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C3M\TFM\"/>
    </mc:Choice>
  </mc:AlternateContent>
  <xr:revisionPtr revIDLastSave="0" documentId="13_ncr:1_{BCAEC34E-7695-40B4-B2EC-CD2059E863B4}" xr6:coauthVersionLast="47" xr6:coauthVersionMax="47" xr10:uidLastSave="{00000000-0000-0000-0000-000000000000}"/>
  <bookViews>
    <workbookView xWindow="-108" yWindow="-108" windowWidth="23256" windowHeight="12576" xr2:uid="{00000000-000D-0000-FFFF-FFFF00000000}"/>
  </bookViews>
  <sheets>
    <sheet name="Groups" sheetId="1" r:id="rId1"/>
    <sheet name="Graficos Groups" sheetId="9" r:id="rId2"/>
    <sheet name="Sheet2" sheetId="15" r:id="rId3"/>
    <sheet name="Sheet3" sheetId="16" r:id="rId4"/>
    <sheet name="Sheet1" sheetId="14" r:id="rId5"/>
    <sheet name="Tech_by_group" sheetId="2" r:id="rId6"/>
    <sheet name="Tech Groups" sheetId="10" r:id="rId7"/>
    <sheet name="SW_by_group" sheetId="3" r:id="rId8"/>
    <sheet name="techniques" sheetId="4" r:id="rId9"/>
    <sheet name="tactics_X_techniques" sheetId="11" r:id="rId10"/>
    <sheet name="mit_by_tech" sheetId="5" r:id="rId11"/>
    <sheet name="Mit_X_Tech" sheetId="12" r:id="rId12"/>
    <sheet name="det_by_tech" sheetId="6" r:id="rId13"/>
    <sheet name="Det_X_Tech" sheetId="13" r:id="rId14"/>
    <sheet name="data sources" sheetId="7" r:id="rId15"/>
    <sheet name="mitigations" sheetId="8" r:id="rId16"/>
  </sheets>
  <definedNames>
    <definedName name="_xlnm._FilterDatabase" localSheetId="12" hidden="1">det_by_tech!$A$1:$F$1463</definedName>
    <definedName name="_xlnm._FilterDatabase" localSheetId="0" hidden="1">Groups!$A$1:$I$134</definedName>
    <definedName name="_xlnm._FilterDatabase" localSheetId="10" hidden="1">mit_by_tech!$A$1:$E$1252</definedName>
    <definedName name="_xlchart.v2.0" hidden="1">'Tech Groups'!$A$458:$A$467</definedName>
    <definedName name="_xlchart.v2.1" hidden="1">'Tech Groups'!$B$457</definedName>
    <definedName name="_xlchart.v2.2" hidden="1">'Tech Groups'!$B$458:$B$467</definedName>
    <definedName name="_xlnm.Print_Titles" localSheetId="1">'Graficos Groups'!$A:$A,'Graficos Groups'!$84:$85</definedName>
  </definedNames>
  <calcPr calcId="191029"/>
  <pivotCaches>
    <pivotCache cacheId="0" r:id="rId17"/>
    <pivotCache cacheId="1" r:id="rId18"/>
    <pivotCache cacheId="2" r:id="rId19"/>
    <pivotCache cacheId="3" r:id="rId20"/>
    <pivotCache cacheId="4" r:id="rId21"/>
    <pivotCache cacheId="5" r:id="rId22"/>
    <pivotCache cacheId="6" r:id="rId23"/>
    <pivotCache cacheId="7" r:id="rId24"/>
    <pivotCache cacheId="8" r:id="rId25"/>
    <pivotCache cacheId="9" r:id="rId2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 i="2"/>
  <c r="I3" i="14"/>
  <c r="I4" i="14"/>
  <c r="I5" i="14"/>
  <c r="I6" i="14"/>
  <c r="I7" i="14"/>
  <c r="I8" i="14"/>
  <c r="I9" i="14"/>
  <c r="I10" i="14"/>
  <c r="I11" i="14"/>
  <c r="I12" i="14"/>
  <c r="I13" i="14"/>
  <c r="I14" i="14"/>
  <c r="I15" i="14"/>
  <c r="I16" i="14"/>
  <c r="I17" i="14"/>
  <c r="I18" i="14"/>
  <c r="I19" i="14"/>
  <c r="I20" i="14"/>
  <c r="I2" i="14"/>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2" i="6"/>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3" i="5"/>
  <c r="B2" i="5"/>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3" i="4"/>
  <c r="C2" i="4"/>
  <c r="D147" i="9"/>
  <c r="D105" i="9"/>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 i="2"/>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2" i="1"/>
</calcChain>
</file>

<file path=xl/sharedStrings.xml><?xml version="1.0" encoding="utf-8"?>
<sst xmlns="http://schemas.openxmlformats.org/spreadsheetml/2006/main" count="38701" uniqueCount="7930">
  <si>
    <t>ID</t>
  </si>
  <si>
    <t>Name</t>
  </si>
  <si>
    <t>Associated Groups</t>
  </si>
  <si>
    <t>Description</t>
  </si>
  <si>
    <t>Created</t>
  </si>
  <si>
    <t>G0018</t>
  </si>
  <si>
    <t>admin@338</t>
  </si>
  <si>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t>
  </si>
  <si>
    <t>Created: 31 May 2017</t>
  </si>
  <si>
    <t>G0130</t>
  </si>
  <si>
    <t>Ajax Security Team</t>
  </si>
  <si>
    <t>Operation Woolen-Goldfish, AjaxTM, Rocket Kitten, Flying Kitten, Operation Saffron Rose</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</si>
  <si>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</si>
  <si>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Created: 14 April 2021</t>
  </si>
  <si>
    <t>G1000</t>
  </si>
  <si>
    <t>ALLANITE</t>
  </si>
  <si>
    <t>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t>
  </si>
  <si>
    <t>G0138</t>
  </si>
  <si>
    <t>Andariel</t>
  </si>
  <si>
    <t>Silent Chollima</t>
  </si>
  <si>
    <t>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Rifle.Andariel is considered a sub-set of Lazarus Group, and has been attributed to North Korea's Reconnaissance General Bureau.North Korean group definitions are known to have significant overlap, and some security researchers report all North Korean state-sponsored cyber activity under the name Lazarus Group instead of tracking clusters or subgroups.</t>
  </si>
  <si>
    <t>G0099</t>
  </si>
  <si>
    <t>APT-C-36</t>
  </si>
  <si>
    <t>Blind Eagle</t>
  </si>
  <si>
    <t>APT-C-36 is a suspected South America espionage group that has been active since at least 2018. The group mainly targets Colombian government institutions as well as important corporations in the financial sector, petroleum industry, and professional manufacturing.</t>
  </si>
  <si>
    <t>Created: 29 September 2021</t>
  </si>
  <si>
    <t>G0006</t>
  </si>
  <si>
    <t>APT1</t>
  </si>
  <si>
    <t>Comment Crew, Comment Group, Comment Panda</t>
  </si>
  <si>
    <t>APT1 is a Chinese threat group that has been attributed to the 2nd Bureau of the People’s Liberation Army (PLA) General Staff Department’s (GSD) 3rd Department, commonly known by its Military Unit Cover Designator (MUCD) as Unit 61398.</t>
  </si>
  <si>
    <t>G0005</t>
  </si>
  <si>
    <t>APT12</t>
  </si>
  <si>
    <t>IXESHE, DynCalc, Numbered Panda, DNSCALC</t>
  </si>
  <si>
    <t>APT12 is a threat group that has been attributed to China. The group has targeted a variety of victims including but not limited to media outlets, high-tech companies, and multiple governments.</t>
  </si>
  <si>
    <t>Created: 05 May 2020</t>
  </si>
  <si>
    <t>G0023</t>
  </si>
  <si>
    <t>APT16</t>
  </si>
  <si>
    <t>APT16 is a China-based threat group that has launched spearphishing campaigns targeting Japanese and Taiwanese organizations.</t>
  </si>
  <si>
    <t>G0025</t>
  </si>
  <si>
    <t>APT17</t>
  </si>
  <si>
    <t>Deputy Dog</t>
  </si>
  <si>
    <t>APT17 is a China-based threat group that has conducted network intrusions against U.S. government entities, the defense industry, law firms, information technology companies, mining companies, and non-government organizations.</t>
  </si>
  <si>
    <t>G0026</t>
  </si>
  <si>
    <t>APT18</t>
  </si>
  <si>
    <t>TG-0416, Dynamite Panda, Threat Group-0416</t>
  </si>
  <si>
    <t>APT18 is a threat group that has operated since at least 2009 and has targeted a range of industries, including technology, manufacturing, human rights groups, government, and medical.</t>
  </si>
  <si>
    <t>G0073</t>
  </si>
  <si>
    <t>APT19</t>
  </si>
  <si>
    <t>Codoso, C0d0so0, Codoso Team, Sunshop Group</t>
  </si>
  <si>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</si>
  <si>
    <t>G0007</t>
  </si>
  <si>
    <t>APT28</t>
  </si>
  <si>
    <t>IRON TWILIGHT, SNAKEMACKEREL, Swallowtail, Group 74, Sednit, Sofacy, Pawn Storm, Fancy Bear, STRONTIUM, Tsar Team, Threat Group-4127, TG-4127</t>
  </si>
  <si>
    <t>APT28 is a threat group that has been attributed to Russia's General Staff Main Intelligence Directorate (GRU) 85th Main Special Service Center (GTsSS) military unit 26165. This group has been active since at least 2004.APT28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</si>
  <si>
    <t>G0016</t>
  </si>
  <si>
    <t>APT29</t>
  </si>
  <si>
    <t>IRON RITUAL, IRON HEMLOCK, NobleBaron, Dark Halo, StellarParticle, NOBELIUM, UNC2452, YTTRIUM, The Dukes, Cozy Bear, CozyDuke</t>
  </si>
  <si>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t>
  </si>
  <si>
    <t>Created: 17 October 2018</t>
  </si>
  <si>
    <t>G0022</t>
  </si>
  <si>
    <t>APT3</t>
  </si>
  <si>
    <t>Gothic Panda, Pirpi, UPS Team, Buckeye, Threat Group-0110, TG-0110</t>
  </si>
  <si>
    <t>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Kong.In 2017, MITRE developed an APT3 Adversary Emulation Plan.</t>
  </si>
  <si>
    <t>G0013</t>
  </si>
  <si>
    <t>APT30</t>
  </si>
  <si>
    <t>APT30 is a threat group suspected to be associated with the Chinese government. While Naikon shares some characteristics with APT30, the two groups do not appear to be exact matches.</t>
  </si>
  <si>
    <t>G0050</t>
  </si>
  <si>
    <t>APT32</t>
  </si>
  <si>
    <t>SeaLotus, OceanLotus, APT-C-00</t>
  </si>
  <si>
    <t>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</si>
  <si>
    <t>G0064</t>
  </si>
  <si>
    <t>APT33</t>
  </si>
  <si>
    <t>HOLMIUM, Elfin</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</si>
  <si>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</si>
  <si>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G0067</t>
  </si>
  <si>
    <t>APT37</t>
  </si>
  <si>
    <t>Richochet Chollima, InkySquid, ScarCruft, Reaper, Group123, TEMP.Reaper</t>
  </si>
  <si>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2018.North Korean group definitions are known to have significant overlap, and some security researchers report all North Korean state-sponsored cyber activity under the name Lazarus Group instead of tracking clusters or subgroups.</t>
  </si>
  <si>
    <t>G0082</t>
  </si>
  <si>
    <t>APT38</t>
  </si>
  <si>
    <t>NICKEL GLADSTONE, BeagleBoyz, Bluenoroff, Stardust Chollima</t>
  </si>
  <si>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destructive.North Korean group definitions are known to have significant overlap, and some security researchers report all North Korean state-sponsored cyber activity under the name Lazarus Group instead of tracking clusters or subgroups.</t>
  </si>
  <si>
    <t>G0087</t>
  </si>
  <si>
    <t>APT39</t>
  </si>
  <si>
    <t>REMIX KITTEN, ITG07, Chafer</t>
  </si>
  <si>
    <t>APT39 is one of several names for cyberespionage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</si>
  <si>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G0096</t>
  </si>
  <si>
    <t>APT41</t>
  </si>
  <si>
    <t>WICKED PANDA</t>
  </si>
  <si>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</si>
  <si>
    <t>Created: 14 December 2017</t>
  </si>
  <si>
    <t>G0143</t>
  </si>
  <si>
    <t>Aquatic Panda</t>
  </si>
  <si>
    <t>Aquatic Panda is a suspected China-based threat group with a dual mission of intelligence collection and industrial espionage. Active since at least May 2020, Aquatic Panda has primarily targeted entities in the telecommunications, technology, and government sectors.</t>
  </si>
  <si>
    <t>Created: 18 April 2018</t>
  </si>
  <si>
    <t>G0001</t>
  </si>
  <si>
    <t>Axiom</t>
  </si>
  <si>
    <t>Group 72</t>
  </si>
  <si>
    <t>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t>
  </si>
  <si>
    <t>G0135</t>
  </si>
  <si>
    <t>BackdoorDiplomacy</t>
  </si>
  <si>
    <t>BackdoorDiplomacy is a cyber espionage threat group that has been active since at least 2017. BackdoorDiplomacy has targeted Ministries of Foreign Affairs and telecommunication companies in Africa, Europe, the Middle East, and Asia.</t>
  </si>
  <si>
    <t>Created: 29 January 2019</t>
  </si>
  <si>
    <t>G0063</t>
  </si>
  <si>
    <t>BlackOasis</t>
  </si>
  <si>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</si>
  <si>
    <t>Created: 19 February 2019</t>
  </si>
  <si>
    <t>G0098</t>
  </si>
  <si>
    <t>BlackTech</t>
  </si>
  <si>
    <t>Palmerworm</t>
  </si>
  <si>
    <t>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t>
  </si>
  <si>
    <t>Created: 23 September 2019</t>
  </si>
  <si>
    <t>G0108</t>
  </si>
  <si>
    <t>Blue Mockingbird</t>
  </si>
  <si>
    <t>Blue Mockingbird is a cluster of observed activity involving Monero cryptocurrency-mining payloads in dynamic-link library (DLL) form on Windows systems. The earliest observed Blue Mockingbird tools were created in December 2019.</t>
  </si>
  <si>
    <t>G0097</t>
  </si>
  <si>
    <t>Bouncing Golf</t>
  </si>
  <si>
    <t>Bouncing Golf is a cyberespionage campaign targeting Middle Eastern countries.</t>
  </si>
  <si>
    <t>Created: 18 January 2022</t>
  </si>
  <si>
    <t>G0060</t>
  </si>
  <si>
    <t>BRONZE BUTLER</t>
  </si>
  <si>
    <t>REDBALDKNIGHT, Tick</t>
  </si>
  <si>
    <t>BRONZE BUTLER is a cyber espionage group with likely Chinese origins that has been active since at least 2008. The group primarily targets Japanese organizations, particularly those in government, biotechnology, electronics manufacturing, and industrial chemistry.</t>
  </si>
  <si>
    <t>G0008</t>
  </si>
  <si>
    <t>Carbanak</t>
  </si>
  <si>
    <t>Anunak</t>
  </si>
  <si>
    <t>Carbanak is a cybercriminal group that has used Carbanak malware to target financial institutions since at least 2013. Carbanak may be linked to groups tracked separately as Cobalt Group and FIN7 that have also used Carbanak malware.</t>
  </si>
  <si>
    <t>Created: 21 September 2021</t>
  </si>
  <si>
    <t>G0114</t>
  </si>
  <si>
    <t>Chimera</t>
  </si>
  <si>
    <t>Chimera is a suspected China-based threat group that has been active since at least 2018 targeting the semiconductor industry in Taiwan as well as data from the airline industry.</t>
  </si>
  <si>
    <t>G0003</t>
  </si>
  <si>
    <t>Cleaver</t>
  </si>
  <si>
    <t>Threat Group 2889, TG-2889</t>
  </si>
  <si>
    <t>Cleaver is a threat group that has been attributed to Iranian actors and is responsible for activity tracked as Operation Cleaver.  Strong circumstantial evidence suggests Cleaver is linked to Threat Group 2889 (TG-2889).</t>
  </si>
  <si>
    <t>Created: 16 January 2018</t>
  </si>
  <si>
    <t>G0080</t>
  </si>
  <si>
    <t>Cobalt Group</t>
  </si>
  <si>
    <t>GOLD KINGSWOOD, Cobalt Gang, Cobalt Spider</t>
  </si>
  <si>
    <t>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t>
  </si>
  <si>
    <t>G0142</t>
  </si>
  <si>
    <t>Confucius</t>
  </si>
  <si>
    <t>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t>
  </si>
  <si>
    <t>Created: 26 May 2020</t>
  </si>
  <si>
    <t>G0052</t>
  </si>
  <si>
    <t>CopyKittens</t>
  </si>
  <si>
    <t>CopyKittens is an Iranian cyber espionage group that has been operating since at least 2013. It has targeted countries including Israel, Saudi Arabia, Turkey, the U.S., Jordan, and Germany. The group is responsible for the campaign known as Operation Wilted Tulip.</t>
  </si>
  <si>
    <t>Created: 27 January 2020</t>
  </si>
  <si>
    <t>G0132</t>
  </si>
  <si>
    <t>CostaRicto</t>
  </si>
  <si>
    <t>CostaRicto is a suspected hacker-for-hire cyber espionage campaign that has targeted multiple industries worldwide since at least 2019. CostaRicto's targets, a large portion of which are financial institutions, are scattered across Europe, the Americas, Asia, Australia, and Africa, with a large concentration in South Asia.</t>
  </si>
  <si>
    <t>G0070</t>
  </si>
  <si>
    <t>Dark Caracal</t>
  </si>
  <si>
    <t>Dark Caracal is threat group that has been attributed to the Lebanese General Directorate of General Security (GDGS) and has operated since at least 2012.</t>
  </si>
  <si>
    <t>G0012</t>
  </si>
  <si>
    <t>Darkhotel</t>
  </si>
  <si>
    <t>DUBNIUM</t>
  </si>
  <si>
    <t>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t>
  </si>
  <si>
    <t>G0079</t>
  </si>
  <si>
    <t>DarkHydrus</t>
  </si>
  <si>
    <t>DarkHydrus is a threat group that has targeted government agencies and educational institutions in the Middle East since at least 2016. The group heavily leverages open-source tools and custom payloads for carrying out attacks.</t>
  </si>
  <si>
    <t>G0105</t>
  </si>
  <si>
    <t>DarkVishnya</t>
  </si>
  <si>
    <t>DarkVishnya is a financially motivated threat actor targeting financial institutions in Eastern Europe. In 2017-2018 the group attacked at least 8 banks in this region.</t>
  </si>
  <si>
    <t>Created: 24 August 2020</t>
  </si>
  <si>
    <t>G0009</t>
  </si>
  <si>
    <t>Deep Panda</t>
  </si>
  <si>
    <t>Shell Crew, WebMasters, KungFu Kittens, PinkPanther, Black Vine</t>
  </si>
  <si>
    <t>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t>
  </si>
  <si>
    <t>G0035</t>
  </si>
  <si>
    <t>Dragonfly</t>
  </si>
  <si>
    <t>TEMP.Isotope, DYMALLOY, Berserk Bear, TG-4192, Crouching Yeti, IRON LIBERTY, Energetic Bear</t>
  </si>
  <si>
    <t>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t>
  </si>
  <si>
    <t>Created: 26 December 2021</t>
  </si>
  <si>
    <t>G0017</t>
  </si>
  <si>
    <t>DragonOK</t>
  </si>
  <si>
    <t>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t>
  </si>
  <si>
    <t>G0031</t>
  </si>
  <si>
    <t>Dust Storm</t>
  </si>
  <si>
    <t>Dust Storm is a threat group that has targeted multiple industries in Japan, South Korea, the United States, Europe, and several Southeast Asian countries.</t>
  </si>
  <si>
    <t>G0066</t>
  </si>
  <si>
    <t>Elderwood</t>
  </si>
  <si>
    <t>Elderwood Gang, Beijing Group, Sneaky Panda</t>
  </si>
  <si>
    <t>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</si>
  <si>
    <t>Created: 24 May 2021</t>
  </si>
  <si>
    <t>G0020</t>
  </si>
  <si>
    <t>Equation</t>
  </si>
  <si>
    <t>Equation is a sophisticated threat group that employs multiple remote access tools. The group is known to use zero-day exploits and has developed the capability to overwrite the firmware of hard disk drives.</t>
  </si>
  <si>
    <t>G0120</t>
  </si>
  <si>
    <t>Evilnum</t>
  </si>
  <si>
    <t>Evilnum is a financially motivated threat group that has been active since at least 2018.</t>
  </si>
  <si>
    <t>G0137</t>
  </si>
  <si>
    <t>Ferocious Kitten</t>
  </si>
  <si>
    <t>Ferocious Kitten is a threat group that has primarily targeted Persian-speaking individuals in Iran since at least 2015.</t>
  </si>
  <si>
    <t>G0051</t>
  </si>
  <si>
    <t>FIN10</t>
  </si>
  <si>
    <t>FIN10 is a financially motivated threat group that has targeted organizations in North America since at least 2013 through 2016. The group uses stolen data exfiltrated from victims to extort organizations.</t>
  </si>
  <si>
    <t>Created: 15 May 2020</t>
  </si>
  <si>
    <t>G0085</t>
  </si>
  <si>
    <t>FIN4</t>
  </si>
  <si>
    <t>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</si>
  <si>
    <t>G0053</t>
  </si>
  <si>
    <t>FIN5</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</si>
  <si>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</si>
  <si>
    <t>G0037</t>
  </si>
  <si>
    <t>FIN6</t>
  </si>
  <si>
    <t>Magecart Group 6, SKELETON SPIDER, ITG08</t>
  </si>
  <si>
    <t>FIN6 is a cyber crime group that has stolen payment card data and sold it for profit on underground marketplaces. This group has aggressively targeted and compromised point of sale (PoS) systems in the hospitality and retail sectors.</t>
  </si>
  <si>
    <t>G0046</t>
  </si>
  <si>
    <t>FIN7</t>
  </si>
  <si>
    <t>GOLD NIAGARA, ITG14, Carbon Spider</t>
  </si>
  <si>
    <t>FIN7 is a financially-motivated threat group that has been active since 2013 primarily targeting the U.S. retail, restaurant, and hospitality sectors, often using point-of-sale malware. A portion of FIN7 was run out of a front company called Combi Security.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t>
  </si>
  <si>
    <t>G0061</t>
  </si>
  <si>
    <t>FIN8</t>
  </si>
  <si>
    <t>FIN8 is a financially motivated threat group known to launch tailored spearphishing campaigns targeting the retail, restaurant, and hospitality industries.</t>
  </si>
  <si>
    <t>G0117</t>
  </si>
  <si>
    <t>Fox Kitten</t>
  </si>
  <si>
    <t>UNC757, PIONEER KITTEN, Parisite</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</si>
  <si>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</si>
  <si>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Created: 22 January 2021</t>
  </si>
  <si>
    <t>G0101</t>
  </si>
  <si>
    <t>Frankenstein</t>
  </si>
  <si>
    <t>Frankenstein is a campaign carried out between January and April 2019 by unknown threat actors. The campaign name comes from the actors' ability to piece together several unrelated components.</t>
  </si>
  <si>
    <t>Created: 28 September 2021</t>
  </si>
  <si>
    <t>G0093</t>
  </si>
  <si>
    <t>GALLIUM</t>
  </si>
  <si>
    <t>Operation Soft Cell</t>
  </si>
  <si>
    <t>GALLIUM is a group that has been active since at least 2012, primarily targeting high-profile telecommunications networks. GALLIUM has been identified in some reporting as likely a Chinese state-sponsored group, based in part on tools used and TTPs commonly associated with Chinese threat actors.</t>
  </si>
  <si>
    <t>G0084</t>
  </si>
  <si>
    <t>Gallmaker</t>
  </si>
  <si>
    <t>Gallmaker is a cyberespionage group that has targeted victims in the Middle East and has been active since at least December 2017. The group has mainly targeted victims in the defense, military, and government sectors.</t>
  </si>
  <si>
    <t>Created: 31 January 2019</t>
  </si>
  <si>
    <t>G0047</t>
  </si>
  <si>
    <t>Gamaredon Group</t>
  </si>
  <si>
    <t>IRON TILDEN, Primitive Bear, ACTINIUM, Armageddon, Shuckworm, DEV-0157</t>
  </si>
  <si>
    <t>Gamaredon Group is a suspected Russian cyber espionage threat group that has targeted military, NGO, judiciary, law enforcement, and non-profit organizations in Ukraine since at least 2013. The name Gamaredon Group comes from a misspelling of the word "Armageddon", which was detected in the adversary's early campaigns.In November 2021, the Ukrainian government publicly attributed Gamaredon Group to Russia's Federal Security Service (FSB) Center 18.</t>
  </si>
  <si>
    <t>G0036</t>
  </si>
  <si>
    <t>GCMAN</t>
  </si>
  <si>
    <t>GCMAN is a threat group that focuses on targeting banks for the purpose of transferring money to e-currency services.</t>
  </si>
  <si>
    <t>G0115</t>
  </si>
  <si>
    <t>GOLD SOUTHFIELD</t>
  </si>
  <si>
    <t>GOLD SOUTHFIELD is a financially motivated threat group active since at least 2019 that operates the REvil Ransomware-as-a Service (RaaS). GOLD SOUTHFIELD provides backend infrastructure for affiliates recruited on underground forums to perpetrate high value deployments.</t>
  </si>
  <si>
    <t>G0078</t>
  </si>
  <si>
    <t>Gorgon Group</t>
  </si>
  <si>
    <t>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</si>
  <si>
    <t>Created: 21 December 2020</t>
  </si>
  <si>
    <t>G0043</t>
  </si>
  <si>
    <t>Group5</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</si>
  <si>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</si>
  <si>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Created: 11 May 2020</t>
  </si>
  <si>
    <t>G0125</t>
  </si>
  <si>
    <t>HAFNIUM</t>
  </si>
  <si>
    <t>Operation Exchange Marauder</t>
  </si>
  <si>
    <t>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t>
  </si>
  <si>
    <t>Created: 18 July 2019</t>
  </si>
  <si>
    <t>G1001</t>
  </si>
  <si>
    <t>HEXANE</t>
  </si>
  <si>
    <t>HEXANE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 and OilRig but due to differences in victims and tools it is tracked as a separate entity.</t>
  </si>
  <si>
    <t>Created: 30 January 2019</t>
  </si>
  <si>
    <t>G0126</t>
  </si>
  <si>
    <t>Higaisa</t>
  </si>
  <si>
    <t>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t>
  </si>
  <si>
    <t>G0072</t>
  </si>
  <si>
    <t>Honeybee</t>
  </si>
  <si>
    <t>Honeybee is a campaign led by an unknown actor that targets humanitarian aid organizations and has been active in Vietnam, Singapore, Argentina, Japan, Indonesia, and Canada. It has been an active operation since August of 2017 and as recently as February 2018.</t>
  </si>
  <si>
    <t>G0100</t>
  </si>
  <si>
    <t>Inception</t>
  </si>
  <si>
    <t>Inception Framework, Cloud Atlas</t>
  </si>
  <si>
    <t>Inception is a cyber espionage group active since at least 2014. The group has targeted multiple industries and governmental entities primarily in Russia, but has also been active in the United States and throughout Europe, Asia, Africa, and the Middle East.</t>
  </si>
  <si>
    <t>Created: 22 September 2020</t>
  </si>
  <si>
    <t>G0136</t>
  </si>
  <si>
    <t>IndigoZebra</t>
  </si>
  <si>
    <t>IndigoZebra is a suspected Chinese cyber espionage group that has been targeting Central Asian governments since at least 2014.</t>
  </si>
  <si>
    <t>G0119</t>
  </si>
  <si>
    <t>Indrik Spider</t>
  </si>
  <si>
    <t>Evil Corp</t>
  </si>
  <si>
    <t>Indrik Spider is a Russia-based cybercriminal group that as been active since at least 2014. Indrik Spider initially started with the Dridex banking Trojan, and then by 2017 they began running ransomware operations using BitPaymer, WastedLocker, and Hades ransomware.</t>
  </si>
  <si>
    <t>G0004</t>
  </si>
  <si>
    <t>Ke3chang</t>
  </si>
  <si>
    <t>APT15, Mirage, Vixen Panda, GREF, Playful Dragon, RoyalAPT, NICKEL</t>
  </si>
  <si>
    <t>Ke3chang is a threat group attributed to actors operating out of China. Ke3chang has targeted oil, government, diplomatic, military, and NGOs in Central and South America, the Caribbean, Europe, and North America since at least 2010.</t>
  </si>
  <si>
    <t>Created: 03 March 2021</t>
  </si>
  <si>
    <t>G0094</t>
  </si>
  <si>
    <t>Kimsuky</t>
  </si>
  <si>
    <t>STOLEN PENCIL, Thallium, Black Banshee, Velvet Chollima</t>
  </si>
  <si>
    <t>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sanctions.Kimsuky was assessed to be responsible for the 2014 Korea Hydro &amp; Nuclear Power Co. compromise; other notable campaigns include Operation STOLEN PENCIL (2018), Operation Kabar Cobra (2019), and Operation Smoke Screen (2019).North Korean group definitions are known to have significant overlap, and some security researchers report all North Korean state-sponsored cyber activity under the name Lazarus Group instead of tracking clusters or subgroups.</t>
  </si>
  <si>
    <t>G0032</t>
  </si>
  <si>
    <t>Lazarus Group</t>
  </si>
  <si>
    <t>Labyrinth Chollima, HIDDEN COBRA, Guardians of Peace, ZINC, NICKEL ACADEMY</t>
  </si>
  <si>
    <t>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t>
  </si>
  <si>
    <t>G0140</t>
  </si>
  <si>
    <t>LazyScripter</t>
  </si>
  <si>
    <t>LazyScripter is threat group that has mainly targeted the airlines industry since at least 2018, primarily using open-source toolsets.</t>
  </si>
  <si>
    <t>Created: 05 March 2021</t>
  </si>
  <si>
    <t>G0077</t>
  </si>
  <si>
    <t>Leafminer</t>
  </si>
  <si>
    <t>Raspite</t>
  </si>
  <si>
    <t>Leafminer is an Iranian threat group that has targeted government organizations and business entities in the Middle East since at least early 2017.</t>
  </si>
  <si>
    <t>G0065</t>
  </si>
  <si>
    <t>Leviathan</t>
  </si>
  <si>
    <t>MUDCARP, Kryptonite Panda, Gadolinium, BRONZE MOHAWK, TEMP.Jumper, APT40, TEMP.Periscope</t>
  </si>
  <si>
    <t>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t>
  </si>
  <si>
    <t>Created: 08 May 2020</t>
  </si>
  <si>
    <t>G0030</t>
  </si>
  <si>
    <t>Lotus Blossom</t>
  </si>
  <si>
    <t>DRAGONFISH, Spring Dragon</t>
  </si>
  <si>
    <t>Lotus Blossom is a threat group that has targeted government and military organizations in Southeast Asia.</t>
  </si>
  <si>
    <t>Created: 24 September 2021</t>
  </si>
  <si>
    <t>G0095</t>
  </si>
  <si>
    <t>Machete</t>
  </si>
  <si>
    <t>APT-C-43, El Machete</t>
  </si>
  <si>
    <t>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t>
  </si>
  <si>
    <t>Created: 06 January 2021</t>
  </si>
  <si>
    <t>G0059</t>
  </si>
  <si>
    <t>Magic Hound</t>
  </si>
  <si>
    <t>TA453, COBALT ILLUSION, Charming Kitten, ITG18, Phosphorus, Newscaster, APT35</t>
  </si>
  <si>
    <t>Magic Hound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t>
  </si>
  <si>
    <t>G0045</t>
  </si>
  <si>
    <t>menuPass</t>
  </si>
  <si>
    <t>Cicada, POTASSIUM, Stone Panda, APT10, Red Apollo, CVNX, HOGFISH</t>
  </si>
  <si>
    <t>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t>
  </si>
  <si>
    <t>Created: 26 August 2019</t>
  </si>
  <si>
    <t>G0002</t>
  </si>
  <si>
    <t>Moafee</t>
  </si>
  <si>
    <t>Moafee is a threat group that appears to operate from the Guandong Province of China. Due to overlapping TTPs, including similar custom tools, Moafee is thought to have a direct or indirect relationship with the threat group DragonOK.</t>
  </si>
  <si>
    <t>Created: 24 November 2021</t>
  </si>
  <si>
    <t>G0103</t>
  </si>
  <si>
    <t>Mofang</t>
  </si>
  <si>
    <t>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</si>
  <si>
    <t>G0021</t>
  </si>
  <si>
    <t>Molerats</t>
  </si>
  <si>
    <t>Operation Molerats, Gaza Cybergang</t>
  </si>
  <si>
    <t>Molerats is an Arabic-speaking, politically-motivated threat group that has been operating since 2012. The group's victims have primarily been in the Middle East, Europe, and the United States.</t>
  </si>
  <si>
    <t>G0069</t>
  </si>
  <si>
    <t>MuddyWater</t>
  </si>
  <si>
    <t>Earth Vetala , MERCURY, Static Kitten, Seedworm, TEMP.Zagros</t>
  </si>
  <si>
    <t>MuddyWater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 but the group is believed to be a distinct group possibly motivated by espionage.</t>
  </si>
  <si>
    <t>G0129</t>
  </si>
  <si>
    <t>Mustang Panda</t>
  </si>
  <si>
    <t>TA416, RedDelta, BRONZE PRESIDENT</t>
  </si>
  <si>
    <t>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t>
  </si>
  <si>
    <t>Created: 13 September 2019</t>
  </si>
  <si>
    <t>G0019</t>
  </si>
  <si>
    <t>Naikon</t>
  </si>
  <si>
    <t>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t>
  </si>
  <si>
    <t>G0055</t>
  </si>
  <si>
    <t>NEODYMIUM</t>
  </si>
  <si>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</si>
  <si>
    <t>G0014</t>
  </si>
  <si>
    <t>Night Dragon</t>
  </si>
  <si>
    <t>Night Dragon is a campaign name for activity involving a threat group that has conducted activity originating primarily in China.</t>
  </si>
  <si>
    <t>Created: 12 May 2020</t>
  </si>
  <si>
    <t>G0133</t>
  </si>
  <si>
    <t>Nomadic Octopus</t>
  </si>
  <si>
    <t>DustSquad</t>
  </si>
  <si>
    <t>Nomadic Octopus is a Russian-speaking cyberespionage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t>
  </si>
  <si>
    <t>G0049</t>
  </si>
  <si>
    <t>OilRig</t>
  </si>
  <si>
    <t>COBALT GYPSY, IRN2, HELIX KITTEN, APT34</t>
  </si>
  <si>
    <t>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t>
  </si>
  <si>
    <t>G0116</t>
  </si>
  <si>
    <t>Operation Wocao</t>
  </si>
  <si>
    <t>Operation Wocao described activities carried out by a China-based cyber espionage adversary. Operation Wocao targeted entities within the government, managed service providers, energy, health care, and technology sectors across several countries, including China, France, Germany, the United Kingdom, and the United States. Operation Wocao used similar TTPs and tools to APT20, suggesting a possible overlap.</t>
  </si>
  <si>
    <t>Created: 12 April 2021</t>
  </si>
  <si>
    <t>G0071</t>
  </si>
  <si>
    <t>Orangeworm</t>
  </si>
  <si>
    <t>Orangeworm is a group that has targeted organizations in the healthcare sector in the United States, Europe, and Asia since at least 2015, likely for the purpose of corporate espionage.</t>
  </si>
  <si>
    <t>G0040</t>
  </si>
  <si>
    <t>Patchwork</t>
  </si>
  <si>
    <t>Hangover Group, Dropping Elephant, Chinastrats, MONSOON, Operation Hangover</t>
  </si>
  <si>
    <t>Patchwork is a cyberespionage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t>
  </si>
  <si>
    <t>G0011</t>
  </si>
  <si>
    <t>PittyTiger</t>
  </si>
  <si>
    <t>PittyTiger is a threat group believed to operate out of China that uses multiple different types of malware to maintain command and control.</t>
  </si>
  <si>
    <t>Created: 24 August 2021</t>
  </si>
  <si>
    <t>G0068</t>
  </si>
  <si>
    <t>PLATINUM</t>
  </si>
  <si>
    <t>PLATINUM is an activity group that has targeted victims since at least 2009. The group has focused on targets associated with governments and related organizations in South and Southeast Asia.</t>
  </si>
  <si>
    <t>Created: 17 November 2020</t>
  </si>
  <si>
    <t>G0033</t>
  </si>
  <si>
    <t>Poseidon Group</t>
  </si>
  <si>
    <t>Poseidon Group is a Portuguese-speaking threat group that has been active since at least 2005. The group has a history of using information exfiltrated from victims to blackmail victim companies into contracting the Poseidon Group as a security firm.</t>
  </si>
  <si>
    <t>G0056</t>
  </si>
  <si>
    <t>PROMETHIUM</t>
  </si>
  <si>
    <t>StrongPity</t>
  </si>
  <si>
    <t>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t>
  </si>
  <si>
    <t>G0024</t>
  </si>
  <si>
    <t>Putter Panda</t>
  </si>
  <si>
    <t>APT2, MSUpdater</t>
  </si>
  <si>
    <t>Putter Panda is a Chinese threat group that has been attributed to Unit 61486 of the 12th Bureau of the PLA’s 3rd General Staff Department (GSD).</t>
  </si>
  <si>
    <t>G0075</t>
  </si>
  <si>
    <t>Rancor</t>
  </si>
  <si>
    <t>Rancor is a threat group that has led targeted campaigns against the South East Asia region. Rancor uses politically-motivated lures to entice victims to open malicious documents.</t>
  </si>
  <si>
    <t>G0106</t>
  </si>
  <si>
    <t>Rocke</t>
  </si>
  <si>
    <t>Rocke is an alleged Chinese-speaking adversary whose primary objective appeared to be cryptojacking, or stealing victim system resources for the purposes of mining cryptocurrency. The name Rocke comes from the email address "rocke@live.cn" used to create the wallet which held collected cryptocurrency. Researchers have detected overlaps between Rocke and the Iron Cybercrime Group, though this attribution has not been confirmed.</t>
  </si>
  <si>
    <t>G0048</t>
  </si>
  <si>
    <t>RTM</t>
  </si>
  <si>
    <t>RTM is a cybercriminal group that has been active since at least 2015 and is primarily interested in users of remote banking systems in Russia and neighboring countries. The group uses a Trojan by the same name (RTM).</t>
  </si>
  <si>
    <t>G0034</t>
  </si>
  <si>
    <t>Sandworm Team</t>
  </si>
  <si>
    <t>ELECTRUM, Telebots, IRON VIKING, BlackEnergy (Group), Quedagh, VOODOO BEAR</t>
  </si>
  <si>
    <t>Sandworm Team is a destructive threat group that has been attributed to Russia's General Staff Main Intelligence Directorate (GRU) Main Center for Special Technologies (GTsST) military unit 74455. This group has been active since at least 2009.In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t>
  </si>
  <si>
    <t>G0029</t>
  </si>
  <si>
    <t>Scarlet Mimic</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</si>
  <si>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t>
  </si>
  <si>
    <t>G0104</t>
  </si>
  <si>
    <t>Sharpshooter</t>
  </si>
  <si>
    <t>Operation Sharpshooter is the name of a cyber espionage campaign discovered in October 2018 targeting nuclear, defense, energy, and financial companies. Though overlaps between this adversary and Lazarus Group have been noted, definitive links have not been established.</t>
  </si>
  <si>
    <t>G0121</t>
  </si>
  <si>
    <t>Sidewinder</t>
  </si>
  <si>
    <t>T-APT-04, Rattlesnake</t>
  </si>
  <si>
    <t>Sidewinder is a suspected Indian threat actor group that has been active since at least 2012. They have been observed targeting government, military, and business entities throughout Asia, primarily focusing on Pakistan, China, Nepal, and Afghanistan.</t>
  </si>
  <si>
    <t>Created: 14 May 2020</t>
  </si>
  <si>
    <t>G0091</t>
  </si>
  <si>
    <t>Silence</t>
  </si>
  <si>
    <t>WHISPER SPIDER</t>
  </si>
  <si>
    <t>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</si>
  <si>
    <t>Created: 27 January 2021</t>
  </si>
  <si>
    <t>G0122</t>
  </si>
  <si>
    <t>Silent Librarian</t>
  </si>
  <si>
    <t>TA407, COBALT DICKENS</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</si>
  <si>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</si>
  <si>
    <t>Created: 24 May 2019</t>
  </si>
  <si>
    <t>G0083</t>
  </si>
  <si>
    <t>SilverTerrier</t>
  </si>
  <si>
    <t>SilverTerrier is a Nigerian threat group that has been seen active since 2014. SilverTerrier mainly targets organizations in high technology, higher education, and manufacturing.</t>
  </si>
  <si>
    <t>Created: 03 February 2021</t>
  </si>
  <si>
    <t>G0054</t>
  </si>
  <si>
    <t>Sowbug</t>
  </si>
  <si>
    <t>Sowbug is a threat group that has conducted targeted attacks against organizations in South America and Southeast Asia, particularly government entities, since at least 2015.</t>
  </si>
  <si>
    <t>G0038</t>
  </si>
  <si>
    <t>Stealth Falcon</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</si>
  <si>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</si>
  <si>
    <t>G0041</t>
  </si>
  <si>
    <t>Strider</t>
  </si>
  <si>
    <t>ProjectSauron</t>
  </si>
  <si>
    <t>Strider is a threat group that has been active since at least 2011 and has targeted victims in Russia, China, Sweden, Belgium, Iran, and Rwanda.</t>
  </si>
  <si>
    <t>G0039</t>
  </si>
  <si>
    <t>Suckfly</t>
  </si>
  <si>
    <t>Suckfly is a China-based threat group that has been active since at least 2014.</t>
  </si>
  <si>
    <t>G0062</t>
  </si>
  <si>
    <t>TA459</t>
  </si>
  <si>
    <t>TA459 is a threat group believed to operate out of China that has targeted countries including Russia, Belarus, Mongolia, and others.</t>
  </si>
  <si>
    <t>G0092</t>
  </si>
  <si>
    <t>TA505</t>
  </si>
  <si>
    <t>Hive0065</t>
  </si>
  <si>
    <t>TA505 is a financially motivated threat group that has been active since at least 2014. The group is known for frequently changing malware and driving global trends in criminal malware distribution.</t>
  </si>
  <si>
    <t>G0127</t>
  </si>
  <si>
    <t>TA551</t>
  </si>
  <si>
    <t>GOLD CABIN, Shathak</t>
  </si>
  <si>
    <t>TA551 is a financially-motivated threat group that has been active since at least 2018.  The group has primarily targeted English, German, Italian, and Japanese speakers through email-based malware distribution campaigns.</t>
  </si>
  <si>
    <t>Created: 28 May 2019</t>
  </si>
  <si>
    <t>G0139</t>
  </si>
  <si>
    <t>TeamTNT</t>
  </si>
  <si>
    <t>TeamTNT is a threat group that has primarily targeted cloud and containerized environments. The group as been active since at least October 2019 and has mainly focused its efforts on leveraging cloud and container resources to deploy cryptocurrency miners in victim environments.</t>
  </si>
  <si>
    <t>Created: 19 March 2021</t>
  </si>
  <si>
    <t>G0088</t>
  </si>
  <si>
    <t>TEMP.Veles</t>
  </si>
  <si>
    <t>XENOTIME</t>
  </si>
  <si>
    <t>TEMP.Veles is a Russia-based threat group that has targeted critical infrastructure. The group has been observed utilizing TRITON, a malware framework designed to manipulate industrial safety systems.</t>
  </si>
  <si>
    <t>Created: 01 October 2021</t>
  </si>
  <si>
    <t>G0089</t>
  </si>
  <si>
    <t>The White Company</t>
  </si>
  <si>
    <t>The White Company is a likely state-sponsored threat actor with advanced capabilities. From 2017 through 2018, the group led an espionage campaign called Operation Shaheen targeting government and military organizations in Pakistan.</t>
  </si>
  <si>
    <t>Created: 16 April 2019</t>
  </si>
  <si>
    <t>G0028</t>
  </si>
  <si>
    <t>Threat Group-1314</t>
  </si>
  <si>
    <t>TG-1314</t>
  </si>
  <si>
    <t>Threat Group-1314 is an unattributed threat group that has used compromised credentials to log into a victim's remote access infrastructure.</t>
  </si>
  <si>
    <t>Created: 02 May 2019</t>
  </si>
  <si>
    <t>G0027</t>
  </si>
  <si>
    <t>Threat Group-3390</t>
  </si>
  <si>
    <t>Earth Smilodon, TG-3390, Emissary Panda, BRONZE UNION, APT27, Iron Tiger, LuckyMouse</t>
  </si>
  <si>
    <t>Threat Group-3390 is a Chinese threat group that has extensively used strategic Web compromises to target victims. The group has been active since at least 2010 and has targeted organizations in the aerospace, government, defense, technology, energy, manufacturing and gambling/betting sectors.</t>
  </si>
  <si>
    <t>G0076</t>
  </si>
  <si>
    <t>Thrip</t>
  </si>
  <si>
    <t>Thrip is an espionage group that has targeted satellite communications, telecoms, and defense contractor companies in the U.S. and Southeast Asia. The group uses custom malware as well as "living off the land" techniques.</t>
  </si>
  <si>
    <t>G0131</t>
  </si>
  <si>
    <t>Tonto Team</t>
  </si>
  <si>
    <t>Earth Akhlut, BRONZE HUNTLEY, CactusPete, Karma Panda</t>
  </si>
  <si>
    <t>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t>
  </si>
  <si>
    <t>G0134</t>
  </si>
  <si>
    <t>Transparent Tribe</t>
  </si>
  <si>
    <t>COPPER FIELDSTONE, APT36, Mythic Leopard, ProjectM</t>
  </si>
  <si>
    <t>Transparent Tribe is a suspected Pakistan-based threat group that has been active since at least 2013, primarily targeting diplomatic, defense, and research organizations in India and Afghanistan.</t>
  </si>
  <si>
    <t>Created: 05 May 2021</t>
  </si>
  <si>
    <t>G0081</t>
  </si>
  <si>
    <t>Tropic Trooper</t>
  </si>
  <si>
    <t>Pirate Panda, KeyBoy</t>
  </si>
  <si>
    <t>Tropic Trooper is an unaffiliated threat group that has led targeted campaigns against targets in Taiwan, the Philippines, and Hong Kong. Tropic Trooper focuses on targeting government, healthcare, transportation, and high-tech industries and has been active since 2011.</t>
  </si>
  <si>
    <t>Created: 02 September 2021</t>
  </si>
  <si>
    <t>G0010</t>
  </si>
  <si>
    <t>Turla</t>
  </si>
  <si>
    <t>IRON HUNTER, Group 88, Belugasturgeon, Waterbug, WhiteBear, VENOMOUS BEAR, Snake, Krypton</t>
  </si>
  <si>
    <t>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t>
  </si>
  <si>
    <t>G0123</t>
  </si>
  <si>
    <t>Volatile Cedar</t>
  </si>
  <si>
    <t>Lebanese Cedar</t>
  </si>
  <si>
    <t>Volatile Cedar is a Lebanese threat group that has targeted individuals, companies, and institutions worldwide. Volatile Cedar has been operating since 2012 and is motivated by political and ideological interests.</t>
  </si>
  <si>
    <t>G0107</t>
  </si>
  <si>
    <t>Whitefly</t>
  </si>
  <si>
    <t>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</si>
  <si>
    <t>Created: 08 February 2021</t>
  </si>
  <si>
    <t>G0124</t>
  </si>
  <si>
    <t>Windigo</t>
  </si>
  <si>
    <t>The Windigo group has been operating since at least 2011, compromising thousands of Linux and Unix servers using the Ebury SSH backdoor to create a spam botnet. Despite law enforcement intervention against the creators, Windigo operators continued updating Ebury through 2019.</t>
  </si>
  <si>
    <t>G0112</t>
  </si>
  <si>
    <t>Windshift</t>
  </si>
  <si>
    <t>Bahamut</t>
  </si>
  <si>
    <t>Windshift is a threat group that has been active since at least 2017, targeting specific individuals for surveillance in government departments and critical infrastructure across the Middle East.</t>
  </si>
  <si>
    <t>Created: 10 February 2021</t>
  </si>
  <si>
    <t>G0044</t>
  </si>
  <si>
    <t>Winnti Group</t>
  </si>
  <si>
    <t>Blackfly</t>
  </si>
  <si>
    <t>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t>
  </si>
  <si>
    <t>Created: 25 June 2020</t>
  </si>
  <si>
    <t>G0090</t>
  </si>
  <si>
    <t>WIRTE</t>
  </si>
  <si>
    <t>WIRTE is a threat group that has been active since at least August 2018. WIRTE has targeted government, diplomatic, financial, military, legal, and technology organizations in the Middle East and Europe.</t>
  </si>
  <si>
    <t>G0102</t>
  </si>
  <si>
    <t>Wizard Spider</t>
  </si>
  <si>
    <t>UNC1878, TEMP.MixMaster, Grim Spider</t>
  </si>
  <si>
    <t>Wizard Spider is a Russia-based financially motivated threat group originally known for the creation and deployment of TrickBot since at least 2016. Wizard Spider possesses a diverse arsenal of tools and has conducted ransomware campaigns against a variety of organizations, ranging from major corporations to hospitals.</t>
  </si>
  <si>
    <t>G0128</t>
  </si>
  <si>
    <t>ZIRCONIUM</t>
  </si>
  <si>
    <t>APT31</t>
  </si>
  <si>
    <t>ZIRCONIUM is a threat group operating out of China, active since at least 2017, that has targeted individuals associated with the 2020 US presidential election and prominent leaders in the international affairs community.</t>
  </si>
  <si>
    <t>Created: 24 March 2021</t>
  </si>
  <si>
    <t>Group</t>
  </si>
  <si>
    <t>Domain</t>
  </si>
  <si>
    <t>SubID</t>
  </si>
  <si>
    <t>Use</t>
  </si>
  <si>
    <t>https://attack.mitre.org/groups/G0018</t>
  </si>
  <si>
    <t>Enterprise</t>
  </si>
  <si>
    <t>T1087</t>
  </si>
  <si>
    <t>.001</t>
  </si>
  <si>
    <t>Account Discovery: Local Account</t>
  </si>
  <si>
    <t>admin@338 actors used the following commands following exploitation of a machine with LOWBALL malware to enumerate user accounts: net user &gt;&gt; %temp%\download net user /domain &gt;&gt; %temp%\download[1]</t>
  </si>
  <si>
    <t>T1059</t>
  </si>
  <si>
    <t>.003</t>
  </si>
  <si>
    <t>Command and Scripting Interpreter: Windows Command Shell</t>
  </si>
  <si>
    <t>Following exploitation with LOWBALL malware, admin@338 actors created a file containing a list of commands to be executed on the compromised computer.[1]</t>
  </si>
  <si>
    <t>T1203</t>
  </si>
  <si>
    <t>Exploitation for Client Execution</t>
  </si>
  <si>
    <t>admin@338 has exploited client software vulnerabilities for execution, such as Microsoft Word CVE-2012-0158.[1]</t>
  </si>
  <si>
    <t>T1083</t>
  </si>
  <si>
    <t>File and Directory Discovery</t>
  </si>
  <si>
    <t>admin@338 actors used the following commands after exploiting a machine with LOWBALL malware to obtain information about files and directories: dir c:\ &gt;&gt; %temp%\download dir "c:\Documents and Settings" &gt;&gt; %temp%\download dir "c:\Program Files\" &gt;&gt; %temp%\download dir d:\ &gt;&gt; %temp%\download[1]</t>
  </si>
  <si>
    <t>T1036</t>
  </si>
  <si>
    <t>.005</t>
  </si>
  <si>
    <t>Masquerading: Match Legitimate Name or Location</t>
  </si>
  <si>
    <t>admin@338 actors used the following command to rename one of their tools to a benign file name: ren "%temp%\upload" audiodg.exe[1]</t>
  </si>
  <si>
    <t>T1069</t>
  </si>
  <si>
    <t>Permission Groups Discovery: Local Groups</t>
  </si>
  <si>
    <t>admin@338 actors used the following command following exploitation of a machine with LOWBALL malware to list local groups: net localgroup administrator &gt;&gt; %temp%\download[1]</t>
  </si>
  <si>
    <t>T1566</t>
  </si>
  <si>
    <t>Phishing: Spearphishing Attachment</t>
  </si>
  <si>
    <t>admin@338 has sent emails with malicious Microsoft Office documents attached.[1]</t>
  </si>
  <si>
    <t>T1082</t>
  </si>
  <si>
    <t>System Information Discovery</t>
  </si>
  <si>
    <t>admin@338 actors used the following commands after exploiting a machine with LOWBALL malware to obtain information about the OS: ver &gt;&gt; %temp%\download systeminfo &gt;&gt; %temp%\download[1]</t>
  </si>
  <si>
    <t>T1016</t>
  </si>
  <si>
    <t>System Network Configuration Discovery</t>
  </si>
  <si>
    <t>admin@338 actors used the following command after exploiting a machine with LOWBALL malware to acquire information about local networks: ipconfig /all &gt;&gt; %temp%\download[1]</t>
  </si>
  <si>
    <t>T1049</t>
  </si>
  <si>
    <t>System Network Connections Discovery</t>
  </si>
  <si>
    <t>admin@338 actors used the following command following exploitation of a machine with LOWBALL malware to display network connections: netstat -ano &gt;&gt; %temp%\download[1]</t>
  </si>
  <si>
    <t>T1007</t>
  </si>
  <si>
    <t>System Service Discovery</t>
  </si>
  <si>
    <t>admin@338 actors used the following command following exploitation of a machine with LOWBALL malware to obtain information about services: net start &gt;&gt; %temp%\download[1]</t>
  </si>
  <si>
    <t>T1204</t>
  </si>
  <si>
    <t>.002</t>
  </si>
  <si>
    <t>User Execution: Malicious File</t>
  </si>
  <si>
    <t>admin@338 has attempted to get victims to launch malicious Microsoft Word attachments delivered via spearphishing emails.[1]</t>
  </si>
  <si>
    <t>https://attack.mitre.org/groups/G0130</t>
  </si>
  <si>
    <t>T1555</t>
  </si>
  <si>
    <t>Credentials from Password Stores: Credentials from Web Browsers</t>
  </si>
  <si>
    <t>Ajax Security Team has used FireMalv custom-developed malware, which collected passwords from the Firefox browser storage.[2]</t>
  </si>
  <si>
    <t>T1105</t>
  </si>
  <si>
    <t>Ingress Tool Transfer</t>
  </si>
  <si>
    <t>Ajax Security Team has used Wrapper/Gholee, custom-developed malware, which downloaded additional malware to the infected system.[2]</t>
  </si>
  <si>
    <t>T1056</t>
  </si>
  <si>
    <t>Input Capture: Keylogging</t>
  </si>
  <si>
    <t>Ajax Security Team has used CWoolger and MPK, custom-developed malware, which recorded all keystrokes on an infected system.[2]</t>
  </si>
  <si>
    <t>Ajax Security Team has used personalized spearphishing attachments.[2]</t>
  </si>
  <si>
    <t>Phishing: Spearphishing via Service</t>
  </si>
  <si>
    <t>Ajax Security Team has used various social media channels to spearphish victims.[1]</t>
  </si>
  <si>
    <t>Ajax Security Team has lured victims into executing malicious files.[1]</t>
  </si>
  <si>
    <t>Drive-by Compromise</t>
  </si>
  <si>
    <t>Screen Capture</t>
  </si>
  <si>
    <t>Spearphishing Attachment</t>
  </si>
  <si>
    <t>Valid Accounts</t>
  </si>
  <si>
    <t>https://attack.mitre.org/groups/G0035</t>
  </si>
  <si>
    <t>Account Discovery: Domain Account</t>
  </si>
  <si>
    <t>Dragonfly has used batch scripts to enumerate users on a victim domain controller.[14]</t>
  </si>
  <si>
    <t>T1098</t>
  </si>
  <si>
    <t>Account Manipulation</t>
  </si>
  <si>
    <t>Dragonfly has added newly created accounts to the administrators group to maintain elevated access.[14]</t>
  </si>
  <si>
    <t>T1583</t>
  </si>
  <si>
    <t>Acquire Infrastructure: Domains</t>
  </si>
  <si>
    <t>Dragonfly has registered domains for targeting intended victims.[8]</t>
  </si>
  <si>
    <t>Acquire Infrastructure: Virtual Private Server</t>
  </si>
  <si>
    <t>Dragonfly has acquired VPS infrastructure for use in malicious campaigns.[7]</t>
  </si>
  <si>
    <t>T1595</t>
  </si>
  <si>
    <t>Active Scanning: Vulnerability Scanning</t>
  </si>
  <si>
    <t>Dragonfly has scanned targeted systems for vulnerable Citrix and Microsoft Exchange services.[8]</t>
  </si>
  <si>
    <t>T1071</t>
  </si>
  <si>
    <t>Application Layer Protocol</t>
  </si>
  <si>
    <t>Dragonfly has used SMB for C2.[14]</t>
  </si>
  <si>
    <t>T1560</t>
  </si>
  <si>
    <t>Archive Collected Data</t>
  </si>
  <si>
    <t>Dragonfly has compressed data into .zip files prior to exfiltration.[14]</t>
  </si>
  <si>
    <t>T1547</t>
  </si>
  <si>
    <t>Boot or Logon Autostart Execution: Registry Run Keys / Startup Folder</t>
  </si>
  <si>
    <t>Dragonfly has added the registry value ntdll to the Registry Run key to establish persistence.[14]</t>
  </si>
  <si>
    <t>.009</t>
  </si>
  <si>
    <t>Boot or Logon Autostart Execution: Shortcut Modification</t>
  </si>
  <si>
    <t>Dragonfly has manipulated .lnk files to gather user credentials in conjunction with Forced Authentication.[14]</t>
  </si>
  <si>
    <t>T1110</t>
  </si>
  <si>
    <t>Brute Force</t>
  </si>
  <si>
    <t>Dragonfly has attempted to brute force credentials to gain access.[8]</t>
  </si>
  <si>
    <t>Password Cracking</t>
  </si>
  <si>
    <t>Dragonfly has dropped and executed tools used for password cracking, including Hydra and CrackMapExec.[14][15]</t>
  </si>
  <si>
    <t>Command and Scripting Interpreter</t>
  </si>
  <si>
    <t>Dragonfly has used the command line for execution.[14]</t>
  </si>
  <si>
    <t>PowerShell</t>
  </si>
  <si>
    <t>Dragonfly has used PowerShell scripts for execution.[14][5]</t>
  </si>
  <si>
    <t>Windows Command Shell</t>
  </si>
  <si>
    <t>Dragonfly has used various types of scripting to perform operations, including batch scripts.[14]</t>
  </si>
  <si>
    <t>.006</t>
  </si>
  <si>
    <t>Python</t>
  </si>
  <si>
    <t>Dragonfly has used various types of scripting to perform operations, including Python scripts. The group was observed installing Python 2.7 on a victim.[14]</t>
  </si>
  <si>
    <t>T1584</t>
  </si>
  <si>
    <t>.004</t>
  </si>
  <si>
    <t>Compromise Infrastructure: Server</t>
  </si>
  <si>
    <t>Dragonfly has compromised legitimate websites to host C2 and malware modules.[7]</t>
  </si>
  <si>
    <t>T1136</t>
  </si>
  <si>
    <t>Create Account: Local Account</t>
  </si>
  <si>
    <t>Dragonfly has created accounts on victims, including administrator accounts, some of which appeared to be tailored to each individual staging target.[14]</t>
  </si>
  <si>
    <t>T1005</t>
  </si>
  <si>
    <t>Data from Local System</t>
  </si>
  <si>
    <t>Dragonfly has collected data from local victim systems.[14]</t>
  </si>
  <si>
    <t>T1074</t>
  </si>
  <si>
    <t>Data Staged: Local Data Staging</t>
  </si>
  <si>
    <t>Dragonfly has created a directory named "out" in the user's %AppData% folder and copied files to it.[14]</t>
  </si>
  <si>
    <t>T1189</t>
  </si>
  <si>
    <t>Dragonfly has compromised targets via strategic web compromise (SWC) utilizing a custom exploit kit.[4][14][7]</t>
  </si>
  <si>
    <t>T1114</t>
  </si>
  <si>
    <t>Email Collection: Remote Email Collection</t>
  </si>
  <si>
    <t>Dragonfly has accessed email accounts using Outlook Web Access.[14]</t>
  </si>
  <si>
    <t>T1190</t>
  </si>
  <si>
    <t>Exploit Public-Facing Application</t>
  </si>
  <si>
    <t>Dragonfly has conducted SQL injection attacks, exploited vulnerabilities CVE-2019-19781 and CVE-2020-0688 for Citrix and MS Exchange, and CVE-2018-13379 for Fortinet VPNs.[8]</t>
  </si>
  <si>
    <t>Dragonfly has exploited CVE-2011-0611 in Adobe Flash Player to gain execution on a targeted system.[7]</t>
  </si>
  <si>
    <t>T1210</t>
  </si>
  <si>
    <t>Exploitation of Remote Services</t>
  </si>
  <si>
    <t>Dragonfly has exploited a Windows Netlogon vulnerability (CVE-2020-1472) to obtain access to Windows Active Directory servers.[8]</t>
  </si>
  <si>
    <t>T1133</t>
  </si>
  <si>
    <t>External Remote Services</t>
  </si>
  <si>
    <t>Dragonfly has used VPNs and Outlook Web Access (OWA) to maintain access to victim networks.[14][8]</t>
  </si>
  <si>
    <t>Dragonfly has used a batch script to gather folder and file names from victim hosts.[14][7][8]</t>
  </si>
  <si>
    <t>T1187</t>
  </si>
  <si>
    <t>Forced Authentication</t>
  </si>
  <si>
    <t>Dragonfly has gathered hashed user credentials over SMB using spearphishing attachments with external resource links and by modifying .LNK file icon resources to collect credentials from virtualized systems.[14][7]</t>
  </si>
  <si>
    <t>T1591</t>
  </si>
  <si>
    <t>Gather Victim Org Information: Business Relationships</t>
  </si>
  <si>
    <t>Dragonfly has collected open source information to identify relationships between organizations for targeting purposes.[7]</t>
  </si>
  <si>
    <t>T1564</t>
  </si>
  <si>
    <t>Hide Artifacts: Hidden Users</t>
  </si>
  <si>
    <t>Dragonfly has modified the Registry to hide created user accounts.[14]</t>
  </si>
  <si>
    <t>T1562</t>
  </si>
  <si>
    <t>Impair Defenses: Disable or Modify System Firewall</t>
  </si>
  <si>
    <t>Dragonfly has disabled host-based firewalls. The group has also globally opened port 3389.[14]</t>
  </si>
  <si>
    <t>T1070</t>
  </si>
  <si>
    <t>Indicator Removal on Host: Clear Windows Event Logs</t>
  </si>
  <si>
    <t>Dragonfly has cleared Windows event logs and other logs produced by tools they used, including system, security, terminal services, remote services, and audit logs. The actors also deleted specific Registry keys.[14]</t>
  </si>
  <si>
    <t>Indicator Removal on Host: File Deletion</t>
  </si>
  <si>
    <t>Dragonfly has deleted many of its files used during operations as part of cleanup, including removing applications and deleting screenshots.[14]</t>
  </si>
  <si>
    <t>Dragonfly has copied and installed tools for operations once in the victim environment.[14]</t>
  </si>
  <si>
    <t>Masquerading</t>
  </si>
  <si>
    <t>Dragonfly has created accounts disguised as legitimate backup and service accounts as well as an email administration account.[14]</t>
  </si>
  <si>
    <t>T1112</t>
  </si>
  <si>
    <t>Modify Registry</t>
  </si>
  <si>
    <t>Dragonfly has modified the Registry to perform multiple techniques through the use of Reg.[14]</t>
  </si>
  <si>
    <t>T1135</t>
  </si>
  <si>
    <t>Network Share Discovery</t>
  </si>
  <si>
    <t>Dragonfly has identified and browsed file servers in the victim network, sometimes , viewing files pertaining to ICS or Supervisory Control and Data Acquisition (SCADA) systems.[14]</t>
  </si>
  <si>
    <t>T1588</t>
  </si>
  <si>
    <t>Obtain Capabilities: Tool</t>
  </si>
  <si>
    <t>Dragonfly has obtained and used tools such as Mimikatz, CrackMapExec, and PsExec.[4]</t>
  </si>
  <si>
    <t>T1003</t>
  </si>
  <si>
    <t>OS Credential Dumping: Security Account Manager</t>
  </si>
  <si>
    <t>Dragonfly has dropped and executed SecretsDump to dump password hashes.[14]</t>
  </si>
  <si>
    <t>OS Credential Dumping: NTDS</t>
  </si>
  <si>
    <t>Dragonfly has dropped and executed SecretsDump to dump password hashes. They also obtained ntds.dit from domain controllers.[14][16]</t>
  </si>
  <si>
    <t>OS Credential Dumping: LSA Secrets</t>
  </si>
  <si>
    <t>Dragonfly has dropped and executed SecretsDump to dump password hashes.[14][16]</t>
  </si>
  <si>
    <t>Permission Groups Discovery: Domain Groups</t>
  </si>
  <si>
    <t>Dragonfly has used batch scripts to enumerate administrators and users in the domain.[14]</t>
  </si>
  <si>
    <t>Dragonfly has sent emails with malicious attachments to gain initial access.[7]</t>
  </si>
  <si>
    <t>T1598</t>
  </si>
  <si>
    <t>Phishing for Information: Spearphishing Attachment</t>
  </si>
  <si>
    <t>Dragonfly has used spearphishing with Microsoft Office attachments to enable harvesting of user credentials.[14]</t>
  </si>
  <si>
    <t>Phishing for Information: Spearphishing Link</t>
  </si>
  <si>
    <t>Dragonfly has used spearphishing with PDF attachments containing malicious links that redirected to credential harvesting websites.[14]</t>
  </si>
  <si>
    <t>T1012</t>
  </si>
  <si>
    <t>Query Registry</t>
  </si>
  <si>
    <t>Dragonfly has queried the Registry to identify victim information.[14]</t>
  </si>
  <si>
    <t>T1021</t>
  </si>
  <si>
    <t>Remote Services: Remote Desktop Protocol</t>
  </si>
  <si>
    <t>Dragonfly has moved laterally via RDP.[14]</t>
  </si>
  <si>
    <t>T1018</t>
  </si>
  <si>
    <t>Remote System Discovery</t>
  </si>
  <si>
    <t>Dragonfly has likely obtained a list of hosts in the victim environment.[14]</t>
  </si>
  <si>
    <t>T1053</t>
  </si>
  <si>
    <t>Scheduled Task/Job: Scheduled Task</t>
  </si>
  <si>
    <t>Dragonfly has used scheduled tasks to automatically log out of created accounts every 8 hours as well as to execute malicious files.[14]</t>
  </si>
  <si>
    <t>T1113</t>
  </si>
  <si>
    <t>Dragonfly has performed screen captures of victims, including by using a tool, scr.exe (which matched the hash of ScreenUtil).[14][5][7]</t>
  </si>
  <si>
    <t>T1505</t>
  </si>
  <si>
    <t>Server Software Component: Web Shell</t>
  </si>
  <si>
    <t>Dragonfly has commonly created Web shells on victims' publicly accessible email and web servers, which they used to maintain access to a victim network and download additional malicious files.[14]</t>
  </si>
  <si>
    <t>T1608</t>
  </si>
  <si>
    <t>Stage Capabilities: Drive-by Target</t>
  </si>
  <si>
    <t>Dragonfly has compromised websites to redirect traffic and to host exploit kits.[7]</t>
  </si>
  <si>
    <t>T1195</t>
  </si>
  <si>
    <t>Supply Chain Compromise: Compromise Software Supply Chain</t>
  </si>
  <si>
    <t>Dragonfly has placed trojanized installers for control system software on legitimate vendor app stores.[4][7]</t>
  </si>
  <si>
    <t>Dragonfly has used batch scripts to enumerate network information, including information about trusts, zones, and the domain.[14]</t>
  </si>
  <si>
    <t>T1033</t>
  </si>
  <si>
    <t>System Owner/User Discovery</t>
  </si>
  <si>
    <t>Dragonfly used the command query user on victim hosts.[14]</t>
  </si>
  <si>
    <t>T1221</t>
  </si>
  <si>
    <t>Template Injection</t>
  </si>
  <si>
    <t>Dragonfly has injected SMB URLs into malicious Word spearphishing attachments to initiate Forced Authentication.[14]</t>
  </si>
  <si>
    <t>Dragonfly has used various forms of spearphishing in attempts to get users to open malicious attachments.[7]</t>
  </si>
  <si>
    <t>T1078</t>
  </si>
  <si>
    <t>Dragonfly has compromised user credentials and used valid accounts for operations.[14][7][8]</t>
  </si>
  <si>
    <t>Supply Chain Compromise</t>
  </si>
  <si>
    <t>https://attack.mitre.org/groups/G0138</t>
  </si>
  <si>
    <t>Andariel has collected large numbers of files from compromised network systems for later extraction.[1]</t>
  </si>
  <si>
    <t>Andariel has used watering hole attacks, often with zero-day exploits, to gain initial access to victims within a specific IP range.[3][4]</t>
  </si>
  <si>
    <t>Andariel has exploited numerous ActiveX vulnerabilities, including zero-days.[1][2][4]</t>
  </si>
  <si>
    <t>T1592</t>
  </si>
  <si>
    <t>Gather Victim Host Information: Software</t>
  </si>
  <si>
    <t>Andariel has inserted a malicious script within compromised websites to collect potential victim information such as browser type, system language, Flash Player version, and other data.[4]</t>
  </si>
  <si>
    <t>T1590</t>
  </si>
  <si>
    <t>Gather Victim Network Information: IP Addresses</t>
  </si>
  <si>
    <t>Andariel has limited its watering hole attacks to specific IP address ranges.[3]</t>
  </si>
  <si>
    <t>Andariel has downloaded additional tools and malware onto compromised hosts.[3]</t>
  </si>
  <si>
    <t>T1027</t>
  </si>
  <si>
    <t>Obfuscated Files or Information: Steganography</t>
  </si>
  <si>
    <t>Andariel has hidden malicious executables within PNG files.[7][8]</t>
  </si>
  <si>
    <t>Obtain Capabilities: Malware</t>
  </si>
  <si>
    <t>Andariel has used a variety of publicly-available remote access Trojans (RATs) for its operations.[1]</t>
  </si>
  <si>
    <t>Andariel has conducted spearphishing campaigns that included malicious Word or Excel attachments.[3][7]</t>
  </si>
  <si>
    <t>T1057</t>
  </si>
  <si>
    <t>Process Discovery</t>
  </si>
  <si>
    <t>Andariel has used tasklist to enumerate processes and find a specific string.[8]</t>
  </si>
  <si>
    <t>Andariel has used the netstat -naop tcp command to display TCP connections on a victim's machine.[8]</t>
  </si>
  <si>
    <t>Andariel has attempted to lure victims into enabling malicious macros within email attachments.[3]</t>
  </si>
  <si>
    <t>https://attack.mitre.org/groups/G0032</t>
  </si>
  <si>
    <t>T1134</t>
  </si>
  <si>
    <t>Access Token Manipulation: Create Process with Token</t>
  </si>
  <si>
    <t>Lazarus Group keylogger KiloAlfa obtains user tokens from interactive sessions to execute itself with API call CreateProcessAsUserA under that user's context.[3][8]</t>
  </si>
  <si>
    <t>Lazarus Group has queried an active directory server to obtain the list of accounts, including administrator accounts.[9]</t>
  </si>
  <si>
    <t>Lazarus Group malware WhiskeyDelta-Two contains a function that attempts to rename the administrator’s account.[3][10]</t>
  </si>
  <si>
    <t>Lazarus Group has acquired domains related to their campaigns to act as distribution points and C2 channels.[11][9][12]</t>
  </si>
  <si>
    <t>Acquire Infrastructure: Server</t>
  </si>
  <si>
    <t>Lazarus Group has acquired servers to host their malicious tools.[9]</t>
  </si>
  <si>
    <t>Acquire Infrastructure: Web Services</t>
  </si>
  <si>
    <t>Lazarus Group has hosted malicious downloads on Github and Dropbox.[11][13]</t>
  </si>
  <si>
    <t>T1557</t>
  </si>
  <si>
    <t>Adversary-in-the-Middle: LLMNR/NBT-NS Poisoning and SMB Relay</t>
  </si>
  <si>
    <t>Lazarus Group executed Responder using the command [Responder file path] -i [IP address] -rPv on a compromised host to harvest credentials and move laterally.[14]</t>
  </si>
  <si>
    <t>Application Layer Protocol: Web Protocols</t>
  </si>
  <si>
    <t>Lazarus Group has conducted C2 over HTTP and HTTPS.[15][16][17][18][19][20][21]</t>
  </si>
  <si>
    <t>T1010</t>
  </si>
  <si>
    <t>Application Window Discovery</t>
  </si>
  <si>
    <t>Lazarus Group malware IndiaIndia obtains and sends to its C2 server the title of the window for each running process. The KilaAlfa keylogger also reports the title of the window in the foreground.[3][22][8]</t>
  </si>
  <si>
    <t>Lazarus Group has compressed exfiltrated data with RAR and used RomeoDelta malware to archive specified directories in .zip format, encrypt the .zip file, and upload it to C2. [22][23][15][9]</t>
  </si>
  <si>
    <t>Archive via Library</t>
  </si>
  <si>
    <t>Lazarus Group malware IndiaIndia saves information gathered about the victim to a file that is compressed with Zlib, encrypted, and uploaded to a C2 server.[23][15]</t>
  </si>
  <si>
    <t>Archive via Custom Method</t>
  </si>
  <si>
    <t>A Lazarus Group malware sample encrypts data using a simple byte based XOR operation prior to exfiltration.[3][22][23][15]</t>
  </si>
  <si>
    <t>Lazarus Group has maintained persistence by loading malicious code into a startup folder or by adding a Registry Run key.[3][23][15][18][19]</t>
  </si>
  <si>
    <t>Lazarus Group malware has maintained persistence on a system by creating a LNK shortcut in the user’s Startup folder.[15][13]</t>
  </si>
  <si>
    <t>Lazarus Group has performed brute force attacks against administrator accounts.[9]</t>
  </si>
  <si>
    <t>Password Spraying</t>
  </si>
  <si>
    <t>Lazarus Group malware attempts to connect to Windows shares for lateral movement by using a generated list of usernames, which center around permutations of the username Administrator, and weak passwords.[3][23]</t>
  </si>
  <si>
    <t>Command and Scripting Interpreter: PowerShell</t>
  </si>
  <si>
    <t>Lazarus Group has used PowerShell to execute commands and malicious code.[9][12]</t>
  </si>
  <si>
    <t>Lazarus Group malware uses cmd.exe to execute commands on a compromised host.[3][10][15][24][20] A Destover-like variant used by Lazarus Group uses a batch file mechanism to delete its binaries from the system.[25]</t>
  </si>
  <si>
    <t>Command and Scripting Interpreter: Visual Basic</t>
  </si>
  <si>
    <t>Lazarus Group has used VBA and embedded macros in Word documents to execute malicious code.[18][13][19][20]</t>
  </si>
  <si>
    <t>Compromise Infrastructure: Domains</t>
  </si>
  <si>
    <t>Lazarus Group has compromised legitimate domains, including those hosted in the US and Italy, for C2.[26]</t>
  </si>
  <si>
    <t>Lazarus Group has compromised servers to stage malicious tools.[14][13][9][18]</t>
  </si>
  <si>
    <t>T1543</t>
  </si>
  <si>
    <t>Create or Modify System Process: Windows Service</t>
  </si>
  <si>
    <t>Several Lazarus Group malware families install themselves as new services.[3][10]</t>
  </si>
  <si>
    <t>T1485</t>
  </si>
  <si>
    <t>Data Destruction</t>
  </si>
  <si>
    <t>Lazarus Group has used a custom secure delete function to overwrite file contents with data from heap memory.[3]</t>
  </si>
  <si>
    <t>T1132</t>
  </si>
  <si>
    <t>Data Encoding: Standard Encoding</t>
  </si>
  <si>
    <t>A Lazarus Group malware sample encodes data with base64.[15]</t>
  </si>
  <si>
    <t>Lazarus Group has collected data and files from compromised networks.[3][22][23][14][13][18]</t>
  </si>
  <si>
    <t>T1001</t>
  </si>
  <si>
    <t>Data Obfuscation: Protocol Impersonation</t>
  </si>
  <si>
    <t>Lazarus Group malware also uses a unique form of communication encryption known as FakeTLS that mimics TLS but uses a different encryption method, potentially evading SSL traffic inspection/decryption.[3][10][15][25]</t>
  </si>
  <si>
    <t>Lazarus Group malware IndiaIndia saves information gathered about the victim to a file that is saved in the %TEMP% directory, then compressed, encrypted, and uploaded to a C2 server.[3][22]</t>
  </si>
  <si>
    <t>T1491</t>
  </si>
  <si>
    <t>Defacement: Internal Defacement</t>
  </si>
  <si>
    <t>Lazarus Group replaced the background wallpaper of systems with a threatening image after rendering the system unbootable with a Disk Structure Wipe.[10]</t>
  </si>
  <si>
    <t>T1140</t>
  </si>
  <si>
    <t>Deobfuscate/Decode Files or Information</t>
  </si>
  <si>
    <t>Lazarus Group has used shellcode within macros to decrypt and manually map DLLs and shellcode into memory at runtime.[19][20]</t>
  </si>
  <si>
    <t>T1587</t>
  </si>
  <si>
    <t>Develop Capabilities: Malware</t>
  </si>
  <si>
    <t>Lazarus Group has developed custom malware for use in their operations.[11][9][12][13]</t>
  </si>
  <si>
    <t>T1561</t>
  </si>
  <si>
    <t>Disk Wipe: Disk Content Wipe</t>
  </si>
  <si>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memory.[10]</t>
  </si>
  <si>
    <t>Disk Wipe: Disk Structure Wipe</t>
  </si>
  <si>
    <t>Lazarus Group malware SHARPKNOT overwrites and deletes the Master Boot Record (MBR) on the victim's machine and has possessed MBR wiper malware since at least 2009.[24][3]</t>
  </si>
  <si>
    <t>Lazarus Group delivered RATANKBA and other malicious code to victims via a compromised legitimate website.[27][12]</t>
  </si>
  <si>
    <t>T1573</t>
  </si>
  <si>
    <t>Encrypted Channel: Symmetric Cryptography</t>
  </si>
  <si>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traffic.[3][10][15][25][18]</t>
  </si>
  <si>
    <t>T1585</t>
  </si>
  <si>
    <t>Establish Accounts: Social Media Accounts</t>
  </si>
  <si>
    <t>Lazarus Group has created new LinkedIn and Twitter accounts to conduct social engineering against potential victims.[13][9][12]</t>
  </si>
  <si>
    <t>Establish Accounts: Email Accounts</t>
  </si>
  <si>
    <t>Lazarus Group has created new email accounts for spearphishing operations.[9][14]</t>
  </si>
  <si>
    <t>T1048</t>
  </si>
  <si>
    <t>Exfiltration Over Alternative Protocol: Exfiltration Over Unencrypted Non-C2 Protocol</t>
  </si>
  <si>
    <t>Lazarus Group malware SierraBravo-Two generates an email message via SMTP containing information about newly infected victims.[3][23]</t>
  </si>
  <si>
    <t>T1041</t>
  </si>
  <si>
    <t>Exfiltration Over C2 Channel</t>
  </si>
  <si>
    <t>Lazarus Group has exfiltrated data and files over a C2 channel through its various tools and malware.[3][22][15][26]</t>
  </si>
  <si>
    <t>T1567</t>
  </si>
  <si>
    <t>Exfiltration Over Web Service: Exfiltration to Cloud Storage</t>
  </si>
  <si>
    <t>Lazarus Group has exfiltrated stolen data to Dropbox using a customized version of dbxcli.[9][13]</t>
  </si>
  <si>
    <t>Lazarus Group has exploited Adobe Flash vulnerability CVE-2018-4878 for execution.[28]</t>
  </si>
  <si>
    <t>T1008</t>
  </si>
  <si>
    <t>Fallback Channels</t>
  </si>
  <si>
    <t>Lazarus Group malware SierraAlfa sends data to one of the hard-coded C2 servers chosen at random, and if the transmission fails, chooses a new C2 server to attempt the transmission again.[3][23]</t>
  </si>
  <si>
    <t>Several Lazarus Group has conducted word searches on compromised machines to identify specific documents of interest. Lazarus Group malware can use a common function to identify target files by their extension, and some also enumerate files and directories, including a Destover-like variant that lists files and gathers information for all drives.[3][25][13][19][20]</t>
  </si>
  <si>
    <t>T1589</t>
  </si>
  <si>
    <t>Gather Victim Identity Information: Email Addresses</t>
  </si>
  <si>
    <t>Lazarus Group collected email addresses belonging to various departments of a targeted organization which were used in follow-on phishing campaigns.[14]</t>
  </si>
  <si>
    <t>Gather Victim Org Information</t>
  </si>
  <si>
    <t>Lazarus Group has studied publicly available information about a targeted organization to tailor spearphishing efforts against specific departments and/or individuals.[9][13][14]</t>
  </si>
  <si>
    <t>Identify Roles</t>
  </si>
  <si>
    <t>Lazarus Group has targeted specific individuals within an organization with tailored job vacancy announcements.[9][13]</t>
  </si>
  <si>
    <t>Hide Artifacts: Hidden Files and Directories</t>
  </si>
  <si>
    <t>Lazarus Group has used a VBA Macro to set its file attributes to System and Hidden and has named files with a dot prefix to hide them from the Finder application.[15][16][17][19]</t>
  </si>
  <si>
    <t>T1574</t>
  </si>
  <si>
    <t>Hijack Execution Flow: DLL Side-Loading</t>
  </si>
  <si>
    <t>Lazarus Group has replaced win_fw.dll, an internal component that is executed during IDA Pro installation, with a malicious DLL to download and execute a payload.[21]</t>
  </si>
  <si>
    <t>.013</t>
  </si>
  <si>
    <t>Hijack Execution Flow: KernelCallbackTable</t>
  </si>
  <si>
    <t>Lazarus Group has abused the KernelCallbackTable to hijack process control flow and execute shellcode.[19][20]</t>
  </si>
  <si>
    <t>Impair Defenses: Disable or Modify Tools</t>
  </si>
  <si>
    <t>Lazarus Group malware TangoDelta attempts to terminate various processes associated with McAfee. Additionally, Lazarus Group malware SHARPKNOT disables the Microsoft Windows System Event Notification and Alerter services.[3][22][8][24].</t>
  </si>
  <si>
    <t>Various Lazarus Group malware modifies the Windows firewall to allow incoming connections or disable it entirely using netsh. [3][22][8]</t>
  </si>
  <si>
    <t>Indicator Removal on Host</t>
  </si>
  <si>
    <t>Lazarus Group has restored malicious KernelCallbackTable code to its original state after the process execution flow has been hijacked.[19]</t>
  </si>
  <si>
    <t>Clear Command History</t>
  </si>
  <si>
    <t>Lazarus Group has routinely deleted log files on a compromised router, including automatic log deletion through the use of the logrotate utility.[14]</t>
  </si>
  <si>
    <t>File Deletion</t>
  </si>
  <si>
    <t>Lazarus Group malware has deleted files in various ways, including "suicide scripts" to delete malware binaries from the victim. Lazarus Group also uses secure file deletion to delete files from the victim.[3][25]</t>
  </si>
  <si>
    <t>Timestomp</t>
  </si>
  <si>
    <t>Several Lazarus Group malware families use timestomping, including modifying the last write timestamp of a specified Registry key to a random date, as well as copying the timestamp for legitimate .exe files (such as calc.exe or mspaint.exe) to its dropped files.[3][10][22][25]</t>
  </si>
  <si>
    <t>T1202</t>
  </si>
  <si>
    <t>Indirect Command Execution</t>
  </si>
  <si>
    <t>Lazarus Group persistence mechanisms have used forfiles.exe to execute .htm files.[20]</t>
  </si>
  <si>
    <t>Lazarus Group has downloaded files, malware, and tools from its C2 onto a compromised host.[3][10][22][16][17][13][14][18][9][12][19][20][21]</t>
  </si>
  <si>
    <t>Lazarus Group malware KiloAlfa contains keylogging functionality.[3][8]</t>
  </si>
  <si>
    <t>T1534</t>
  </si>
  <si>
    <t>Internal Spearphishing</t>
  </si>
  <si>
    <t>Lazarus Group has conducted internal spearphishing from within a compromised organization.[13]</t>
  </si>
  <si>
    <t>Lazarus Group has disguised malicious template files as JPEG files to avoid detection.[18]</t>
  </si>
  <si>
    <t>Rename System Utilities</t>
  </si>
  <si>
    <t>Lazarus Group has renamed system utilities such as wscript.exe and mshta.exe.[20]</t>
  </si>
  <si>
    <t>Masquerade Task or Service</t>
  </si>
  <si>
    <t>Lazarus Group has used a scheduled task named SRCheck to mask the execution of a malicious .dll.[21]</t>
  </si>
  <si>
    <t>Match Legitimate Name or Location</t>
  </si>
  <si>
    <t>Lazarus Group has renamed malicious code to disguise it as Microsoft's narrator and other legitimate files.[29][9][20]</t>
  </si>
  <si>
    <t>T1104</t>
  </si>
  <si>
    <t>Multi-Stage Channels</t>
  </si>
  <si>
    <t>Lazarus Group has used multi-stage malware components that inject later stages into separate processes.[19]</t>
  </si>
  <si>
    <t>T1106</t>
  </si>
  <si>
    <t>Native API</t>
  </si>
  <si>
    <t>Lazarus Group has used the Windows API ObtainUserAgentString to obtain the User-Agent from a compromised host to connect to a C2 server.[18] Lazarus Group has also used various, often lesser known, functions to perform various types of Discovery and Process Injection.[19][20]</t>
  </si>
  <si>
    <t>T1046</t>
  </si>
  <si>
    <t>Network Service Discovery</t>
  </si>
  <si>
    <t>Lazarus Group has used nmap from a router VM to scan ports on systems within the restricted segment of an enterprise network.[14]</t>
  </si>
  <si>
    <t>T1571</t>
  </si>
  <si>
    <t>Non-Standard Port</t>
  </si>
  <si>
    <t>Some Lazarus Group malware uses a list of ordered port numbers to choose a port for C2 traffic, creating port-protocol mismatches.[3][23]</t>
  </si>
  <si>
    <t>Obfuscated Files or Information</t>
  </si>
  <si>
    <t>Lazarus Group has used multiple types of encryption and encoding for their payloads, including AES, Caracachs, RC4, XOR, Base64, and other tricks such as creating aliases in code for Native API function names.[3][22][23][15][17][9][18][26][13][19][20]</t>
  </si>
  <si>
    <t>Software Packing</t>
  </si>
  <si>
    <t>Lazarus Group has used Themida to pack malicious DLLs and other files.[13][26]</t>
  </si>
  <si>
    <t>Lazarus Group has obtained a variety of tools for their operations, including Responder, PuTTy PSCP, Wake-On-Lan, ChromePass, and dbxcli.[9][13][14]</t>
  </si>
  <si>
    <t>Obtain Capabilities: Code Signing Certificates</t>
  </si>
  <si>
    <t>Lazarus Group has used code signing certificates issued by Sectigo RSA for some of its malware and tools.[9]</t>
  </si>
  <si>
    <t>Obtain Capabilities: Digital Certificates</t>
  </si>
  <si>
    <t>Lazarus Group has obtained SSL certificates for their C2 domains.[11]</t>
  </si>
  <si>
    <t>Lazarus Group has targeted victims with spearphishing emails containing malicious Microsoft Word documents.[28][14][18][19][20]</t>
  </si>
  <si>
    <t>Phishing: Spearphishing Link</t>
  </si>
  <si>
    <t>Lazarus Group has sent malicious links to victims via email.[14][13][9]</t>
  </si>
  <si>
    <t>Lazarus Group has used social media platforms, including LinkedIn and Twitter, to send spearphishing messages.[12][13][9]</t>
  </si>
  <si>
    <t>T1542</t>
  </si>
  <si>
    <t>Pre-OS Boot: Bootkit</t>
  </si>
  <si>
    <t>Lazarus Group malware WhiskeyAlfa-Three modifies sector 0 of the Master Boot Record (MBR) to ensure that the malware will persist even if a victim machine shuts down.[3][10]</t>
  </si>
  <si>
    <t>Several Lazarus Group malware families gather a list of running processes on a victim system and send it to their C2 server. A Destover-like variant used by Lazarus Group also gathers process times.[3][22][15][25][17][19]</t>
  </si>
  <si>
    <t>T1055</t>
  </si>
  <si>
    <t>Process Injection: Dynamic-link Library Injection</t>
  </si>
  <si>
    <t>A Lazarus Group malware sample performs reflective DLL injection.[15][19]</t>
  </si>
  <si>
    <t>T1090</t>
  </si>
  <si>
    <t>Proxy: Internal Proxy</t>
  </si>
  <si>
    <t>Lazarus Group has used a compromised router to serve as a proxy between a victim network's corporate and restricted segments.[14]</t>
  </si>
  <si>
    <t>Proxy: External Proxy</t>
  </si>
  <si>
    <t>Lazarus Group has used multiple proxies to obfuscate network traffic from victims.[30][17]</t>
  </si>
  <si>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key:HKEY_CURRENT_USER\Software\Bitcoin\Bitcoin-Qt.[3][22][15]</t>
  </si>
  <si>
    <t>T1620</t>
  </si>
  <si>
    <t>Reflective Code Loading</t>
  </si>
  <si>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runtime.[19][20]</t>
  </si>
  <si>
    <t>Lazarus Group malware SierraCharlie uses RDP for propagation.[3][23]</t>
  </si>
  <si>
    <t>Remote Services: SMB/Windows Admin Shares</t>
  </si>
  <si>
    <t>Lazarus Group malware SierraAlfa accesses the ADMIN$ share via SMB to conduct lateral movement.[3][23]</t>
  </si>
  <si>
    <t>Remote Services: SSH</t>
  </si>
  <si>
    <t>Lazarus Group used SSH and the PuTTy PSCP utility to gain access to a restricted segment of a compromised network.[14]</t>
  </si>
  <si>
    <t>Lazarus Group has used schtasks for persistence including through the periodic execution of a remote XSL script or a dropped VBS payload.[9][20][21]</t>
  </si>
  <si>
    <t>T1593</t>
  </si>
  <si>
    <t>Search Open Websites/Domains: Social Media</t>
  </si>
  <si>
    <t>Lazarus Group has used LinkedIn to identify and target specific employees within a chosen organization.[9][13]</t>
  </si>
  <si>
    <t>T1489</t>
  </si>
  <si>
    <t>Service Stop</t>
  </si>
  <si>
    <t>Lazarus Group has stopped the MSExchangeIS service to render Exchange contents inaccessible to users.[10]</t>
  </si>
  <si>
    <t>Stage Capabilities: Upload Malware</t>
  </si>
  <si>
    <t>Lazarus Group has hosted malicious files on compromised as well as Lazarus Group-controlled servers.[13][9][26]</t>
  </si>
  <si>
    <t>Stage Capabilities: Upload Tool</t>
  </si>
  <si>
    <t>Lazarus Group has hosted custom and open-source tools on compromised as well as Lazarus Group-controlled servers.[9]</t>
  </si>
  <si>
    <t>T1553</t>
  </si>
  <si>
    <t>Subvert Trust Controls: Code Signing</t>
  </si>
  <si>
    <t>Lazarus Group has digitally signed malware and utilities to evade detection.[9][19]</t>
  </si>
  <si>
    <t>T1218</t>
  </si>
  <si>
    <t>System Binary Proxy Execution</t>
  </si>
  <si>
    <t>Lazarus Group lnk files used for persistence have abused the Windows Update Client (wuauclt.exe) to execute a malicious DLL.[19][20]</t>
  </si>
  <si>
    <t>Mshta</t>
  </si>
  <si>
    <t>Lazarus Group has used mshta.exe to execute HTML pages downloaded by initial access documents.[19][20]</t>
  </si>
  <si>
    <t>.010</t>
  </si>
  <si>
    <t>Regsvr32</t>
  </si>
  <si>
    <t>Lazarus Group has used rgsvr32 to execute custom malware.[9]</t>
  </si>
  <si>
    <t>.011</t>
  </si>
  <si>
    <t>Rundll32</t>
  </si>
  <si>
    <t>Lazarus Group has used rundll32 to execute malicious payloads on a compromised host.[18][9][21]</t>
  </si>
  <si>
    <t>Several Lazarus Group malware families collect information on the type and version of the victim OS, as well as the victim computer name and CPU information. A Destover-like variant used by Lazarus Group also collects disk space information and sends it to its C2 server.[3][10][22][15][25][19]</t>
  </si>
  <si>
    <t>T1614</t>
  </si>
  <si>
    <t>System Location Discovery: System Language Discovery</t>
  </si>
  <si>
    <t>Lazarus Group has deployed malware designed not to run on computers set to Korean, Japanese, or Chinese in Windows language preferences.[13]</t>
  </si>
  <si>
    <t>Lazarus Group malware IndiaIndia obtains and sends to its C2 server information about the first network interface card’s configuration, including IP address, gateways, subnet mask, DHCP information, and whether WINS is available.[3][22]</t>
  </si>
  <si>
    <t>Lazarus Group has used net use to identify and establish a network connection with a remote host.[14]</t>
  </si>
  <si>
    <t>Various Lazarus Group malware enumerates logged-on users.[3][10][22][23][15][16][19]</t>
  </si>
  <si>
    <t>T1529</t>
  </si>
  <si>
    <t>System Shutdown/Reboot</t>
  </si>
  <si>
    <t>Lazarus Group has rebooted systems after destroying files and wiping the MBR on infected systems.[24]</t>
  </si>
  <si>
    <t>T1124</t>
  </si>
  <si>
    <t>System Time Discovery</t>
  </si>
  <si>
    <t>A Destover-like implant used by Lazarus Group can obtain the current system time and send it to the C2 server.[25]</t>
  </si>
  <si>
    <t>Lazarus Group has used DOCX files to retrieve a malicious document template/DOTM file.[13][18]</t>
  </si>
  <si>
    <t>User Execution: Malicious Link</t>
  </si>
  <si>
    <t>Lazarus Group has sent spearphishing emails in an attempt to lure users to click on a malicious link.[9][13]</t>
  </si>
  <si>
    <t>Lazarus Group has attempted to get users to launch a malicious Microsoft Word attachment delivered via a spearphishing email.[28][13][14][19][20]</t>
  </si>
  <si>
    <t>Lazarus Group has used administrator credentials to gain access to restricted network segments.[14]</t>
  </si>
  <si>
    <t>T1497</t>
  </si>
  <si>
    <t>Virtualization/Sandbox Evasion: System Checks</t>
  </si>
  <si>
    <t>Lazarus Group has used tools to detect sandbox or VMware services through identifying the presence of a debugger or related services.[13]</t>
  </si>
  <si>
    <t>T1102</t>
  </si>
  <si>
    <t>Web Service: Bidirectional Communication</t>
  </si>
  <si>
    <t>Lazarus Group has used GitHub as C2, pulling hosted image payloads then committing command execution output to files in specific directories.[19]</t>
  </si>
  <si>
    <t>T1047</t>
  </si>
  <si>
    <t>Windows Management Instrumentation</t>
  </si>
  <si>
    <t>Lazarus Group has used WMIC for discovery as well as to execute payloads for persistence and lateral movement.[3][23][13][14][20]</t>
  </si>
  <si>
    <t>T1220</t>
  </si>
  <si>
    <t>XSL Script Processing</t>
  </si>
  <si>
    <t>Lazarus Group has used WMIC to execute a remote XSL script to establish persistence.[9]</t>
  </si>
  <si>
    <t>https://attack.mitre.org/groups/G0099</t>
  </si>
  <si>
    <t>APT-C-36 has embedded a VBScript within a malicious Word document which is executed upon the document opening.[1]</t>
  </si>
  <si>
    <t>APT-C-36 has downloaded binary data from a specified domain after the malicious document is opened.[1]</t>
  </si>
  <si>
    <t>Masquerading: Masquerade Task or Service</t>
  </si>
  <si>
    <t>APT-C-36 has disguised its scheduled tasks as those used by Google.[1]</t>
  </si>
  <si>
    <t>APT-C-36 has used port 4050 for C2 communications.[1]</t>
  </si>
  <si>
    <t>APT-C-36 has used ConfuserEx to obfuscate its variant of Imminent Monitor, compressed payload and RAT packages, and password protected encrypted email attachments to avoid detection.[1]</t>
  </si>
  <si>
    <t>APT-C-36 obtained and used a modified variant of Imminent Monitor.[1]</t>
  </si>
  <si>
    <t>APT-C-36 has used spearphishing emails with password protected RAR attachment to avoid being detected by the email gateway.[1]</t>
  </si>
  <si>
    <t>APT-C-36 has used a macro function to set scheduled tasks, disguised as those used by Google.[1]</t>
  </si>
  <si>
    <t>APT-C-36 has prompted victims to accept macros in order to execute the subsequent payload.[1]</t>
  </si>
  <si>
    <t>https://attack.mitre.org/groups/G0006</t>
  </si>
  <si>
    <t>APT1 used the commands net localgroup,net user, and net group to find accounts on the system.[1]</t>
  </si>
  <si>
    <t>APT1 has registered hundreds of domains for use in operations.[1]</t>
  </si>
  <si>
    <t>Archive Collected Data: Archive via Utility</t>
  </si>
  <si>
    <t>APT1 has used RAR to compress files before moving them outside of the victim network.[1]</t>
  </si>
  <si>
    <t>T1119</t>
  </si>
  <si>
    <t>Automated Collection</t>
  </si>
  <si>
    <t>APT1 used a batch script to perform a series of discovery techniques and saves it to a text file.[1]</t>
  </si>
  <si>
    <t>APT1 has used the Windows command shell to execute commands, and batch scripting to automate execution.[1]</t>
  </si>
  <si>
    <t>APT1 hijacked FQDNs associated with legitimate websites hosted by hop points.[1]</t>
  </si>
  <si>
    <t>APT1 has collected files from a local victim.[1]</t>
  </si>
  <si>
    <t>Email Collection: Local Email Collection</t>
  </si>
  <si>
    <t>APT1 uses two utilities, GETMAIL and MAPIGET, to steal email. GETMAIL extracts emails from archived Outlook .pst files.[1]</t>
  </si>
  <si>
    <t>APT1 uses two utilities, GETMAIL and MAPIGET, to steal email. MAPIGET steals email still on Exchange servers that has not yet been archived.[1]</t>
  </si>
  <si>
    <t>APT1 has created email accounts for later use in social engineering, phishing, and when registering domains.[1]</t>
  </si>
  <si>
    <t>The file name AcroRD32.exe, a legitimate process name for Adobe's Acrobat Reader, was used by APT1 as a name for malware.[1][3]</t>
  </si>
  <si>
    <t>APT1 listed connected network shares.[1]</t>
  </si>
  <si>
    <t>APT1 used publicly available malware for privilege escalation.[1]</t>
  </si>
  <si>
    <t>APT1 has used various open-source tools for privilege escalation purposes.[1]</t>
  </si>
  <si>
    <t>OS Credential Dumping: LSASS Memory</t>
  </si>
  <si>
    <t>APT1 has been known to use credential dumping using Mimikatz.[1]</t>
  </si>
  <si>
    <t>APT1 has sent spearphishing emails containing malicious attachments.[1]</t>
  </si>
  <si>
    <t>APT1 has sent spearphishing emails containing hyperlinks to malicious files.[1]</t>
  </si>
  <si>
    <t>APT1 gathered a list of running processes on the system using tasklist /v.[1]</t>
  </si>
  <si>
    <t>The APT1 group is known to have used RDP during operations.[4]</t>
  </si>
  <si>
    <t>APT1 used the ipconfig /all command to gather network configuration information.[1]</t>
  </si>
  <si>
    <t>APT1 used the net use command to get a listing on network connections.[1]</t>
  </si>
  <si>
    <t>APT1 used the commands net start and tasklist to get a listing of the services on the system.[1]</t>
  </si>
  <si>
    <t>T1550</t>
  </si>
  <si>
    <t>Use Alternate Authentication Material: Pass the Hash</t>
  </si>
  <si>
    <t>The APT1 group is known to have used pass the hash.[1]</t>
  </si>
  <si>
    <t>https://attack.mitre.org/groups/G0005</t>
  </si>
  <si>
    <t>T1568</t>
  </si>
  <si>
    <t>Dynamic Resolution: DNS Calculation</t>
  </si>
  <si>
    <t>APT12 has used multiple variants of DNS Calculation including multiplying the first two octets of an IP address and adding the third octet to that value in order to get a resulting command and control port.[1]</t>
  </si>
  <si>
    <t>APT12 has exploited multiple vulnerabilities for execution, including Microsoft Office vulnerabilities (CVE-2009-3129, CVE-2012-0158) and vulnerabilities in Adobe Reader and Flash (CVE-2009-4324, CVE-2009-0927, CVE-2011-0609, CVE-2011-0611).[2][3]</t>
  </si>
  <si>
    <t>APT12 has sent emails with malicious Microsoft Office documents and PDFs attached.[2][3]</t>
  </si>
  <si>
    <t>APT12 has attempted to get victims to open malicious Microsoft Word and PDF attachment sent via spearphishing.[2][3]</t>
  </si>
  <si>
    <t>APT12 has used blogs and WordPress for C2 infrastructure.[1]</t>
  </si>
  <si>
    <t>https://attack.mitre.org/groups/G0023</t>
  </si>
  <si>
    <t>APT16 has compromised otherwise legitimate sites as staging servers for second-stage payloads.[1]</t>
  </si>
  <si>
    <t>https://attack.mitre.org/groups/G0025</t>
  </si>
  <si>
    <t>APT17 has created profile pages in Microsoft TechNet that were used as C2 infrastructure.[1]</t>
  </si>
  <si>
    <t>Establish Accounts</t>
  </si>
  <si>
    <t>APT17 has created and cultivated profile pages in Microsoft TechNet. To make profile pages appear more legitimate, APT17 has created biographical sections and posted in forum threads.[1]</t>
  </si>
  <si>
    <t>https://attack.mitre.org/groups/G0026</t>
  </si>
  <si>
    <t>APT18 uses HTTP for C2 communications.[4]</t>
  </si>
  <si>
    <t>Application Layer Protocol: DNS</t>
  </si>
  <si>
    <t>APT18 uses DNS for C2 communications.[4]</t>
  </si>
  <si>
    <t>APT18 establishes persistence via the HKCU\Software\Microsoft\Windows\CurrentVersion\Run key.[3][4]</t>
  </si>
  <si>
    <t>APT18 uses cmd.exe to execute commands on the victim’s machine.[4][3]</t>
  </si>
  <si>
    <t>APT18 actors leverage legitimate credentials to log into external remote services.[5]</t>
  </si>
  <si>
    <t>APT18 can list files information for specific directories.[4]</t>
  </si>
  <si>
    <t>APT18 actors deleted tools and batch files from victim systems.[1]</t>
  </si>
  <si>
    <t>APT18 can upload a file to the victim’s machine.[4]</t>
  </si>
  <si>
    <t>APT18 obfuscates strings in the payload.[4]</t>
  </si>
  <si>
    <t>Scheduled Task/Job: At</t>
  </si>
  <si>
    <t>APT18 actors used the native at Windows task scheduler tool to use scheduled tasks for execution on a victim network.[1]</t>
  </si>
  <si>
    <t>APT18 can collect system information from the victim’s machine.[4]</t>
  </si>
  <si>
    <t>https://attack.mitre.org/groups/G0073</t>
  </si>
  <si>
    <t>APT19 used HTTP for C2 communications. APT19 also used an HTTP malware variant to communicate over HTTP for C2.[1][4]</t>
  </si>
  <si>
    <t>An APT19 HTTP malware variant establishes persistence by setting the Registry key HKCU\Software\Microsoft\Windows\CurrentVersion\Run\Windows Debug Tools-%LOCALAPPDATA%\.[4]</t>
  </si>
  <si>
    <t>APT19 downloaded and launched code within a SCT file.[1]</t>
  </si>
  <si>
    <t>APT19 used PowerShell commands to execute payloads.[1]</t>
  </si>
  <si>
    <t>An APT19 Port 22 malware variant registers itself as a service.[4]</t>
  </si>
  <si>
    <t>An APT19 HTTP malware variant used Base64 to encode communications to the C2 server.[4]</t>
  </si>
  <si>
    <t>An APT19 HTTP malware variant decrypts strings using single-byte XOR keys.[4]</t>
  </si>
  <si>
    <t>APT19 performed a watering hole attack on forbes.com in 2014 to compromise targets.[4]</t>
  </si>
  <si>
    <t>Hide Artifacts: Hidden Window</t>
  </si>
  <si>
    <t>APT19 used -W Hidden to conceal PowerShell windows by setting the WindowStyle parameter to hidden. [1]</t>
  </si>
  <si>
    <t>APT19 launched an HTTP malware variant and a Port 22 malware variant using a legitimate executable that loaded the malicious DLL.[4]</t>
  </si>
  <si>
    <t>APT19 uses a Port 22 malware variant to modify several Registry keys.[4]</t>
  </si>
  <si>
    <t>APT19 used Base64 to obfuscate commands and the payload.[1]</t>
  </si>
  <si>
    <t>APT19 has obtained and used publicly-available tools like Empire.[6][1]</t>
  </si>
  <si>
    <t>APT19 sent spearphishing emails with malicious attachments in RTF and XLSM formats to deliver initial exploits.[1]</t>
  </si>
  <si>
    <t>System Binary Proxy Execution: Regsvr32</t>
  </si>
  <si>
    <t>APT19 used Regsvr32 to bypass application control techniques.[1]</t>
  </si>
  <si>
    <t>System Binary Proxy Execution: Rundll32</t>
  </si>
  <si>
    <t>APT19 configured its payload to inject into the rundll32.exe.[1]</t>
  </si>
  <si>
    <t>APT19 collected system architecture information. APT19 used an HTTP malware variant and a Port 22 malware variant to gather the hostname and CPU information from the victim’s machine.[1][4]</t>
  </si>
  <si>
    <t>APT19 used an HTTP malware variant and a Port 22 malware variant to collect the MAC address and IP address from the victim’s machine.[4]</t>
  </si>
  <si>
    <t>APT19 used an HTTP malware variant and a Port 22 malware variant to collect the victim’s username.[4]</t>
  </si>
  <si>
    <t>APT19 attempted to get users to launch malicious attachments delivered via spearphishing emails.[1]</t>
  </si>
  <si>
    <t>https://attack.mitre.org/groups/G0009</t>
  </si>
  <si>
    <t>Deep Panda has used PowerShell scripts to download and execute programs in memory, without writing to disk.[1]</t>
  </si>
  <si>
    <t>T1546</t>
  </si>
  <si>
    <t>.008</t>
  </si>
  <si>
    <t>Event Triggered Execution: Accessibility Features</t>
  </si>
  <si>
    <t>Deep Panda has used the sticky-keys technique to bypass the RDP login screen on remote systems during intrusions.[3]</t>
  </si>
  <si>
    <t>Deep Panda has used -w hidden to conceal PowerShell windows by setting the WindowStyle parameter to hidden. [1]</t>
  </si>
  <si>
    <t>Obfuscated Files or Information: Indicator Removal from Tools</t>
  </si>
  <si>
    <t>Deep Panda has updated and modified its malware, resulting in different hash values that evade detection.[4]</t>
  </si>
  <si>
    <t>Deep Panda uses the Microsoft Tasklist utility to list processes running on systems.[1]</t>
  </si>
  <si>
    <t>Deep Panda uses net.exe to connect to network shares using net use commands with compromised credentials.[1]</t>
  </si>
  <si>
    <t>Deep Panda has used ping to identify other machines of interest.[1]</t>
  </si>
  <si>
    <t>Deep Panda uses Web shells on publicly accessible Web servers to access victim networks.[6]</t>
  </si>
  <si>
    <t>Deep Panda has used regsvr32.exe to execute a server variant of Derusbi in victim networks.[3]</t>
  </si>
  <si>
    <t>The Deep Panda group is known to utilize WMI for lateral movement.[1]</t>
  </si>
  <si>
    <t>https://attack.mitre.org/groups/G0007</t>
  </si>
  <si>
    <t>Access Token Manipulation: Token Impersonation/Theft</t>
  </si>
  <si>
    <t>APT28 has used CVE-2015-1701 to access the SYSTEM token and copy it into the current process as part of privilege escalation.[25]</t>
  </si>
  <si>
    <t>Account Manipulation: Additional Email Delegate Permissions</t>
  </si>
  <si>
    <t>APT28 has used a Powershell cmdlet to grant the ApplicationImpersonation role to a compromised account.[2]</t>
  </si>
  <si>
    <t>APT28 registered domains imitating NATO, OSCE security websites, Caucasus information resources, and other organizations.[6][14][26]</t>
  </si>
  <si>
    <t>APT28 has used newly-created Blogspot pages for credential harvesting operations.[26]</t>
  </si>
  <si>
    <t>APT28 has performed large-scale scans in an attempt to find vulnerable servers.[27]</t>
  </si>
  <si>
    <t>Later implants used by APT28, such as CHOPSTICK, use a blend of HTTP, HTTPS, and other legitimate channels for C2, depending on module configuration.[6][2]</t>
  </si>
  <si>
    <t>Application Layer Protocol: Mail Protocols</t>
  </si>
  <si>
    <t>APT28 has used IMAP, POP3, and SMTP for a communication channel in various implants, including using self-registered Google Mail accounts and later compromised email servers of its victims.[6][2]</t>
  </si>
  <si>
    <t>APT28 used a publicly available tool to gather and compress multiple documents on the DCCC and DNC networks.[3]</t>
  </si>
  <si>
    <t>Archive via Utility</t>
  </si>
  <si>
    <t>APT28 has used a variety of utilities, including WinRAR, to archive collected data with password protection.[2]</t>
  </si>
  <si>
    <t>APT28 has deployed malware that has copied itself to the startup directory for persistence.[21]</t>
  </si>
  <si>
    <t>T1037</t>
  </si>
  <si>
    <t>Boot or Logon Initialization Scripts: Logon Script (Windows)</t>
  </si>
  <si>
    <t>An APT28 loader Trojan adds the Registry key HKCU\Environment\UserInitMprLogonScript to establish persistence.[28]</t>
  </si>
  <si>
    <t>APT28 can perform brute force attacks to obtain credentials.[27][21][29]</t>
  </si>
  <si>
    <t>Password Guessing</t>
  </si>
  <si>
    <t>APT28 has used a brute-force/password-spray tooling that operated in two modes: in brute-force mode it typically sent over 300 authentication attempts per hour per targeted account over the course of several hours or days.[24] APT28 has also used a Kubernetes cluster to conduct distributed, large-scale password guessing attacks.[2]</t>
  </si>
  <si>
    <t>APT28 has used a brute-force/password-spray tooling that operated in two modes: in password-spraying mode it conducted approximately four authentication attempts per hour per targeted account over the course of several days or weeks.[24][29] APT28 has also used a Kubernetes cluster to conduct distributed, large-scale password spray attacks.[2]</t>
  </si>
  <si>
    <t>APT28 downloads and executes PowerShell scripts and performs PowerShell commands.[11][21][2]</t>
  </si>
  <si>
    <t>An APT28 loader Trojan uses a cmd.exe and batch script to run its payload.[28] The group has also used macros to execute payloads.[18][30][17][21]</t>
  </si>
  <si>
    <t>T1092</t>
  </si>
  <si>
    <t>Communication Through Removable Media</t>
  </si>
  <si>
    <t>APT28 uses a tool that captures information from air-gapped computers via an infected USB and transfers it to network-connected computer when the USB is inserted.[31]</t>
  </si>
  <si>
    <t>T1586</t>
  </si>
  <si>
    <t>Compromise Accounts: Email Accounts</t>
  </si>
  <si>
    <t>APT28 has used compromised email accounts to send credential phishing emails.[26]</t>
  </si>
  <si>
    <t>T1213</t>
  </si>
  <si>
    <t>Data from Information Repositories</t>
  </si>
  <si>
    <t>APT28 has collected files from various information repositories.[2]</t>
  </si>
  <si>
    <t>Sharepoint</t>
  </si>
  <si>
    <t>APT28 has collected information from Microsoft SharePoint services within target networks.[32]</t>
  </si>
  <si>
    <t>APT28 has retrieved internal documents from machines inside victim environments, including by using Forfiles to stage documents before exfiltration.[33][3][27][2]</t>
  </si>
  <si>
    <t>T1039</t>
  </si>
  <si>
    <t>Data from Network Shared Drive</t>
  </si>
  <si>
    <t>APT28 has collected files from network shared drives.[2]</t>
  </si>
  <si>
    <t>T1025</t>
  </si>
  <si>
    <t>Data from Removable Media</t>
  </si>
  <si>
    <t>An APT28 backdoor may collect the entire contents of an inserted USB device.[31]</t>
  </si>
  <si>
    <t>Data Obfuscation: Junk Data</t>
  </si>
  <si>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wire.[6]</t>
  </si>
  <si>
    <t>APT28 has stored captured credential information in a file named pi.log.[31]</t>
  </si>
  <si>
    <t>Data Staged: Remote Data Staging</t>
  </si>
  <si>
    <t>APT28 has staged archives of collected data on a target's Outlook Web Access (OWA) server.[2]</t>
  </si>
  <si>
    <t>T1030</t>
  </si>
  <si>
    <t>Data Transfer Size Limits</t>
  </si>
  <si>
    <t>APT28 has split archived exfiltration files into chunks smaller than 1MB.[2]</t>
  </si>
  <si>
    <t>An APT28 macro uses the command certutil -decode to decode contents of a .txt file storing the base64 encoded payload.[34][11]</t>
  </si>
  <si>
    <t>APT28 has compromised targets via strategic web compromise utilizing custom exploit kits.[16]</t>
  </si>
  <si>
    <t>APT28 has collected emails from victim Microsoft Exchange servers.[3][2]</t>
  </si>
  <si>
    <t>APT28 installed a Delphi backdoor that used a custom algorithm for C2 communications.[13]</t>
  </si>
  <si>
    <t>.015</t>
  </si>
  <si>
    <t>Event Triggered Execution: Component Object Model Hijacking</t>
  </si>
  <si>
    <t>APT28 has used COM hijacking for persistence by replacing the legitimate MMDeviceEnumerator object with a payload.[35][13]</t>
  </si>
  <si>
    <t>Exfiltration Over Alternative Protocol: Exfiltration Over Asymmetric Encrypted Non-C2 Protocol</t>
  </si>
  <si>
    <t>APT28 has exfiltrated archives of collected data previously staged on a target's OWA server via HTTPS.[2]</t>
  </si>
  <si>
    <t>Exfiltration Over Web Service</t>
  </si>
  <si>
    <t>APT28 can exfiltrate data over Google Drive.[21]</t>
  </si>
  <si>
    <t>APT28 has used a variety of public exploits, including CVE 2020-0688 and CVE 2020-17144, to gain execution on vulnerable Microsoft Exchange; they have also conducted SQL injection attacks against external websites.[14][2]</t>
  </si>
  <si>
    <t>APT28 has exploited Microsoft Office vulnerability CVE-2017-0262 for execution.[22]</t>
  </si>
  <si>
    <t>T1211</t>
  </si>
  <si>
    <t>Exploitation for Defense Evasion</t>
  </si>
  <si>
    <t>APT28 has used CVE-2015-4902 to bypass security features.[36][31]</t>
  </si>
  <si>
    <t>T1068</t>
  </si>
  <si>
    <t>Exploitation for Privilege Escalation</t>
  </si>
  <si>
    <t>APT28 has exploited CVE-2014-4076, CVE-2015-2387, CVE-2015-1701, CVE-2017-0263 to escalate privileges.[36][31][22]</t>
  </si>
  <si>
    <t>APT28 exploited a Windows SMB Remote Code Execution Vulnerability to conduct lateral movement.[6][37][38]</t>
  </si>
  <si>
    <t>APT28 has used Tor and a variety of commercial VPN services to route brute force authentication attempts.[2]</t>
  </si>
  <si>
    <t>APT28 has used Forfiles to locate PDF, Excel, and Word documents during collection. The group also searched a compromised DCCC computer for specific terms.[33][3]</t>
  </si>
  <si>
    <t>Gather Victim Identity Information: Credentials</t>
  </si>
  <si>
    <t>APT28 has harvested user's login credentials.[29]</t>
  </si>
  <si>
    <t>APT28 has saved files with hidden file attributes.[18][18]</t>
  </si>
  <si>
    <t>APT28 has used the WindowStyle parameter to conceal PowerShell windows.[11] [39]</t>
  </si>
  <si>
    <t>APT28 has cleared event logs, including by using the commands wevtutil cl System and wevtutil cl Security.[5][3]</t>
  </si>
  <si>
    <t>APT28 has intentionally deleted computer files to cover their tracks, including with use of the program CCleaner.[3]</t>
  </si>
  <si>
    <t>Indicator Removal on Host: Timestomp</t>
  </si>
  <si>
    <t>APT28 has performed timestomping on victim files.[5]</t>
  </si>
  <si>
    <t>APT28 has downloaded additional files, including by using a first-stage downloader to contact the C2 server to obtain the second-stage implant.[36][28][17][21][2]</t>
  </si>
  <si>
    <t>APT28 has used tools to perform keylogging.[31][3][21]</t>
  </si>
  <si>
    <t>T1559</t>
  </si>
  <si>
    <t>Inter-Process Communication: Dynamic Data Exchange</t>
  </si>
  <si>
    <t>APT28 has delivered JHUHUGIT and Koadic by executing PowerShell commands through DDE in Word documents.[39][40][11]</t>
  </si>
  <si>
    <t>APT28 has renamed the WinRAR utility to avoid detection.[2]</t>
  </si>
  <si>
    <t>APT28 has changed extensions on files containing exfiltrated data to make them appear benign, and renamed a web shell instance to appear as a legitimate OWA page.[2]</t>
  </si>
  <si>
    <t>T1498</t>
  </si>
  <si>
    <t>Network Denial of Service</t>
  </si>
  <si>
    <t>In 2016, APT28 conducted a distributed denial of service (DDoS) attack against the World Anti-Doping Agency.[14]</t>
  </si>
  <si>
    <t>T1040</t>
  </si>
  <si>
    <t>Network Sniffing</t>
  </si>
  <si>
    <t>APT28 deployed the open source tool Responder to conduct NetBIOS Name Service poisoning, which captured usernames and hashed passwords that allowed access to legitimate credentials.[6][37] APT28 close-access teams have used Wi-Fi pineapples to intercept Wi-Fi signals and user credentials.[14]</t>
  </si>
  <si>
    <t>APT28 encrypted a .dll payload using RTL and a custom encryption algorithm. APT28 has also obfuscated payloads with base64, XOR, and RC4.[36][34][11][18][17]</t>
  </si>
  <si>
    <t>APT28 has obtained and used open-source tools like Koadic, Mimikatz, and Responder.[11][22][37]</t>
  </si>
  <si>
    <t>T1137</t>
  </si>
  <si>
    <t>Office Application Startup: Office Test</t>
  </si>
  <si>
    <t>APT28 has used the Office Test persistence mechanism within Microsoft Office by adding the Registry key HKCU\Software\Microsoft\Office test\Special\Perf to execute code.[41]</t>
  </si>
  <si>
    <t>OS Credential Dumping</t>
  </si>
  <si>
    <t>APT28 regularly deploys both publicly available (ex: Mimikatz) and custom password retrieval tools on victims.[42][3][14]</t>
  </si>
  <si>
    <t>LSASS Memory</t>
  </si>
  <si>
    <t>APT28 regularly deploys both publicly available (ex: Mimikatz) and custom password retrieval tools on victims.[42][3] They have also dumped the LSASS process memory using the MiniDump function.[2]</t>
  </si>
  <si>
    <t>NTDS</t>
  </si>
  <si>
    <t>APT28 has used the ntdsutil.exe utility to export the Active Directory database for credential access.[2]</t>
  </si>
  <si>
    <t>T1120</t>
  </si>
  <si>
    <t>Peripheral Device Discovery</t>
  </si>
  <si>
    <t>APT28 uses a module to receive a notification every time a USB mass storage device is inserted into a victim.[31]</t>
  </si>
  <si>
    <t>APT28 sent spearphishing emails containing malicious Microsoft Office and RAR attachments.[34][10][11][3][22][17][21][16]</t>
  </si>
  <si>
    <t>APT28 sent spearphishing emails which used a URL-shortener service to masquerade as a legitimate service and to redirect targets to credential harvesting sites.[3][13][14][16]</t>
  </si>
  <si>
    <t>Phishing for Information</t>
  </si>
  <si>
    <t>APT28 has used spearphishing to compromise credentials.[29][16]</t>
  </si>
  <si>
    <t>Spearphishing Link</t>
  </si>
  <si>
    <t>APT28 has conducted credential phishing campaigns with embedded links to attacker-controlled domains.[26]</t>
  </si>
  <si>
    <t>APT28 has deployed a bootkit along with Downdelph to ensure its persistence on the victim. The bootkit shares code with some variants of BlackEnergy.[20]</t>
  </si>
  <si>
    <t>An APT28 loader Trojan will enumerate the victim's processes searching for explorer.exe if its current process does not have necessary permissions.[28]</t>
  </si>
  <si>
    <t>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server.[6][36][3]</t>
  </si>
  <si>
    <t>Proxy: Multi-hop Proxy</t>
  </si>
  <si>
    <t>APT28 has routed traffic over Tor and VPN servers to obfuscate their activities.[21]</t>
  </si>
  <si>
    <t>APT28 has mapped network drives using Net and administrator credentials.[2]</t>
  </si>
  <si>
    <t>T1091</t>
  </si>
  <si>
    <t>Replication Through Removable Media</t>
  </si>
  <si>
    <t>APT28 uses a tool to infect connected USB devices and transmit itself to air-gapped computers when the infected USB device is inserted.[31]</t>
  </si>
  <si>
    <t>T1014</t>
  </si>
  <si>
    <t>Rootkit</t>
  </si>
  <si>
    <t>APT28 has used a UEFI (Unified Extensible Firmware Interface) rootkit known as LoJax.[12][43]</t>
  </si>
  <si>
    <t>APT28 has used tools to take screenshots from victims.[42][44][3][16]</t>
  </si>
  <si>
    <t>APT28 has used a modified and obfuscated version of the reGeorg web shell to maintain persistence on a target's Outlook Web Access (OWA) server.[2]</t>
  </si>
  <si>
    <t>T1528</t>
  </si>
  <si>
    <t>Steal Application Access Token</t>
  </si>
  <si>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Protection".[45]</t>
  </si>
  <si>
    <t>APT28 executed CHOPSTICK by using rundll32 commands such as rundll32.exe "C:\Windows\twain_64.dll". APT28 also executed a .dll for a first stage dropper using rundll32.exe. An APT28 loader Trojan saved a batch script that uses rundll32 to execute a DLL payload.[5][36][11][28][13][2]</t>
  </si>
  <si>
    <t>APT28 used weaponized Microsoft Word documents abusing the remote template function to retrieve a malicious macro. [46]</t>
  </si>
  <si>
    <t>T1199</t>
  </si>
  <si>
    <t>Trusted Relationship</t>
  </si>
  <si>
    <t>Once APT28 gained access to the DCCC network, the group then proceeded to use that access to compromise the DNC network.[3]</t>
  </si>
  <si>
    <t>Use Alternate Authentication Material: Application Access Token</t>
  </si>
  <si>
    <t>APT28 has used several malicious applications that abused OAuth access tokens to gain access to target email accounts, including Gmail and Yahoo Mail.[45]</t>
  </si>
  <si>
    <t>APT28 has used pass the hash for lateral movement.[31]</t>
  </si>
  <si>
    <t>APT28 has tricked unwitting recipients into clicking on malicious hyperlinks within emails crafted to resemble trustworthy senders.[14][16]</t>
  </si>
  <si>
    <t>APT28 attempted to get users to click on Microsoft Office attachments containing malicious macro scripts.[34][17][16]</t>
  </si>
  <si>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decoder.[47][3][23][2]</t>
  </si>
  <si>
    <t>Cloud Accounts</t>
  </si>
  <si>
    <t>APT28 has used compromised Office 365 service accounts with Global Administrator privileges to collect email from user inboxes.[2]</t>
  </si>
  <si>
    <t>APT28 has used Google Drive for C2.[21]</t>
  </si>
  <si>
    <t>https://attack.mitre.org/groups/G0034</t>
  </si>
  <si>
    <t>Sandworm Team has used a tool to query Active Directory using LDAP, discovering information about usernames listed in AD.[11]</t>
  </si>
  <si>
    <t>Account Discovery: Email Account</t>
  </si>
  <si>
    <t>Sandworm Team used malware to enumerate email settings, including usernames and passwords, from the M.E.Doc application.[12]</t>
  </si>
  <si>
    <t>Sandworm Team used the sp_addlinkedsrvlogin command in MS-SQL to create a link between a created account and other servers in the network.[13]</t>
  </si>
  <si>
    <t>Sandworm Team has registered domain names and created URLs that are often designed to mimic or spoof legitimate websites, such as email login pages, online file sharing and storage websites, and password reset pages.[1]</t>
  </si>
  <si>
    <t>Sandworm Team has leased servers from resellers instead of leasing infrastructure directly from hosting companies to enable its operations.[1]</t>
  </si>
  <si>
    <t>Sandworm Team has scanned network infrastructure for vulnerabilities as part of its operational planning.[1]</t>
  </si>
  <si>
    <t>Sandworm Team's BCS-server tool connects to the designated C2 server via HTTP.[11]</t>
  </si>
  <si>
    <t>Brute Force: Password Spraying</t>
  </si>
  <si>
    <t>Sandworm Team has used a script to attempt RPC authentication against a number of hosts.[13]</t>
  </si>
  <si>
    <t>Sandworm Team has used PowerShell scripts to run a credential harvesting tool in memory to evade defenses.[1][13]</t>
  </si>
  <si>
    <t>Sandworm Team has run the  xp_cmdshell command in MS-SQL.[13]</t>
  </si>
  <si>
    <t>Sandworm Team has created VBScripts to run an SSH server.[14][11][15][13]</t>
  </si>
  <si>
    <t>Compromise Infrastructure: Botnet</t>
  </si>
  <si>
    <t>Sandworm Team has used a large-scale botnet to target Small Office/Home Office (SOHO) network devices.[16]</t>
  </si>
  <si>
    <t>Create Account</t>
  </si>
  <si>
    <t>Sandworm Team added a login to a SQL Server with sp_addlinkedsrvlogin.[13]</t>
  </si>
  <si>
    <t>Domain Account</t>
  </si>
  <si>
    <t>Sandworm Team has created new domain accounts on an ICS access server.[13]</t>
  </si>
  <si>
    <t>Sandworm Team's CredRaptor tool can collect saved passwords from various internet browsers.[11]</t>
  </si>
  <si>
    <t>Sandworm Team has used the BlackEnergy KillDisk component to overwrite files on Windows-based Human-Machine Interfaces. [17][15]</t>
  </si>
  <si>
    <t>Sandworm Team's BCS-server tool uses base64 encoding and HTML tags for the communication traffic between the C2 server.[11]</t>
  </si>
  <si>
    <t>Sandworm Team has exfiltrated internal documents, files, and other data from compromised hosts.[1]</t>
  </si>
  <si>
    <t>Defacement: External Defacement</t>
  </si>
  <si>
    <t>Sandworm Team defaced approximately 15,000 websites belonging to Georgian government, non-government, and private sector organizations in 2019.[1][2]</t>
  </si>
  <si>
    <t>Sandworm Team's VBS backdoor can decode Base64-encoded data and save it to the %TEMP% folder. The group also decrypted received information using the Triple DES algorithm and decompresses it using GZip.[11][12]</t>
  </si>
  <si>
    <t>Sandworm Team has developed malware for its operations, including malicious mobile applications and destructive malware such as NotPetya and Olympic Destroyer.[1]</t>
  </si>
  <si>
    <t>Sandworm Team has used the BlackEnergy KillDisk component to corrupt the infected system's master boot record.[17][15]</t>
  </si>
  <si>
    <t>T1499</t>
  </si>
  <si>
    <t>Endpoint Denial of Service</t>
  </si>
  <si>
    <t>Sandworm Team temporarily disrupted service to Georgian government, non-government, and private sector websites after compromising a Georgian web hosting provider in 2019.[1]</t>
  </si>
  <si>
    <t>Sandworm Team has established social media accounts to disseminate victim internal-only documents and other sensitive data.[1]</t>
  </si>
  <si>
    <t>Sandworm Team has created email accounts that mimic legitimate organizations for its spearphishing operations.[1]</t>
  </si>
  <si>
    <t>Sandworm Team has sent system information to its C2 server using HTTP.[11]</t>
  </si>
  <si>
    <t>Sandworm Team has exploited vulnerabilities in Microsoft PowerPoint via OLE objects (CVE-2014-4114) and Microsoft Word via crafted TIFF images (CVE-2013-3906).[18][19][20]</t>
  </si>
  <si>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users.[14][15][21]</t>
  </si>
  <si>
    <t>Sandworm Team has enumerated files on a compromised host.[1][13]</t>
  </si>
  <si>
    <t>Sandworm Team has researched software code to enable supply-chain operations, most notably for the 2017 NotPetya attack. Sandworm Team also collected a list of computers using specific software as part of its targeting efforts.[1]</t>
  </si>
  <si>
    <t>Sandworm Team has obtained valid emails addresses while conducting research against target organizations that were subsequently used in spearphishing campaigns.[1]</t>
  </si>
  <si>
    <t>Gather Victim Identity Information: Employee Names</t>
  </si>
  <si>
    <t>Sandworm Team's research of potential victim organizations included the identification and collection of employee information.[1]</t>
  </si>
  <si>
    <t>Gather Victim Network Information: Domain Properties</t>
  </si>
  <si>
    <t>Sandworm Team conducted technical reconnaissance of the Parliament of Georgia's official internet domain prior to its 2019 attack.[1]</t>
  </si>
  <si>
    <t>In preparation for its attack against the 2018 Winter Olympics, Sandworm Team conducted online research of partner organizations listed on an official PyeongChang Olympics partnership site.[1]</t>
  </si>
  <si>
    <t>Impair Defenses: Disable Windows Event Logging</t>
  </si>
  <si>
    <t>Sandworm Team has disabled event logging on compromised systems.[13]</t>
  </si>
  <si>
    <t>Sandworm Team has used backdoors that can delete files used in an attack from an infected system.[11][12]</t>
  </si>
  <si>
    <t>Sandworm Team has pushed additional malicious tools onto an infected system to steal user credentials, move laterally, and destroy data.[11][1]</t>
  </si>
  <si>
    <t>Sandworm Team has used a keylogger to capture keystrokes by using the SetWindowsHookEx function.[11]</t>
  </si>
  <si>
    <t>T1570</t>
  </si>
  <si>
    <t>Lateral Tool Transfer</t>
  </si>
  <si>
    <t>Sandworm Team has used move to transfer files to a network share.[13]</t>
  </si>
  <si>
    <t>Sandworm Team has avoided detection by naming a malicious binary explorer.exe.[11][1]</t>
  </si>
  <si>
    <t>Sandworm Team has used intercepter-NG to sniff passwords in network traffic.[11]</t>
  </si>
  <si>
    <t>Sandworm Team has used port 6789 to accept connections on the group's SSH server.[14]</t>
  </si>
  <si>
    <t>Sandworm Team has used Base64 encoding within malware variants. Sandworm Team has also used ROT13 encoding, AES encryption and compression with the zlib library for their Python-based backdoor.[18][11]</t>
  </si>
  <si>
    <t>Sandworm Team used UPX to pack a copy of Mimikatz.[13]</t>
  </si>
  <si>
    <t>Sandworm Team has acquired open-source tools for some of it's operations; for example it acquired Invoke-PSImage to establish an encrypted channel from a compromised host to Sandworm Team's C2 server as part of its preparation for the 2018 Winter Olympics attack.[1]</t>
  </si>
  <si>
    <t>Obtain Capabilities: Vulnerabilities</t>
  </si>
  <si>
    <t>In 2017, Sandworm Team conducted technical research related to vulnerabilities associated with websites used by the Korean Sport and Olympic Committee, a Korean power company, and a Korean airport.[1]</t>
  </si>
  <si>
    <t>Sandworm Team's plainpwd tool is a modified version of Mimikatz and dumps Windows credentials from system memory.[11][15]</t>
  </si>
  <si>
    <t>Sandworm Team has delivered malicious Microsoft Office attachments via spearphishing emails.[18][17][11][1]</t>
  </si>
  <si>
    <t>Sandworm Team has crafted phishing emails containing malicious hyperlinks.[1]</t>
  </si>
  <si>
    <t>Sandworm Team has crafted spearphishing emails with hyperlinks designed to trick unwitting recipients into revealing their account credentials.[1]</t>
  </si>
  <si>
    <t>Proxy</t>
  </si>
  <si>
    <t>Sandworm Team's BCS-server tool can create an internal proxy server to redirect traffic from the adversary-controlled C2 to internal servers which may not be connected to the internet, but are interconnected locally.[11]</t>
  </si>
  <si>
    <t>T1219</t>
  </si>
  <si>
    <t>Remote Access Software</t>
  </si>
  <si>
    <t>Sandworm Team has used remote administration tools or remote industrial control system client software to maliciously release electricity breakers.[17]</t>
  </si>
  <si>
    <t>Sandworm Team has run net use to connect to network shares.[13]</t>
  </si>
  <si>
    <t>Sandworm Team has used a tool to query Active Directory using LDAP, discovering information about computers listed in AD.[11][13]</t>
  </si>
  <si>
    <t>Search Open Websites/Domains</t>
  </si>
  <si>
    <t>Sandworm Team researched Ukraine's unique legal entity identifier (called an "EDRPOU" number), including running queries on the EDRPOU website, in preparation for the NotPetya attack. Sandworm Team has also researched third-party websites to help it craft credible spearphishing emails.[1]</t>
  </si>
  <si>
    <t>T1594</t>
  </si>
  <si>
    <t>Search Victim-Owned Websites</t>
  </si>
  <si>
    <t>Sandworm Team has conducted research against potential victim websites as part of its operational planning.[1]</t>
  </si>
  <si>
    <t>Server Software Component: SQL Stored Procedures</t>
  </si>
  <si>
    <t>Sandworm Team has used various MS-SQL stored procedures.[13]</t>
  </si>
  <si>
    <t>Sandworm Team has used webshells including P.A.S. Webshell to maintain access to victim networks.[21]</t>
  </si>
  <si>
    <t>Sandworm Team has distributed NotPetya by compromising the legitimate Ukrainian accounting software M.E.Doc and replacing a legitimate software update with a malicious one.[22][15][1]</t>
  </si>
  <si>
    <t>Sandworm Team used a backdoor which could execute a supplied DLL using rundll32.exe.[12]</t>
  </si>
  <si>
    <t>Sandworm Team used a backdoor to enumerate information about the infected system's operating system.[12][1]</t>
  </si>
  <si>
    <t>Sandworm Team checks for connectivity to other resources in the network.[13]</t>
  </si>
  <si>
    <t>Sandworm Team had gathered user, IP address, and server data related to RDP sessions on a compromised host. It has also accessed network diagram files useful for understanding how a host's network was configured.[1][13]</t>
  </si>
  <si>
    <t>Sandworm Team has collected the username from a compromised host.[1]</t>
  </si>
  <si>
    <t>Sandworm Team has used dedicated network connections from one victim organization to gain unauthorized access to a separate organization.[1]</t>
  </si>
  <si>
    <t>Sandworm Team has tricked unwitting recipients into clicking on malicious hyperlinks within emails crafted to resemble trustworthy senders.[1]</t>
  </si>
  <si>
    <t>Sandworm Team has tricked unwitting recipients into clicking on spearphishing attachments and enabling malicious macros embedded within files.[11][1]</t>
  </si>
  <si>
    <t>Sandworm Team have used previously acquired legitimate credentials prior to attacks.[17]</t>
  </si>
  <si>
    <t>Domain Accounts</t>
  </si>
  <si>
    <t>Sandworm Team has used stolen credentials to access administrative accounts within the domain.[1]</t>
  </si>
  <si>
    <t>Sandworm Team has used the Telegram Bot API from Telegram Messenger to send and receive commands to its Python backdoor. Sandworm Team also used legitimate M.E.Doc software update check requests for sending and receiving commands and hosted malicious payloads on putdrive.com.[11][15]</t>
  </si>
  <si>
    <t>Sandworm Team has used VBScript to run WMI queries.[13]</t>
  </si>
  <si>
    <t>Remote Services</t>
  </si>
  <si>
    <t>System Firmware</t>
  </si>
  <si>
    <t>https://attack.mitre.org/groups/G0016</t>
  </si>
  <si>
    <t>T1548</t>
  </si>
  <si>
    <t>Abuse Elevation Control Mechanism: Bypass User Account Control</t>
  </si>
  <si>
    <t>APT29 has bypassed UAC.[24]</t>
  </si>
  <si>
    <t>Account Discovery</t>
  </si>
  <si>
    <t>APT29 obtained a list of users and their roles from an Exchange server using Get-ManagementRoleAssignment.[12]</t>
  </si>
  <si>
    <t>APT29 has used PowerShell to discover domain accounts by executing Get-ADUser and Get-DGroupMember.[17][14]</t>
  </si>
  <si>
    <t>Cloud Account</t>
  </si>
  <si>
    <t>APT29 has conducted enumeration of Azure AD accounts.[25]</t>
  </si>
  <si>
    <t>Account Manipulation: Additional Cloud Credentials</t>
  </si>
  <si>
    <t>APT29 has added credentials to OAuth Applications and Service Principals.[26][17]</t>
  </si>
  <si>
    <t>APT29 added their own devices as allowed IDs for active sync using Set-CASMailbox, allowing it to obtain copies of victim mailboxes. It also added additional permissions (such as Mail.Read and Mail.ReadWrite) to compromised Application or Service Principals.[12][26][25]</t>
  </si>
  <si>
    <t>Account Manipulation: Additional Cloud Roles</t>
  </si>
  <si>
    <t>APT29 has granted company administrator privileges to a newly created service principal.[17]</t>
  </si>
  <si>
    <t>Account Manipulation: Device Registration</t>
  </si>
  <si>
    <t>APT29 registered devices in order to enable mailbox syncing via the Set-CASMailbox command.[12]</t>
  </si>
  <si>
    <t>APT29 has acquired C2 domains, sometimes through resellers.[10][27][18]</t>
  </si>
  <si>
    <t>APT29 has registered algorithmically generated Twitter handles that are used for C2 by malware, such as HAMMERTOSS.[28][18]</t>
  </si>
  <si>
    <t>APT29 has conducted widespread scanning of target environments to identify vulnerabilities for exploit.[13]</t>
  </si>
  <si>
    <t>APT29 has used HTTP for C2 and data exfiltration.[12]</t>
  </si>
  <si>
    <t>APT29 used 7-Zip to compress stolen emails into password-protected archives prior to exfiltration.[12][29][17]</t>
  </si>
  <si>
    <t>APT29 added Registry Run keys to establish persistence.[24]</t>
  </si>
  <si>
    <t>APT29 drops a Windows shortcut file for execution.[30]</t>
  </si>
  <si>
    <t>APT29 has conducted brute force password spray attacks.[20][25]</t>
  </si>
  <si>
    <t>APT29 has used encoded PowerShell scripts uploaded to CozyCar installations to download and install SeaDuke. APT29 also used PowerShell to create new tasks on remote machines, identify configuration settings, evade defenses, exfiltrate data, and to execute other commands.[12][31][32][24][30][17][33][15]</t>
  </si>
  <si>
    <t>APT29 used cmd.exe to execute commands on remote machines.[12][31]</t>
  </si>
  <si>
    <t>APT29 has written malware variants in Visual Basic.[13]</t>
  </si>
  <si>
    <t>Command and Scripting Interpreter: Python</t>
  </si>
  <si>
    <t>APT29 has developed malware variants written in Python.[22]</t>
  </si>
  <si>
    <t>APT29 has compromised email accounts to further enable phishing campaigns.[34]</t>
  </si>
  <si>
    <t>APT29 has compromised domains to use for C2.[10]</t>
  </si>
  <si>
    <t>Create Account: Cloud Account</t>
  </si>
  <si>
    <t>APT29 can create new users through Azure AD.[25]</t>
  </si>
  <si>
    <t>Credentials from Password Stores</t>
  </si>
  <si>
    <t>APT29 used account credentials they obtained to attempt access to Group Managed Service Account (gMSA) passwords.[29]</t>
  </si>
  <si>
    <t>Credentials from Web Browsers</t>
  </si>
  <si>
    <t>APT29 has stolen user's saved passwords from Chrome.[17]</t>
  </si>
  <si>
    <t>APT29 has accessed victims’ internal knowledge repositories (wikis) to view sensitive corporate information on products, services, and internal business operations.[17]</t>
  </si>
  <si>
    <t>Code Repositories</t>
  </si>
  <si>
    <t>APT29 has downloaded source code from code repositories.[35]</t>
  </si>
  <si>
    <t>APT29 has extracted files from compromised networks.[12]</t>
  </si>
  <si>
    <t>Data Obfuscation: Steganography</t>
  </si>
  <si>
    <t>APT29 has used steganography to hide C2 communications in images.[22]</t>
  </si>
  <si>
    <t>APT29 staged data and files in password-protected archives on a victim's OWA server.[12]</t>
  </si>
  <si>
    <t>APT29 used 7-Zip to decode its Raindrop malware.[36]</t>
  </si>
  <si>
    <t>APT29 has leveraged numerous pieces of malware that appear to be unique to APT29 and were likely developed for or by the group.[9][11][29]</t>
  </si>
  <si>
    <t>Develop Capabilities: Digital Certificates</t>
  </si>
  <si>
    <t>APT29 has created self-signed digital certificates to enable mutual TLS authentication for malware.[37][38]</t>
  </si>
  <si>
    <t>T1484</t>
  </si>
  <si>
    <t>Domain Policy Modification: Domain Trust Modification</t>
  </si>
  <si>
    <t>APT29 changed domain federation trust settings using Azure AD administrative permissions to configure the domain to accept authorization tokens signed by their own SAML signing certificate.[39][14]</t>
  </si>
  <si>
    <t>T1482</t>
  </si>
  <si>
    <t>Domain Trust Discovery</t>
  </si>
  <si>
    <t>APT29 used the Get-AcceptedDomain PowerShell cmdlet to enumerate accepted domains through an Exchange Management Shell.[12] They also used AdFind to enumerate domains and to discover trust between federated domains.[29][17]</t>
  </si>
  <si>
    <t>Dynamic Resolution</t>
  </si>
  <si>
    <t>APT29 used dynamic DNS resolution to construct and resolve to randomly-generated subdomains for C2.[12]</t>
  </si>
  <si>
    <t>APT29 collected emails from specific individuals, such as executives and IT staff, using New-MailboxExportRequest followed by Get-MailboxExportRequest.[12][13]</t>
  </si>
  <si>
    <t>Encrypted Channel</t>
  </si>
  <si>
    <t>APT29 has used multiple layers of encryption within malware to protect C2 communication.[15]</t>
  </si>
  <si>
    <t>Event Triggered Execution: Windows Management Instrumentation Event Subscription</t>
  </si>
  <si>
    <t>APT29 has used WMI event subscriptions for persistence.[24][22][39][29]</t>
  </si>
  <si>
    <t>APT29 used sticky-keys to obtain unauthenticated, privileged console access.[24][40]</t>
  </si>
  <si>
    <t>APT29 has exfiltrated collected data over a simple HTTPS request to a password-protected archive staged on a victim's OWA servers.[12]</t>
  </si>
  <si>
    <t>APT29 has exploited CVE-2019-19781 for Citrix, CVE-2019-11510 for Pulse Secure VPNs, CVE-2018-13379 for FortiGate VPNs, and CVE-2019-9670 in Zimbra software to gain access. They have also exploited CVE-2020-0688 against the Microsoft Exchange Control Panel to regain access to a network.[23][12][13]</t>
  </si>
  <si>
    <t>APT29 has used multiple software exploits for common client software, like Microsoft Word, Exchange, and Adobe Reader, to gain code execution.[3][13][18]</t>
  </si>
  <si>
    <t>APT29 has exploited CVE-2021-36934 to escalate privileges on a compromised host.[33]</t>
  </si>
  <si>
    <t>APT29 has used compromised identities to access networks via SSH,  VPNs, and other remote access tools.[10][23][17]</t>
  </si>
  <si>
    <t>APT29 obtained information about the configured Exchange virtual directory using Get-WebServicesVirtualDirectory.[12]</t>
  </si>
  <si>
    <t>T1606</t>
  </si>
  <si>
    <t>Forge Web Credentials: Web Cookies</t>
  </si>
  <si>
    <t>APT29 has bypassed MFA set on OWA accounts by generating a cookie value from a previously stolen secret key.[12]</t>
  </si>
  <si>
    <t>Forge Web Credentials: SAML Tokens</t>
  </si>
  <si>
    <t>APT29 created tokens using compromised SAML signing certificates.[26][14]</t>
  </si>
  <si>
    <t>APT29 has conducted credential theft operations to obtain credentials to be used for access to victim environments.[17]</t>
  </si>
  <si>
    <t>APT29 used the service control manager on a remote system to disable services associated with security monitoring products.[29]</t>
  </si>
  <si>
    <t>APT29 used AUDITPOL to prevent the collection of audit logs.[29]</t>
  </si>
  <si>
    <t>APT29 used netsh to configure firewall rules that limited certain UDP outbound packets.[29]</t>
  </si>
  <si>
    <t>APT29 removed evidence of email export requests using Remove-MailboxExportRequest.[12] They temporarily replaced legitimate utilities with their own, executed their payload, and then restored the original file.[9]</t>
  </si>
  <si>
    <t>APT29 routinely removed their tools, including custom backdoors, once remote access was achieved. APT29 has also used SDelete to remove artifacts from victims.[9][24]</t>
  </si>
  <si>
    <t>APT29 modified timestamps of backdoors to match legitimate Windows files.[29]</t>
  </si>
  <si>
    <t>APT29 has downloaded additional tools, such as TEARDROP malware and Cobalt Strike, to a compromised host following initial access.[9]</t>
  </si>
  <si>
    <t>APT29 has set the hostnames of its C2 infrastructure to match legitimate hostnames in the victim environment. They have also used IP addresses originating from the same country as the victim for their VPN infrastructure.[9]</t>
  </si>
  <si>
    <t>APT29 named tasks \Microsoft\Windows\SoftwareProtectionPlatform\EventCacheManager in order to appear legitimate.[12]</t>
  </si>
  <si>
    <t>APT29 renamed software and DLL's with legitimate names to appear benign.[12][31][16]</t>
  </si>
  <si>
    <t>T1621</t>
  </si>
  <si>
    <t>Multi-Factor Authentication Request Generation</t>
  </si>
  <si>
    <t>APT29 has used repeated MFA requests to gain access to victim accounts.[41]</t>
  </si>
  <si>
    <t>T1095</t>
  </si>
  <si>
    <t>Non-Application Layer Protocol</t>
  </si>
  <si>
    <t>APT29 has used TCP for C2 communications.[30]</t>
  </si>
  <si>
    <t>APT29 has used encoded PowerShell commands.[30]</t>
  </si>
  <si>
    <t>Binary Padding</t>
  </si>
  <si>
    <t>APT29 has used large file sizes to avoid detection.[16]</t>
  </si>
  <si>
    <t>APT29 used UPX to pack files.[24]</t>
  </si>
  <si>
    <t>HTML Smuggling</t>
  </si>
  <si>
    <t>APT29 has embedded an ISO file within an HTML attachment that contained JavaScript code to initiate malware execution.[33]</t>
  </si>
  <si>
    <t>APT29 has obtained and used a variety of tools including Mimikatz, SDelete, Tor, meek, and Cobalt Strike.[24][3][30]</t>
  </si>
  <si>
    <t>OS Credential Dumping: DCSync</t>
  </si>
  <si>
    <t>APT29 leveraged privileged accounts to replicate directory service data with domain controllers.[39][29][17]</t>
  </si>
  <si>
    <t>Permission Groups Discovery</t>
  </si>
  <si>
    <t>APT29 used the Get-ManagementRoleAssignment PowerShell cmdlet to enumerate Exchange management role assignments through an Exchange Management Shell.[12]</t>
  </si>
  <si>
    <t>Domain Groups</t>
  </si>
  <si>
    <t>APT29 has used AdFind to enumerate domain groups.[17]</t>
  </si>
  <si>
    <t>APT29 has used spearphishing emails with an attachment to deliver files with exploits to initial victims.[3][30][22][18][33][15]</t>
  </si>
  <si>
    <t>APT29 has used spearphishing with a link to trick victims into clicking on a link to a zip file containing malicious files.[24][18][42]</t>
  </si>
  <si>
    <t>APT29 has used the legitimate mailing service Constant Contact to send phishing e-mails.[13]</t>
  </si>
  <si>
    <t>APT29 has used multiple command-line utilities to enumerate running processes.[12][29][17]</t>
  </si>
  <si>
    <t>APT29 has used SSH port forwarding capabilities on public-facing systems, and configured at least one instance of Cobalt Strike to use a network pipe over SMB during the 2020 SolarWinds intrusion.[36][17]</t>
  </si>
  <si>
    <t>A backdoor used by APT29 created a Tor hidden service to forward traffic from the Tor client to local ports 3389 (RDP), 139 (Netbios), and 445 (SMB) enabling full remote access from outside the network and has also used TOR.[24][25]</t>
  </si>
  <si>
    <t>Proxy: Domain Fronting</t>
  </si>
  <si>
    <t>APT29 has used the meek domain fronting plugin for Tor to hide the destination of C2 traffic.[24]</t>
  </si>
  <si>
    <t>APT29 has used RDP sessions from public-facing systems to internal servers.[17]</t>
  </si>
  <si>
    <t>APT29 has used administrative accounts to connect over SMB to targeted users.[17]</t>
  </si>
  <si>
    <t>Remote Services: Windows Remote Management</t>
  </si>
  <si>
    <t>APT29 has used WinRM via PowerShell to execute command and payloads on remote hosts.[36]</t>
  </si>
  <si>
    <t>APT29 has used AdFind to enumerate remote systems.[29]</t>
  </si>
  <si>
    <t>APT29 used scheduler and schtasks to create new tasks on remote hosts as part of lateral movement.[12] They have manipulated scheduled tasks by updating an existing legitimate task to execute their tools and then returned the scheduled task to its original configuration.[9] APT29 also created a scheduled task to maintain SUNSPOT persistence when the host booted during the 2020 SolarWinds intrusion.[11] They previously used named and hijacked scheduled tasks to also establish persistence.[24]</t>
  </si>
  <si>
    <t>APT29 has installed web shells on exploited Microsoft Exchange servers.[13]</t>
  </si>
  <si>
    <t>T1558</t>
  </si>
  <si>
    <t>Steal or Forge Kerberos Tickets: Kerberoasting</t>
  </si>
  <si>
    <t>APT29 obtained Ticket Granting Service (TGS) tickets for Active Directory Service Principle Names to crack offline.[29]</t>
  </si>
  <si>
    <t>T1539</t>
  </si>
  <si>
    <t>Steal Web Session Cookie</t>
  </si>
  <si>
    <t>APT29 has stolen Chrome browser cookies by copying the Chrome profile directories of targeted users.[17]</t>
  </si>
  <si>
    <t>APT29 was able to get SUNBURST signed by SolarWinds code signing certificates by injecting the malware into the SolarWinds Orion software lifecycle.[9]</t>
  </si>
  <si>
    <t>Subvert Trust Controls: Mark-of-the-Web Bypass</t>
  </si>
  <si>
    <t>APT29 has embedded ISO images and VHDX files in HTML to evade Mark-of-the-Web.[33]</t>
  </si>
  <si>
    <t>APT29 gained initial network access to some victims via a trojanized update of SolarWinds Orion software.[9][13][14][25]</t>
  </si>
  <si>
    <t>System Binary Proxy Execution: Mshta</t>
  </si>
  <si>
    <t>APT29 has use mshta to execute malicious scripts on a compromised host.[33]</t>
  </si>
  <si>
    <t>APT29 has used Rundll32.exe to execute payloads.[26][29][30]</t>
  </si>
  <si>
    <t>APT29 used fsutil to check available free space before executing actions that might create large files on disk.[29]</t>
  </si>
  <si>
    <t>System Network Configuration Discovery: Internet Connection Discovery</t>
  </si>
  <si>
    <t>APT29 has used GoldFinder to perform HTTP GET requests to check internet connectivity and identify HTTP proxy servers and other redirectors that an HTTP request travels through.[10]</t>
  </si>
  <si>
    <t>APT29 has gained access through compromised accounts at cloud solution partners, and used compromised certificates issued by Mimecast to authenticate to Mimecast customer systems.[13][17][25]</t>
  </si>
  <si>
    <t>T1552</t>
  </si>
  <si>
    <t>Unsecured Credentials: Private Keys</t>
  </si>
  <si>
    <t>APT29 obtained PKI keys, certificate files and the private encryption key from an Active Directory Federation Services (AD FS) container to decrypt corresponding SAML signing certificates.[39][13]</t>
  </si>
  <si>
    <t>Use Alternate Authentication Material</t>
  </si>
  <si>
    <t>APT29 used forged SAML tokens that allowed the actors to impersonate users and bypass MFA, enabling APT29 to access enterprise cloud applications and services.[39][14]</t>
  </si>
  <si>
    <t>Application Access Token</t>
  </si>
  <si>
    <t>APT29 has used compromised service principals to make changes to the Office 365 environment.[17]</t>
  </si>
  <si>
    <t>Pass the Ticket</t>
  </si>
  <si>
    <t>APT29 used Kerberos ticket attacks for lateral movement.[24]</t>
  </si>
  <si>
    <t>Web Session Cookie</t>
  </si>
  <si>
    <t>APT29 used stolen cookies to access cloud resources, and a forged duo-sid cookie to bypass MFA set on an email account.[12][17]</t>
  </si>
  <si>
    <t>APT29 has used various forms of spearphishing attempting to get a user to click on a malicous link.[30][22][18][42]</t>
  </si>
  <si>
    <t>APT29 has used various forms of spearphishing attempting to get a user to open attachments, including, but not limited to, malicious Microsoft Word documents, .pdf, and .lnk files. [3] [30][22][33][15]</t>
  </si>
  <si>
    <t>APT29 used different compromised credentials for remote access and to move laterally.[9][10][13]</t>
  </si>
  <si>
    <t>APT29 has used valid accounts, including administrator accounts, to help facilitate lateral movement on compromised networks.[22][23][17]</t>
  </si>
  <si>
    <t>Local Accounts</t>
  </si>
  <si>
    <t>APT29 has used compromised local accounts to access victims' networks.[17]</t>
  </si>
  <si>
    <t>APT29 has used a compromised O365 administrator account to create a new Service Principal.[17]</t>
  </si>
  <si>
    <t>APT29 has used social media platforms to hide communications to C2 servers.[22]</t>
  </si>
  <si>
    <t>APT29 used WMI to steal credentials and execute backdoors at a future time.[24] They have also used WMI for the remote execution of files for lateral movement.[39][29]</t>
  </si>
  <si>
    <t>https://attack.mitre.org/groups/G0022</t>
  </si>
  <si>
    <t>APT3 has used a tool that can obtain info about local and global group users, power users, and administrators.[4]</t>
  </si>
  <si>
    <t>APT3 has been known to add created accounts to local admin groups to maintain elevated access.[7]</t>
  </si>
  <si>
    <t>APT3 has used tools to compress data before exfilling it.[7]</t>
  </si>
  <si>
    <t>APT3 places scripts in the startup folder for persistence.[3]</t>
  </si>
  <si>
    <t>Brute Force: Password Cracking</t>
  </si>
  <si>
    <t>APT3 has been known to brute force password hashes to be able to leverage plain text credentials.[5]</t>
  </si>
  <si>
    <t>APT3 has used PowerShell on victim systems to download and run payloads after exploitation.[3]</t>
  </si>
  <si>
    <t>An APT3 downloader uses the Windows command "cmd.exe" /C whoami. The group also uses a tool to execute commands on remote computers.[3][4]</t>
  </si>
  <si>
    <t>APT3 has been known to create or enable accounts, such as support_388945a0.[7]</t>
  </si>
  <si>
    <t>APT3 has a tool that creates a new service for persistence.[3]</t>
  </si>
  <si>
    <t>APT3 has used tools to dump passwords from browsers.[4]</t>
  </si>
  <si>
    <t>APT3 will identify Microsoft Office documents on the victim's computer.[7]</t>
  </si>
  <si>
    <t>APT3 has been known to stage files for exfiltration in a single location.[7]</t>
  </si>
  <si>
    <t>APT3 replaces the Sticky Keys binary C:\Windows\System32\sethc.exe for persistence.[7]</t>
  </si>
  <si>
    <t>APT3 has a tool that exfiltrates data over the C2 channel.[8]</t>
  </si>
  <si>
    <t>APT3 has exploited the Adobe Flash Player vulnerability CVE-2015-3113 and Internet Explorer vulnerability CVE-2014-1776.[1][8]</t>
  </si>
  <si>
    <t>APT3 has a tool that looks for files and directories on the local file system.[8][9]</t>
  </si>
  <si>
    <t>APT3 has been known to use -WindowStyle Hidden to conceal PowerShell windows.[3]</t>
  </si>
  <si>
    <t>APT3 has been known to side load DLLs with a valid version of Chrome with one of their tools.[8][10]</t>
  </si>
  <si>
    <t>APT3 has a tool that can delete files.[8]</t>
  </si>
  <si>
    <t>APT3 has a tool that can copy files to remote machines.[8]</t>
  </si>
  <si>
    <t>APT3 has used a keylogging tool that records keystrokes in encrypted files.[4]</t>
  </si>
  <si>
    <t>An APT3 downloader first establishes a SOCKS5 connection to 192.157.198[.]103 using TCP port 1913; once the server response is verified, it then requests a connection to 192.184.60[.]229 on TCP port 81.[3]</t>
  </si>
  <si>
    <t>An APT3 downloader establishes SOCKS5 connections for its initial C2.[3]</t>
  </si>
  <si>
    <t>APT3 obfuscates files or information to help evade defensive measures.[4]</t>
  </si>
  <si>
    <t>APT3 has been known to pack their tools.[5][1]</t>
  </si>
  <si>
    <t>Indicator Removal from Tools</t>
  </si>
  <si>
    <t>APT3 has been known to remove indicators of compromise from tools.[5]</t>
  </si>
  <si>
    <t>APT3 has used a tool to dump credentials by injecting itself into lsass.exe and triggering with the argument "dig."[4]</t>
  </si>
  <si>
    <t>APT3 has a tool that can enumerate the permissions associated with Windows groups.[4]</t>
  </si>
  <si>
    <t>APT3 has sent spearphishing emails containing malicious links.[1]</t>
  </si>
  <si>
    <t>APT3 has a tool that can list out currently running processes.[8][9]</t>
  </si>
  <si>
    <t>APT3 enables the Remote Desktop Protocol for persistence.[7] APT3 has also interacted with compromised systems to browse and copy files through RDP sessions.[11]</t>
  </si>
  <si>
    <t>APT3 will copy files over to Windows Admin Shares (like ADMIN$) as part of lateral movement.[4]</t>
  </si>
  <si>
    <t>APT3 has a tool that can detect the existence of remote systems.[4][8]</t>
  </si>
  <si>
    <t>An APT3 downloader creates persistence by creating the following scheduled task: schtasks /create /tn "mysc" /tr C:\Users\Public\test.exe /sc ONLOGON /ru "System".[3]</t>
  </si>
  <si>
    <t>APT3 has a tool that can run DLLs.[8]</t>
  </si>
  <si>
    <t>APT3 has a tool that can obtain information about the local system.[4][9]</t>
  </si>
  <si>
    <t>A keylogging tool used by APT3 gathers network information from the victim, including the MAC address, IP address, WINS, DHCP server, and gateway.[4][9]</t>
  </si>
  <si>
    <t>APT3 has a tool that can enumerate current network connections.[4][8][9]</t>
  </si>
  <si>
    <t>An APT3 downloader uses the Windows command "cmd.exe" /C whoami to verify that it is running with the elevated privileges of "System."[3]</t>
  </si>
  <si>
    <t>Unsecured Credentials: Credentials In Files</t>
  </si>
  <si>
    <t>APT3 has a tool that can locate credentials in files on the file system such as those from Firefox or Chrome.[4]</t>
  </si>
  <si>
    <t>APT3 has lured victims into clicking malicious links delivered through spearphishing.[1]</t>
  </si>
  <si>
    <t>Valid Accounts: Domain Accounts</t>
  </si>
  <si>
    <t>APT3 leverages valid accounts after gaining credentials for use within the victim domain.[4]</t>
  </si>
  <si>
    <t>https://attack.mitre.org/groups/G0013</t>
  </si>
  <si>
    <t>APT30 has used spearphishing emails with malicious DOC attachments.[1]</t>
  </si>
  <si>
    <t>APT30 has relied on users to execute malicious file attachments delivered via spearphishing emails.[1]</t>
  </si>
  <si>
    <t>https://attack.mitre.org/groups/G0019</t>
  </si>
  <si>
    <t>Naikon has modified a victim's Windows Run registry to establish persistence.[4]</t>
  </si>
  <si>
    <t>Naikon has used DLL side-loading to load malicious DLL's into legitimate executables.[5]</t>
  </si>
  <si>
    <t>Naikon renamed a malicious service taskmgr to appear to be a legitimate version of Task Manager.[4]</t>
  </si>
  <si>
    <t>Naikon has disguised malicious programs as Google Chrome, Adobe, and VMware executables.[4]</t>
  </si>
  <si>
    <t>Naikon has used the LadonGo scanner to scan target networks.[4]</t>
  </si>
  <si>
    <t>Office Application Startup: Add-ins</t>
  </si>
  <si>
    <t>Naikon has used the RoyalRoad exploit builder to drop a second stage loader, intel.wll, into the Word Startup folder on the compromised host.[5]</t>
  </si>
  <si>
    <t>Naikon has used malicious e-mail attachments to deliver malware.[5]</t>
  </si>
  <si>
    <t>Naikon has used a netbios scanner for remote machine identification.[4]</t>
  </si>
  <si>
    <t>Naikon has used schtasks.exe for lateral movement in compromised networks.[4]</t>
  </si>
  <si>
    <t>T1518</t>
  </si>
  <si>
    <t>Software Discovery: Security Software Discovery</t>
  </si>
  <si>
    <t>Naikon uses commands such as netsh advfirewall firewall to discover local firewall settings.[2]</t>
  </si>
  <si>
    <t>Naikon uses commands such as netsh interface show to discover network interface settings.[2]</t>
  </si>
  <si>
    <t>Naikon has convinced victims to open malicious attachments to execute malware.[5]</t>
  </si>
  <si>
    <t>Naikon has used administrator credentials for lateral movement in compromised networks.[4]</t>
  </si>
  <si>
    <t>Naikon has used WMIC.exe for lateral movement.[4]</t>
  </si>
  <si>
    <t>https://attack.mitre.org/groups/G0050</t>
  </si>
  <si>
    <t>APT32 enumerated administrative users using the commands net localgroup administrators.[7]</t>
  </si>
  <si>
    <t>APT32 has set up and operated websites to gather information and deliver malware.[8]</t>
  </si>
  <si>
    <t>APT32 has set up Dropbox, Amazon S3, and Google Drive to host malicious downloads.[8]</t>
  </si>
  <si>
    <t>APT32 has used JavaScript that communicates over HTTP or HTTPS to attacker controlled domains to download additional frameworks. The group has also used downloaded encrypted payloads over HTTP.[2][7]</t>
  </si>
  <si>
    <t>APT32 has used email for C2 via an Office macro.[4][7]</t>
  </si>
  <si>
    <t>APT32's backdoor has used LZMA compression and RC4 encryption before exfiltration.[5]</t>
  </si>
  <si>
    <t>APT32 established persistence using Registry Run keys, both to execute PowerShell and VBS scripts as well as to execute their backdoor directly.[4][7][5]</t>
  </si>
  <si>
    <t>APT32 has used COM scriptlets to download Cobalt Strike beacons.[7]</t>
  </si>
  <si>
    <t>APT32 has used PowerShell-based tools, PowerShell one-liners, and shellcode loaders for execution.[1][4][7]</t>
  </si>
  <si>
    <t>APT32 has used cmd.exe for execution.[7]</t>
  </si>
  <si>
    <t>Visual Basic</t>
  </si>
  <si>
    <t>APT32 has used macros, COM scriptlets, and VBS scripts.[4][7]</t>
  </si>
  <si>
    <t>.007</t>
  </si>
  <si>
    <t>JavaScript</t>
  </si>
  <si>
    <t>APT32 has used JavaScript for drive-by downloads and C2 communications.[7][8]</t>
  </si>
  <si>
    <t>APT32 modified Windows Services to ensure PowerShell scripts were loaded on the system. APT32 also creates a Windows service to establish persistence.[3][7][5]</t>
  </si>
  <si>
    <t>APT32 has infected victims by tricking them into visiting compromised watering hole websites.[3][8]</t>
  </si>
  <si>
    <t>APT32 has set up Facebook pages in tandem with fake websites.[8]</t>
  </si>
  <si>
    <t>APT32's backdoor can exfiltrate data by encoding it in the subdomain field of DNS packets.[5]</t>
  </si>
  <si>
    <t>APT32's backdoor has exfiltrated data using the already opened channel with its C&amp;C server.[5]</t>
  </si>
  <si>
    <t>APT32 has used RTF document that includes an exploit to execute malicious code. (CVE-2017-11882)[5]</t>
  </si>
  <si>
    <t>APT32 has used CVE-2016-7255 to escalate privileges.[1]</t>
  </si>
  <si>
    <t>APT32's backdoor possesses the capability to list files and directories on a machine. [5]</t>
  </si>
  <si>
    <t>T1222</t>
  </si>
  <si>
    <t>File and Directory Permissions Modification: Linux and Mac File and Directory Permissions Modification</t>
  </si>
  <si>
    <t>APT32's macOS backdoor changes the permission of the file it wants to execute to 755.[9]</t>
  </si>
  <si>
    <t>Gather Victim Identity Information</t>
  </si>
  <si>
    <t>APT32 has conducted targeted surveillance against activists and bloggers.[6]</t>
  </si>
  <si>
    <t>Email Addresses</t>
  </si>
  <si>
    <t>APT32 has collected e-mail addresses for activists and bloggers in order to target them with spyware.[6]</t>
  </si>
  <si>
    <t>APT32's macOS backdoor hides the clientID file via a chflags function.[9]</t>
  </si>
  <si>
    <t>APT32 has used the WindowStyle parameter to conceal PowerShell windows. [1] [7]</t>
  </si>
  <si>
    <t>Hide Artifacts: NTFS File Attributes</t>
  </si>
  <si>
    <t>APT32 used NTFS alternate data streams to hide their payloads.[7]</t>
  </si>
  <si>
    <t>APT32 ran legitimately-signed executables from Symantec and McAfee which load a malicious DLL. The group also side-loads its backdoor by dropping a library and a legitimate, signed executable (AcroTranscoder).[4][7][5]</t>
  </si>
  <si>
    <t>APT32 has cleared select event log entries.[1]</t>
  </si>
  <si>
    <t>APT32's macOS backdoor can receive a "delete" command.[9]</t>
  </si>
  <si>
    <t>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clientID.[1][5][9]</t>
  </si>
  <si>
    <t>APT32 has added JavaScript to victim websites to download additional frameworks that profile and compromise website visitors.[2]</t>
  </si>
  <si>
    <t>APT32 has abused the PasswordChangeNotify to monitor for and capture account password changes.[7]</t>
  </si>
  <si>
    <t>APT32 has deployed tools after moving laterally using administrative accounts.[7]</t>
  </si>
  <si>
    <t>APT32 has disguised a Cobalt Strike beacon as a Flash Installer.[7]</t>
  </si>
  <si>
    <t>APT32 has moved and renamed pubprn.vbs to a .txt file to avoid detection.[10]</t>
  </si>
  <si>
    <t>APT32 has used hidden or non-printing characters to help masquerade service names, such as appending a Unicode no-break space character to a legitimate service name. APT32 has also impersonated the legitimate Flash installer file name "install_flashplayer.exe".[1]</t>
  </si>
  <si>
    <t>APT32 has renamed a NetCat binary to kb-10233.exe to masquerade as a Windows update. APT32 has also renamed a Cobalt Strike beacon payload to install_flashplayers.exe. [7][8]</t>
  </si>
  <si>
    <t>APT32's backdoor has modified the Windows Registry to store the backdoor's configuration. [5]</t>
  </si>
  <si>
    <t>APT32 performed network scanning on the network to search for open ports, services, OS finger-printing, and other vulnerabilities.[7]</t>
  </si>
  <si>
    <t>APT32 used the net view command to show all shares available, including the administrative shares such as C$ and ADMIN$.[7]</t>
  </si>
  <si>
    <t>An APT32 backdoor can use HTTP over a non-standard TCP port (e.g 14146) which is specified in the backdoor configuration.[5]</t>
  </si>
  <si>
    <t>APT32 uses the Invoke-Obfuscation framework to obfuscate their PowerShell and also performs other code obfuscation. APT32 has also encoded payloads using Base64 and a framework called "Dont-Kill-My-Cat (DKMC). APT32 also encrypts the library used for network exfiltration with AES-256 in CBC mode in their macOS backdoor.[1][11][3][4][7][5][9]</t>
  </si>
  <si>
    <t>APT32 includes garbage code to mislead anti-malware software and researchers.[3][5]</t>
  </si>
  <si>
    <t>APT32 has obtained and used tools such as Mimikatz and Cobalt Strike, and a variety of other open-source tools from GitHub.[1][4]</t>
  </si>
  <si>
    <t>Office Application Startup</t>
  </si>
  <si>
    <t>APT32 have replaced Microsoft Outlook's VbaProject.OTM file to install a backdoor macro for persistence.[4][7]</t>
  </si>
  <si>
    <t>APT32 used GetPassword_x64 to harvest credentials.[4][7]</t>
  </si>
  <si>
    <t>APT32 used Mimikatz and customized versions of Windows Credential Dumper to harvest credentials.[4][7]</t>
  </si>
  <si>
    <t>APT32 has sent spearphishing emails with a malicious executable disguised as a document or spreadsheet.[3][4][7][5][12][6]</t>
  </si>
  <si>
    <t>APT32 has sent spearphishing emails containing malicious links.[3][4][12][8][6]</t>
  </si>
  <si>
    <t>APT32 has used malicious links to direct users to web pages designed to harvest credentials.[8]</t>
  </si>
  <si>
    <t>Process Injection</t>
  </si>
  <si>
    <t>APT32 malware has injected a Cobalt Strike beacon into Rundll32.exe.[7]</t>
  </si>
  <si>
    <t>APT32's backdoor can query the Windows Registry to gather system information. [5]</t>
  </si>
  <si>
    <t>APT32 used Net to use Windows' hidden network shares to copy their tools to remote machines for execution.[7]</t>
  </si>
  <si>
    <t>APT32 has enumerated DC servers using the command net group "Domain Controllers" /domain. The group has also used the ping command.[7]</t>
  </si>
  <si>
    <t>APT32 has used scheduled tasks to persist on victim systems.[1][4][7][5]</t>
  </si>
  <si>
    <t>APT32 has used Web shells to maintain access to victim websites.[2]</t>
  </si>
  <si>
    <t>T1072</t>
  </si>
  <si>
    <t>Software Deployment Tools</t>
  </si>
  <si>
    <t>APT32 compromised McAfee ePO to move laterally by distributing malware as a software deployment task.[1]</t>
  </si>
  <si>
    <t>APT32 has hosted malicious payloads in Dropbox, Amazon S3, and Google Drive for use during targeting.[8]</t>
  </si>
  <si>
    <t>APT32 has stood up websites containing numerous articles and content scraped from the Internet to make them appear legitimate, but some of these pages include malicious JavaScript to profile the potential victim or infect them via a fake software update.[8]</t>
  </si>
  <si>
    <t>APT32 has used mshta.exe for code execution.[4][7]</t>
  </si>
  <si>
    <t>APT32 created a Scheduled Task/Job that used regsvr32.exe to execute a COM scriptlet that dynamically downloaded a backdoor and injected it into memory. The group has also used regsvr32 to run their backdoor.[5][1][7]</t>
  </si>
  <si>
    <t>APT32 malware has used rundll32.exe to execute an initial infection process.[7]</t>
  </si>
  <si>
    <t>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host.[3][5][9][12]</t>
  </si>
  <si>
    <t>APT32 used the ipconfig /all command to gather the IP address from the system.[7]</t>
  </si>
  <si>
    <t>APT32 used the netstat -anpo tcp command to display TCP connections on the victim's machine.[7]</t>
  </si>
  <si>
    <t>APT32 collected the victim's username and executed the whoami command on the victim's machine. APT32 executed shellcode to collect the username on the victim's machine. [12][3][7]</t>
  </si>
  <si>
    <t>T1216</t>
  </si>
  <si>
    <t>System Script Proxy Execution: PubPrn</t>
  </si>
  <si>
    <t>APT32 has used PubPrn.vbs within execution scripts to execute malware, possibly bypassing defenses.[13]</t>
  </si>
  <si>
    <t>T1569</t>
  </si>
  <si>
    <t>System Services: Service Execution</t>
  </si>
  <si>
    <t>APT32's backdoor has used Windows services as a way to execute its malicious payload. [5]</t>
  </si>
  <si>
    <t>Unsecured Credentials: Credentials in Registry</t>
  </si>
  <si>
    <t>APT32 used Outlook Credential Dumper to harvest credentials stored in Windows registry.[4][7]</t>
  </si>
  <si>
    <t>APT32 has used pass the hash for lateral movement.[7]</t>
  </si>
  <si>
    <t>Use Alternate Authentication Material: Pass the Ticket</t>
  </si>
  <si>
    <t>APT32 successfully gained remote access by using pass the ticket.[7]</t>
  </si>
  <si>
    <t>APT32 has lured targets to download a Cobalt Strike beacon by including a malicious link within spearphishing emails.[7][8][6]</t>
  </si>
  <si>
    <t>APT32 has attempted to lure users to execute a malicious dropper delivered via a spearphishing attachment.[3][4][5][12][6]</t>
  </si>
  <si>
    <t>Valid Accounts: Local Accounts</t>
  </si>
  <si>
    <t>APT32 has used legitimate local admin account credentials.[1]</t>
  </si>
  <si>
    <t>Web Service</t>
  </si>
  <si>
    <t>APT32 has used Dropbox, Amazon S3, and Google Drive to host malicious downloads.[8]</t>
  </si>
  <si>
    <t>APT32 used WMI to deploy their tools on remote machines and to gather information about the Outlook process.[7]</t>
  </si>
  <si>
    <t>https://attack.mitre.org/groups/G0064</t>
  </si>
  <si>
    <t>APT33 has used HTTP for command and control.[4]</t>
  </si>
  <si>
    <t>APT33 has used WinRAR to compress data prior to exfil.[4]</t>
  </si>
  <si>
    <t>APT33 has deployed a tool known as DarkComet to the Startup folder of a victim, and used Registry run keys to gain persistence.[4][3]</t>
  </si>
  <si>
    <t>APT33 has used password spraying to gain access to target systems.[5][3]</t>
  </si>
  <si>
    <t>APT33 has utilized PowerShell to download files from the C2 server and run various scripts. [4][3]</t>
  </si>
  <si>
    <t>APT33 has used VBScript to initiate the delivery of payloads.[3]</t>
  </si>
  <si>
    <t>APT33 has used a variety of publicly available tools like LaZagne to gather credentials.[4][5]</t>
  </si>
  <si>
    <t>APT33 has used base64 to encode command and control traffic.[5]</t>
  </si>
  <si>
    <t>APT33 has used AES for encryption of command and control traffic.[5]</t>
  </si>
  <si>
    <t>APT33 has attempted to use WMI event subscriptions to establish persistence on compromised hosts.[3]</t>
  </si>
  <si>
    <t>APT33 has used FTP to exfiltrate files (separately from the C2 channel).[4]</t>
  </si>
  <si>
    <t>APT33 has attempted to exploit a known vulnerability in WinRAR (CVE-2018-20250), and attempted to gain remote code execution via a security bypass vulnerability (CVE-2017-11774).[4][3]</t>
  </si>
  <si>
    <t>APT33 has used a publicly available exploit for CVE-2017-0213 to escalate privileges on a local system.[5]</t>
  </si>
  <si>
    <t>APT33 has downloaded additional files and programs from its C2 server.[4][3]</t>
  </si>
  <si>
    <t>APT33 has used SniffPass to collect credentials by sniffing network traffic.[4]</t>
  </si>
  <si>
    <t>APT33 has used HTTP over TCP ports 808 and 880 for command and control.[4]</t>
  </si>
  <si>
    <t>APT33 has used base64 to encode payloads.[5]</t>
  </si>
  <si>
    <t>APT33 has obtained and leveraged publicly-available tools for early intrusion activities.[5][4]</t>
  </si>
  <si>
    <t>APT33 has used a variety of publicly available tools like LaZagne, Mimikatz, and ProcDump to dump credentials.[4][5]</t>
  </si>
  <si>
    <t>OS Credential Dumping: Cached Domain Credentials</t>
  </si>
  <si>
    <t>APT33 has sent spearphishing e-mails with archive attachments.[3]</t>
  </si>
  <si>
    <t>APT33 has sent spearphishing emails containing links to .hta files.[1][4]</t>
  </si>
  <si>
    <t>APT33 has created a scheduled task to execute a .vbe file multiple times a day.[4]</t>
  </si>
  <si>
    <t>Unsecured Credentials: Group Policy Preferences</t>
  </si>
  <si>
    <t>APT33 has used a variety of publicly available tools like Gpppassword to gather credentials.[4][5]</t>
  </si>
  <si>
    <t>APT33 has lured users to click links to malicious HTML applications delivered via spearphishing emails.[1][4]</t>
  </si>
  <si>
    <t>APT33 has used malicious e-mail attachments to lure victims into executing malware.[3]</t>
  </si>
  <si>
    <t>APT33 has used valid accounts for initial access and privilege escalation.[2][5]</t>
  </si>
  <si>
    <t>APT33 has used compromised Office 365 accounts in tandem with Ruler in an attempt to gain control of endpoints.[3]</t>
  </si>
  <si>
    <t>https://attack.mitre.org/groups/G0067</t>
  </si>
  <si>
    <t>APT37 has a function in the initial dropper to bypass Windows UAC in order to execute the next payload with higher privileges.[6]</t>
  </si>
  <si>
    <t>APT37 uses HTTPS to conceal C2 communications.[3]</t>
  </si>
  <si>
    <t>T1123</t>
  </si>
  <si>
    <t>Audio Capture</t>
  </si>
  <si>
    <t>APT37 has used an audio capturing utility known as SOUNDWAVE that captures microphone input.[1]</t>
  </si>
  <si>
    <t>APT37's has added persistence via the Registry key HKCU\Software\Microsoft\CurrentVersion\Run\.[1][3]</t>
  </si>
  <si>
    <t>APT37 has used Ruby scripts to execute payloads.[7]</t>
  </si>
  <si>
    <t>APT37 has used the command-line interface.[1][3]</t>
  </si>
  <si>
    <t>APT37 executes shellcode and a VBA script to decode Base64 strings.[3]</t>
  </si>
  <si>
    <t>APT37 has used Python scripts to execute payloads.[7]</t>
  </si>
  <si>
    <t>APT37 has used a credential stealer known as ZUMKONG that can harvest usernames and passwords stored in browsers.[1]</t>
  </si>
  <si>
    <t>APT37 has collected data from victims' local systems.[1]</t>
  </si>
  <si>
    <t>APT37 has access to destructive malware that is capable of overwriting a machine's Master Boot Record (MBR).[1][3]</t>
  </si>
  <si>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accordingly.[2][1][5]</t>
  </si>
  <si>
    <t>APT37 has used exploits for Flash Player (CVE-2016-4117, CVE-2018-4878), Word (CVE-2017-0199), Internet Explorer (CVE-2020-1380 and CVE-2020-26411), and Microsoft Edge (CVE-2021-26411) for execution.[2][1][3][5]</t>
  </si>
  <si>
    <t>APT37 has downloaded second stage malware from compromised websites.[1][6][5][7]</t>
  </si>
  <si>
    <t>APT37 has used Windows DDE for execution of commands and a malicious VBS.[2]</t>
  </si>
  <si>
    <t>Masquerading: Invalid Code Signature</t>
  </si>
  <si>
    <t>APT37 has signed its malware with an invalid digital certificates listed as "Tencent Technology (Shenzhen) Company Limited."[2]</t>
  </si>
  <si>
    <t>APT37 leverages the Windows API calls: VirtualAlloc(), WriteProcessMemory(), and CreateRemoteThread() for process injection.[3]</t>
  </si>
  <si>
    <t>APT37 obfuscates strings and payloads.[3][6][7]</t>
  </si>
  <si>
    <t>Steganography</t>
  </si>
  <si>
    <t>APT37 uses steganography to send images to users that are embedded with shellcode.[3][6]</t>
  </si>
  <si>
    <t>APT37 has a Bluetooth device harvester, which uses Windows Bluetooth APIs to find information on connected Bluetooth devices. [6]</t>
  </si>
  <si>
    <t>APT37 delivers malware using spearphishing emails with malicious HWP attachments.[1][3][6]</t>
  </si>
  <si>
    <t>APT37's Freenki malware lists running processes using the Microsoft Windows API.[3]</t>
  </si>
  <si>
    <t>APT37 injects its malware variant, ROKRAT, into the cmd.exe process.[3]</t>
  </si>
  <si>
    <t>APT37 has created scheduled tasks to run malicious scripts on a compromised host.[7]</t>
  </si>
  <si>
    <t>APT37 collects the computer name, the BIOS model, and execution path.[3]</t>
  </si>
  <si>
    <t>APT37 identifies the victim username.[3]</t>
  </si>
  <si>
    <t>APT37 has used malware that will issue the command shutdown /r /t 1 to reboot a system after wiping its MBR.[3]</t>
  </si>
  <si>
    <t>APT37 has sent spearphishing attachments attempting to get a user to open them.[1]</t>
  </si>
  <si>
    <t>APT37 leverages social networking sites and cloud platforms (AOL, Twitter, Yandex, Mediafire, pCloud, Dropbox, and Box) for C2.[1][3]</t>
  </si>
  <si>
    <t>https://attack.mitre.org/groups/G0082</t>
  </si>
  <si>
    <t>APT38 used a backdoor, QUICKRIDE, to communicate to the C2 server over HTTP and HTTPS.[2]</t>
  </si>
  <si>
    <t>T1217</t>
  </si>
  <si>
    <t>Browser Bookmark Discovery</t>
  </si>
  <si>
    <t>APT38 has collected browser bookmark information to learn more about compromised hosts, obtain personal information about users, and acquire details about internal network resources.[1]</t>
  </si>
  <si>
    <t>APT38 has used brute force techniques to attempt account access when passwords are unknown or when password hashes are unavailable.[1]</t>
  </si>
  <si>
    <t>T1115</t>
  </si>
  <si>
    <t>Clipboard Data</t>
  </si>
  <si>
    <t>APT38 used a Trojan called KEYLIME to collect data from the clipboard.[2]</t>
  </si>
  <si>
    <t>APT38 has used PowerShell to execute commands and other operational tasks.[1]</t>
  </si>
  <si>
    <t>APT38 has used a command-line tunneler, NACHOCHEESE, to give them shell access to a victim’s machine.[2]</t>
  </si>
  <si>
    <t>APT38 has used VBScript to execute commands and other operational tasks.[1]</t>
  </si>
  <si>
    <t>APT38 has installed a new Windows service to establish persistence.[1]</t>
  </si>
  <si>
    <t>APT38 has used a custom secure delete function to make deleted files unrecoverable.[2]</t>
  </si>
  <si>
    <t>T1486</t>
  </si>
  <si>
    <t>Data Encrypted for Impact</t>
  </si>
  <si>
    <t>APT38 has used Hermes ransomware to encrypt files with AES256.[2]</t>
  </si>
  <si>
    <t>APT38 has collected data from a compromised host.[1]</t>
  </si>
  <si>
    <t>T1565</t>
  </si>
  <si>
    <t>Data Manipulation: Stored Data Manipulation</t>
  </si>
  <si>
    <t>APT38 has used DYEPACK to create, delete, and alter records in databases used for SWIFT transactions.[2]</t>
  </si>
  <si>
    <t>Data Manipulation: Transmitted Data Manipulation</t>
  </si>
  <si>
    <t>APT38 has used DYEPACK to manipulate SWIFT messages en route to a printer.[2]</t>
  </si>
  <si>
    <t>Data Manipulation: Runtime Data Manipulation</t>
  </si>
  <si>
    <t>APT38 has used DYEPACK.FOX to manipulate PDF data as it is accessed to remove traces of fraudulent SWIFT transactions from the data displayed to the end user.[2]</t>
  </si>
  <si>
    <t>APT38 has used a custom MBR wiper named BOOTWRECK to render systems inoperable.[2]</t>
  </si>
  <si>
    <t>APT38 has conducted watering holes schemes to gain initial access to victims.[2][1]</t>
  </si>
  <si>
    <t>APT38 have enumerated files and directories, or searched in specific locations within a compromised host.[1]</t>
  </si>
  <si>
    <t>Impair Defenses: Impair Command History Logging</t>
  </si>
  <si>
    <t>APT38 has prepended a space to all of their terminal commands to operate without leaving traces in the HISTCONTROL environment.[1]</t>
  </si>
  <si>
    <t>APT38 have created firewall exemptions on specific ports, including ports 443, 6443, 8443, and 9443.[1]</t>
  </si>
  <si>
    <t>APT38 clears Window Event logs and Sysmon logs from the system.[2]</t>
  </si>
  <si>
    <t>APT38 has used a utility called CLOSESHAVE that can securely delete a file from the system. They have also removed malware, tools, or other non-native files used during the intrusion to reduce their footprint or as part of the post-intrusion cleanup process.[2][1]</t>
  </si>
  <si>
    <t>APT38 has modified data timestamps to mimic files that are in the same folder on a compromised host.[1]</t>
  </si>
  <si>
    <t>APT38 used a backdoor, NESTEGG, that has the capability to download and upload files to and from a victim’s machine.[2]</t>
  </si>
  <si>
    <t>APT38 used a Trojan called KEYLIME to capture keystrokes from the victim’s machine.[2]</t>
  </si>
  <si>
    <t>APT38 uses a tool called CLEANTOAD that has the capability to modify Registry keys.[2]</t>
  </si>
  <si>
    <t>APT38 has used the Windows API to execute code within a victim's system.[1]</t>
  </si>
  <si>
    <t>APT38 has enumerated network shares on a compromised host.[1]</t>
  </si>
  <si>
    <t>Obfuscated Files or Information: Software Packing</t>
  </si>
  <si>
    <t>APT38 has used several code packing methods such as Themida, Enigma, VMProtect, and Obsidium, to pack their implants.[2]</t>
  </si>
  <si>
    <t>APT38 has obtained and used open-source tools such as Mimikatz.[8]</t>
  </si>
  <si>
    <t>APT38 has conducted spearphishing campaigns using malicious email attachments.[1]</t>
  </si>
  <si>
    <t>APT38 leveraged Sysmon to understand the processes, services in the organization.[2]</t>
  </si>
  <si>
    <t>Scheduled Task/Job: Cron</t>
  </si>
  <si>
    <t>APT38 has used cron to create pre-scheduled and periodic background jobs on a Linux system.[1]</t>
  </si>
  <si>
    <t>APT38 has used Task Scheduler to run programs at system startup or on a scheduled basis for persistence.[1]</t>
  </si>
  <si>
    <t>APT38 has used web shells for persistence or to ensure redundant access.[1]</t>
  </si>
  <si>
    <t>APT38 has identified security software, configurations, defensive tools, and sensors installed on a compromised system.[1]</t>
  </si>
  <si>
    <t>System Binary Proxy Execution: Compiled HTML File</t>
  </si>
  <si>
    <t>APT38 has used CHM files to move concealed payloads.[9]</t>
  </si>
  <si>
    <t>APT38 has used rundll32.exe to execute binaries, scripts, and Control Panel Item files and to execute code via proxy to avoid triggering security tools.[1]</t>
  </si>
  <si>
    <t>APT38 has attempted to get detailed information about a compromised host, including the operating system, version, patches, hotfixes, and service packs.[1]</t>
  </si>
  <si>
    <t>APT38 installed a port monitoring tool, MAPMAKER, to print the active TCP connections on the local system.[2]</t>
  </si>
  <si>
    <t>APT38 has identified primary users, currently logged in users, sets of users that commonly use a system, or inactive users.[1]</t>
  </si>
  <si>
    <t>APT38 has created new services or modified existing ones to run executables, commands, or scripts.[1]</t>
  </si>
  <si>
    <t>APT38 has used a custom MBR wiper named BOOTWRECK, which will initiate a system reboot after wiping the victim's MBR.[2]</t>
  </si>
  <si>
    <t>APT38  has attempted to lure victims into enabling malicious macros within email attachments.[1]</t>
  </si>
  <si>
    <t>https://attack.mitre.org/groups/G0087</t>
  </si>
  <si>
    <t>APT39 has used HTTP in communications with C2.[8][3]</t>
  </si>
  <si>
    <t>APT39 has used remote access tools that leverage DNS in communications with C2.[8]</t>
  </si>
  <si>
    <t>APT39 has used WinRAR and 7-Zip to compress an archive stolen data.[1]</t>
  </si>
  <si>
    <t>T1197</t>
  </si>
  <si>
    <t>BITS Jobs</t>
  </si>
  <si>
    <t>APT39 has used the BITS protocol to exfiltrate stolen data from a compromised host.[3]</t>
  </si>
  <si>
    <t>APT39 has maintained persistence using the startup folder.[1]</t>
  </si>
  <si>
    <t>APT39 has modified LNK shortcuts.[1]</t>
  </si>
  <si>
    <t>APT39 has used Ncrack to reveal credentials.[1]</t>
  </si>
  <si>
    <t>APT39 has used tools capable of stealing contents of the clipboard.[9]</t>
  </si>
  <si>
    <t>APT39 has utilized AutoIt and custom scripts to perform internal reconnaissance.[1][3]</t>
  </si>
  <si>
    <t>APT39 has used PowerShell to execute malicious code.[8][9]</t>
  </si>
  <si>
    <t>APT39 has utilized malicious VBS scripts in malware.[3]</t>
  </si>
  <si>
    <t>APT39 has used a command line utility and a network scanner written in python.[8][3]</t>
  </si>
  <si>
    <t>APT39 has created accounts on multiple compromised hosts to perform actions within the network.[8]</t>
  </si>
  <si>
    <t>APT39 has used the Smartftp Password Decryptor tool to decrypt FTP passwords.[8]</t>
  </si>
  <si>
    <t>APT39 has used various tools to steal files from the compromised host.[9][3]</t>
  </si>
  <si>
    <t>APT39 has utilized tools to aggregate data prior to exfiltration.[3]</t>
  </si>
  <si>
    <t>APT39 has used malware to decrypt encrypted CAB files.[3]</t>
  </si>
  <si>
    <t>Event Triggered Execution: AppInit DLLs</t>
  </si>
  <si>
    <t>APT39 has used malware to set LoadAppInit_DLLs in the Registry key SOFTWARE\Microsoft\Windows NT\CurrentVersion\Windows in order to establish persistence.[3]</t>
  </si>
  <si>
    <t>APT39 has exfiltrated stolen victim data through C2 communications.[3]</t>
  </si>
  <si>
    <t>APT39 has used SQL injection for initial compromise.[9]</t>
  </si>
  <si>
    <t>APT39 has used tools with the ability to search for files on a compromised host.[3]</t>
  </si>
  <si>
    <t>APT39 has used malware to delete files after they are deployed on a compromised host.[3]</t>
  </si>
  <si>
    <t>APT39 has downloaded tools to compromised hosts.[9][3]</t>
  </si>
  <si>
    <t>Input Capture</t>
  </si>
  <si>
    <t>APT39 has utilized tools to capture mouse movements.[3]</t>
  </si>
  <si>
    <t>Keylogging</t>
  </si>
  <si>
    <t>APT39 has used tools for capturing keystrokes.[9][3]</t>
  </si>
  <si>
    <t>APT39 has used malware disguised as Mozilla Firefox and a tool named mfevtpse.exe to proxy C2 communications, closely mimicking a legitimate McAfee file mfevtps.exe.[8][3]</t>
  </si>
  <si>
    <t>APT39 has used CrackMapExec and a custom port scanner known as BLUETORCH for network scanning.[1][8]</t>
  </si>
  <si>
    <t>APT39 has used the post exploitation tool CrackMapExec to enumerate network shares.[8]</t>
  </si>
  <si>
    <t>APT39 has used malware to drop encrypted CAB files.[3]</t>
  </si>
  <si>
    <t>APT39 has packed tools with UPX, and has repacked a modified version of Mimikatz to thwart anti-virus detection.[1][8]</t>
  </si>
  <si>
    <t>APT39 has modified and used customized versions of publicly-available tools like PLINK and Mimikatz.[8][10]</t>
  </si>
  <si>
    <t>APT39 has used different versions of Mimikatz to obtain credentials.[8]</t>
  </si>
  <si>
    <t>APT39 has used Mimikatz, Windows Credential Editor and ProcDump to dump credentials.[1]</t>
  </si>
  <si>
    <t>APT39 leveraged spearphishing emails with malicious attachments to initially compromise victims.[1][9][3]</t>
  </si>
  <si>
    <t>APT39 leveraged spearphishing emails with malicious links to initially compromise victims.[1][3]</t>
  </si>
  <si>
    <t>APT39 used custom tools to create SOCK5 and custom protocol proxies between infected hosts.[1][8]</t>
  </si>
  <si>
    <t>APT39 has used various tools to proxy C2 communications.[8]</t>
  </si>
  <si>
    <t>APT39 has used various strains of malware to query the Registry.[3]</t>
  </si>
  <si>
    <t>APT39 has been seen using RDP for lateral movement and persistence, in some cases employing the rdpwinst tool for mangement of multiple sessions.[1][8]</t>
  </si>
  <si>
    <t>APT39 has used SMB for lateral movement.[9]</t>
  </si>
  <si>
    <t>APT39 used secure shell (SSH) to move laterally among their targets.[1]</t>
  </si>
  <si>
    <t>APT39 has used NBTscan and custom tools to discover remote systems.[1][8][9]</t>
  </si>
  <si>
    <t>APT39 has created scheduled tasks for persistence.[1][8][3]</t>
  </si>
  <si>
    <t>APT39 has used a screen capture utility to take screenshots on a compromised host.[9][3]</t>
  </si>
  <si>
    <t>APT39 has installed ANTAK and ASPXSPY web shells.[1]</t>
  </si>
  <si>
    <t>Subvert Trust Controls: Code Signing Policy Modification</t>
  </si>
  <si>
    <t>APT39 has used malware to turn off the RequireSigned feature which ensures only signed DLLs can be run on Windows.[3]</t>
  </si>
  <si>
    <t>APT39 used Remexi to collect usernames from the system.[2]</t>
  </si>
  <si>
    <t>APT39 has used post-exploitation tools including RemCom and the Non-sucking Service Manager (NSSM) to execute processes.[8][9]</t>
  </si>
  <si>
    <t>APT39 has sent spearphishing emails in an attempt to lure users to click on a malicious link.[1][3]</t>
  </si>
  <si>
    <t>APT39 has sent spearphishing emails in an attempt to lure users to click on a malicious attachment.[1][8][9][3]</t>
  </si>
  <si>
    <t>APT39 has used stolen credentials to compromise Outlook Web Access (OWA).[1]</t>
  </si>
  <si>
    <t>APT39 has communicated with C2 through files uploaded to and downloaded from DropBox.[8]</t>
  </si>
  <si>
    <t>https://attack.mitre.org/groups/G0096</t>
  </si>
  <si>
    <t>APT41 used HTTP to download payloads for CVE-2019-19781 and CVE-2020-10189 exploits.[4]</t>
  </si>
  <si>
    <t>Application Layer Protocol: File Transfer Protocols</t>
  </si>
  <si>
    <t>APT41 used exploit payloads that initiate download via ftp.[4]</t>
  </si>
  <si>
    <t>APT41 used DNS for C2 communications.[1][2]</t>
  </si>
  <si>
    <t>APT41 created a RAR archive of targeted files for exfiltration.[1]</t>
  </si>
  <si>
    <t>APT41 used BITSAdmin to download and install payloads.[4][3]</t>
  </si>
  <si>
    <t>APT41 created and modified startup files for persistence.[1][2] APT41 added a registry key in HKLM\SOFTWARE\Microsoft\Windows NT\CurrentVersion\Svchost to establish persistence for Cobalt Strike.[4]</t>
  </si>
  <si>
    <t>APT41 performed password brute-force attacks on the local admin account.[1]</t>
  </si>
  <si>
    <t>APT41 leveraged PowerShell to deploy malware families in victims’ environments.[1][4]</t>
  </si>
  <si>
    <t>APT41 used cmd.exe /c to execute commands on remote machines.[1]APT41 used a batch file to install persistence for the Cobalt Strike BEACON loader.[4]</t>
  </si>
  <si>
    <t>Command and Scripting Interpreter: Unix Shell</t>
  </si>
  <si>
    <t>APT41 executed file /bin/pwd in activity exploiting CVE-2019-19781 against Citrix devices.[4]</t>
  </si>
  <si>
    <t>APT41 created user accounts and adds them to the User and Admin groups.[1]</t>
  </si>
  <si>
    <t>APT41 modified legitimate Windows services to install malware backdoors.[1][2] APT41 created the StorSyncSvc service to provide persistence for Cobalt Strike.[4]</t>
  </si>
  <si>
    <t>APT41 used a ransomware called Encryptor RaaS to encrypt files on the targeted systems and provide a ransom note to the user.[1]</t>
  </si>
  <si>
    <t>APT41 has uploaded files and data from a compromised host.[2]</t>
  </si>
  <si>
    <t>Dynamic Resolution: Domain Generation Algorithms</t>
  </si>
  <si>
    <t>APT41 has used DGAs to change their C2 servers monthly.[1]</t>
  </si>
  <si>
    <t>APT41 leveraged sticky keys to establish persistence.[1]</t>
  </si>
  <si>
    <t>T1480</t>
  </si>
  <si>
    <t>Execution Guardrails: Environmental Keying</t>
  </si>
  <si>
    <t>APT41 has encrypted payloads using the Data Protection API (DPAPI), which relies on keys tied to specific user accounts on specific machines. APT41 has also environmentally keyed second stage malware with an RC5 key derived in part from the infected system's volume serial number.[5]</t>
  </si>
  <si>
    <t>APT41 exploited CVE-2020-10189 against Zoho ManageEngine Desktop Central, and CVE-2019-19781 to compromise Citrix Application Delivery Controllers (ADC) and gateway devices.[4]</t>
  </si>
  <si>
    <t>APT41 leveraged the follow exploits in their operations: CVE-2012-0158, CVE-2015-1641, CVE-2017-0199, CVE-2017-11882, and CVE-2019-3396.[1]</t>
  </si>
  <si>
    <t>APT41 compromised an online billing/payment service using VPN access between a third-party service provider and the targeted payment service.[1]</t>
  </si>
  <si>
    <t>APT41 used the Steam community page as a fallback mechanism for C2.[1]</t>
  </si>
  <si>
    <t>APT41 has executed file /bin/pwd on exploited victims, perhaps to return architecture related information.[4]</t>
  </si>
  <si>
    <t>Hijack Execution Flow: DLL Search Order Hijacking</t>
  </si>
  <si>
    <t>APT41 has used search order hijacking to execute malicious payloads, such as Winnti RAT.[3]</t>
  </si>
  <si>
    <t>APT41 used legitimate executables to perform DLL side-loading of their malware.[1]</t>
  </si>
  <si>
    <t>Hijack Execution Flow: Dynamic Linker Hijacking</t>
  </si>
  <si>
    <t>APT41 has configured payloads to load via LD_PRELOAD.[3]</t>
  </si>
  <si>
    <t>APT41 attempted to remove evidence of some of its activity by clearing Windows security and system events.[1]</t>
  </si>
  <si>
    <t>Indicator Removal on Host: Clear Command History</t>
  </si>
  <si>
    <t>APT41 attempted to remove evidence of some of its activity by deleting Bash histories.[1]</t>
  </si>
  <si>
    <t>APT41 deleted files from the system.[1]</t>
  </si>
  <si>
    <t>APT41 used certutil to download additional files.[4][3][2]</t>
  </si>
  <si>
    <t>APT41 used a keylogger called GEARSHIFT on a target system.[1]</t>
  </si>
  <si>
    <t>APT41 has created services to appear as benign system tools.[2]</t>
  </si>
  <si>
    <t>APT41 attempted to masquerade their files as popular anti-virus software.[1][2]</t>
  </si>
  <si>
    <t>APT41 used a malware variant called GOODLUCK to modify the registry in order to steal credentials.[1][2]</t>
  </si>
  <si>
    <t>APT41 used the storescyncsvc.dll BEACON backdoor to download a secondary backdoor.[4]</t>
  </si>
  <si>
    <t>APT41 used a malware variant called WIDETONE to conduct port scans on specified subnets.[1]</t>
  </si>
  <si>
    <t>APT41 used the net share command as part of network reconnaissance.[1][2]</t>
  </si>
  <si>
    <t>APT41 used VMProtected binaries in multiple intrusions.[4]</t>
  </si>
  <si>
    <t>APT41 has obtained and used tools such as Mimikatz, pwdump, PowerSploit, and Windows Credential Editor.[1]</t>
  </si>
  <si>
    <t>APT41 has used hashdump, Mimikatz, and the Windows Credential Editor to dump password hashes from memory and authenticate to other user accounts.[1][2]</t>
  </si>
  <si>
    <t>APT41 sent spearphishing emails with attachments such as compiled HTML (.chm) files to initially compromise their victims.[1]</t>
  </si>
  <si>
    <t>APT41 deployed Master Boot Record bootkits on Windows systems to hide their malware and maintain persistence on victim systems.[1]</t>
  </si>
  <si>
    <t>APT41 malware TIDYELF loaded the main WINTERLOVE component by injecting it into the iexplore.exe process.[1]</t>
  </si>
  <si>
    <t>APT41 used a tool called CLASSFON to covertly proxy network communications.[1]</t>
  </si>
  <si>
    <t>APT41 used RDP for lateral movement.[1][3]</t>
  </si>
  <si>
    <t>APT41 has transferred implant files using Windows Admin Shares.[3]</t>
  </si>
  <si>
    <t>T1496</t>
  </si>
  <si>
    <t>Resource Hijacking</t>
  </si>
  <si>
    <t>APT41 deployed a Monero cryptocurrency mining tool in a victim’s environment.[1]</t>
  </si>
  <si>
    <t>APT41 deployed rootkits on Linux systems.[1][3]</t>
  </si>
  <si>
    <t>APT41 used a compromised account to create a scheduled task on a system.[1][3]</t>
  </si>
  <si>
    <t>APT41 leveraged code-signing certificates to sign malware when targeting both gaming and non-gaming organizations.[1][2]</t>
  </si>
  <si>
    <t>APT41 gained access to production environments where they could inject malicious code into legitimate, signed files and widely distribute them to end users.[1]</t>
  </si>
  <si>
    <t>APT41 used compiled HTML (.chm) files for targeting.[1]</t>
  </si>
  <si>
    <t>APT41 has used rundll32.exe to execute a loader.[3]</t>
  </si>
  <si>
    <t>APT41 collected MAC addresses from victim machines.[1][2]</t>
  </si>
  <si>
    <t>APT41 has enumerated IP addresses of network resources and used the netstat command as part of network reconnaissance. The group has also used a malware variant, HIGHNOON, to enumerate active RDP sessions.[1][2]</t>
  </si>
  <si>
    <t>APT41 used the WMIEXEC utility to execute whoami commands on remote machines.[1]</t>
  </si>
  <si>
    <t>APT41 used  svchost.exe and Net to execute a system service installed to launch a Cobalt Strike BEACON loader.[4][2]</t>
  </si>
  <si>
    <t>APT41 used compromised credentials to log on to other systems.[1][3]</t>
  </si>
  <si>
    <t>Web Service: Dead Drop Resolver</t>
  </si>
  <si>
    <t>APT41 used legitimate websites for C2 through dead drop resolvers (DDR), including GitHub, Pastebin, and Microsoft TechNet.[1]</t>
  </si>
  <si>
    <t>APT41 used WMI in several ways, including for execution of commands via WMIEXEC as well as for persistence via PowerSploit.[1][2]</t>
  </si>
  <si>
    <t>https://attack.mitre.org/groups/G0044</t>
  </si>
  <si>
    <t>Winnti Group has registered domains for C2 that mimicked sites of their intended targets.[1]</t>
  </si>
  <si>
    <t>Winnti Group has used a program named ff.exe to search for specific documents on compromised hosts.[1]</t>
  </si>
  <si>
    <t>Winnti Group has downloaded an auxiliary program named ff.exe to infected machines.[1]</t>
  </si>
  <si>
    <t>Winnti Group looked for a specific process running on infected servers.[1]</t>
  </si>
  <si>
    <t>Winnti Group used a rootkit to modify typical server functionality.[1]</t>
  </si>
  <si>
    <t>Winnti Group used stolen certificates to sign its malware.[1]</t>
  </si>
  <si>
    <t>https://attack.mitre.org/groups/G0143</t>
  </si>
  <si>
    <t>Aquatic Panda has used publicly accessible DNS logging services to identify servers vulnerable to Log4j (CVE 2021-44228).[1]</t>
  </si>
  <si>
    <t>Aquatic Panda has used WinRAR to compress memory dumps prior to exfiltration.[1]</t>
  </si>
  <si>
    <t>Aquatic Panda has downloaded additional scripts and executed Base64 encoded commands in PowerShell.[1]</t>
  </si>
  <si>
    <t>Aquatic Panda has attempted and failed to run Bash commands on a Windows host by passing them to cmd /C.[1]</t>
  </si>
  <si>
    <t>Aquatic Panda has used DLL search-order hijacking to load exe, dll, and dat files into memory.[1]</t>
  </si>
  <si>
    <t>Aquatic Panda has attempted to stop endpoint detection and response (EDR) tools on compromised systems.[1]</t>
  </si>
  <si>
    <t>Aquatic Panda has deleted malicious executables from compromised machines.[1]</t>
  </si>
  <si>
    <t>Aquatic Panda has downloaded additional malware onto compromised hosts.[1]</t>
  </si>
  <si>
    <t>Aquatic Panda has encoded commands in Base64.[1]</t>
  </si>
  <si>
    <t>Aquatic Panda has acquired and used njRAT in its operations.[1]</t>
  </si>
  <si>
    <t>Aquatic Panda has acquired and used Cobalt Strike in its operations.[1]</t>
  </si>
  <si>
    <t>Aquatic Panda has attempted to harvest credentials through LSASS memory dumping.[1]</t>
  </si>
  <si>
    <t>Aquatic Panda has attempted to discover third party endpoint detection and response (EDR) tools on compromised systems.[1]</t>
  </si>
  <si>
    <t>Aquatic Panda has used native OS commands to understand privilege levels and system details.[1]</t>
  </si>
  <si>
    <t>Aquatic Panda has attempted to discover services for third party EDR products.[1]</t>
  </si>
  <si>
    <t>https://attack.mitre.org/groups/G0001</t>
  </si>
  <si>
    <t>Acquire Infrastructure: DNS Server</t>
  </si>
  <si>
    <t>Axiom has acquired dynamic DNS services for use in the targeting of intended victims.[5]</t>
  </si>
  <si>
    <t>Axiom has used VPS hosting providers in targeting of intended victims.[5]</t>
  </si>
  <si>
    <t>Axiom has compressed and encrypted data prior to exfiltration.[5]</t>
  </si>
  <si>
    <t>Axiom has used large groups of compromised machines for use as proxy nodes.[5]</t>
  </si>
  <si>
    <t>Axiom has collected data from a compromised network.[5]</t>
  </si>
  <si>
    <t>Axiom has used steganography to hide its C2 communications.[5]</t>
  </si>
  <si>
    <t>Axiom has used watering hole attacks to gain access.[4]</t>
  </si>
  <si>
    <t>Axiom actors have been known to use the Sticky Keys replacement within RDP sessions to obtain persistence.[5]</t>
  </si>
  <si>
    <t>Axiom has been observed using SQL injection to gain access to systems.[5][4]</t>
  </si>
  <si>
    <t>Axiom has used exploits for multiple vulnerabilities including CVE-2014-0322, CVE-2012-4792, CVE-2012-1889, and CVE-2013-3893.[4]</t>
  </si>
  <si>
    <t>Axiom has been known to dump credentials.[5]</t>
  </si>
  <si>
    <t>Phishing</t>
  </si>
  <si>
    <t>Axiom has used spear phishing to initially compromise victims.[4][5]</t>
  </si>
  <si>
    <t>T1563</t>
  </si>
  <si>
    <t>Remote Service Session Hijacking: RDP Hijacking</t>
  </si>
  <si>
    <t>Axiom has targeted victims with remote administration tools including RDP.[5]</t>
  </si>
  <si>
    <t>Axiom has used RDP during operations.[5]</t>
  </si>
  <si>
    <t>Subvert Trust Controls</t>
  </si>
  <si>
    <t>Axiom has used digital certificates to deliver malware.[5]</t>
  </si>
  <si>
    <t>Axiom has used previously compromised administrative accounts to escalate privileges.[5]</t>
  </si>
  <si>
    <t>https://attack.mitre.org/groups/G0135</t>
  </si>
  <si>
    <t>BackdoorDiplomacy has copied files of interest to the main drive's recycle bin.[1]</t>
  </si>
  <si>
    <t>BackdoorDiplomacy has exploited CVE-2020-5902, an F5 BIP-IP vulnerability, to drop a Linux backdoor. BackdoorDiplomacy has also exploited mis-configured Plesk servers.[1]</t>
  </si>
  <si>
    <t>BackdoorDiplomacy has executed DLL search order hijacking.[1]</t>
  </si>
  <si>
    <t>BackdoorDiplomacy has downloaded additional files and tools onto a compromised host.[1]</t>
  </si>
  <si>
    <t>BackdoorDiplomacy has disguised their backdoor droppers with naming conventions designed to blend into normal operations.[1]</t>
  </si>
  <si>
    <t>BackdoorDiplomacy has dropped implants in folders named for legitimate software.[1]</t>
  </si>
  <si>
    <t>BackdoorDiplomacy has used SMBTouch, a vulnerability scanner, to determine whether a target is vulnerable to EternalBlue malware.[1]</t>
  </si>
  <si>
    <t>BackdoorDiplomacy has used EarthWorm for network tunneling with a SOCKS5 server and port transfer functionalities.[1]</t>
  </si>
  <si>
    <t>BackdoorDiplomacy has obfuscated tools and malware it uses with VMProtect.[1]</t>
  </si>
  <si>
    <t>BackdoorDiplomacy has obtained and used leaked malware, including DoublePulsar, EternalBlue, EternalRocks, and EternalSynergy, in its operations.[1]</t>
  </si>
  <si>
    <t>BackdoorDiplomacy has obtained a variety of open-source reconnaissance and red team tools for discovery and lateral movement.[1]</t>
  </si>
  <si>
    <t>BackdoorDiplomacy has used an executable to detect removable media, such as USB flash drives.[1]</t>
  </si>
  <si>
    <t>BackdoorDiplomacy has dropped legitimate software onto a compromised host and used it to execute malicious DLLs.[1]</t>
  </si>
  <si>
    <t>BackdoorDiplomacy has used web shells to establish an initial foothold and for lateral movement within a victim's system.[1]</t>
  </si>
  <si>
    <t>BackdoorDiplomacy has used NetCat and PortQry  to enumerate network connections and display the status of related TCP and UDP ports.[1]</t>
  </si>
  <si>
    <t>https://attack.mitre.org/groups/G0063</t>
  </si>
  <si>
    <t>BlackOasis's first stage shellcode contains a NOP sled with alternative instructions that was likely designed to bypass antivirus tools.[1]</t>
  </si>
  <si>
    <t>https://attack.mitre.org/groups/G0098</t>
  </si>
  <si>
    <t>BlackTech has exploited a buffer overflow vulnerability in Microsoft Internet Information Services (IIS) 6.0, CVE-2017-7269, in order to establish a new HTTP or command and control (C2) server.[1]</t>
  </si>
  <si>
    <t>BlackTech has exploited multiple vulnerabilities for execution, including Microsoft Office vulnerabilities CVE-2012-0158, CVE-2014-6352, CVE-2017-0199, and Adobe Flash CVE-2015-5119.[1]</t>
  </si>
  <si>
    <t>BlackTech has used DLL side loading by giving DLLs hardcoded names and placing them in searched directories.[5]</t>
  </si>
  <si>
    <t>Masquerading: Right-to-Left Override</t>
  </si>
  <si>
    <t>BlackTech has used right-to-left-override to obfuscate the filenames of malicious e-mail attachments.[1]</t>
  </si>
  <si>
    <t>BlackTech has used built-in API functions.[4]</t>
  </si>
  <si>
    <t>BlackTech has used the SNScan tool to find other potential targets on victim networks.[2]</t>
  </si>
  <si>
    <t>BlackTech has obtained and used tools such as Putty, SNScan, and PsExec for its operations.[2]</t>
  </si>
  <si>
    <t>BlackTech has used stolen code-signing certificates for its malicious payloads.[2]</t>
  </si>
  <si>
    <t>BlackTech has used valid, stolen digital certificates for some of their malware and tools.[6]</t>
  </si>
  <si>
    <t>BlackTech has used spearphishing e-mails with malicious password-protected archived files (ZIP or RAR) to deliver malware.[1][7]</t>
  </si>
  <si>
    <t>BlackTech has used spearphishing e-mails with links to cloud services to deliver malware.[1]</t>
  </si>
  <si>
    <t>BlackTech has used Putty for remote access.[2]</t>
  </si>
  <si>
    <t>BlackTech has used e-mails with malicious links to lure victims into installing malware.[1]</t>
  </si>
  <si>
    <t>BlackTech has used e-mails with malicious documents to lure victims into installing malware.[1][7]</t>
  </si>
  <si>
    <t>https://attack.mitre.org/groups/G0108</t>
  </si>
  <si>
    <t>Access Token Manipulation</t>
  </si>
  <si>
    <t>Blue Mockingbird has used JuicyPotato to abuse the SeImpersonate token privilege to escalate from web application pool accounts to NT Authority\SYSTEM.[1]</t>
  </si>
  <si>
    <t>Blue Mockingbird has used PowerShell reverse TCP shells to issue interactive commands over a network connection.[1]</t>
  </si>
  <si>
    <t>Blue Mockingbird has used batch script files to automate execution and deployment of payloads.[1]</t>
  </si>
  <si>
    <t>Blue Mockingbird has made their XMRIG payloads persistent as a Windows Service.[1]</t>
  </si>
  <si>
    <t>Blue Mockingbird has used mofcomp.exe to establish WMI Event Subscription persistence mechanisms configured from a *.mof file.[1]</t>
  </si>
  <si>
    <t>Blue Mockingbird has gained initial access by exploiting CVE-2019-18935, a vulnerability within Telerik UI for ASP.NET AJAX.[1]</t>
  </si>
  <si>
    <t>.012</t>
  </si>
  <si>
    <t>Hijack Execution Flow: COR_PROFILER</t>
  </si>
  <si>
    <t>Blue Mockingbird has used wmic.exe and Windows Registry modifications to set the COR_PROFILER environment variable to execute a malicious DLL whenever a process loads the .NET CLR.[1]</t>
  </si>
  <si>
    <t>Blue Mockingbird has masqueraded their XMRIG payload name by naming it wercplsupporte.dll after the legitimate wercplsupport.dll file.[1]</t>
  </si>
  <si>
    <t>Blue Mockingbird has used Windows Registry modifications to specify a DLL payload.[1]</t>
  </si>
  <si>
    <t>Blue Mockingbird has obfuscated the wallet address in the payload binary.[1]</t>
  </si>
  <si>
    <t>Blue Mockingbird has obtained and used tools such as Mimikatz.[1]</t>
  </si>
  <si>
    <t>Blue Mockingbird has used Mimikatz to retrieve credentials from LSASS memory.[1]</t>
  </si>
  <si>
    <t>Blue Mockingbird has used frp, ssf, and Venom to establish SOCKS proxy connections.[1]</t>
  </si>
  <si>
    <t>Blue Mockingbird has used Remote Desktop to log on to servers interactively and manually copy files to remote hosts.[1]</t>
  </si>
  <si>
    <t>Blue Mockingbird has used Windows Explorer to manually copy malicious files to remote hosts over SMB.[1]</t>
  </si>
  <si>
    <t>Blue Mockingbird has used XMRIG to mine cryptocurrency on victim systems.[1]</t>
  </si>
  <si>
    <t>Blue Mockingbird has used Windows Scheduled Tasks to establish persistence on local and remote hosts.[1]</t>
  </si>
  <si>
    <t>Blue Mockingbird has executed custom-compiled XMRIG miner DLLs using regsvr32.exe.[1]</t>
  </si>
  <si>
    <t>Blue Mockingbird has executed custom-compiled XMRIG miner DLLs using rundll32.exe.[1]</t>
  </si>
  <si>
    <t>Blue Mockingbird has collected hardware details for the victim's system, including CPU and memory information.[1]</t>
  </si>
  <si>
    <t>Blue Mockingbird has executed custom-compiled XMRIG miner DLLs by configuring them to execute via the "wercplsupport" service.[1]</t>
  </si>
  <si>
    <t>Blue Mockingbird has used wmic.exe to set environment variables.[1]</t>
  </si>
  <si>
    <t>https://attack.mitre.org/groups/G0060</t>
  </si>
  <si>
    <t>BRONZE BUTLER has used a Windows 10 specific tool and xxmm to bypass UAC for privilege escalation.[2][3]</t>
  </si>
  <si>
    <t>BRONZE BUTLER has used net user /domain to identify account information.[2]</t>
  </si>
  <si>
    <t>BRONZE BUTLER malware has used HTTP for C2.[2]</t>
  </si>
  <si>
    <t>BRONZE BUTLER has compressed data into password-protected RAR archives prior to exfiltration.[2][3]</t>
  </si>
  <si>
    <t>BRONZE BUTLER has used a batch script that adds a Registry Run key to establish malware persistence.[2]</t>
  </si>
  <si>
    <t>BRONZE BUTLER has used PowerShell for execution.[2]</t>
  </si>
  <si>
    <t>BRONZE BUTLER has used batch scripts and the command-line interface for execution.[2]</t>
  </si>
  <si>
    <t>BRONZE BUTLER has used VBS and VBE scripts for execution.[2][3]</t>
  </si>
  <si>
    <t>BRONZE BUTLER has made use of Python-based remote access tools.[3]</t>
  </si>
  <si>
    <t>Several BRONZE BUTLER tools encode data with base64 when posting it to a C2 server.[2]</t>
  </si>
  <si>
    <t>BRONZE BUTLER has exfiltrated files stolen from local systems.[2]</t>
  </si>
  <si>
    <t>BRONZE BUTLER has exfiltrated files stolen from file shares.[2]</t>
  </si>
  <si>
    <t>BRONZE BUTLER downloads encoded payloads and decodes them on the victim.[2]</t>
  </si>
  <si>
    <t>BRONZE BUTLER compromised three Japanese websites using a Flash exploit to perform watering hole attacks.[4]</t>
  </si>
  <si>
    <t>BRONZE BUTLER has used RC4 encryption (for Datper malware) and AES (for xxmm malware) to obfuscate HTTP traffic. BRONZE BUTLER has also used a tool called RarStar that encodes data with a custom XOR algorithm when posting it to a C2 server.[2]</t>
  </si>
  <si>
    <t>BRONZE BUTLER has exploited Microsoft Office vulnerabilities CVE-2014-4114, CVE-2018-0802, and CVE-2018-0798 for execution.[4][3]</t>
  </si>
  <si>
    <t>BRONZE BUTLER has collected a list of files from the victim and uploaded it to its C2 server, and then created a new list of specific files to steal.[2]</t>
  </si>
  <si>
    <t>BRONZE BUTLER has used legitimate applications to side-load malicious DLLs.[3]</t>
  </si>
  <si>
    <t>BRONZE BUTLER has incorporated code into several tools that attempts to terminate anti-virus processes.[3]</t>
  </si>
  <si>
    <t>The BRONZE BUTLER uploader or malware the uploader uses command to delete the RAR archives after they have been exfiltrated.[2]</t>
  </si>
  <si>
    <t>BRONZE BUTLER has used various tools to download files, including DGet (a similar tool to wget).[2]</t>
  </si>
  <si>
    <t>BRONZE BUTLER has masked executables with document file icons including Word and Adobe PDF.[3]</t>
  </si>
  <si>
    <t>Right-to-Left Override</t>
  </si>
  <si>
    <t>BRONZE BUTLER has used Right-to-Left Override to deceive victims into executing several strains of malware.[3]</t>
  </si>
  <si>
    <t>BRONZE BUTLER has given malware the same name as an existing file on the file share server to cause users to unwittingly launch and install the malware on additional systems.[2]</t>
  </si>
  <si>
    <t>Obfuscated Files or Information: Binary Padding</t>
  </si>
  <si>
    <t>BRONZE BUTLER downloader code has included "0" characters at the end of the file to inflate the file size in a likely attempt to evade anti-virus detection.[2][3]</t>
  </si>
  <si>
    <t>BRONZE BUTLER has used steganography in multiple operations to conceal malicious payloads.[3]</t>
  </si>
  <si>
    <t>BRONZE BUTLER has obtained and used open-source tools such as Mimikatz, gsecdump, and Windows Credential Editor.[4]</t>
  </si>
  <si>
    <t>BRONZE BUTLER has used various tools (such as Mimikatz and WCE) to perform credential dumping.[2]</t>
  </si>
  <si>
    <t>BRONZE BUTLER used spearphishing emails with malicious Microsoft Word attachments to infect victims.[4][3]</t>
  </si>
  <si>
    <t>BRONZE BUTLER typically use ping and Net to enumerate systems.[2]</t>
  </si>
  <si>
    <t>BRONZE BUTLER has used at to register a scheduled task to execute malware during lateral movement.[2]</t>
  </si>
  <si>
    <t>BRONZE BUTLER has used schtasks to register a scheduled task to execute malware during lateral movement.[2]</t>
  </si>
  <si>
    <t>BRONZE BUTLER has used a tool to capture screenshots.[2][3]</t>
  </si>
  <si>
    <t>Software Discovery</t>
  </si>
  <si>
    <t>BRONZE BUTLER has used tools to enumerate software installed on an infected host.[3]</t>
  </si>
  <si>
    <t>BRONZE BUTLER has used TROJ_GETVERSION to discover system services.[3]</t>
  </si>
  <si>
    <t>BRONZE BUTLER has used net time to check the local time on a target system.[2]</t>
  </si>
  <si>
    <t>T1080</t>
  </si>
  <si>
    <t>Taint Shared Content</t>
  </si>
  <si>
    <t>BRONZE BUTLER has placed malware on file shares and given it the same name as legitimate documents on the share.[2]</t>
  </si>
  <si>
    <t>BRONZE BUTLER has created forged Kerberos Ticket Granting Ticket (TGT) and Ticket Granting Service (TGS) tickets to maintain administrative access.[2]</t>
  </si>
  <si>
    <t>BRONZE BUTLER has attempted to get users to launch malicious Microsoft Word attachments delivered via spearphishing emails.[4][3]</t>
  </si>
  <si>
    <t>BRONZE BUTLER's MSGET downloader uses a dead drop resolver to access malicious payloads.[2]</t>
  </si>
  <si>
    <t>https://attack.mitre.org/groups/G0008</t>
  </si>
  <si>
    <t>Carbanak malware installs itself as a service to provide persistence and SYSTEM privileges.[1]</t>
  </si>
  <si>
    <t>Carbanak may use netsh to add local firewall rule exceptions.[7]</t>
  </si>
  <si>
    <t>Carbanak has copied legitimate service names to use for malicious services.[1]</t>
  </si>
  <si>
    <t>Carbanak has named malware "svchost.exe," which is the name of the Windows shared service host program.[1]</t>
  </si>
  <si>
    <t>Carbanak has obtained and used open-source tools such as PsExec and Mimikatz.[1]</t>
  </si>
  <si>
    <t>Carbanak used legitimate programs such as AmmyyAdmin and Team Viewer for remote interactive C2 to target systems.[7]</t>
  </si>
  <si>
    <t>Carbanak installs VNC server software that executes through rundll32.[1]</t>
  </si>
  <si>
    <t>Carbanak actors used legitimate credentials of banking employees to perform operations that sent them millions of dollars.[1]</t>
  </si>
  <si>
    <t>Carbanak has used a VBScript named "ggldr" that uses Google Apps Script, Sheets, and Forms services for C2.[8]</t>
  </si>
  <si>
    <t>https://attack.mitre.org/groups/G0080</t>
  </si>
  <si>
    <t>Cobalt Group has bypassed UAC.[4]</t>
  </si>
  <si>
    <t>Cobalt Group has used HTTPS for C2.[1][3][4]</t>
  </si>
  <si>
    <t>Cobalt Group has used DNS tunneling for C2.[1][3][4]</t>
  </si>
  <si>
    <t>Cobalt Group has used Registry Run keys for persistence. The group has also set a Startup path to launch the PowerShell shell command and download Cobalt Strike.[4]</t>
  </si>
  <si>
    <t>Cobalt Group has added persistence by registering the file name for the next stage malware under HKCU\Environment\UserInitMprLogonScript.[11]</t>
  </si>
  <si>
    <t>Cobalt Group has used powershell.exe to download and execute scripts.[1][2][3][4][7][12]</t>
  </si>
  <si>
    <t>Cobalt Group has used a JavaScript backdoor that is capable of launching cmd.exe to execute shell commands.[11] The group has used an exploit toolkit known as Threadkit that launches .bat files.[1][2][4][11][13][12]</t>
  </si>
  <si>
    <t>Cobalt Group has sent Word OLE compound documents with malicious obfuscated VBA macros that will run upon user execution.[1][2][4][11][13][12]</t>
  </si>
  <si>
    <t>Command and Scripting Interpreter: JavaScript</t>
  </si>
  <si>
    <t>Cobalt Group has executed JavaScript scriptlets on the victim's machine.[1][2][4][11][13][12]</t>
  </si>
  <si>
    <t>Cobalt Group has created new services to establish persistence.[4]</t>
  </si>
  <si>
    <t>Encrypted Channel: Asymmetric Cryptography</t>
  </si>
  <si>
    <t>Cobalt Group has used the Plink utility to create SSH tunnels.[4]</t>
  </si>
  <si>
    <t>Cobalt Group had exploited multiple vulnerabilities for execution, including Microsoft’s Equation Editor (CVE-2017-11882), an Internet Explorer vulnerability (CVE-2018-8174), CVE-2017-8570, CVE-2017-0199, and CVE-2017-8759.[1][2][3][5][6][7][10][12]</t>
  </si>
  <si>
    <t>Cobalt Group has used exploits to increase their levels of rights and privileges.[4]</t>
  </si>
  <si>
    <t>Cobalt Group deleted the DLL dropper from the victim’s machine to cover their tracks.[1]</t>
  </si>
  <si>
    <t>Cobalt Group has used public sites such as github.com and sendspace.com to upload files and then download them to victim computers.[2][3] The group's JavaScript backdoor is also capable of downloading files.[11]</t>
  </si>
  <si>
    <t>Cobalt Group has sent malicious Word OLE compound documents to victims.[1]</t>
  </si>
  <si>
    <t>Cobalt Group leveraged an open-source tool called SoftPerfect Network Scanner to perform network scanning.[2][3][4]</t>
  </si>
  <si>
    <t>Cobalt Group obfuscated several scriptlets and code used on the victim’s machine, including through use of XOR and RC4.[1][11]</t>
  </si>
  <si>
    <t>Cobalt Group has obtained and used a variety of tools including Mimikatz, PsExec, Cobalt Strike, and SDelete.[3]</t>
  </si>
  <si>
    <t>Cobalt Group has sent spearphishing emails with various attachment types to corporate and personal email accounts of victim organizations. Attachment types have included .rtf, .doc, .xls, archives containing LNK files, and password protected archives containing .exe and .scr executables.[1][2][3][4][5][6][13][12]</t>
  </si>
  <si>
    <t>Cobalt Group has sent emails with URLs pointing to malicious documents.[1][9]</t>
  </si>
  <si>
    <t>Cobalt Group has injected code into trusted processes.[4]</t>
  </si>
  <si>
    <t>T1572</t>
  </si>
  <si>
    <t>Protocol Tunneling</t>
  </si>
  <si>
    <t>Cobalt Group has used the Plink utility to create SSH tunnels.[1][3][4]</t>
  </si>
  <si>
    <t>Cobalt Group used the Ammyy Admin tool as well as TeamViewer for remote access, including to preserve remote access if a Cobalt Strike module was lost.[2][3][4]</t>
  </si>
  <si>
    <t>Cobalt Group has used Remote Desktop Protocol to conduct lateral movement.[4]</t>
  </si>
  <si>
    <t>Cobalt Group has created Windows tasks to establish persistence.[4]</t>
  </si>
  <si>
    <t>Cobalt Group used a JavaScript backdoor that is capable of collecting a list of the security solutions installed on the victim's machine.[11]</t>
  </si>
  <si>
    <t>Cobalt Group has compromised legitimate web browser updates to deliver a backdoor. [14]</t>
  </si>
  <si>
    <t>System Binary Proxy Execution: CMSTP</t>
  </si>
  <si>
    <t>Cobalt Group has used the command cmstp.exe /s /ns C:\Users\ADMINI~W\AppData\Local\Temp\XKNqbpzl.txt to bypass AppLocker and launch a malicious script.[1][11][13]</t>
  </si>
  <si>
    <t>System Binary Proxy Execution: Odbcconf</t>
  </si>
  <si>
    <t>Cobalt Group has used odbcconf to proxy the execution of malicious DLL files.[12]</t>
  </si>
  <si>
    <t>Cobalt Group has used regsvr32.exe to execute scripts.[1][11][12]</t>
  </si>
  <si>
    <t>Cobalt Group has sent emails containing malicious links that require users to execute a file or macro to infect the victim machine.[1][13][9]</t>
  </si>
  <si>
    <t>Cobalt Group has sent emails containing malicious attachments that require users to execute a file or macro to infect the victim machine.[1][13]</t>
  </si>
  <si>
    <t>Cobalt Group used msxsl.exe to bypass AppLocker and to invoke Jscript code from an XSL file.[1]</t>
  </si>
  <si>
    <t>https://attack.mitre.org/groups/G0046</t>
  </si>
  <si>
    <t>FIN7 has registered look-alike domains for use in phishing campaigns.[8]</t>
  </si>
  <si>
    <t>FIN7 has performed C2 using DNS via A, OPT, and TXT records.[4]</t>
  </si>
  <si>
    <t>FIN7 malware has created Registry Run and RunOnce keys to establish persistence, and has also added items to the Startup folder.[2][4]</t>
  </si>
  <si>
    <t>FIN7 used SQL scripts to help perform tasks on the victim's machine.[4][9][4]</t>
  </si>
  <si>
    <t>FIN7 used a PowerShell script to launch shellcode that retrieved an additional payload.[2][10][11]</t>
  </si>
  <si>
    <t>FIN7 used the command prompt to launch commands on the victim’s machine.[4][9]</t>
  </si>
  <si>
    <t>FIN7 used VBS scripts to help perform tasks on the victim's machine.[4][9][5]</t>
  </si>
  <si>
    <t>FIN7 used JavaScript scripts to help perform tasks on the victim's machine.[4][9][4]</t>
  </si>
  <si>
    <t>FIN7 created new Windows services and added them to the startup directories for persistence.[4]</t>
  </si>
  <si>
    <t>FIN7 has encrypted virtual disk volumes on ESXi servers using a version of Darkside ransomware.[5]</t>
  </si>
  <si>
    <t>FIN7 has collected files and other sensitive information from a compromised network.[5]</t>
  </si>
  <si>
    <t>FIN7 has developed malware for use in operations, including the creation of infected removable media.[11][12]</t>
  </si>
  <si>
    <t>Event Triggered Execution: Application Shimming</t>
  </si>
  <si>
    <t>FIN7 has used application shim databases for persistence.[13]</t>
  </si>
  <si>
    <t>FIN7 has exfiltrated stolen data to the MEGA file sharing site.[5]</t>
  </si>
  <si>
    <t>FIN7 has exploited ZeroLogon (CVE-2020-1472) against vulnerable domain controllers.[5]</t>
  </si>
  <si>
    <t>FIN7's Harpy backdoor malware can use DNS as a backup channel for C2 if HTTP fails.[14]</t>
  </si>
  <si>
    <t>FIN7 has downloaded additional malware to execute on the victim's machine, including by using a PowerShell script to launch shellcode that retrieves an additional payload.[2][15]</t>
  </si>
  <si>
    <t>FIN7 spear phishing campaigns have included malicious Word documents with DDE execution.[16]</t>
  </si>
  <si>
    <t>FIN7 has created a scheduled task named "AdobeFlashSync" to establish persistence.[10]</t>
  </si>
  <si>
    <t>FIN7 has attempted to run Darkside ransomware with the filename sleep.exe.[5]</t>
  </si>
  <si>
    <t>FIN7 has used port-protocol mismatches on ports such as 53, 80, 443, and 8080 during C2.[4]</t>
  </si>
  <si>
    <t>FIN7 has used fragmented strings, environment variables, standard input (stdin), and native character-replacement functionalities to obfuscate commands.[17][4][5]</t>
  </si>
  <si>
    <t>FIN7 sent spearphishing emails with either malicious Microsoft Documents or RTF files attached.[2][15][9][8][5]</t>
  </si>
  <si>
    <t>FIN7 has conducted broad phishing campaigns using malicious links.[5]</t>
  </si>
  <si>
    <t>FIN7 has used RDP to move laterally in victim environments.[5]</t>
  </si>
  <si>
    <t>FIN7 has used SSH to move laterally through victim environments.[5]</t>
  </si>
  <si>
    <t>Remote Services: VNC</t>
  </si>
  <si>
    <t>FIN7 has used TightVNC to control compromised hosts.[5]</t>
  </si>
  <si>
    <t>FIN7 actors have mailed USB drives to potential victims containing malware that downloads and installs various backdoors, including in some cases for ransomware operations.[11]</t>
  </si>
  <si>
    <t>FIN7 malware has created scheduled tasks to establish persistence.[2][10][4][9]</t>
  </si>
  <si>
    <t>FIN7 captured screenshots and desktop video recordings.[15]</t>
  </si>
  <si>
    <t>FIN7 has used Kerberoasting for credential access and to enable lateral movement.[5]</t>
  </si>
  <si>
    <t>FIN7 has signed Carbanak payloads with legally purchased code signing certificates. FIN7 has also digitally signed their phishing documents, backdoors and other staging tools to bypass security controls.[3][4]</t>
  </si>
  <si>
    <t>FIN7 has used mshta.exe to execute VBScript to execute malicious code on victim systems.[2]</t>
  </si>
  <si>
    <t>FIN7 has used malicious links to lure victims into downloading malware.[5]</t>
  </si>
  <si>
    <t>FIN7 lured victims to double-click on images in the attachments they sent which would then execute the hidden LNK file.[2][8][5]</t>
  </si>
  <si>
    <t>FIN7 has harvested valid administrative credentials for lateral movement.[5]</t>
  </si>
  <si>
    <t>T1125</t>
  </si>
  <si>
    <t>Video Capture</t>
  </si>
  <si>
    <t>FIN7 created a custom video recording capability that could be used to monitor operations in the victim's environment.[4][15]</t>
  </si>
  <si>
    <t>Virtualization/Sandbox Evasion: User Activity Based Checks</t>
  </si>
  <si>
    <t>FIN7 used images embedded into document lures that only activate the payload when a user double clicks to avoid sandboxes.[2]</t>
  </si>
  <si>
    <t>FIN7 used legitimate services like Google Docs, Google Scripts, and Pastebin for C2.[4]</t>
  </si>
  <si>
    <t>FIN7 has used WMI to install malware on targeted systems.[8]</t>
  </si>
  <si>
    <t>https://attack.mitre.org/groups/G0114</t>
  </si>
  <si>
    <t>Chimera has used net user for account discovery.[2]</t>
  </si>
  <si>
    <t>Chimera has has used net user /dom and net user Administrator to enumerate domain accounts including administrator accounts.[1][2]</t>
  </si>
  <si>
    <t>Chimera has used HTTPS for C2 communications.[2]</t>
  </si>
  <si>
    <t>Chimera has used Cobalt Strike to encapsulate C2 in DNS traffic.[2]</t>
  </si>
  <si>
    <t>Chimera has used gzip for Linux OS and a modified RAR software to archive data on Windows hosts.[1][2]</t>
  </si>
  <si>
    <t>Chimera has used custom DLLs for continuous retrieval of data from memory.[2]</t>
  </si>
  <si>
    <t>Chimera has used type \\c$\Users\\Favorites\Links\Bookmarks bar\Imported From IE*citrix* for bookmark discovery.[2]</t>
  </si>
  <si>
    <t>Chimera has used multiple password spraying attacks against victim's remote services to obtain valid user and administrator accounts.[2]</t>
  </si>
  <si>
    <t>Brute Force: Credential Stuffing</t>
  </si>
  <si>
    <t>Chimera has used credential stuffing against victim's remote services to obtain valid accounts.[2]</t>
  </si>
  <si>
    <t>Chimera has used PowerShell scripts to execute malicious payloads and the DSInternals PowerShell module to make use of Active Directory features.[1][2]</t>
  </si>
  <si>
    <t>Chimera has used the Windows Command Shell and batch scripts for execution on compromised hosts.[2]</t>
  </si>
  <si>
    <t>Data from Information Repositories: Sharepoint</t>
  </si>
  <si>
    <t>Chimera has collected documents from the victim's SharePoint.[2]</t>
  </si>
  <si>
    <t>Chimera has collected data of interest from network shares.[2]</t>
  </si>
  <si>
    <t>Chimera has staged stolen data locally on compromised hosts.[2]</t>
  </si>
  <si>
    <t>Chimera has staged stolen data on designated servers in the target environment.[2]</t>
  </si>
  <si>
    <t>Chimera has nltest /domain_trusts to identify domain trust relationships.[2]</t>
  </si>
  <si>
    <t>Chimera has harvested data from victim's e-mail including through execution of wmic /node: process call create "cmd /c copy c:\Users\\\backup.pst c:\windows\temp\backup.pst" copy "i:\\\My Documents\.pst"copy.[2]</t>
  </si>
  <si>
    <t>Chimera has harvested data from remote mailboxes including through execution of \\c$\Users\\AppData\Local\Microsoft\Outlook*.ost.[2]</t>
  </si>
  <si>
    <t>Chimera has used Cobalt Strike C2 beacons for data exfiltration.[2]</t>
  </si>
  <si>
    <t>Chimera has exfiltrated stolen data to OneDrive accounts.[2]</t>
  </si>
  <si>
    <t>Chimera has used legitimate credentials to login to an external VPN, Citrix, SSH, and other remote services.[1][2]</t>
  </si>
  <si>
    <t>Chimera has utilized multiple commands to identify data of interest in file and directory listings.[2]</t>
  </si>
  <si>
    <t>Chimera has collected credentials for the target organization from previous breaches for use in brute force attacks.[2]</t>
  </si>
  <si>
    <t>Chimera has used side loading to place malicious DLLs in memory.[2]</t>
  </si>
  <si>
    <t>Chimera has cleared event logs on compromised hosts.[2]</t>
  </si>
  <si>
    <t>Chimera has performed file deletion to evade detection.[1]</t>
  </si>
  <si>
    <t>Chimera has used a Windows version of the Linux touch command to modify the date and time stamp on DLLs.[2]</t>
  </si>
  <si>
    <t>Chimera has remotely copied tools and malware onto targeted systems.[1]</t>
  </si>
  <si>
    <t>Chimera has copied tools between compromised hosts using SMB.[2]</t>
  </si>
  <si>
    <t>Chimera has renamed malware to GoogleUpdate.exe and WinRAR to jucheck.exe, RecordedTV.ms, teredo.tmp, update.exe, and msadcs1.exe.[1]</t>
  </si>
  <si>
    <t>T1556</t>
  </si>
  <si>
    <t>Modify Authentication Process: Domain Controller Authentication</t>
  </si>
  <si>
    <t>Chimera's malware has altered the NTLM authentication program on domain controllers to allow Chimera to login without a valid credential.[1]</t>
  </si>
  <si>
    <t>T1111</t>
  </si>
  <si>
    <t>Multi-Factor Authentication Interception</t>
  </si>
  <si>
    <t>Chimera has registered alternate phone numbers for compromised users to intercept 2FA codes sent via SMS.[2]</t>
  </si>
  <si>
    <t>Chimera has used direct Windows system calls by leveraging Dumpert.[1]</t>
  </si>
  <si>
    <t>Chimera has used the get -b  -e  -p command for network scanning as well as a custom Python tool  packed into a Windows executable named Get.exe to scan IP ranges for HTTP.[2]</t>
  </si>
  <si>
    <t>Chimera has used net share and net view to identify network shares of interest.[2]</t>
  </si>
  <si>
    <t>Chimera has encoded PowerShell commands.[1]</t>
  </si>
  <si>
    <t>Chimera has obtained and used tools such as BloodHound, Cobalt Strike, Mimikatz, and PsExec.[1][2]</t>
  </si>
  <si>
    <t>Chimera has gathered the SYSTEM registry and ntds.dit files from target systems.[1] Chimera specifically has used the NtdsAudit tool to dump the password hashes of domain users via cmsadcs.exe "NTDS.dit" -s "SYSTEM" -p RecordedTV_pdmp.txt --users-csv RecordedTV_users.csv and used ntdsutil to copy the Active Directory database.[2]</t>
  </si>
  <si>
    <t>T1201</t>
  </si>
  <si>
    <t>Password Policy Discovery</t>
  </si>
  <si>
    <t>Chimera has used the NtdsAudit utility to collect information related to accounts and passwords.[2]</t>
  </si>
  <si>
    <t>Chimera has used net localgroup administrators to identify  accounts with local administrative rights.[2]</t>
  </si>
  <si>
    <t>Chimera has used tasklist to enumerate processes.[2]</t>
  </si>
  <si>
    <t>Chimera has encapsulated Cobalt Strike's C2 protocol in DNS and HTTPS.[2]</t>
  </si>
  <si>
    <t>Chimera has queried Registry keys using reg query \\HKU\\SOFTWARE\Microsoft\Terminal Server Client\Servers and reg query \\HKU\\Software\Microsoft\Windows\CurrentVersion\Internet Settings.[2]</t>
  </si>
  <si>
    <t>Chimera has used RDP to access targeted systems.[1]</t>
  </si>
  <si>
    <t>Chimera has used Windows admin shares to move laterally.[1][2]</t>
  </si>
  <si>
    <t>Chimera has used WinRM for lateral movement.[2]</t>
  </si>
  <si>
    <t>Chimera has utilized various scans and queries to find domain controllers and remote services in the target environment.[2]</t>
  </si>
  <si>
    <t>Chimera has used scheduled tasks to invoke Cobalt Strike including through batch script schtasks /create /ru "SYSTEM" /tn "update" /tr "cmd /c c:\windows\temp\update.bat" /sc once /f /st and to maintain persistence.[1][2]</t>
  </si>
  <si>
    <t>Chimera has used fsutil fsinfo drives, systeminfo, and vssadmin list shadows for system information including shadow volumes and drive information.[2]</t>
  </si>
  <si>
    <t>Chimera has used ipconfig, Ping, and tracert to enumerate the IP address and network environment and settings of the local host.[2]</t>
  </si>
  <si>
    <t>Chimera has used netstat -ano | findstr EST to discover network connections.[2]</t>
  </si>
  <si>
    <t>Chimera has used the quser command to show currently logged on users.[2]</t>
  </si>
  <si>
    <t>Chimera has used net start and net use for system service discovery.[2]</t>
  </si>
  <si>
    <t>Chimera has used PsExec to deploy beacons on compromised systems.[2]</t>
  </si>
  <si>
    <t>Chimera has used time /t and net time \ip/hostname for system time discovery.[2]</t>
  </si>
  <si>
    <t>Chimera has dumped password hashes for use in pass the hash authentication attacks.[2]</t>
  </si>
  <si>
    <t>Chimera has used a valid account to maintain persistence via scheduled task.[1]</t>
  </si>
  <si>
    <t>Chimera has used compromised domain accounts to gain access to the target environment.[2]</t>
  </si>
  <si>
    <t>Chimera has used WMIC to execute remote commands.[1][2]</t>
  </si>
  <si>
    <t>https://attack.mitre.org/groups/G0003</t>
  </si>
  <si>
    <t>Adversary-in-the-Middle: ARP Cache Poisoning</t>
  </si>
  <si>
    <t>Cleaver has used custom tools to facilitate ARP cache poisoning.[1]</t>
  </si>
  <si>
    <t>Cleaver has created customized tools and payloads for functions including ARP poisoning, encryption, credential dumping, ASP.NET shells, web backdoors, process enumeration, WMI querying, HTTP and SMB communications, network interface sniffing, and keystroke logging.[1]</t>
  </si>
  <si>
    <t>Cleaver has created fake LinkedIn profiles that included profile photos, details, and connections.[2]</t>
  </si>
  <si>
    <t>Cleaver has obtained and used open-source tools such as PsExec, Windows Credential Editor, and Mimikatz.[1]</t>
  </si>
  <si>
    <t>Cleaver has been known to dump credentials using Mimikatz and Windows Credential Editor.[1]</t>
  </si>
  <si>
    <t>https://attack.mitre.org/groups/G0142</t>
  </si>
  <si>
    <t>Confucius has obtained cloud storage service accounts to host stolen data.[1]</t>
  </si>
  <si>
    <t>Confucius has used HTTP for C2 communications.[3]</t>
  </si>
  <si>
    <t>Confucius has used a file stealer to steal documents and images with the following extensions: txt, pdf, png, jpg, doc, xls, xlm, odp, ods, odt, rtf, ppt, xlsx, xlsm, docx, pptx, and jpeg.[2]</t>
  </si>
  <si>
    <t>Confucius has dropped malicious files into the startup folder %AppData%\Microsoft\Windows\Start Menu\Programs\Startup on a compromised host in order to maintain persistence.[3]</t>
  </si>
  <si>
    <t>Confucius has used PowerShell to execute malicious files and payloads.[2]</t>
  </si>
  <si>
    <t>Confucius has used VBScript to execute malicious code.[1]</t>
  </si>
  <si>
    <t>Confucius has exfiltrated stolen files to its C2 server.[2]</t>
  </si>
  <si>
    <t>Confucius has exfiltrated victim data to cloud storage service accounts.[1]</t>
  </si>
  <si>
    <t>Confucius has exploited Microsoft Office vulnerabilities, including CVE-2015-1641, CVE-2017-11882, and CVE-2018-0802.[3][1]</t>
  </si>
  <si>
    <t>Confucius has used a file stealer that checks the Document, Downloads, Desktop, and Picture folders for documents and images with specific extensions.[2]</t>
  </si>
  <si>
    <t>Confucius has downloaded additional files and payloads onto a compromised host following initial access.[3][2]</t>
  </si>
  <si>
    <t>Confucius has crafted and sent victims malicious attachments to gain initial access.[3]</t>
  </si>
  <si>
    <t>Confucius has sent malicious links to victims through email campaigns.[2]</t>
  </si>
  <si>
    <t>Confucius has created scheduled tasks to maintain persistence on a compromised host.[2]</t>
  </si>
  <si>
    <t>Confucius has used mshta.exe to execute malicious VBScript.[1]</t>
  </si>
  <si>
    <t>Confucius has used a file stealer that can examine system drives, including those other than the C drive.[2]</t>
  </si>
  <si>
    <t>Confucius has used a weaponized Microsoft Word document with an embedded RTF exploit.[3]</t>
  </si>
  <si>
    <t>Confucius has lured victims into clicking on a malicious link sent through spearphishing.[2]</t>
  </si>
  <si>
    <t>Confucius has lured victims to execute malicious attachments included in crafted spearphishing emails related to current topics.[3]</t>
  </si>
  <si>
    <t>https://attack.mitre.org/groups/G0040</t>
  </si>
  <si>
    <t>Patchwork bypassed User Access Control (UAC).[1]</t>
  </si>
  <si>
    <t>Patchwork encrypted the collected files' path with AES and then encoded them with base64.[3]</t>
  </si>
  <si>
    <t>Patchwork developed a file stealer to search C:\ and collect files with certain extensions. Patchwork also executed a script to enumerate all drives, store them as a list, and upload generated files to the C2 server.[3]</t>
  </si>
  <si>
    <t>Patchwork has used BITS jobs to download malicious payloads.[6]</t>
  </si>
  <si>
    <t>Patchwork has added the path of its second-stage malware to the startup folder to achieve persistence. One of its file stealers has also persisted by adding a Registry Run key.[1][3]</t>
  </si>
  <si>
    <t>Patchwork used PowerSploit to download payloads, run a reverse shell, and execute malware on the victim's machine.[1][3]</t>
  </si>
  <si>
    <t>Patchwork ran a reverse shell with Meterpreter.[1] Patchwork used JavaScript code and .SCT files on victim machines.[3][4]</t>
  </si>
  <si>
    <t>Patchwork used Visual Basic Scripts (VBS) on victim machines.[3][4]</t>
  </si>
  <si>
    <t>Patchwork dumped the login data database from \AppData\Local\Google\Chrome\User Data\Default\Login Data.[1]</t>
  </si>
  <si>
    <t>Patchwork used Base64 to encode C2 traffic.[1]</t>
  </si>
  <si>
    <t>Patchwork collected and exfiltrated files from the infected system.[1]</t>
  </si>
  <si>
    <t>Patchwork copied all targeted files to a directory called index that was eventually uploaded to the C&amp;C server.[3]</t>
  </si>
  <si>
    <t>Develop Capabilities: Code Signing Certificates</t>
  </si>
  <si>
    <t>Patchwork has created self-signed certificates from fictitious and spoofed legitimate software companies that were later used to sign malware.[6]</t>
  </si>
  <si>
    <t>Patchwork has used watering holes to deliver files with exploits to initial victims.[2][4]</t>
  </si>
  <si>
    <t>Patchwork uses malicious documents to deliver remote execution exploits as part of. The group has previously exploited CVE-2017-8570, CVE-2012-1856, CVE-2014-4114, CVE-2017-0199, CVE-2017-11882, and CVE-2015-1641.[1][8][2][5][3][4][6]</t>
  </si>
  <si>
    <t>A Patchwork payload has searched all fixed drives on the victim for files matching a specified list of extensions.[1][3]</t>
  </si>
  <si>
    <t>A Patchwork .dll that contains BADNEWS is loaded and executed using DLL side-loading.[3]</t>
  </si>
  <si>
    <t>Patchwork removed certain files and replaced them so they could not be retrieved.[3]</t>
  </si>
  <si>
    <t>Patchwork payloads download additional files from the C2 server.[8][3]</t>
  </si>
  <si>
    <t>Patchwork leveraged the DDE protocol to deliver their malware.[3]</t>
  </si>
  <si>
    <t>Patchwork installed its payload in the startup programs folder as "Baidu Software Update." The group also adds its second stage payload to the startup programs as "Net Monitor."[1] They have also dropped QuasarRAT binaries as files named microsoft_network.exe and crome.exe.[4]</t>
  </si>
  <si>
    <t>A Patchwork payload deletes Resiliency Registry keys created by Microsoft Office applications in an apparent effort to trick users into thinking there were no issues during application runs.[3]</t>
  </si>
  <si>
    <t>Patchwork has obfuscated a script with Crypto Obfuscator.[3]</t>
  </si>
  <si>
    <t>Patchwork apparently altered NDiskMonitor samples by adding four bytes of random letters in a likely attempt to change the file hashes.[3]</t>
  </si>
  <si>
    <t>A Patchwork payload was packed with UPX.[8]</t>
  </si>
  <si>
    <t>Patchwork has obtained and used open-source tools such as QuasarRAT.[4]</t>
  </si>
  <si>
    <t>Patchwork has used spearphishing with an attachment to deliver files with exploits to initial victims.[1][8][3][4]</t>
  </si>
  <si>
    <t>Patchwork has used spearphishing with links to deliver files with exploits to initial victims. The group has also used embedded image tags (known as web bugs) with unique, per-recipient tracking links in their emails for the purpose of identifying which recipients opened messages.[2][3][4][6]</t>
  </si>
  <si>
    <t>Process Injection: Process Hollowing</t>
  </si>
  <si>
    <t>A Patchwork payload uses process hollowing to hide the UAC bypass vulnerability exploitation inside svchost.exe.[1]</t>
  </si>
  <si>
    <t>Patchwork attempted to use RDP to move laterally.[1]</t>
  </si>
  <si>
    <t>A Patchwork file stealer can run a TaskScheduler DLL to add persistence.[3]</t>
  </si>
  <si>
    <t>Patchwork scanned the "Program Files" directories for a directory with the string "Total Security" (the installation path of the "360 Total Security" antivirus tool).[1]</t>
  </si>
  <si>
    <t>Patchwork has signed malware with self-signed certificates from fictitious and spoofed legitimate software companies.[6]</t>
  </si>
  <si>
    <t>Patchwork collected the victim computer name, OS version, and architecture type and sent the information to its C2 server. Patchwork also enumerated all available drives on the victim's machine.[1][3]</t>
  </si>
  <si>
    <t>Patchwork collected the victim username and whether it was running as admin, then sent the information to its C2 server.[1][3]</t>
  </si>
  <si>
    <t>Patchwork has used spearphishing with links to try to get users to click, download and open malicious files.[2][3][4][6]</t>
  </si>
  <si>
    <t>Patchwork embedded a malicious macro in a Word document and lured the victim to click on an icon to execute the malware.[3][4]</t>
  </si>
  <si>
    <t>Patchwork hides base64-encoded and encrypted C2 server locations in comments on legitimate websites.[8]</t>
  </si>
  <si>
    <t>https://attack.mitre.org/groups/G0052</t>
  </si>
  <si>
    <t>CopyKittens uses ZPP, a .NET console program, to compress files with ZIP.[2]</t>
  </si>
  <si>
    <t>Archive Collected Data: Archive via Custom Method</t>
  </si>
  <si>
    <t>CopyKittens encrypts data with a substitute cipher prior to exfiltration.[3]</t>
  </si>
  <si>
    <t>CopyKittens has used PowerShell Empire.[2]</t>
  </si>
  <si>
    <t>CopyKittens has used -w hidden and -windowstyle hidden to conceal PowerShell windows. [2]</t>
  </si>
  <si>
    <t>CopyKittens has used Metasploit and Empire for post-exploitation activities.[4]</t>
  </si>
  <si>
    <t>CopyKittens digitally signed an executable with a stolen certificate from legitimate company AI Squared.[2]</t>
  </si>
  <si>
    <t>CopyKittens uses rundll32 to load various tools on victims, including a lateral movement tool named Vminst, Cobalt Strike, and shellcode.[2]</t>
  </si>
  <si>
    <t>https://attack.mitre.org/groups/G0132</t>
  </si>
  <si>
    <t>CostaRicto employed nmap and pscan to scan target environments.[1]</t>
  </si>
  <si>
    <t>CostaRicto has obtained open source tools to use in their operations.[1]</t>
  </si>
  <si>
    <t>CostaRicto has set up remote SSH tunneling into the victim's environment from a malicious domain.[1]</t>
  </si>
  <si>
    <t>CostaRicto has used a layer of proxies to manage C2 communications.[1]</t>
  </si>
  <si>
    <t>CostaRicto has used scheduled tasks to download backdoor tools.[1]</t>
  </si>
  <si>
    <t>https://attack.mitre.org/groups/G0070</t>
  </si>
  <si>
    <t>Dark Caracal's version of Bandook communicates with their server over a TCP port using HTTP payloads Base64 encoded and suffixed with the string "&amp;&amp;&amp;".[1]</t>
  </si>
  <si>
    <t>Dark Caracal's version of Bandook adds a registry key to HKEY_USERS\Software\Microsoft\Windows\CurrentVersion\Run for persistence.[1]</t>
  </si>
  <si>
    <t>Dark Caracal has used macros in Word documents that would download a second stage if executed.[1]</t>
  </si>
  <si>
    <t>Dark Caracal collected complete contents of the 'Pictures' folder from compromised Windows systems.[1]</t>
  </si>
  <si>
    <t>Dark Caracal leveraged a watering hole to serve up malicious code.[1]</t>
  </si>
  <si>
    <t>Dark Caracal collected file listings of all default Windows directories.[1]</t>
  </si>
  <si>
    <t>Dark Caracal has obfuscated strings in Bandook by base64 encoding, and then encrypting them.[1]</t>
  </si>
  <si>
    <t>Dark Caracal has used UPX to pack Bandook.[1]</t>
  </si>
  <si>
    <t>Dark Caracal spearphished victims via Facebook and Whatsapp.[1]</t>
  </si>
  <si>
    <t>Dark Caracal took screenshots using their Windows malware.[1]</t>
  </si>
  <si>
    <t>Dark Caracal leveraged a compiled HTML file that contained a command to download and run an executable.[1]</t>
  </si>
  <si>
    <t>Dark Caracal makes their malware look like Flash Player, Office, or PDF documents in order to entice a user to click on it.[1]</t>
  </si>
  <si>
    <t>Mobile</t>
  </si>
  <si>
    <t>T1437</t>
  </si>
  <si>
    <t>Dark Caracal controls implants using standard HTTP communication.[1]</t>
  </si>
  <si>
    <t>https://attack.mitre.org/groups/G0012</t>
  </si>
  <si>
    <t>Darkhotel has been known to establish persistence by adding programs to the Run Registry key.[1]</t>
  </si>
  <si>
    <t>Darkhotel has dropped an mspaint.lnk shortcut to disk which launches a shell script that downloads and executes a file.[2]</t>
  </si>
  <si>
    <t>Darkhotel has decrypted strings and imports using RC4 during execution.[2][6]</t>
  </si>
  <si>
    <t>Darkhotel used embedded iframes on hotel login portals to redirect selected victims to download malware.[1]</t>
  </si>
  <si>
    <t>Darkhotel has used AES-256 and 3DES for C2 communications.[6]</t>
  </si>
  <si>
    <t>Darkhotel has exploited Adobe Flash vulnerability CVE-2015-8651 for execution.[4]</t>
  </si>
  <si>
    <t>Darkhotel has used malware that searched for files with specific patterns.[6]</t>
  </si>
  <si>
    <t>Darkhotel has used first-stage payloads that download additional malware from C2 servers.[4]</t>
  </si>
  <si>
    <t>Darkhotel has used a keylogger.[1]</t>
  </si>
  <si>
    <t>Darkhotel has used malware that is disguised as a Secure Shell (SSH) tool.[4]</t>
  </si>
  <si>
    <t>Darkhotel has obfuscated code using RC4, XOR, and RSA.[2][6]</t>
  </si>
  <si>
    <t>Darkhotel has sent spearphishing emails with malicious RAR and .LNK attachments.[2][6]</t>
  </si>
  <si>
    <t>Darkhotel malware can collect a list of running processes on a system.[2]</t>
  </si>
  <si>
    <t>Darkhotel's selective infector modifies executables stored on removable media as a method of spreading across computers.[1]</t>
  </si>
  <si>
    <t>Darkhotel has searched for anti-malware strings and anti-virus processes running on the system.[2][4]</t>
  </si>
  <si>
    <t>Darkhotel has used code-signing certificates on its malware that are either forged due to weak keys or stolen. Darkhotel has also stolen certificates and signed backdoors and downloaders with them.[1][2]</t>
  </si>
  <si>
    <t>Darkhotel has collected the hostname, OS version, service pack version, and the processor architecture from the victim’s machine.[2][6]</t>
  </si>
  <si>
    <t>Darkhotel has collected the IP address and network adapter information from the victim’s machine.[2][6]</t>
  </si>
  <si>
    <t>Darkhotel malware can obtain system time from a compromised host.[7]</t>
  </si>
  <si>
    <t>Darkhotel used a virus that propagates by infecting executables stored on shared drives.[1]</t>
  </si>
  <si>
    <t>Darkhotel has sent spearphishing emails in an attempt to lure users into clicking on a malicious attachments.[2][6]</t>
  </si>
  <si>
    <t>Virtualization/Sandbox Evasion</t>
  </si>
  <si>
    <t>Darkhotel malware has employed just-in-time decryption of strings to evade sandbox detection.[7]</t>
  </si>
  <si>
    <t>System Checks</t>
  </si>
  <si>
    <t>Darkhotel malware has used a series of checks to determine if it's being analyzed; checks include the length of executable names, if a filename ends with .Md5.exe, and if the program is executed from the root of the C:\ drive, as well as checks for sandbox-related libraries.[7][4]</t>
  </si>
  <si>
    <t>User Activity Based Checks</t>
  </si>
  <si>
    <t>Darkhotel has used malware that repeatedly checks the mouse cursor position to determine if a real user is on the system.[7]</t>
  </si>
  <si>
    <t>https://attack.mitre.org/groups/G0079</t>
  </si>
  <si>
    <t>DarkHydrus leveraged PowerShell to download and execute additional scripts for execution.[1][2]</t>
  </si>
  <si>
    <t>DarkHydrus used Template Injection to launch an authentication window for users to enter their credentials.[3]</t>
  </si>
  <si>
    <t>DarkHydrus has used -WindowStyle Hidden to conceal PowerShell windows. [1]</t>
  </si>
  <si>
    <t>DarkHydrus has obtained and used tools such as Mimikatz, Empire, and Cobalt Strike.[1]</t>
  </si>
  <si>
    <t>DarkHydrus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server.[1][3][2]</t>
  </si>
  <si>
    <t>DarkHydrus used an open-source tool, Phishery, to inject malicious remote template URLs into Microsoft Word documents and then sent them to victims to enable Forced Authentication.[3]</t>
  </si>
  <si>
    <t>DarkHydrus has sent malware that required users to hit the enable button in Microsoft Excel to allow an .iqy file to be downloaded.[1][2]</t>
  </si>
  <si>
    <t>https://attack.mitre.org/groups/G0105</t>
  </si>
  <si>
    <t>DarkVishnya used brute-force attack to obtain login data.[1]</t>
  </si>
  <si>
    <t>DarkVishnya used PowerShell to create shellcode loaders.[1]</t>
  </si>
  <si>
    <t>DarkVishnya created new services for shellcode loaders distribution.[1]</t>
  </si>
  <si>
    <t>T1200</t>
  </si>
  <si>
    <t>Hardware Additions</t>
  </si>
  <si>
    <t>DarkVishnya used Bash Bunny, Raspberry Pi, netbooks or inexpensive laptops to connect to the company’s local network.[1]</t>
  </si>
  <si>
    <t>DarkVishnya performed port scanning to obtain the list of active services.[1]</t>
  </si>
  <si>
    <t>DarkVishnya scanned the network for public shared folders.[1]</t>
  </si>
  <si>
    <t>DarkVishnya used network sniffing to obtain login data. [1]</t>
  </si>
  <si>
    <t>DarkVishnya used ports 5190 and 7900 for shellcode listeners, and 4444, 4445, 31337 for shellcode C2.[1]</t>
  </si>
  <si>
    <t>DarkVishnya has obtained and used tools such as Impacket, Winexe, and PsExec.[1]</t>
  </si>
  <si>
    <t>DarkVishnya used DameWare Mini Remote Control for lateral movement.[1]</t>
  </si>
  <si>
    <t>https://attack.mitre.org/groups/G0002</t>
  </si>
  <si>
    <t>Moafee has been known to employ binary padding.[1]</t>
  </si>
  <si>
    <t>https://attack.mitre.org/groups/G0031</t>
  </si>
  <si>
    <t>Dust Storm has used Android backdoors capable of exfiltrating specific files directly from the infected devices.[1]</t>
  </si>
  <si>
    <t>Dust Storm has used Android backdoors capable of enumerating specific files on the infected devices.[1]</t>
  </si>
  <si>
    <t>Dust Storm has encoded payloads with a single-byte XOR, both skipping the key itself and zeroing in an attempt to avoid exposing the key.[1]</t>
  </si>
  <si>
    <t>https://attack.mitre.org/groups/G0066</t>
  </si>
  <si>
    <t>Elderwood has delivered zero-day exploits and malware to victims by injecting malicious code into specific public Web pages visited by targets within a particular sector.[2][3][1]</t>
  </si>
  <si>
    <t>Elderwood has used exploitation of endpoint software, including Microsoft Internet Explorer Adobe Flash vulnerabilities, to gain execution. They have also used zero-day exploits.[2]</t>
  </si>
  <si>
    <t>The Ritsol backdoor trojan used by Elderwood can download files onto a compromised host from a remote location.[4]</t>
  </si>
  <si>
    <t>Elderwood has encrypted documents and malicious executables.[2]</t>
  </si>
  <si>
    <t>Elderwood has packed malware payloads before delivery to victims.[2]</t>
  </si>
  <si>
    <t>Elderwood has delivered zero-day exploits and malware to victims via targeted emails containing malicious attachments.[2][3]</t>
  </si>
  <si>
    <t>Elderwood has delivered zero-day exploits and malware to victims via targeted emails containing a link to malicious content hosted on an uncommon Web server.[2][3]</t>
  </si>
  <si>
    <t>Elderwood has leveraged multiple types of spearphishing in order to attempt to get a user to open links.[2][3]</t>
  </si>
  <si>
    <t>Elderwood has leveraged multiple types of spearphishing in order to attempt to get a user to open attachments.[2][3]</t>
  </si>
  <si>
    <t>https://attack.mitre.org/groups/G0020</t>
  </si>
  <si>
    <t>Equation has been observed utilizing environmental keying in payload delivery.[2][1]</t>
  </si>
  <si>
    <t>Hide Artifacts: Hidden File System</t>
  </si>
  <si>
    <t>Equation has used an encrypted virtual file system stored in the Windows Registry.[1]</t>
  </si>
  <si>
    <t>Equation has used tools with the functionality to search for specific information about the attached hard drive that could be used to identify and overwrite the firmware.[1]</t>
  </si>
  <si>
    <t>Pre-OS Boot: Component Firmware</t>
  </si>
  <si>
    <t>Equation is known to have the capability to overwrite the firmware on hard drives from some manufacturers.[1]</t>
  </si>
  <si>
    <t>https://attack.mitre.org/groups/G0120</t>
  </si>
  <si>
    <t>Evilnum has used PowerShell to bypass UAC.[1]</t>
  </si>
  <si>
    <t>Evilnum has used malicious JavaScript files on the victim's machine.[1]</t>
  </si>
  <si>
    <t>Evilnum can collect email credentials from victims.[1]</t>
  </si>
  <si>
    <t>Evilnum has used the malware variant, TerraTV, to load a malicious DLL placed in the TeamViewer directory, instead of the original Windows DLL located in a system folder.[1]</t>
  </si>
  <si>
    <t>Evilnum has deleted files used during infection.[1]</t>
  </si>
  <si>
    <t>Evilnum can deploy additional components or tools as needed.[1]</t>
  </si>
  <si>
    <t>Evilnum has sent spearphishing emails containing a link to a zip file hosted on Google Drive.[1]</t>
  </si>
  <si>
    <t>EVILNUM has used the malware variant, TerraTV, to run a legitimate TeamViewer application to connect to compromrised machines.[1]</t>
  </si>
  <si>
    <t>Evilnum can steal cookies and session information from browsers.[1]</t>
  </si>
  <si>
    <t>Evilnum has sent spearphishing emails designed to trick the recipient into opening malicious shortcut links which downloads a .LNK file.[1]</t>
  </si>
  <si>
    <t>Evilnum has used a component called TerraLoader to check certain hardware and file information to detect sandboxed environments. [1]</t>
  </si>
  <si>
    <t>https://attack.mitre.org/groups/G0137</t>
  </si>
  <si>
    <t>Ferocious Kitten has acquired domains imitating legitimate sites.[1]</t>
  </si>
  <si>
    <t>Ferocious Kitten has used right-to-left override to reverse executables’ names to make them appear to have different file extensions, rather than their real ones.[1]</t>
  </si>
  <si>
    <t>Ferocious Kitten has named malicious files update.exe and loaded them into the compromise host's "Public" folder.[1]</t>
  </si>
  <si>
    <t>Ferocious Kitten has obtained open source tools for its operations, including JsonCPP and Psiphon.[1]</t>
  </si>
  <si>
    <t>Ferocious Kitten has conducted spearphishing campaigns containing malicious documents to lure victims to open the attachments.[1]</t>
  </si>
  <si>
    <t>Ferocious Kitten has attempted to convince victims to enable malicious content within a spearphishing email by including an odd decoy message.[1]</t>
  </si>
  <si>
    <t>https://attack.mitre.org/groups/G0051</t>
  </si>
  <si>
    <t>FIN10 has established persistence by using the Registry option in PowerShell Empire to add a Run key.[1][2]</t>
  </si>
  <si>
    <t>FIN10 uses PowerShell for execution as well as PowerShell Empire to establish persistence.[1][2]</t>
  </si>
  <si>
    <t>FIN10 has executed malicious .bat files containing PowerShell commands.[1]</t>
  </si>
  <si>
    <t>FIN10 has used batch scripts and scheduled tasks to delete critical system files.[1]</t>
  </si>
  <si>
    <t>FIN10 has deployed Meterpreter stagers and SplinterRAT instances in the victim network after moving laterally.[1]</t>
  </si>
  <si>
    <t>FIN10 has relied on publicly-available software to gain footholds and establish persistence in victim environments.[1]</t>
  </si>
  <si>
    <t>FIN10 has used RDP to move laterally to systems in the victim environment.[1]</t>
  </si>
  <si>
    <t>FIN10 has established persistence by using S4U tasks as well as the Scheduled Task option in PowerShell Empire.[1][2]</t>
  </si>
  <si>
    <t>FIN10 has used Meterpreter to enumerate users on remote systems.[1]</t>
  </si>
  <si>
    <t>FIN10 has used stolen credentials to connect remotely to victim networks using VPNs protected with only a single factor.[1]</t>
  </si>
  <si>
    <t>FIN10 has moved laterally using the Local Administrator account.[1]</t>
  </si>
  <si>
    <t>https://attack.mitre.org/groups/G0085</t>
  </si>
  <si>
    <t>FIN4 has used HTTP POST requests to transmit data.[1][3]</t>
  </si>
  <si>
    <t>FIN4 has used VBA macros to display a dialog box and collect victim credentials.[1][3]</t>
  </si>
  <si>
    <t>FIN4 has accessed and hijacked online email communications using stolen credentials.[1][3]</t>
  </si>
  <si>
    <t>Hide Artifacts: Email Hiding Rules</t>
  </si>
  <si>
    <t>FIN4 has created rules in victims' Microsoft Outlook accounts to automatically delete emails containing words such as "hacked," "phish," and "malware" in a likely attempt to prevent organizations from communicating about their activities.[1]</t>
  </si>
  <si>
    <t>FIN4 has captured credentials via fake Outlook Web App (OWA) login pages and has also used a .NET based keylogger.[1][3]</t>
  </si>
  <si>
    <t>Input Capture: GUI Input Capture</t>
  </si>
  <si>
    <t>FIN4 has presented victims with spoofed Windows Authentication prompts to collect their credentials.[1][3]</t>
  </si>
  <si>
    <t>FIN4 has used spearphishing emails containing attachments (which are often stolen, legitimate documents sent from compromised accounts) with embedded malicious macros.[1][3]</t>
  </si>
  <si>
    <t>FIN4 has used spearphishing emails (often sent from compromised accounts) containing malicious links.[1][3]</t>
  </si>
  <si>
    <t>FIN4 has used Tor to log in to victims' email accounts.[1]</t>
  </si>
  <si>
    <t>FIN4 has lured victims to click malicious links delivered via spearphishing emails (often sent from compromised accounts).[1][3]</t>
  </si>
  <si>
    <t>FIN4 has lured victims to launch malicious attachments delivered via spearphishing emails (often sent from compromised accounts).[1][3]</t>
  </si>
  <si>
    <t>FIN4 has used legitimate credentials to hijack email communications.[1][3]</t>
  </si>
  <si>
    <t>https://attack.mitre.org/groups/G0053</t>
  </si>
  <si>
    <t>FIN5 scans processes on all victim systems in the environment and uses automated scripts to pull back the results.[2]</t>
  </si>
  <si>
    <t>FIN5 has has used the tool GET2 Penetrator to look for remote login and hard-coded credentials.[3][2]</t>
  </si>
  <si>
    <t>FIN5 scripts save memory dump data into a specific directory on hosts in the victim environment.[2]</t>
  </si>
  <si>
    <t>FIN5 has used legitimate VPN, Citrix, or VNC credentials to maintain access to a victim environment.[1][3][2]</t>
  </si>
  <si>
    <t>FIN5 has cleared event logs from victims.[2]</t>
  </si>
  <si>
    <t>FIN5 uses SDelete to clean up the environment and attempt to prevent detection.[2]</t>
  </si>
  <si>
    <t>FIN5 has obtained and used a customized version of PsExec, as well as use other tools such as pwdump, SDelete, and Windows Credential Editor.[2]</t>
  </si>
  <si>
    <t>FIN5 maintains access to victim environments by using FLIPSIDE to create a proxy for a backup RDP tunnel.[2]</t>
  </si>
  <si>
    <t>FIN5 has used the open source tool Essential NetTools to map the network and build a list of targets.[2]</t>
  </si>
  <si>
    <t>FIN5 has used legitimate VPN, RDP, Citrix, or VNC credentials to maintain access to a victim environment.[1][3][2]</t>
  </si>
  <si>
    <t>https://attack.mitre.org/groups/G0037</t>
  </si>
  <si>
    <t>FIN6 has used has used Metasploit’s named-pipe impersonation technique to escalate privileges.[2]</t>
  </si>
  <si>
    <t>FIN6 has used Metasploit’s PsExec NTDSGRAB module to obtain a copy of the victim's Active Directory database.[1]</t>
  </si>
  <si>
    <t>Following data collection, FIN6 has compressed log files into a ZIP archive prior to staging and exfiltration.[1]</t>
  </si>
  <si>
    <t>FIN6 has encoded data gathered from the victim with a simple substitution cipher and single-byte XOR using the 0xAA key, and Base64 with character permutation.[1][6]</t>
  </si>
  <si>
    <t>FIN6 has used a script to iterate through a list of compromised PoS systems, copy and remove data to a log file, and to bind to events from the submit payment button.[1][6]</t>
  </si>
  <si>
    <t>FIN6 has used Registry Run keys to establish persistence for its downloader tools known as HARDTACK and SHIPBREAD.[1]</t>
  </si>
  <si>
    <t>FIN6 has extracted password hashes from ntds.dit to crack offline.[1]</t>
  </si>
  <si>
    <t>FIN6 has used scripting to iterate through a list of compromised PoS systems, copy data to a log file, and remove the original data files.[1][2]</t>
  </si>
  <si>
    <t>FIN6 has used PowerShell to gain access to merchant's networks, and a Metasploit PowerShell module to download and execute shellcode and to set up a local listener.[1][2][7]</t>
  </si>
  <si>
    <t>FIN6 has used kill.bat script to disable security tools.[2]</t>
  </si>
  <si>
    <t>FIN6 has used malicious JavaScript to steal payment card data from e-commerce sites.[6]</t>
  </si>
  <si>
    <t>FIN6 has used the Stealer One credential stealer to target e-mail and file transfer utilities including FTP.[7]</t>
  </si>
  <si>
    <t>FIN6 has used the Stealer One credential stealer to target web browsers.[7]</t>
  </si>
  <si>
    <t>FIN6 has collected schemas and user accounts from systems running SQL Server.[7]</t>
  </si>
  <si>
    <t>FIN6 has collected and exfiltrated payment card data from compromised systems.[6][8][9]</t>
  </si>
  <si>
    <t>FIN6 actors have compressed data from remote systems and moved it to another staging system before exfiltration.[1]</t>
  </si>
  <si>
    <t>FIN6 used the Plink command-line utility to create SSH tunnels to C2 servers.[1]</t>
  </si>
  <si>
    <t>FIN6 has sent stolen payment card data to remote servers via HTTP POSTs.[6]</t>
  </si>
  <si>
    <t>FIN6 has used tools to exploit Windows vulnerabilities in order to escalate privileges. The tools targeted CVE-2013-3660, CVE-2011-2005, and CVE-2010-4398, all of which could allow local users to access kernel-level privileges.[1]</t>
  </si>
  <si>
    <t>FIN6 has deployed a utility script named kill.bat to disable anti-virus.[2]</t>
  </si>
  <si>
    <t>FIN6 has removed files from victim machines.[1]</t>
  </si>
  <si>
    <t>FIN6 has renamed the "psexec" service name to "mstdc" to masquerade as a legitimate Windows service.[2]</t>
  </si>
  <si>
    <t>FIN6 used publicly available tools (including Microsoft's built-in SQL querying tool, osql.exe) to map the internal network and conduct reconnaissance against Active Directory, Structured Query Language (SQL) servers, and NetBIOS.[1]</t>
  </si>
  <si>
    <t>FIN6 has used Metasploit Bind and Reverse TCP stagers.[6]</t>
  </si>
  <si>
    <t>FIN6 has used encoded PowerShell commands.[7]</t>
  </si>
  <si>
    <t>FIN6 has obtained and used tools such as Mimikatz, Cobalt Strike, and AdFind.[5][2]</t>
  </si>
  <si>
    <t>FIN6 has used Windows Credential Editor for credential dumping.[1][2]</t>
  </si>
  <si>
    <t>FIN6 has used Metasploit’s PsExec NTDSGRAB module to obtain a copy of the victim's Active Directory database.[1][2]</t>
  </si>
  <si>
    <t>FIN6 has targeted victims with e-mails containing malicious attachments.[7]</t>
  </si>
  <si>
    <t>FIN6 has used fake job advertisements sent via LinkedIn to spearphish targets.[5]</t>
  </si>
  <si>
    <t>FIN6 used RDP to move laterally in victim networks.[1][2]</t>
  </si>
  <si>
    <t>FIN6 has used scheduled tasks to establish persistence for various malware it uses, including downloaders known as HARDTACK and SHIPBREAD and FrameworkPOS.[1]</t>
  </si>
  <si>
    <t>FIN6 has used Comodo code-signing certificates.[5]</t>
  </si>
  <si>
    <t>FIN6 has created Windows services to execute encoded PowerShell commands.[2]</t>
  </si>
  <si>
    <t>FIN6 has used malicious documents to lure victims into allowing execution of PowerShell scripts.[7]</t>
  </si>
  <si>
    <t>To move laterally on a victim network, FIN6 has used credentials stolen from various systems on which it gathered usernames and password hashes.[1][2][7]</t>
  </si>
  <si>
    <t>FIN6 has used Pastebin and Google Storage to host content for their operations.[2]</t>
  </si>
  <si>
    <t>FIN6 has used WMI to automate the remote execution of PowerShell scripts.[5]</t>
  </si>
  <si>
    <t>https://attack.mitre.org/groups/G0061</t>
  </si>
  <si>
    <t>FIN8 has used a malicious framework designed to impersonate the lsass.exe/vmtoolsd.exe token.[3]</t>
  </si>
  <si>
    <t>FIN8 has used HTTPS for command and control.[3]</t>
  </si>
  <si>
    <t>FIN8 has used RAR to compress collected data before exfiltration.[4]</t>
  </si>
  <si>
    <t>FIN8's malicious spearphishing payloads are executed as PowerShell. FIN8 has also used PowerShell for lateral movement and credential access.[1][3][4]</t>
  </si>
  <si>
    <t>FIN8 has used a Batch file to automate frequently executed post compromise cleanup activities.[4] FIN8 has also executed commands remotely via cmd.[1][3]</t>
  </si>
  <si>
    <t>FIN8 aggregates staged data from a network into a single location.[4]</t>
  </si>
  <si>
    <t>FIN8 has retrieved a list of trusted domains by using Nltest.exe /domain_trusts.[3]</t>
  </si>
  <si>
    <t>FIN8 has used the Plink utility to tunnel RDP back to C2 infrastructure.[4]</t>
  </si>
  <si>
    <t>FIN8 has used WMI event subscriptions for persistence.[3]</t>
  </si>
  <si>
    <t>FIN8 has used FTP to exfiltrate collected data.[4]</t>
  </si>
  <si>
    <t>FIN8 has exploited the CVE-2016-0167 local vulnerability.[2][4]</t>
  </si>
  <si>
    <t>FIN8 has cleared logs during post compromise cleanup activities.[4]</t>
  </si>
  <si>
    <t>FIN8 has deleted tmp and prefetch files during post compromise cleanup activities.[4]</t>
  </si>
  <si>
    <t>FIN8 has used remote code execution to download subsequent payloads.[2][3]</t>
  </si>
  <si>
    <t>FIN8 has deleted Registry keys during post compromise cleanup activities.[4]</t>
  </si>
  <si>
    <t>FIN8 has used environment variables and standard input (stdin) to obfuscate command-line arguments. FIN8 also obfuscates malicious macros delivered as payloads.[1][4][3]</t>
  </si>
  <si>
    <t>FIN8 harvests credentials using Invoke-Mimikatz or Windows Credentials Editor (WCE).[4]</t>
  </si>
  <si>
    <t>FIN8 has distributed targeted emails containing Word documents with embedded malicious macros.[1][2][4]</t>
  </si>
  <si>
    <t>FIN8 has distributed targeted emails containing links to malicious documents with embedded macros.[4]</t>
  </si>
  <si>
    <t>Process Injection: Asynchronous Procedure Call</t>
  </si>
  <si>
    <t>FIN8 has injected malicious code into a new svchost.exe process.[3]</t>
  </si>
  <si>
    <t>FIN8 has used RDP for lateral movement.[4]</t>
  </si>
  <si>
    <t>FIN8 has attempted to map to C$ on enumerated hosts to test the scope of their current credentials/context.[4]</t>
  </si>
  <si>
    <t>FIN8 has used dsquery and other Active Directory utilities to enumerate hosts; they have also used nltest.exe /dclist to retrieve a list of domain controllers.[4][3]</t>
  </si>
  <si>
    <t>FIN8 has used scheduled tasks to maintain RDP backdoors.[4]</t>
  </si>
  <si>
    <t>FIN8 has used Registry keys to detect and avoid executing in potential sandboxes.[4]</t>
  </si>
  <si>
    <t>FIN8 has used emails with malicious links to lure victims into installing malware.[1][2][4]</t>
  </si>
  <si>
    <t>FIN8 has used malicious e-mail attachments to lure victims into executing malware.[1][2][4]</t>
  </si>
  <si>
    <t>FIN8 has used valid accounts for persistence and lateral movement.[4]</t>
  </si>
  <si>
    <t>FIN8 has used sslip.io, a free IP to domain mapping service that also makes SSL certificate generation easier for traffic encryption, as part of their command and control.[3]</t>
  </si>
  <si>
    <t>FIN8's malicious spearphishing payloads use WMI to launch malware and spawn cmd.exe execution. FIN8 has also used WMIC for lateral movement as well as during and post compromise cleanup activities.[1][3][4]</t>
  </si>
  <si>
    <t>https://attack.mitre.org/groups/G0117</t>
  </si>
  <si>
    <t>Fox Kitten has accessed ntuser.dat and UserClass.dat on compromised hosts.[5]</t>
  </si>
  <si>
    <t>Fox Kitten has used the Softerra LDAP browser to browse documentation on service accounts.[5]</t>
  </si>
  <si>
    <t>Fox Kitten has used 7-Zip to archive data.[5]</t>
  </si>
  <si>
    <t>Fox Kitten has used Google Chrome bookmarks to identify internal resources and assets.[5]</t>
  </si>
  <si>
    <t>Fox Kitten has brute forced RDP credentials.[4]</t>
  </si>
  <si>
    <t>Fox Kitten has used a Perl reverse shell to communicate with C2.[4]</t>
  </si>
  <si>
    <t>Fox Kitten has used PowerShell scripts to access credential data.[5]</t>
  </si>
  <si>
    <t>Fox Kitten has used cmd.exe likely as a password changing mechanism.[5]</t>
  </si>
  <si>
    <t>Fox Kitten has created a local user account with administrator privileges.[4]</t>
  </si>
  <si>
    <t>Credentials from Password Stores: Password Managers</t>
  </si>
  <si>
    <t>Fox Kitten has used scripts to access credential information from the KeePass database.[5]</t>
  </si>
  <si>
    <t>T1530</t>
  </si>
  <si>
    <t>Data from Cloud Storage Object</t>
  </si>
  <si>
    <t>Fox Kitten has obtained files from the victim's cloud storage instances.[5]</t>
  </si>
  <si>
    <t>Fox Kitten has accessed victim security and IT environments and Microsoft Teams to mine valuable information.[5]</t>
  </si>
  <si>
    <t>Fox Kitten has searched local system resources to access sensitive documents.[5]</t>
  </si>
  <si>
    <t>Fox Kitten has searched network shares to access sensitive documents.[5]</t>
  </si>
  <si>
    <t>Fox Kitten has created KeyBase accounts to communicate with ransomware victims.[4][6]</t>
  </si>
  <si>
    <t>Social Media Accounts</t>
  </si>
  <si>
    <t>Fox Kitten has used a Twitter account to communicate with ransomware victims.[4]</t>
  </si>
  <si>
    <t>Fox Kitten has used sticky keys to launch a command prompt.[5]</t>
  </si>
  <si>
    <t>Fox Kitten has exploited known vulnerabilities in Fortinet, PulseSecure, and Palo Alto VPN appliances.[1][3][2][5][4]</t>
  </si>
  <si>
    <t>Fox Kitten has exploited known vulnerabilities in remote services including RDP.[1][2][4]</t>
  </si>
  <si>
    <t>Fox Kitten has used WizTree to obtain network files and directory listings.[5]</t>
  </si>
  <si>
    <t>Fox Kitten has downloaded additional tools including PsExec directly to endpoints.[5]</t>
  </si>
  <si>
    <t>Fox Kitten has named the task for a reverse proxy lpupdate to appear legitimate.[5]</t>
  </si>
  <si>
    <t>Fox Kitten has named binaries and configuration files svhost and dllhost respectively to appear legitimate.[5]</t>
  </si>
  <si>
    <t>Fox Kitten has used tools including NMAP to conduct broad scanning to identify open ports.[5][4]</t>
  </si>
  <si>
    <t>Fox Kitten has base64 encoded scripts and payloads to avoid detection.[5]</t>
  </si>
  <si>
    <t>Fox Kitten has used prodump to dump credentials from LSASS.[5]</t>
  </si>
  <si>
    <t>Fox Kitten has used Volume Shadow Copy to access credential information from NTDS.[5]</t>
  </si>
  <si>
    <t>Fox Kitten has used protocol tunneling for communication and RDP activity on compromised hosts through the use of open source tools such as Ngrok and custom tool SSHMinion.[2][5][4]</t>
  </si>
  <si>
    <t>Fox Kitten has used the open source reverse proxy tools including FRPC and Go Proxy to establish connections from C2 to local servers.[5][4][6]</t>
  </si>
  <si>
    <t>Fox Kitten has accessed Registry hives ntuser.dat and UserClass.dat.[5]</t>
  </si>
  <si>
    <t>Fox Kitten has used RDP to log in and move laterally in the target environment.[5][4]</t>
  </si>
  <si>
    <t>Fox Kitten has used valid accounts to access SMB shares.[5]</t>
  </si>
  <si>
    <t>Fox Kitten has used the PuTTY and Plink tools for lateral movement.[5]</t>
  </si>
  <si>
    <t>Fox Kitten has installed TightVNC server and client on compromised servers and endpoints for lateral movement.[5]</t>
  </si>
  <si>
    <t>Fox Kitten has used Angry IP Scanner to detect remote systems.[5]</t>
  </si>
  <si>
    <t>Fox Kitten has used Scheduled Tasks for persistence and to load and execute a reverse proxy binary.[5][4]</t>
  </si>
  <si>
    <t>Fox Kitten has installed web shells on compromised hosts to maintain access.[5][4]</t>
  </si>
  <si>
    <t>Fox Kitten has accessed files to gain valid credentials.[5]</t>
  </si>
  <si>
    <t>Fox Kitten has used valid credentials with various services during lateral movement.[5]</t>
  </si>
  <si>
    <t>Fox Kitten has used Amazon Web Services to host C2.[4]</t>
  </si>
  <si>
    <t>https://attack.mitre.org/groups/G0101</t>
  </si>
  <si>
    <t>Frankenstein has enumerated hosts via Empire, gathering the username, domain name, machine name, and other system information.[1]</t>
  </si>
  <si>
    <t>T1020</t>
  </si>
  <si>
    <t>Automated Exfiltration</t>
  </si>
  <si>
    <t>Frankenstein has collected information via Empire, which is automatically sent the data back to the adversary's C2.[1]</t>
  </si>
  <si>
    <t>Frankenstein has used PowerShell to run a series of base64-encoded commands, that acted as a stager and enumerated hosts.[1]</t>
  </si>
  <si>
    <t>Frankenstein has run a command script to set up persistence as a scheduled task named "WinUpdate", as well as other encoded commands from the command-line.[1]</t>
  </si>
  <si>
    <t>Frankenstein has used Word documents that prompts the victim to enable macros and run a Visual Basic script.[1]</t>
  </si>
  <si>
    <t>Frankenstein has enumerated hosts via Empire, gathering various local system information.[1]</t>
  </si>
  <si>
    <t>Frankenstein has deobfuscated base64-encoded commands following the execution of a malicious script, which revealed a small script designed to obtain an additional payload.[1]</t>
  </si>
  <si>
    <t>Frankenstein has communicated with a C2 via an encrypted RC4 byte stream and AES-CBC.[1]</t>
  </si>
  <si>
    <t>Frankenstein has used CVE-2017-11882 to execute code on the victim's machine.[1]</t>
  </si>
  <si>
    <t>Frankenstein has uploaded and downloaded files to utilize additional plugins.[1]</t>
  </si>
  <si>
    <t>Frankenstein has run encoded commands from the command line.[1]</t>
  </si>
  <si>
    <t>Frankenstein has obtained and used Empire to deploy agents.[1]</t>
  </si>
  <si>
    <t>Frankenstein has harvested credentials from the victim's machine using Empire.[1]</t>
  </si>
  <si>
    <t>Frankenstein has used spearphishing emails to send trojanized Microsoft Word documents.[1]</t>
  </si>
  <si>
    <t>Frankenstein has enumerated hosts, looking to obtain a list of all currently running processes.[1]</t>
  </si>
  <si>
    <t>Frankenstein has established persistence through a scheduled task using the command:  /Create /F /SC DAILY /ST 09:00 /TN WinUpdate /TR , named "WinUpdate".[1]</t>
  </si>
  <si>
    <t>Frankenstein has used WMI queries to detect if virtualization environments or analysis tools were running on the system.[1]</t>
  </si>
  <si>
    <t>Frankenstein has enumerated hosts, looking for the system's machine name.[1]</t>
  </si>
  <si>
    <t>Frankenstein has enumerated hosts, looking for the public IP address of the system.[1]</t>
  </si>
  <si>
    <t>Frankenstein has enumerated hosts, gathering username, machine name, and administrative permissions information.[1]</t>
  </si>
  <si>
    <t>Frankenstein has used trojanized documents that retrieve remote templates from an adversary-controlled website.[1]</t>
  </si>
  <si>
    <t>T1127</t>
  </si>
  <si>
    <t>Trusted Developer Utilities Proxy Execution: MSBuild</t>
  </si>
  <si>
    <t>Frankenstein has used MSbuild to execute an actor-created file.[1]</t>
  </si>
  <si>
    <t>Frankenstein has used trojanized Microsoft Word documents sent via email, which prompted the victim to enable macros.[1]</t>
  </si>
  <si>
    <t>Frankenstein has used WMI queries to check if various security applications were running, including VMWare and Virtualbox.[1]</t>
  </si>
  <si>
    <t>Frankenstein has used WMI queries to check if various security applications were running, as well as the operating system version.[1]</t>
  </si>
  <si>
    <t>https://attack.mitre.org/groups/G0093</t>
  </si>
  <si>
    <t>GALLIUM has used Taiwan-based servers that appear to be exclusive to GALLIUM.[2]</t>
  </si>
  <si>
    <t>GALLIUM used WinRAR to compress and encrypt stolen data prior to exfiltration.[1][2]</t>
  </si>
  <si>
    <t>GALLIUM used PowerShell for execution to assist in lateral movement as well as for dumping credentials stored on compromised machines.[1]</t>
  </si>
  <si>
    <t>GALLIUM used the Windows command shell to execute commands.[1]</t>
  </si>
  <si>
    <t>Create Account: Domain Account</t>
  </si>
  <si>
    <t>GALLIUM created high-privileged domain user accounts to maintain access to victim networks.[1][2]</t>
  </si>
  <si>
    <t>GALLIUM collected data from the victim's local system, including password hashes from the SAM hive in the Registry.[1]</t>
  </si>
  <si>
    <t>GALLIUM compressed and staged files in multi-part archives in the Recycle Bin prior to exfiltration.[1]</t>
  </si>
  <si>
    <t>GALLIUM used Web shells and HTRAN for C2 and to exfiltrate data.[1]</t>
  </si>
  <si>
    <t>GALLIUM exploited a publicly-facing servers including Wildfly/JBoss servers to gain access to the network.[1][2]</t>
  </si>
  <si>
    <t>GALLIUM has used VPN services, including SoftEther VPN, to access and maintain persistence in victim environments.[1][2]</t>
  </si>
  <si>
    <t>GALLIUM used DLL side-loading to covertly load PoisonIvy into memory on the victim machine.[1]</t>
  </si>
  <si>
    <t>GALLIUM dropped additional tools to victims during their operation, including portqry.exe, a renamed cmd.exe file, winrar, and HTRAN.[1][2]</t>
  </si>
  <si>
    <t>GALLIUM has used PsExec to move laterally between hosts in the target network.[2]</t>
  </si>
  <si>
    <t>Masquerading: Rename System Utilities</t>
  </si>
  <si>
    <t>GALLIUM used a renamed cmd.exe file to evade detection.[1]</t>
  </si>
  <si>
    <t>GALLIUM used a modified version of HTRAN in which they obfuscated strings such as debug messages in an apparent attempt to evade detection.[1]</t>
  </si>
  <si>
    <t>GALLIUM packed some payloads using different types of packers, both known and custom.[1]</t>
  </si>
  <si>
    <t>GALLIUM ensured each payload had a unique hash, including by using different types of packers.[1]</t>
  </si>
  <si>
    <t>GALLIUM has used a variety of widely-available tools, which in some cases they modified to add functionality and/or subvert antimalware solutions.[2]</t>
  </si>
  <si>
    <t>GALLIUM used a modified version of Mimikatz along with a PowerShell-based Mimikatz to dump credentials on the victim machines.[1][2]</t>
  </si>
  <si>
    <t>GALLIUM used reg commands to dump specific hives from the Windows Registry, such as the SAM hive, and obtain password hashes.[1]</t>
  </si>
  <si>
    <t>GALLIUM used a modified version of HTRAN to redirect connections between networks.[1]</t>
  </si>
  <si>
    <t>GALLIUM used a modified version of NBTscan to identify available NetBIOS name servers over the network as well as ping to identify remote systems.[1]</t>
  </si>
  <si>
    <t>GALLIUM established persistence for PoisonIvy by created a scheduled task.[1]</t>
  </si>
  <si>
    <t>GALLIUM used Web shells to persist in victim environments and assist in execution and exfiltration.[1][2]</t>
  </si>
  <si>
    <t>GALLIUM has used stolen certificates to sign its tools including those from Whizzimo LLC.[2]</t>
  </si>
  <si>
    <t>GALLIUM used ipconfig /all to obtain information about the victim network configuration. The group also ran a modified version of NBTscan to identify available NetBIOS name servers.[1]</t>
  </si>
  <si>
    <t>GALLIUM used netstat -oan to obtain information about the victim network connections.[1]</t>
  </si>
  <si>
    <t>GALLIUM used whoami and query user to obtain information about the victim user.[1]</t>
  </si>
  <si>
    <t>GALLIUM used dumped hashes to authenticate to other machines via pass the hash.[1]</t>
  </si>
  <si>
    <t>GALLIUM leveraged valid accounts to maintain access to a victim network.[1]</t>
  </si>
  <si>
    <t>GALLIUM used WMI for execution to assist in lateral movement as well as for installing tools across multiple assets.[1]</t>
  </si>
  <si>
    <t>https://attack.mitre.org/groups/G0084</t>
  </si>
  <si>
    <t>Gallmaker has used WinZip, likely to archive data prior to exfiltration.[1]</t>
  </si>
  <si>
    <t>Gallmaker used PowerShell to download additional payloads and for execution.[1]</t>
  </si>
  <si>
    <t>Gallmaker attempted to exploit Microsoft’s DDE protocol in order to gain access to victim machines and for execution.[1]</t>
  </si>
  <si>
    <t>Gallmaker obfuscated shellcode used during execution.[1]</t>
  </si>
  <si>
    <t>Gallmaker sent emails with malicious Microsoft Office documents attached.[1]</t>
  </si>
  <si>
    <t>Gallmaker sent victims a lure document with a warning that asked victims to "enable content" for execution.[1]</t>
  </si>
  <si>
    <t>https://attack.mitre.org/groups/G0047</t>
  </si>
  <si>
    <t>Gamaredon Group has registered multiple domains to facilitate payload staging and C2.[5][8]</t>
  </si>
  <si>
    <t>Gamaredon Group has used HTTP and HTTPS for C2 communications.[1][2][3][4][9][8]</t>
  </si>
  <si>
    <t>Gamaredon Group has deployed scripts on compromised systems that automatically scan for interesting documents.[3]</t>
  </si>
  <si>
    <t>Gamaredon Group has used modules that automatically upload gathered documents to the C2 server.[3]</t>
  </si>
  <si>
    <t>Gamaredon Group tools have registered Run keys in the registry to give malicious VBS files persistence.[2][3][9]</t>
  </si>
  <si>
    <t>Gamaredon Group has used obfuscated PowerShell scripts for staging.[5]</t>
  </si>
  <si>
    <t>Gamaredon Group has used various batch scripts to establish C2 and download additional files. Gamaredon Group's backdoor malware has also been written to a batch file.[1][3][9][8]</t>
  </si>
  <si>
    <t>Gamaredon Group has embedded malicious macros in document templates, which executed VBScript. Gamaredon Group has also delivered Microsoft Outlook VBA projects with embedded macros.[2][3][9][5][7]</t>
  </si>
  <si>
    <t>Gamaredon Group has used tools to delete files and folders from victims' desktops and profiles.[9]</t>
  </si>
  <si>
    <t>Gamaredon Group has collected files from infected systems and uploaded them to a C2 server.[3]</t>
  </si>
  <si>
    <t>Gamaredon Group malware has collected Microsoft Office documents from mapped network drives.[3]</t>
  </si>
  <si>
    <t>A Gamaredon Group file stealer has the capability to steal data from newly connected logical volumes on a system, including USB drives.[1][3]</t>
  </si>
  <si>
    <t>Gamaredon Group has left taunting images and messages on the victims' desktops as proof of system access.[9]</t>
  </si>
  <si>
    <t>Gamaredon Group tools decrypted additional payloads from the C2. Gamaredon Group has also decoded base64-encoded source code of a downloader.[2][3]</t>
  </si>
  <si>
    <t>Gamaredon Group has incorporated dynamic DNS domains in its infrastructure.[8]</t>
  </si>
  <si>
    <t>A Gamaredon Group file stealer can transfer collected files to a hardcoded C2 server.[1]</t>
  </si>
  <si>
    <t>Gamaredon Group macros can scan for Microsoft Word and Excel files to inject with additional malicious macros. Gamaredon Group has also used its backdoors to automatically list interesting files (such as Office documents) found on a system.[3][8]</t>
  </si>
  <si>
    <t>Gamaredon Group has used hidcon to run batch files in a hidden console window.[8]</t>
  </si>
  <si>
    <t>Gamaredon Group has delivered macros which can tamper with Microsoft Office security settings.[3]</t>
  </si>
  <si>
    <t>Gamaredon Group tools can delete files used during an operation.[2][4][9]</t>
  </si>
  <si>
    <t>Gamaredon Group has downloaded additional malware and tools onto a compromised host.[1][2][3][5]</t>
  </si>
  <si>
    <t>Inter-Process Communication: Component Object Model</t>
  </si>
  <si>
    <t>Gamaredon Group malware can insert malicious macros into documents using a Microsoft.Office.Interop object.[3]</t>
  </si>
  <si>
    <t>Gamaredon Group has used an Outlook VBA module on infected systems to send phishing emails with malicious attachments to other employees within the organization.[3]</t>
  </si>
  <si>
    <t>Gamaredon Group has used legitimate process names to hide malware including svchosst.[8]</t>
  </si>
  <si>
    <t>Gamaredon Group has removed security settings for VBA macro execution by changing registry values HKCU\Software\Microsoft\Office\&lt;version&gt;\&lt;product&gt;\Security\VBAWarnings and HKCU\Software\Microsoft\Office\&lt;version&gt;\&lt;product&gt;\Security\AccessVBOM.[3][9]</t>
  </si>
  <si>
    <t>Gamaredon Group malware has used CreateProcess to launch additional malicious components.[3]</t>
  </si>
  <si>
    <t>Gamaredon Group has delivered self-extracting 7z archive files within malicious document attachments, and used obfuscated or encrypted scripts.[3][4][9][5][8]</t>
  </si>
  <si>
    <t>Gamaredon Group has obfuscated .NET executables by inserting junk code.[3]</t>
  </si>
  <si>
    <t>Compile After Delivery</t>
  </si>
  <si>
    <t>Gamaredon Group has compiled the source code for a downloader directly on the infected system using the built-in Microsoft.CSharp.CSharpCodeProvider class.[3]</t>
  </si>
  <si>
    <t>Gamaredon Group has inserted malicious macros into existing documents, providing persistence when they are reopened. Gamaredon Group has loaded the group's previously delivered VBA project by relaunching Microsoft Outlook with the /altvba option, once the Application.Startup event is received.[3]</t>
  </si>
  <si>
    <t>Gamaredon Group tools have contained an application to check performance of USB flash drives. Gamaredon Group has also used malware to scan for removable drives.[1][3]</t>
  </si>
  <si>
    <t>Gamaredon Group has delivered spearphishing emails with malicious attachments to targets.[2][3][9][5][8][7]</t>
  </si>
  <si>
    <t>Gamaredon Group has used tools to enumerate processes on target hosts including Process Explorer.[4][8]</t>
  </si>
  <si>
    <t>Gamaredon Group has used VNC tools, including UltraVNC, to remotely interact with compromised hosts.[4][5][8]</t>
  </si>
  <si>
    <t>Gamaredon Group has created scheduled tasks to launch executables after a designated number of minutes have passed.[3][9][5]</t>
  </si>
  <si>
    <t>Gamaredon Group's malware can take screenshots of the compromised computer every minute.[3]</t>
  </si>
  <si>
    <t>Gamaredon Group has registered domains to stage payloads.[5][8]</t>
  </si>
  <si>
    <t>Gamaredon Group has used mshta.exe to execute malicious HTA files.[4]</t>
  </si>
  <si>
    <t>Gamaredon Group malware has used rundll32 to launch additional malicious components.[3]</t>
  </si>
  <si>
    <t>A Gamaredon Group file stealer can gather the victim's computer name and drive serial numbers to send to a C2 server.[1][2][9]</t>
  </si>
  <si>
    <t>Gamaredon Group has tested connectivity between a compromised machine and a C2 server using  Ping with commands such as CSIDL_SYSTEM\cmd.exe /c ping -n 1.[4]</t>
  </si>
  <si>
    <t>A Gamaredon Group file stealer can gather the victim's username to send to a C2 server.[1]</t>
  </si>
  <si>
    <t>Gamaredon Group has injected malicious macros into all Word and Excel documents on mapped network drives.[3]</t>
  </si>
  <si>
    <t>Gamaredon Group has used DOCX files to download malicious DOT document templates and has used RTF template injection to download malicious payloads.[10] Gamaredon Group can also inject malicious macros or remote templates into documents already present on compromised systems.[2][3][9][5][8][7]</t>
  </si>
  <si>
    <t>Gamaredon Group has attempted to get users to click on Office attachments with malicious macros embedded.[2][3][4][9][5][8][7]</t>
  </si>
  <si>
    <t>Gamaredon Group has used GitHub repositories for downloaders which will be obtained by the group's .NET executable on the compromised system.[3]</t>
  </si>
  <si>
    <t>Gamaredon Group has used WMI to execute scripts used for discovery.[9]</t>
  </si>
  <si>
    <t>https://attack.mitre.org/groups/G0036</t>
  </si>
  <si>
    <t>GCMAN uses Putty for lateral movement.[1]</t>
  </si>
  <si>
    <t>GCMAN uses VNC for lateral movement.[1]</t>
  </si>
  <si>
    <t>https://attack.mitre.org/groups/G0115</t>
  </si>
  <si>
    <t>GOLD SOUTHFIELD has staged and executed PowerShell scripts on compromised hosts.[4]</t>
  </si>
  <si>
    <t>GOLD SOUTHFIELD has exploited Oracle WebLogic vulnerabilities for initial compromise.[1]</t>
  </si>
  <si>
    <t>GOLD SOUTHFIELD has used publicly-accessible RDP and remote management and monitoring (RMM) servers to gain access to victim machines.[1]</t>
  </si>
  <si>
    <t>GOLD SOUTHFIELD has executed base64 encoded PowerShell scripts on compromised hosts.[4]</t>
  </si>
  <si>
    <t>GOLD SOUTHFIELD has conducted malicious spam (malspam) campaigns to gain access to victim's machines.[1]</t>
  </si>
  <si>
    <t>GOLD SOUTHFIELD has used the cloud-based remote management and monitoring tool "ConnectWise Control" to deploy REvil.[4]</t>
  </si>
  <si>
    <t>GOLD SOUTHFIELD has used the remote monitoring and management tool ConnectWise to obtain screen captures from victim's machines.[4]</t>
  </si>
  <si>
    <t>GOLD SOUTHFIELD has distributed ransomware by backdooring software installers via a strategic web compromise of the site hosting Italian WinRAR.[1][2][3]</t>
  </si>
  <si>
    <t>GOLD SOUTHFIELD has breached Managed Service Providers (MSP's) to deliver malware to MSP customers.[1]</t>
  </si>
  <si>
    <t>https://attack.mitre.org/groups/G0078</t>
  </si>
  <si>
    <t>Gorgon Group malware can create a .lnk file and add a Registry Run key to establish persistence.[1]</t>
  </si>
  <si>
    <t>Gorgon Group malware can use PowerShell commands to download and execute a payload and open a decoy document on the victim’s machine.[1]</t>
  </si>
  <si>
    <t>Gorgon Group malware can use cmd.exe to download and execute payloads and to execute commands on the system.[1]</t>
  </si>
  <si>
    <t>Gorgon Group has used macros in Spearphishing Attachments as well as executed VBScripts on victim machines.[1]</t>
  </si>
  <si>
    <t>Gorgon Group malware can decode contents from a payload that was Base64 encoded and write the contents to a file.[1]</t>
  </si>
  <si>
    <t>Gorgon Group has used -W Hidden to conceal PowerShell windows by setting the WindowStyle parameter to hidden. [1]</t>
  </si>
  <si>
    <t>Gorgon Group malware can attempt to disable security features in Microsoft Office and Windows Defender using the taskkill command.[1]</t>
  </si>
  <si>
    <t>Gorgon Group malware can download additional files from C2 servers.[1]</t>
  </si>
  <si>
    <t>Gorgon Group malware can deactivate security mechanisms in Microsoft Office by editing several keys and values under HKCU\Software\Microsoft\Office\.[1]</t>
  </si>
  <si>
    <t>Gorgon Group malware can leverage the Windows API call, CreateProcessA(), for execution.[1]</t>
  </si>
  <si>
    <t>Gorgon Group has obtained and used tools such as QuasarRAT and Remcos.[1]</t>
  </si>
  <si>
    <t>Gorgon Group sent emails to victims with malicious Microsoft Office documents attached.[1]</t>
  </si>
  <si>
    <t>Process Injection: Portable Executable Injection</t>
  </si>
  <si>
    <t>Gorgon Group malware can download a remote access tool, ShiftyBug, and inject into another process.[1]</t>
  </si>
  <si>
    <t>Gorgon Group malware can use process hollowing to inject one of its trojans into another process.[1]</t>
  </si>
  <si>
    <t>Gorgon Group attempted to get users to launch malicious Microsoft Office attachments delivered via spearphishing emails.[1]</t>
  </si>
  <si>
    <t>https://attack.mitre.org/groups/G0043</t>
  </si>
  <si>
    <t>Malware used by Group5 is capable of remotely deleting files from victims.[1]</t>
  </si>
  <si>
    <t>Malware used by Group5 is capable of capturing keystrokes.[1]</t>
  </si>
  <si>
    <t>Group5 disguised its malicious binaries with several layers of obfuscation, including encrypting the files.[1]</t>
  </si>
  <si>
    <t>Malware used by Group5 is capable of watching the victim's screen.[1]</t>
  </si>
  <si>
    <t>https://attack.mitre.org/groups/G0125</t>
  </si>
  <si>
    <t>HAFNIUM has operated from leased virtual private servers (VPS) in the United States.[1]</t>
  </si>
  <si>
    <t>HAFNIUM has acquired web services for use in C2 and exfiltration.[1]</t>
  </si>
  <si>
    <t>HAFNIUM has used open-source C2 frameworks, including Covenant.[1]</t>
  </si>
  <si>
    <t>HAFNIUM has used 7-Zip and WinRAR to compress stolen files for exfiltration.[1][2]</t>
  </si>
  <si>
    <t>HAFNIUM has used the Exchange Power Shell module Set-OabVirtualDirectoryPowerShell to export mailbox data.[1][2]</t>
  </si>
  <si>
    <t>HAFNIUM has created and granted privileges to domain accounts.[2]</t>
  </si>
  <si>
    <t>HAFNIUM has used ASCII encoding for C2 traffic.[1]</t>
  </si>
  <si>
    <t>HAFNIUM has used web shells to export mailbox data.[1][2]</t>
  </si>
  <si>
    <t>HAFNIUM has exfiltrated data to file sharing sites, including MEGA.[1]</t>
  </si>
  <si>
    <t>HAFNIUM has exploited CVE-2021-26855, CVE-2021-26857, CVE-2021-26858, and CVE-2021-27065  to compromise on-premises versions of Microsoft Exchange Server, enabling access to email accounts and installation of additional malware.[1][2][3]</t>
  </si>
  <si>
    <t>Gather Victim Host Information: Client Configurations</t>
  </si>
  <si>
    <t>HAFNIUM has interacted with Office 365 tenants to gather details regarding target's environments.[1]</t>
  </si>
  <si>
    <t>HAFNIUM has collected e-mail addresses for users they intended to target.[2]</t>
  </si>
  <si>
    <t>Gather Victim Network Information</t>
  </si>
  <si>
    <t>HAFNIUM gathered the fully qualified domain names (FQDNs) for targeted Exchange servers in the victim's environment.[2]</t>
  </si>
  <si>
    <t>IP Addresses</t>
  </si>
  <si>
    <t>HAFNIUM has obtained IP addresses for publicly-accessible Exchange servers.[2]</t>
  </si>
  <si>
    <t>HAFNIUM has downloaded malware and tools--including Nishang and PowerCat--onto a compromised host.[1]</t>
  </si>
  <si>
    <t>HAFNIUM has used TCP for C2.[1]</t>
  </si>
  <si>
    <t>HAFNIUM has used procdump to dump the LSASS process memory.[1][2]</t>
  </si>
  <si>
    <t>HAFNIUM has stolen copies of the Active Directory database (NTDS.DIT).[2]</t>
  </si>
  <si>
    <t>HAFNIUM has deployed multiple web shells on compromised servers including SIMPLESEESHARP, SPORTSBALL, China Chopper, and ASPXSpy.[1][2][3]</t>
  </si>
  <si>
    <t>HAFNIUM has used rundll32 to load malicious DLLs.[2]</t>
  </si>
  <si>
    <t>HAFNIUM has used the NT AUTHORITY\SYSTEM account to create files on Exchange servers.[3]</t>
  </si>
  <si>
    <t>https://attack.mitre.org/groups/G0049</t>
  </si>
  <si>
    <t>OilRig has run net user, net user /domain, net group "domain admins" /domain, and net group "Exchange Trusted Subsystem" /domain to get account listings on a victim.[3]</t>
  </si>
  <si>
    <t>OilRig has used HTTP for C2.[5][11][12]</t>
  </si>
  <si>
    <t>OilRig has used DNS for C2 including the publicly available requestbin.net tunneling service.[5][11][12][10]</t>
  </si>
  <si>
    <t>OilRig has used automated collection.[5]</t>
  </si>
  <si>
    <t>OilRig has used brute force techniques to obtain credentials.[11]</t>
  </si>
  <si>
    <t>OilRig has used various types of scripting for execution.[6][13][14][7][15]</t>
  </si>
  <si>
    <t>OilRig has used PowerShell scripts for execution, including use of a macro to run a PowerShell command to decode file contents.[6][16][9]</t>
  </si>
  <si>
    <t>OilRig has used macros to deliver malware such as QUADAGENT and OopsIE.[6][13][14][7][15] OilRig has used batch scripts.[6][13][14][7][15]</t>
  </si>
  <si>
    <t>OilRig has used VBSscipt macros for execution on compromised hosts.[10]</t>
  </si>
  <si>
    <t>OilRig has used credential dumping tools such as LaZagne to steal credentials to accounts logged into the compromised system and to Outlook Web Access.[5][11][17][12]</t>
  </si>
  <si>
    <t>OilRig has used credential dumping tools such as LaZagne to steal credentials to accounts logged into the compromised system and to Outlook Web Access.[5][11][17][12] OilRig has also used tool named PICKPOCKET to dump passwords from web browsers.[12]</t>
  </si>
  <si>
    <t>Windows Credential Manager</t>
  </si>
  <si>
    <t>OilRig has used credential dumping tool named VALUEVAULT to steal credentials from the Windows Credential Manager.[12]</t>
  </si>
  <si>
    <t>A OilRig macro has run a PowerShell command to decode file contents. OilRig has also used certutil to decode base64-encoded files on victims.[6][16][14][18]</t>
  </si>
  <si>
    <t>OilRig used the Plink utility and other tools to create tunnels to C2 servers.[11]</t>
  </si>
  <si>
    <t>OilRig has exfiltrated data over FTP separately from its primary C2 channel over DNS.[4]</t>
  </si>
  <si>
    <t>OilRig uses remote services such as VPN, Citrix, or OWA to persist in an environment.[11]</t>
  </si>
  <si>
    <t>OilRig malware ISMAgent falls back to its DNS tunneling mechanism if it is unable to reach the C2 server over HTTP.[13]</t>
  </si>
  <si>
    <t>OilRig has deleted files associated with their payload after execution.[6][14]</t>
  </si>
  <si>
    <t>OilRig can download remote files onto victims.[6]</t>
  </si>
  <si>
    <t>OilRig has used keylogging tools called KEYPUNCH and LONGWATCH.[11][12]</t>
  </si>
  <si>
    <t>OilRig has used .doc file extensions to mask malicious executables.[10]</t>
  </si>
  <si>
    <t>OilRig has used the publicly available tool SoftPerfect Network Scanner as well as a custom tool called GOLDIRONY to conduct network scanning.[11]</t>
  </si>
  <si>
    <t>OilRig has encrypted and encoded data in its malware, including by using base64.[6][7][5][9][15]</t>
  </si>
  <si>
    <t>OilRig has tested malware samples to determine AV detection and subsequently modified the samples to ensure AV evasion.[1][15]</t>
  </si>
  <si>
    <t>Office Application Startup: Outlook Home Page</t>
  </si>
  <si>
    <t>OilRig has abused the Outlook Home Page feature for persistence. OilRig has also used CVE-2017-11774 to roll back the initial patch designed to protect against Home Page abuse.[19]</t>
  </si>
  <si>
    <t>OilRig has used credential dumping tools such as Mimikatz to steal credentials to accounts logged into the compromised system and to Outlook Web Access.[5][11][17][12]</t>
  </si>
  <si>
    <t>OilRig has used net.exe in a script with net accounts /domain to find the password policy of a domain.[20]</t>
  </si>
  <si>
    <t>OilRig has used tools to identify if a mouse is connected to a targeted system.[10]</t>
  </si>
  <si>
    <t>OilRig has used net localgroup administrators to find local administrators on compromised systems.[3]</t>
  </si>
  <si>
    <t>OilRig has used net group /domain, net group "domain admins" /domain, and net group "Exchange Trusted Subsystem" /domain to find domain group permission settings.[3]</t>
  </si>
  <si>
    <t>OilRig has sent spearphising emails with malicious attachments to potential victims using compromised and/or spoofed email accounts.[14][7][9]</t>
  </si>
  <si>
    <t>OilRig has sent spearphising emails with malicious links to potential victims.[14]</t>
  </si>
  <si>
    <t>OilRig has used LinkedIn to send spearphishing links.[12]</t>
  </si>
  <si>
    <t>OilRig has run tasklist on a victim's machine.[3]</t>
  </si>
  <si>
    <t>OilRig has used the Plink utility and other tools to create tunnels to C2 servers.[5][11][12]</t>
  </si>
  <si>
    <t>OilRig has used reg query "HKEY_CURRENT_USER\Software\Microsoft\Terminal Server Client\Default" on a victim to query the Registry.[3]</t>
  </si>
  <si>
    <t>OilRig has used Remote Desktop Protocol for lateral movement. The group has also used tunneling tools to tunnel RDP into the environment.[5][11][18]</t>
  </si>
  <si>
    <t>OilRig has used Putty to access compromised systems.[5]</t>
  </si>
  <si>
    <t>OilRig has created scheduled tasks that run a VBScript to execute a payload on victim machines.[14][7][12][10]</t>
  </si>
  <si>
    <t>OilRig has a tool called CANDYKING to capture a screenshot of user's desktop.[11]</t>
  </si>
  <si>
    <t>OilRig has used web shells, often to maintain access to a victim network.[5][11][18]</t>
  </si>
  <si>
    <t>OilRig has used a CHM payload to load and execute another malicious file once delivered to a victim.[3]</t>
  </si>
  <si>
    <t>OilRig has run hostname and systeminfo on a victim.[3][4][12][10]</t>
  </si>
  <si>
    <t>OilRig has run ipconfig /all on a victim.[3][4]</t>
  </si>
  <si>
    <t>OilRig has used netstat -an on a victim to get a listing of network connections.[3]</t>
  </si>
  <si>
    <t>OilRig has run whoami on a victim.[3][4][10]</t>
  </si>
  <si>
    <t>OilRig has used sc query on a victim to gather information about services.[3]</t>
  </si>
  <si>
    <t>OilRig has delivered malicious links to achieve execution on the target system.[14][7][9]</t>
  </si>
  <si>
    <t>OilRig has delivered macro-enabled documents that required targets to click the "enable content" button to execute the payload on the system.[14][7][9][10]</t>
  </si>
  <si>
    <t>OilRig has used compromised credentials to access other systems on a victim network.[5][11][18]</t>
  </si>
  <si>
    <t>OilRig has used macros to verify if a mouse is connected to a compromised machine.[10]</t>
  </si>
  <si>
    <t>OilRig has used WMI for execution.[11]</t>
  </si>
  <si>
    <t>https://attack.mitre.org/groups/G0126</t>
  </si>
  <si>
    <t>Higaisa used HTTP and HTTPS to send data back to its C2 server.[1][2]</t>
  </si>
  <si>
    <t>Higaisa added a spoofed binary to the start-up folder for persistence.[1][2]</t>
  </si>
  <si>
    <t>Higaisa used cmd.exe for execution.[1][2][3]</t>
  </si>
  <si>
    <t>Higaisa has used VBScript code on the victim's machine.[3]</t>
  </si>
  <si>
    <t>Higaisa used JavaScript to execute additional files.[1][2][3]</t>
  </si>
  <si>
    <t>Higaisa used a FakeTLS session for C2 communications.[2]</t>
  </si>
  <si>
    <t>Higaisa used certutil to decode Base64 binaries at runtime and a 16-byte XOR key to decrypt data.[1][2]</t>
  </si>
  <si>
    <t>Higaisa used AES-128 to encrypt C2 traffic.[2]</t>
  </si>
  <si>
    <t>Higaisa exfiltrated data over its C2 channel.[2]</t>
  </si>
  <si>
    <t>Higaisa has exploited CVE-2018-0798 for execution.[3]</t>
  </si>
  <si>
    <t>Higaisa used a payload that creates a hidden window.[3]</t>
  </si>
  <si>
    <t>Higaisa’s JavaScript file used a legitimate Microsoft Office 2007 package to side-load the OINFO12.OCX dynamic link library.[3]</t>
  </si>
  <si>
    <t>Higaisa named a shellcode loader binary svchast.exe to spoof the legitimate svchost.exe.[1][2]</t>
  </si>
  <si>
    <t>Higaisa has called various native OS APIs.[2]</t>
  </si>
  <si>
    <t>Higaisa used Base64 encoded compressed payloads.[1][2]</t>
  </si>
  <si>
    <t>Higaisa performed padding with null bytes before calculating its hash.[2]</t>
  </si>
  <si>
    <t>Higaisa has sent spearphishing emails containing malicious attachments.[1][2]</t>
  </si>
  <si>
    <t>Higaisa’s shellcode attempted to find the process ID of the current process.[2]</t>
  </si>
  <si>
    <t>Higaisa discovered system proxy settings and used them if available.[2]</t>
  </si>
  <si>
    <t>Higaisa dropped and added officeupdate.exe to scheduled tasks.[1][2]</t>
  </si>
  <si>
    <t>T1029</t>
  </si>
  <si>
    <t>Scheduled Transfer</t>
  </si>
  <si>
    <t>Higaisa sent the victim computer identifier in a User-Agent string back to the C2 server every 10 minutes.[3]</t>
  </si>
  <si>
    <t>Higaisa collected the system volume serial number, GUID, and computer name.[3][1]</t>
  </si>
  <si>
    <t>Higaisa used ipconfig to gather network configuration information.[1][2]</t>
  </si>
  <si>
    <t>Higaisa used a function to gather the current time.[2]</t>
  </si>
  <si>
    <t>Higaisa used malicious e-mail attachments to lure victims into executing LNK files.[1][2]</t>
  </si>
  <si>
    <t>Higaisa used an XSL file to run VBScript code.[3]</t>
  </si>
  <si>
    <t>https://attack.mitre.org/groups/G0072</t>
  </si>
  <si>
    <t>Honeybee uses a combination of NTWDBLIB.dll and cliconfg.exe to bypass UAC protections using DLL hijacking.[1]</t>
  </si>
  <si>
    <t>Honeybee uses FTP for command and control.[1]</t>
  </si>
  <si>
    <t>Honeybee adds collected files to a temp.zip file saved in the %temp% folder, then base64 encodes it and uploads it to control server.[1]</t>
  </si>
  <si>
    <t>Honeybee performs data exfiltration is accomplished through the following command-line command: from  (- --).txt.[1]</t>
  </si>
  <si>
    <t>Honeybee uses a batch file that configures the ComSysApp service to autostart in order to establish persistence.[1]</t>
  </si>
  <si>
    <t>Several commands are supported by the Honeybee's implant via the command-line interface and there’s also a utility to execute any custom command on an infected endpoint.[1] Honeybee used batch scripting.[1]</t>
  </si>
  <si>
    <t>Honeybee embeds a Visual Basic script within a malicious Word document as part of initial access; the script is executed when the Word document is opened.[1]</t>
  </si>
  <si>
    <t>Honeybee has batch files that modify the system service COMSysApp to load a malicious DLL.[1]</t>
  </si>
  <si>
    <t>Honeybee collects data from the local victim system.[1]</t>
  </si>
  <si>
    <t>Honeybee drops a Word file containing a Base64-encoded file in it that is read, decoded, and dropped to the disk by the macro.[1]</t>
  </si>
  <si>
    <t>Event Triggered Execution: AppCert DLLs</t>
  </si>
  <si>
    <t>Honeybee's service-based DLL implant can execute a downloaded file with parameters specified using CreateProcessAsUser.[1]</t>
  </si>
  <si>
    <t>Honeybee's service-based DLL implant traverses the FTP server’s directories looking for files with keyword matches for computer names or certain keywords.[1]</t>
  </si>
  <si>
    <t>Honeybee removes batch files to reduce fingerprint on the system as well as deletes the CAB file that gets encoded upon infection.[1]</t>
  </si>
  <si>
    <t>Honeybee uses a batch file that modifies Registry keys to launch a DLL into the svchost.exe process.[1]</t>
  </si>
  <si>
    <t>Honeybee drops files with base64-encoded data.[1]</t>
  </si>
  <si>
    <t>Honeybee gathers a list of processes using the tasklist command and then is sent back to the control server.[1]</t>
  </si>
  <si>
    <t>Honeybee uses a batch file to load a DLL into the svchost.exe process.[1]</t>
  </si>
  <si>
    <t>Honeybee uses a dropper called MaoCheng that harvests a stolen digital signature from Adobe Systems.[1]</t>
  </si>
  <si>
    <t>Honeybee gathers computer name and information using the systeminfo command.[1]</t>
  </si>
  <si>
    <t>Honeybee launches a DLL file that gets executed as a service using svchost.exe[1]</t>
  </si>
  <si>
    <t>https://attack.mitre.org/groups/G0100</t>
  </si>
  <si>
    <t>Inception has used HTTP, HTTPS, and WebDav in network communications.[3][1]</t>
  </si>
  <si>
    <t>Inception has maintained persistence by modifying Registry run key value  HKEY_CURRENT_USER\Software\Microsoft\Windows\CurrentVersion\Run\.[3]</t>
  </si>
  <si>
    <t>Inception has used PowerShell to execute malicious commands and payloads.[1][3]</t>
  </si>
  <si>
    <t>Inception has used VBScript to execute malicious commands and payloads.[1][3]</t>
  </si>
  <si>
    <t>Inception used a browser plugin to steal passwords and sessions from Internet Explorer, Chrome, Opera, Firefox, Torch, and Yandex.[2]</t>
  </si>
  <si>
    <t>Inception used a file hunting plugin to collect .txt, .pdf, .xls or .doc files from the infected host.[4]</t>
  </si>
  <si>
    <t>Inception has encrypted network communications with AES.[3]</t>
  </si>
  <si>
    <t>Inception has exploited CVE-2012-0158, CVE-2014-1761, CVE-2017-11882 and CVE-2018-0802 for execution.[4][3][2][1]</t>
  </si>
  <si>
    <t>Inception used a file listing plugin to collect information about file and directories both on local and remote drives.[2]</t>
  </si>
  <si>
    <t>Inception has encrypted malware payloads dropped on victim machines with AES and RC4 encryption.[3]</t>
  </si>
  <si>
    <t>Inception has obtained and used open-source tools such as LaZagne.[4]</t>
  </si>
  <si>
    <t>Inception has used specific malware modules to gather domain membership.[2]</t>
  </si>
  <si>
    <t>Inception has used weaponized documents attached to spearphishing emails for reconnaissance and initial compromise.[3][2][1][4]</t>
  </si>
  <si>
    <t>Inception has used a reconnaissance module to identify active processes and other associated loaded modules.[2]</t>
  </si>
  <si>
    <t>Inception used chains of compromised routers to proxy C2 communications between them and cloud service providers.[2]</t>
  </si>
  <si>
    <t>Inception has enumerated installed software on compromised systems.[2]</t>
  </si>
  <si>
    <t>Inception has used malicious HTA files to drop and execute malware.[4]</t>
  </si>
  <si>
    <t>Inception has ensured persistence at system boot by setting the value regsvr32 %path%\ctfmonrn.dll /s.[3]</t>
  </si>
  <si>
    <t>Inception has used a reconnaissance module to gather information about the operating system and hardware on the infected host.[2]</t>
  </si>
  <si>
    <t>Inception has used decoy documents to load malicious remote payloads via HTTP.[1]</t>
  </si>
  <si>
    <t>Inception lured victims into clicking malicious files for machine reconnaissance and to execute malware.[3][4][2][1]</t>
  </si>
  <si>
    <t>Inception has incorporated at least five different cloud service providers into their C2 infrastructure including CloudMe.[3][2]</t>
  </si>
  <si>
    <t>https://attack.mitre.org/groups/G0136</t>
  </si>
  <si>
    <t>IndigoZebra has established domains, some of which were designed to look like official government domains, for their operations.[2]</t>
  </si>
  <si>
    <t>IndigoZebra created Dropbox accounts for their operations.[1][2]</t>
  </si>
  <si>
    <t>IndigoZebra has compromised legitimate email accounts to use in their spearphishing operations.[2]</t>
  </si>
  <si>
    <t>IndigoZebra has downloaded additional files and tools from its C2 server.[2]</t>
  </si>
  <si>
    <t>IndigoZebra has acquired open source tools such as NBTscan and Meterpreter for their operations.[2][3]</t>
  </si>
  <si>
    <t>IndigoZebra sent spearphishing emails containing malicious password-protected RAR attachments.[1][2]</t>
  </si>
  <si>
    <t>IndigoZebra sent spearphishing emails containing malicious attachments that urged recipients to review modifications in the file which would trigger the attack.[1]</t>
  </si>
  <si>
    <t>https://attack.mitre.org/groups/G0119</t>
  </si>
  <si>
    <t>Indrik Spider has used PowerShell Empire for execution of malware.[1][4]</t>
  </si>
  <si>
    <t>Indrik Spider has used batch scripts on victim's machines.[1]</t>
  </si>
  <si>
    <t>Indrik Spider has used malicious JavaScript files for several components of their attack.[4]</t>
  </si>
  <si>
    <t>Indrik Spider has served fake updates via legitimate websites that have been compromised.[1]</t>
  </si>
  <si>
    <t>Indrik Spider used wmic.exe to add a new user to the system.[4]</t>
  </si>
  <si>
    <t>Indrik Spider has encrypted domain-controlled systems using BitPaymer.[1]</t>
  </si>
  <si>
    <t>Indrik Spider has stored collected date in a .tmp file.[4]</t>
  </si>
  <si>
    <t>Domain Policy Modification: Group Policy Modification</t>
  </si>
  <si>
    <t>Indrik Spider has used Group Policy Objects to deploy batch scripts.[1]</t>
  </si>
  <si>
    <t>Indrik Spider used PsExec to leverage Windows Defender to disable scanning of all downloaded files and to restrict real-time monitoring.[4]</t>
  </si>
  <si>
    <t>Indrik Spider has used Cobalt Strike to empty log files.[4]</t>
  </si>
  <si>
    <t>Indrik Spider has downloaded additional scripts, malware, and tools onto a compromised host.[1][4]</t>
  </si>
  <si>
    <t>Indrik Spider used fake updates for FlashPlayer plugin and Google Chrome as initial infection vectors.[1]</t>
  </si>
  <si>
    <t>Indrik Spider used Cobalt Strike to carry out credential dumping using ProcDump.[4]</t>
  </si>
  <si>
    <t>Indrik Spider has used PowerView to enumerate all Windows Server, Windows Server 2003, and Windows 7 instances in the Active Directory database.[4]</t>
  </si>
  <si>
    <t>Indrik Spider has used PsExec to stop services prior to the execution of ransomware.[4]</t>
  </si>
  <si>
    <t>Indrik Spider has used the win32_service WMI class to retrieve a list of services from the system.[4]</t>
  </si>
  <si>
    <t>Indrik Spider has attempted to get users to click on a malicious zipped file.[4]</t>
  </si>
  <si>
    <t>Indrik Spider has collected credentials from infected systems, including domain accounts.[1]</t>
  </si>
  <si>
    <t>Indrik Spider has used WMIC to execute commands on remote computers.[4]</t>
  </si>
  <si>
    <t>https://attack.mitre.org/groups/G0004</t>
  </si>
  <si>
    <t>Ke3chang performs account discovery using commands such as net localgroup administrators and net group "REDACTED" /domain on specific permissions groups.[1]</t>
  </si>
  <si>
    <t>Ke3chang malware including RoyalCli and BS2005 have communicated over HTTP with the C2 server through Internet Explorer (IE) by using the COM interface IWebBrowser2.[2][4]</t>
  </si>
  <si>
    <t>Ke3chang malware RoyalDNS has used DNS for C2.[2]</t>
  </si>
  <si>
    <t>The Ke3chang group has been known to compress data before exfiltration.[1]</t>
  </si>
  <si>
    <t>Ke3chang is known to use 7Zip and RAR with passwords to encrypt data prior to exfiltration.[1][4]</t>
  </si>
  <si>
    <t>Ke3chang has performed frequent and scheduled data collection from victim networks.[4]</t>
  </si>
  <si>
    <t>Ke3chang has performed  frequent and scheduled data exfiltration from compromised networks.[4]</t>
  </si>
  <si>
    <t>Several Ke3chang backdoors achieved persistence by adding a Run key.[2]</t>
  </si>
  <si>
    <t>Malware used by Ke3chang can run commands on the command-line interface.[1][2]</t>
  </si>
  <si>
    <t>Ke3chang has used batch scripts in its malware to install persistence mechanisms.[2]</t>
  </si>
  <si>
    <t>Ke3chang backdoor RoyalDNS established persistence through adding a service called Nwsapagent.[2]</t>
  </si>
  <si>
    <t>Ke3chang used a SharePoint enumeration and data dumping tool known as spwebmember.[2]</t>
  </si>
  <si>
    <t>Ke3chang gathered information and files from local directories for exfiltration.[1][4]</t>
  </si>
  <si>
    <t>Ke3chang has deobfuscated Base64-encoded shellcode strings prior to loading them.[4]</t>
  </si>
  <si>
    <t>Ke3chang has developed custom malware that allowed them to maintain persistence on victim networks.[4]</t>
  </si>
  <si>
    <t>Ke3chang has used compromised credentials and a .NET tool to dump data from Microsoft Exchange mailboxes.[2][4]</t>
  </si>
  <si>
    <t>Ke3chang transferred compressed and encrypted RAR files containing exfiltration through the established backdoor command and control channel during operations.[1]</t>
  </si>
  <si>
    <t>Ke3chang has compromised networks by exploiting Internet-facing applications, including vulnerable Microsoft Exchange and SharePoint servers.[4]</t>
  </si>
  <si>
    <t>Ke3chang has gained access through VPNs including with compromised accounts and stolen VPN certificates.[2][4]</t>
  </si>
  <si>
    <t>Ke3chang uses command-line interaction to search files and directories.[1][4]</t>
  </si>
  <si>
    <t>Ke3chang has used tools to download files to compromised machines.[4]</t>
  </si>
  <si>
    <t>Ke3chang has used keyloggers.[2][4]</t>
  </si>
  <si>
    <t>Ke3chang has used the right-to-left override character in spearphishing attachment names to trick targets into executing .scr and .exe files.[1]</t>
  </si>
  <si>
    <t>Ke3chang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DC\Reader\AcroRd64.exe.[4]</t>
  </si>
  <si>
    <t>Ke3chang has used Base64-encoded shellcode strings.[4]</t>
  </si>
  <si>
    <t>Ke3chang has obtained and used tools such as Mimikatz.[2]</t>
  </si>
  <si>
    <t>Ke3chang has dumped credentials, including by using Mimikatz.[1][2][4]</t>
  </si>
  <si>
    <t>Ke3chang has dumped credentials, including by using gsecdump.[1][2]</t>
  </si>
  <si>
    <t>Ke3chang has used NTDSDump and other password dumping tools to gather credentials.[4]</t>
  </si>
  <si>
    <t>Ke3chang performs discovery of permission groups net group /domain.[1]</t>
  </si>
  <si>
    <t>Ke3chang performs process discovery using tasklist commands.[1][2]</t>
  </si>
  <si>
    <t>Ke3chang actors have been known to copy files to the network shares of other computers to move laterally.[1][2]</t>
  </si>
  <si>
    <t>Ke3chang has used network scanning and enumeration tools, including Ping.[2]</t>
  </si>
  <si>
    <t>Steal or Forge Kerberos Tickets: Golden Ticket</t>
  </si>
  <si>
    <t>Ke3chang has used Mimikatz to generate Kerberos golden tickets.[2]</t>
  </si>
  <si>
    <t>Ke3chang performs operating system information discovery using systeminfo and has used implants to identify the system language and computer name.[1][2][4]</t>
  </si>
  <si>
    <t>Ke3chang has used implants to collect the system language ID of a compromised machine.[4]</t>
  </si>
  <si>
    <t>Ke3chang has performed local network configuration discovery using ipconfig.[1][2][4]</t>
  </si>
  <si>
    <t>Ke3chang performs local network connection discovery using netstat.[1][2]</t>
  </si>
  <si>
    <t>Ke3chang has used implants capable of collecting the signed-in username.[4]</t>
  </si>
  <si>
    <t>Ke3chang performs service discovery using net start commands.[1]</t>
  </si>
  <si>
    <t>Ke3chang has used a tool known as RemoteExec (similar to PsExec) to remotely execute batch scripts and binaries.[2]</t>
  </si>
  <si>
    <t>Ke3chang has used credential dumpers or stealers to obtain legitimate credentials, which they used to gain access to victim accounts.[4]</t>
  </si>
  <si>
    <t>Ke3chang has used compromised credentials to sign into victims’ Microsoft 365 accounts.[4]</t>
  </si>
  <si>
    <t>https://attack.mitre.org/groups/G0094</t>
  </si>
  <si>
    <t>Kimsuky has added accounts to specific groups with net localgroup.[11]</t>
  </si>
  <si>
    <t>Kimsuky has registered domains to spoof targeted organizations and trusted third parties.[10][12][5][3][4][11]</t>
  </si>
  <si>
    <t>Kimsuky has purchased hosting servers with virtual currency and prepaid cards.[11]</t>
  </si>
  <si>
    <t>Kimsuky has hosted content used for targeting efforts via web services such as Blogspot.[13]</t>
  </si>
  <si>
    <t>Adversary-in-the-Middle</t>
  </si>
  <si>
    <t>Kimsuky has used modified versions of PHProxy to examine web traffic between the victim and the accessed website.[5]</t>
  </si>
  <si>
    <t>Kimsuky  has used HTTP GET and POST requests for C2.[13]</t>
  </si>
  <si>
    <t>Kimsuky has used FTP to download additional malware to the target machine.[14]</t>
  </si>
  <si>
    <t>Kimsuky has used e-mail to send exfiltrated data to C2 servers.[5]</t>
  </si>
  <si>
    <t>Kimsuky has used QuickZip to archive stolen files before exfiltration.[13]</t>
  </si>
  <si>
    <t>Kimsuky has used RC4 encryption before exfil.[15]</t>
  </si>
  <si>
    <t>Kimsuky has placed scripts in the startup folder for persistence and modified the HKEY_CURRENT_USER\Software\Microsoft\Windows\CurrentVersion\RunOnce Registry key.[15][5][16][13][11]</t>
  </si>
  <si>
    <t>T1176</t>
  </si>
  <si>
    <t>Browser Extensions</t>
  </si>
  <si>
    <t>Kimsuky has used Google Chrome browser extensions to infect victims and to steal passwords and cookies.[9][6]</t>
  </si>
  <si>
    <t>Kimsuky has executed a variety of PowerShell scripts.[1][5][13][11]</t>
  </si>
  <si>
    <t>Kimsuky has executed Windows commands by using cmd and running batch scripts.[13][11]</t>
  </si>
  <si>
    <t>Kimsuky has used Visual Basic to download malicious payloads.[10][14][16][13] Kimsuky has also used malicious VBA macros within maldocs disguised as forms that trigger when a victim types any content into the lure.[13]</t>
  </si>
  <si>
    <t>Kimsuky has used a macOS Python implant to gather data as well as MailFetcher.py code to automatically collect email data.[5][11]</t>
  </si>
  <si>
    <t>Kimsuky has used JScript for logging and downloading additional tools.[14][5]</t>
  </si>
  <si>
    <t>Kimsuky has compromised email accounts to send spearphishing e-mails.[14][4]</t>
  </si>
  <si>
    <t>Kimsuky has compromised legitimate sites and used them to distribute malware.[11]</t>
  </si>
  <si>
    <t>Kimsuky has created accounts with net user.[11]</t>
  </si>
  <si>
    <t>Kimsuky has created new services for persistence.[15][5]</t>
  </si>
  <si>
    <t>Kimsuky has used browser extensions including Google Chrome to steal passwords and cookies from browsers. Kimsuky has also used Nirsoft's WebBrowserPassView tool to dump the passwords obtained from victims.[9][5][6][13]</t>
  </si>
  <si>
    <t>Kimsuky has collected Office, PDF, and HWP documents from its victims.[15][13]</t>
  </si>
  <si>
    <t>Kimsuky has staged collected data files under C:\Program Files\Common Files\System\Ole DB\.[5][13]</t>
  </si>
  <si>
    <t>Kimsuky has decoded malicious VBScripts using Base64.[13]</t>
  </si>
  <si>
    <t>Develop Capabilities</t>
  </si>
  <si>
    <t>Kimsuky created and used a mailing toolkit to use in spearphishing attacks.[14]</t>
  </si>
  <si>
    <t>Malware</t>
  </si>
  <si>
    <t>Kimsuky has developed its own unique malware such as MailFetch.py for use in operations.[11][13]</t>
  </si>
  <si>
    <t>Kimsuky has used tools such as the MailFetch mail crawler to collect victim emails (excluding spam) from online services via IMAP.[11]</t>
  </si>
  <si>
    <t>Email Collection: Email Forwarding Rule</t>
  </si>
  <si>
    <t>Kimsuky has set auto-forward rules on victim's e-mail accounts.[5]</t>
  </si>
  <si>
    <t>Kimsuky has created social media accounts to monitor news and security trends as well as potential targets.[11]</t>
  </si>
  <si>
    <t>Kimsuky has created email accounts for phishing operations.[11]</t>
  </si>
  <si>
    <t>Event Triggered Execution: Change Default File Association</t>
  </si>
  <si>
    <t>Kimsuky has a HWP document stealer module which changes the default program association in the registry to open HWP documents.[15]</t>
  </si>
  <si>
    <t>Kimsuky has exfiltrated data over its C2 channel.[15][13]</t>
  </si>
  <si>
    <t>Kimsuky has exfiltrated stolen files and data to actor-controlled Blogspot accounts.[13]</t>
  </si>
  <si>
    <t>Kimsuky has exploited various vulnerabilities for initial access, including Microsoft Exchange vulnerability CVE-2020-0688.[11]</t>
  </si>
  <si>
    <t>Kimsuky has used RDP to establish persistence.[5]</t>
  </si>
  <si>
    <t>Kimsuky has the ability to enumerate all files and directories on an infected system.[15][13][11]</t>
  </si>
  <si>
    <t>Kimsuky has collected valid email addresses that were subsequently used in spearphishing campaigns.[4]</t>
  </si>
  <si>
    <t>Kimsuky has collected victim employee name information.[11]</t>
  </si>
  <si>
    <t>Kimsuky has collected victim organization information including but not limited to organization hierarchy, functions, press releases, and others.[11]</t>
  </si>
  <si>
    <t>Kimsuky has run reg add ‘HKLM\SOFTWARE\Microsoft\Windows NT\CurrentVersion\Winlogon\SpecialAccounts\UserList’ /v to hide a newly created user.[11]</t>
  </si>
  <si>
    <t>Kimsuky has used an information gathering module that will hide an AV software window from the victim.[13]</t>
  </si>
  <si>
    <t>Kimsuky has been observed turning off Windows Security Center and can hide the AV software window from the view of the infected user.[15][13]</t>
  </si>
  <si>
    <t>Kimsuky has been observed disabling the system firewall.[15]</t>
  </si>
  <si>
    <t>Kimsuky has deleted the exfiltrated data on disk after transmission. Kimsuky has also used an instrumentor script to terminate browser processes running on an infected system and then delete the cookie files on disk.[15][13][11]</t>
  </si>
  <si>
    <t>Kimsuky has manipulated timestamps for creation or compilation dates to defeat anti-forensics.[3]</t>
  </si>
  <si>
    <t>Kimsuky has downloaded additional scripts, tools, and malware onto victim systems.[16][13]</t>
  </si>
  <si>
    <t>Kimsuky has used a PowerShell-based keylogger as well as a tool called MECHANICAL to log keystrokes.[1][15][5][6][13][11]</t>
  </si>
  <si>
    <t>Kimsuky has sent internal spearphishing emails for lateral movement after stealing victim information.[11]</t>
  </si>
  <si>
    <t>Kimsuky has disguised its C2 addresses as the websites of shopping malls, governments, universities, and others.[11]</t>
  </si>
  <si>
    <t>Kimsuky has disguised services to appear as benign software or related to operating system functions.[5]</t>
  </si>
  <si>
    <t>Kimsuky has renamed malware to legitimate names such as ESTCommon.dll or patch.dll.[11]</t>
  </si>
  <si>
    <t>Kimsuky has modified Registry settings for default file associations to enable all macros and for persistence.[5][16][13][11]</t>
  </si>
  <si>
    <t>Kimsuky has used a proprietary tool to intercept one time passwords required for two-factor authentication.[11]</t>
  </si>
  <si>
    <t>Kimsuky has used the Nirsoft SniffPass network sniffer to obtain passwords sent over non-secure protocols.[5][6]</t>
  </si>
  <si>
    <t>Kimsuky has obfuscated binary strings including the use of XOR encryption and Base64 encoding.[10][14] Kimsuky has also modified the first byte of DLL implants targeting victims to prevent recognition of the executable file format.[13]</t>
  </si>
  <si>
    <t>Kimsuky has packed malware with UPX.[4]</t>
  </si>
  <si>
    <t>Kimsuky has obtained and used tools such as Nirsoft WebBrowserPassVIew, Mimikatz, and PsExec.[6][13]</t>
  </si>
  <si>
    <t>Obtain Capabilities: Exploits</t>
  </si>
  <si>
    <t>Kimsuky has obtained exploit code for various CVEs.[11]</t>
  </si>
  <si>
    <t>Kimsuky has gathered credentials using Mimikatz and ProcDump.[5][6][11]</t>
  </si>
  <si>
    <t>Kimsuky has used emails containing Word, Excel and/or HWP (Hangul Word Processor) documents in their spearphishing campaigns.[9][15][10][14][3][4][13][11]</t>
  </si>
  <si>
    <t>Kimsuky has sent spearphishing emails containing a link to a document that contained malicious macros or took the victim to an actor-controlled domain.[1][6][11]</t>
  </si>
  <si>
    <t>Kimsuky has used links in e-mail to steal account information.[14][4][11]</t>
  </si>
  <si>
    <t>Kimsuky can gather a list of all processes running on a victim's machine.[13]</t>
  </si>
  <si>
    <t>Kimsuky has used Win7Elevate to inject malicious code into explorer.exe.[15]</t>
  </si>
  <si>
    <t>Process Hollowing</t>
  </si>
  <si>
    <t>Kimsuky has used a file injector DLL to spawn a benign process on the victim's system and inject the malicious payload into it via process hollowing.[13]</t>
  </si>
  <si>
    <t>Kimsuky has obtained specific Registry keys and values on a compromised host.[13]</t>
  </si>
  <si>
    <t>Kimsuky has used a modified TeamViewer client as a command and control channel.[15][16]</t>
  </si>
  <si>
    <t>Kimsuky has used RDP for direct remote point-and-click access.[6]</t>
  </si>
  <si>
    <t>Kimsuky has downloaded additional malware with scheduled tasks.[11]</t>
  </si>
  <si>
    <t>Kimsuky has used Twitter to monitor potential victims and to prepare targeted phishing e-mails.[4]</t>
  </si>
  <si>
    <t>Search Open Websites/Domains: Search Engines</t>
  </si>
  <si>
    <t>Kimsuky has searched for vulnerabilities, tools, and geopolitical trends on Google to target victims.[11]</t>
  </si>
  <si>
    <t>Kimsuky has searched for information on the target company's website.[11]</t>
  </si>
  <si>
    <t>Kimsuky has used modified versions of open source PHP web shells to maintain access, often adding "Dinosaur" references within the code.[5]</t>
  </si>
  <si>
    <t>Kimsuky has checked for the presence of antivirus software with powershell Get-CimInstance -Namespace root/securityCenter2 – classname antivirusproduct.[11]</t>
  </si>
  <si>
    <t>Kimsuky has used Blogspot to host malicious content such as beacons, file exfiltrators, and implants.[13]</t>
  </si>
  <si>
    <t>Kimsuky has signed files with the name EGIS CO,. Ltd..[10]</t>
  </si>
  <si>
    <t>Kimsuky has used mshta.exe to run malicious scripts on the system.[1][5][16][11]</t>
  </si>
  <si>
    <t>Kimsuky has executed malware with regsvr32s.[11]</t>
  </si>
  <si>
    <t>Kimsuky has used rundll32.exe to execute malicious scripts and malware on a victim's network.[13]</t>
  </si>
  <si>
    <t>Kimsuky has enumerated drives, OS type, OS version, and other information using a script or the "systeminfo" command.[15][13]</t>
  </si>
  <si>
    <t>Kimsuky has used ipconfig/all to gather network configuration information.[13]</t>
  </si>
  <si>
    <t>Kimsuky has used an instrumentor script to gather the names of all services running on a victim's system.[13]</t>
  </si>
  <si>
    <t>Kimsuky has used tools that are capable of obtaining credentials from saved mail.[6]</t>
  </si>
  <si>
    <t>Kimsuky has used pass the hash for authentication to remote access software used in C2.[5]</t>
  </si>
  <si>
    <t>Kimsuky has lured victims into clicking malicious links.[11]</t>
  </si>
  <si>
    <t>Kimsuky has used attempted to lure victims into opening malicious e-mail attachments.[10][14][5][3][4][13]</t>
  </si>
  <si>
    <t>Kimsuky has used a tool called GREASE to add a Windows admin account in order to allow them continued access via RDP.[6]</t>
  </si>
  <si>
    <t>Kimsuky has used Blogspot pages for C2.[13]</t>
  </si>
  <si>
    <t>https://attack.mitre.org/groups/G0140</t>
  </si>
  <si>
    <t>LazyScripter has used dynamic DNS providers to create legitimate-looking subdomains for C2.[1]</t>
  </si>
  <si>
    <t>LazyScripter has established GitHub accounts to host its toolsets.[1]</t>
  </si>
  <si>
    <t>LazyScripter has leveraged dynamic DNS providers for C2 communications.[1]</t>
  </si>
  <si>
    <t>LazyScripter has achieved persistence via writing a PowerShell script to the autorun registry key.[1]</t>
  </si>
  <si>
    <t>LazyScripter has used PowerShell scripts to execute malicious code.[1]</t>
  </si>
  <si>
    <t>LazyScripter has used batch files to deploy open-source and multi-stage RATs.[1]</t>
  </si>
  <si>
    <t>LazyScripter has used VBScript to execute malicious code.[1]</t>
  </si>
  <si>
    <t>LazyScripter has used JavaScript in its attacks.[1]</t>
  </si>
  <si>
    <t>LazyScripter had downloaded additional tools to a compromised host.[1]</t>
  </si>
  <si>
    <t>LazyScripter has used several different security software icons to disguise executables.[1]</t>
  </si>
  <si>
    <t>LazyScripter has leveraged the BatchEncryption tool to perform advanced batch obfuscation and encoding techniques.[1]</t>
  </si>
  <si>
    <t>LazyScripter has used a variety of open-source remote access Trojans for its operations.[1]</t>
  </si>
  <si>
    <t>LazyScripter has used spam emails weaponized with archive or document files as its initial infection vector.[1]</t>
  </si>
  <si>
    <t>LazyScripter has used spam emails that contain a link that redirects the victim to download a malicious document.[1]</t>
  </si>
  <si>
    <t>LazyScripter has hosted open-source remote access Trojans used in its operations in GitHub.[1]</t>
  </si>
  <si>
    <t>LazyScripter has used mshta.exe to execute Koadic stagers.[1]</t>
  </si>
  <si>
    <t>LazyScripter has used rundll32.exe to execute Koadic stagers.[1]</t>
  </si>
  <si>
    <t>LazyScripter has relied upon users clicking on links to malicious files.[1]</t>
  </si>
  <si>
    <t>LazyScripter has lured users to open malicious email attachments.[1]</t>
  </si>
  <si>
    <t>LazyScripter has used GitHub to host its payloads to operate spam campaigns.[1]</t>
  </si>
  <si>
    <t>https://attack.mitre.org/groups/G0077</t>
  </si>
  <si>
    <t>Leafminer used a tool called Total SMB BruteForcer to perform internal password spraying.[1]</t>
  </si>
  <si>
    <t>Leafminer infected victims using JavaScript code.[1]</t>
  </si>
  <si>
    <t>Leafminer used a tool called Imecab to set up a persistent remote access account on the victim machine.[1]</t>
  </si>
  <si>
    <t>Leafminer used several tools for retrieving login and password information, including LaZagne.[1]</t>
  </si>
  <si>
    <t>Leafminer has infected victims using watering holes.[1]</t>
  </si>
  <si>
    <t>Leafminer used a tool called MailSniper to search through the Exchange server mailboxes for keywords.[1]</t>
  </si>
  <si>
    <t>Leafminer used a tool called MailSniper to search for files on the desktop and another utility called Sobolsoft to extract attachments from EML files.[1]</t>
  </si>
  <si>
    <t>Leafminer scanned network services to search for vulnerabilities in the victim system.[1]</t>
  </si>
  <si>
    <t>Leafminer obfuscated scripts that were used on victim machines.[1]</t>
  </si>
  <si>
    <t>Leafminer has obtained and used tools such as LaZagne, Mimikatz, PsExec, and MailSniper.[1]</t>
  </si>
  <si>
    <t>Leafminer used several tools for retrieving login and password information, including LaZagne and Mimikatz.[1]</t>
  </si>
  <si>
    <t>Process Injection: Process Doppelgänging</t>
  </si>
  <si>
    <t>Leafminer has used Process Doppelgänging to evade security software while deploying tools on compromised systems.[1]</t>
  </si>
  <si>
    <t>Leafminer used Microsoft’s Sysinternals tools to gather detailed information about remote systems.[1]</t>
  </si>
  <si>
    <t>https://attack.mitre.org/groups/G0065</t>
  </si>
  <si>
    <t>Leviathan has established domains that impersonate legitimate entities to use for targeting efforts. [1][4]</t>
  </si>
  <si>
    <t>Leviathan has archived victim's data prior to exfiltration.[1]</t>
  </si>
  <si>
    <t>Leviathan has used BITSAdmin to download additional tools.[3]</t>
  </si>
  <si>
    <t>Leviathan has used JavaScript to create a shortcut file in the Startup folder that points to its main backdoor.[2][3]</t>
  </si>
  <si>
    <t>Leviathan has used PowerShell for execution.[2][3][1][4]</t>
  </si>
  <si>
    <t>Leviathan has used VBScript.[2]</t>
  </si>
  <si>
    <t>Compromise Accounts: Social Media Accounts</t>
  </si>
  <si>
    <t>Leviathan has compromised social media accounts to conduct social engineering attacks.[1]</t>
  </si>
  <si>
    <t>Leviathan has compromised email accounts to conduct social engineering attacks.[1]</t>
  </si>
  <si>
    <t>Leviathan has used C:\Windows\Debug and C:\Perflogs as staging directories.[3][1]</t>
  </si>
  <si>
    <t>Leviathan has staged data remotely prior to exfiltration.[1]</t>
  </si>
  <si>
    <t>Leviathan has used a DLL known as SeDll to decrypt and execute other JavaScript backdoors.[2]</t>
  </si>
  <si>
    <t>Leviathan has infected victims using watering holes.[1]</t>
  </si>
  <si>
    <t>Leviathan has created new social media accounts for targeting efforts.[1]</t>
  </si>
  <si>
    <t>Leviathan has created new email accounts for targeting efforts.[1]</t>
  </si>
  <si>
    <t>Leviathan has used WMI for persistence.[3]</t>
  </si>
  <si>
    <t>Leviathan has exfiltrated data over its C2 channel.[1]</t>
  </si>
  <si>
    <t>Leviathan has used an uploader known as LUNCHMONEY that can exfiltrate files to Dropbox.[2][3]</t>
  </si>
  <si>
    <t>Leviathan has exploited multiple Microsoft Office and .NET vulnerabilities for execution, including CVE-2017-0199, CVE-2017-8759, and CVE-2017-11882.[2][3][1][4]</t>
  </si>
  <si>
    <t>Leviathan has used external remote services such as virtual private networks (VPN) to gain initial access.[1]</t>
  </si>
  <si>
    <t>Leviathan has collected compromised credentials to use for targeting efforts.[1]</t>
  </si>
  <si>
    <t>Leviathan has downloaded additional scripts and files from adversary-controlled servers.[2][3]</t>
  </si>
  <si>
    <t>Leviathan has utilized OLE as a method to insert malicious content inside various phishing documents. [4]</t>
  </si>
  <si>
    <t>Leviathan has conducted internal spearphishing within the victim's environment for lateral movement.[1]</t>
  </si>
  <si>
    <t>Leviathan has obfuscated code using base64 and gzip compression.[2]</t>
  </si>
  <si>
    <t>Leviathan has inserted garbage characters into code, presumably to avoid anti-virus detection.[2]</t>
  </si>
  <si>
    <t>Leviathan has used steganography to hide stolen data inside other files stored on Github.[1]</t>
  </si>
  <si>
    <t>Leviathan has used publicly available tools to dump password hashes, including HOMEFRY.[8]</t>
  </si>
  <si>
    <t>Leviathan has used publicly available tools to dump password hashes, including ProcDump and WCE.[8]</t>
  </si>
  <si>
    <t>Leviathan has sent spearphishing emails with malicious attachments, including .rtf, .doc, and .xls files.[2][1]</t>
  </si>
  <si>
    <t>Leviathan has sent spearphishing emails with links, often using a fraudulent lookalike domain and stolen branding.[2][1]</t>
  </si>
  <si>
    <t>Leviathan has utilized techniques like reflective DLL loading to write a DLL into memory and load a shell that provides backdoor access to the victim.[4]</t>
  </si>
  <si>
    <t>Leviathan has used protocol tunneling to further conceal C2 communications and infrastructure.[1]</t>
  </si>
  <si>
    <t>Leviathan has used multi-hop proxies to disguise the source of their malicious traffic.[1]</t>
  </si>
  <si>
    <t>Leviathan has targeted RDP credentials and used it to move through the victim environment.[8]</t>
  </si>
  <si>
    <t>Leviathan used ssh for internal reconnaissance.[8]</t>
  </si>
  <si>
    <t>Leviathan relies on web shells for an initial foothold as well as persistence into the victim's systems.[8][1]</t>
  </si>
  <si>
    <t>Leviathan has used stolen code signing certificates to sign malware.[3][8]</t>
  </si>
  <si>
    <t>Leviathan has used regsvr32 for execution.[2]</t>
  </si>
  <si>
    <t>Leviathan has sent spearphishing email links attempting to get a user to click.[2][1]</t>
  </si>
  <si>
    <t>Leviathan has sent spearphishing attachments attempting to get a user to click.[2][1]</t>
  </si>
  <si>
    <t>Leviathan has obtained valid accounts to gain initial access.[1][4]</t>
  </si>
  <si>
    <t>Web Service: One-Way Communication</t>
  </si>
  <si>
    <t>Leviathan has received C2 instructions from user profiles created on legitimate websites such as Github and TechNet.[3]</t>
  </si>
  <si>
    <t>Leviathan has used WMI for execution.[2]</t>
  </si>
  <si>
    <t>https://attack.mitre.org/groups/G0095</t>
  </si>
  <si>
    <t>Machete has used batch files to initiate additional downloads of malicious files.[4]</t>
  </si>
  <si>
    <t>Machete has embedded malicious macros within spearphishing attachments to download additional files.[4]</t>
  </si>
  <si>
    <t>Machete used multiple compiled Python scripts on the victim’s system. Machete's main backdoor Machete is also written in Python.[1][3][4]</t>
  </si>
  <si>
    <t>Machete has distributed Machete through a fake blog website.[2]</t>
  </si>
  <si>
    <t>Machete's Machete MSI installer has masqueraded as a legitimate Adobe Acrobat Reader installer.[4]</t>
  </si>
  <si>
    <t>Machete has delivered spearphishing emails that contain a zipped file with malicious contents.[2][3][4]</t>
  </si>
  <si>
    <t>Machete has sent phishing emails that contain a link to an external server with ZIP and RAR archives.[1][3]</t>
  </si>
  <si>
    <t>Machete has created scheduled tasks to maintain Machete's persistence.[4]</t>
  </si>
  <si>
    <t>System Binary Proxy Execution: Msiexec</t>
  </si>
  <si>
    <t>Machete has used msiexec to install the Machete malware.[4]</t>
  </si>
  <si>
    <t>Machete has has relied on users opening malicious links delivered through spearphishing to execute malware.[1][2][3]</t>
  </si>
  <si>
    <t>Machete has relied on users opening malicious attachments delivered through spearphishing to execute malware.[1][2][3][4]</t>
  </si>
  <si>
    <t>https://attack.mitre.org/groups/G0059</t>
  </si>
  <si>
    <t>Magic Hound granted compromised email accounts read access to the email boxes of additional targeted accounts. The group then was able to authenticate to the intended victim's OWA (Outlook Web Access) portal and read hundreds of email communications for information on Middle East organizations.[1]</t>
  </si>
  <si>
    <t>Magic Hound has registered fraudulent domains such as "mail-newyorker.com" and "news12.com.recover-session-service.site" to target specific victims with phishing attacks.[3]</t>
  </si>
  <si>
    <t>Magic Hound has acquired Amazon S3 buckets to use in C2.[7]</t>
  </si>
  <si>
    <t>Magic Hound has conducted widespread scanning to identify public-facing systems vulnerable to Log4j (CVE-2021-44228).[7]</t>
  </si>
  <si>
    <t>Magic Hound malware has used IRC for C2.[15]</t>
  </si>
  <si>
    <t>Web Protocols</t>
  </si>
  <si>
    <t>Magic Hound malware has used HTTP for C2.[15]</t>
  </si>
  <si>
    <t>Magic Hound has used RAR to stage and compress local folders.[1]</t>
  </si>
  <si>
    <t>Magic Hound malware has used Registry Run keys to establish persistence.[15]</t>
  </si>
  <si>
    <t>Magic Hound has used PowerShell for execution and privilege escalation.[15][1]</t>
  </si>
  <si>
    <t>Magic Hound has used the command-line interface.[15]</t>
  </si>
  <si>
    <t>Magic Hound malware has used VBS scripts for execution.[15]</t>
  </si>
  <si>
    <t>Magic Hound has compromised personal email accounts through the use of legitimate credentials and gathered additional victim information.[11]</t>
  </si>
  <si>
    <t>Magic Hound has used compromised domains to host links targeted to specific phishing victims.[2][5][3]</t>
  </si>
  <si>
    <t>Magic Hound has conducted watering-hole attacks through media and magazine websites.[2]</t>
  </si>
  <si>
    <t>Email Collection</t>
  </si>
  <si>
    <t>Magic Hound has compromised email credentials in order to steal sensitive data.[3]</t>
  </si>
  <si>
    <t>Local Email Collection</t>
  </si>
  <si>
    <t>Magic Hound has collected .PST archives.[1]</t>
  </si>
  <si>
    <t>Magic Hound has created fake LinkedIn and other social media accounts to contact targets and convince them--through messages and voice communications--to open malicious links.[2]</t>
  </si>
  <si>
    <t>Magic Hound has established email accounts using fake personas for spearphishing operations.[11][6]</t>
  </si>
  <si>
    <t>Magic Hound has used open-source JNDI exploit kits to leverage the Log4j (CVE-2021-44228) vulnerability.[7]</t>
  </si>
  <si>
    <t>Magic Hound malware can list a victim's logical drives and the type, as well the total/free space of the fixed devices. Other malware can list a directory's contents.[15]</t>
  </si>
  <si>
    <t>Magic Hound has acquired mobile phone numbers of potential targets, possibly for mobile malware or additional phishing operations.[5]</t>
  </si>
  <si>
    <t>Credentials</t>
  </si>
  <si>
    <t>Magic Hound gathered credentials from two victims that they then attempted to validate across 75 different websites.[11]</t>
  </si>
  <si>
    <t>Magic Hound has acquired the personal email addresses of some individuals they intend to target.[5]</t>
  </si>
  <si>
    <t>Magic Hound malware has a function to determine whether the C2 server wishes to execute the newly dropped file in a hidden window.[15]</t>
  </si>
  <si>
    <t>Magic Hound has deleted and overwrote files to cover tracks.[15][1]</t>
  </si>
  <si>
    <t>Magic Hound has downloaded additional code and files from servers onto victims.[15]</t>
  </si>
  <si>
    <t>Magic Hound malware is capable of keylogging.[15]</t>
  </si>
  <si>
    <t>Magic Hound malware has communicated with its C2 server over TCP port 4443 using HTTP.[15]</t>
  </si>
  <si>
    <t>Magic Hound malware has used base64-encoded commands and files, and has also encrypted embedded strings with AES.[15]</t>
  </si>
  <si>
    <t>Magic Hound has obtained and used open-source penetration testing tools like Havij, sqlmap, Metasploit, and Mimikatz.[16][1][7]</t>
  </si>
  <si>
    <t>Magic Hound stole domain credentials from Microsoft Active Directory Domain Controller and leveraged Mimikatz.[1]</t>
  </si>
  <si>
    <t>Magic Hound has sent malicious URL links through email to victims. In some cases the URLs were shortened or linked to Word documents with malicious macros that executed PowerShells scripts to download Pupy.[17][2][3]</t>
  </si>
  <si>
    <t>Magic Hound used various social media channels (such as LinkedIn) as well as messaging services (such as WhatsApp) to spearphish victims.[18][12][2]</t>
  </si>
  <si>
    <t>Magic Hound has used SMS and email messages with links designed to steal credentials.[3][2][6][5]</t>
  </si>
  <si>
    <t>Magic Hound malware can list running processes.[15]</t>
  </si>
  <si>
    <t>Magic Hound malware can take a screenshot and upload the file to its C2 server.[15]</t>
  </si>
  <si>
    <t>Magic Hound malware has used a PowerShell command to check the victim system architecture to determine if it is an x64 machine. Other malware has obtained the OS version, UUID, and computer/host name to send to the C2 server.[15]</t>
  </si>
  <si>
    <t>Magic Hound malware gathers the victim's local IP address, MAC address, and external IP address.[15]</t>
  </si>
  <si>
    <t>Magic Hound malware has obtained the victim username and sent it to the C2 server.[15]</t>
  </si>
  <si>
    <t>Magic Hound has attempted to lure victims into opening malicious links embedded in emails.[2][3]</t>
  </si>
  <si>
    <t>Magic Hound has attempted to lure victims into opening malicious email attachments.[2]</t>
  </si>
  <si>
    <t>Magic Hound malware can use a SOAP Web service to communicate with its C2 server.[15]</t>
  </si>
  <si>
    <t>https://attack.mitre.org/groups/G0045</t>
  </si>
  <si>
    <t>menuPass has used the Microsoft administration tool csvde.exe to export Active Directory data.[11]</t>
  </si>
  <si>
    <t>menuPass has registered malicious domains for use in intrusion campaigns.[1][2]</t>
  </si>
  <si>
    <t>menuPass has encrypted files and information before exfiltration.[1][2]</t>
  </si>
  <si>
    <t>menuPass has compressed files before exfiltration using TAR and RAR.[6][11][8]</t>
  </si>
  <si>
    <t>menuPass has used the Csvde tool to collect Active Directory files and data.[8]</t>
  </si>
  <si>
    <t>menuPass uses PowerSploit to inject shellcode into PowerShell.[11][8]</t>
  </si>
  <si>
    <t>menuPass executes commands using a command-line interface and reverse shell. The group has used a modified version of pentesting script wmiexec.vbs to execute commands.[6][11][12][10] menuPass has used malicious macros embedded inside Office documents to execute files.[9][10]</t>
  </si>
  <si>
    <t>menuPass has collected various files from the compromised computers.[1][8]</t>
  </si>
  <si>
    <t>menuPass has collected data from remote systems by mounting network shares with net use and using Robocopy to transfer data.[6]</t>
  </si>
  <si>
    <t>menuPass stages data prior to exfiltration in multi-part archives, often saved in the Recycle Bin.[6]</t>
  </si>
  <si>
    <t>menuPass has staged data on remote MSP systems or other victim networks prior to exfiltration.[6][8]</t>
  </si>
  <si>
    <t>menuPass has used certutil in a macro to decode base64-encoded content contained in a dropper document attached to an email. The group has also used certutil -decode to decode files on the victim’s machine when dropping UPPERCUT.[9][10]</t>
  </si>
  <si>
    <t>Dynamic Resolution: Fast Flux DNS</t>
  </si>
  <si>
    <t>menuPass has used dynamic DNS service providers to host malicious domains.[2]</t>
  </si>
  <si>
    <t>menuPass has leveraged vulnerabilities in Pulse Secure VPNs to hijack sessions.[13]</t>
  </si>
  <si>
    <t>menuPass has used tools to exploit the ZeroLogon vulnerability (CVE-2020-1472).[8]</t>
  </si>
  <si>
    <t>menuPass has searched compromised systems for folders of interest including those related to HR, audit and expense, and meeting memos.[8]</t>
  </si>
  <si>
    <t>menuPass has used DLL search order hijacking.[6]</t>
  </si>
  <si>
    <t>menuPass has used DLL side-loading to launch versions of Mimikatz and PwDump6 as well as UPPERCUT.[11][10][8]</t>
  </si>
  <si>
    <t>menuPass has used Wevtutil to remove PowerShell execution logs.[13]</t>
  </si>
  <si>
    <t>A menuPass macro deletes files after it has decoded and decompressed them.[9][2]</t>
  </si>
  <si>
    <t>menuPass has installed updates and new malware on victims.[6][2]</t>
  </si>
  <si>
    <t>menuPass has used key loggers to steal usernames and passwords.[2]</t>
  </si>
  <si>
    <t>menuPass has used esentutl to change file extensions to their true type that were masquerading as .txt files.[10]</t>
  </si>
  <si>
    <t>menuPass has renamed certutil and moved it to a different location on the system to avoid detection based on use of the tool.[10]</t>
  </si>
  <si>
    <t>menuPass has been seen changing malicious files to appear legitimate.[2]</t>
  </si>
  <si>
    <t>menuPass has used native APIs including GetModuleFileName, lstrcat, CreateFile, and ReadFile.[8]</t>
  </si>
  <si>
    <t>menuPass has used tcping.exe, similar to Ping, to probe port status on systems of interest.[11]</t>
  </si>
  <si>
    <t>menuPass has encoded strings in its malware with base64 as well as with a simple, single-byte XOR obfuscation using key 0x40.[9][10][8]</t>
  </si>
  <si>
    <t>menuPass has used and modified open-source tools like Impacket, Mimikatz, and pwdump.[11]</t>
  </si>
  <si>
    <t>menuPass has used a modified version of pentesting tools wmiexec.vbs and secretsdump.py to dump credentials.[11][12]</t>
  </si>
  <si>
    <t>menuPass has used Ntdsutil to dump credentials.[8]</t>
  </si>
  <si>
    <t>menuPass has sent malicious Office documents via email as part of spearphishing campaigns as well as executables disguised as documents.[11][7][10][2]</t>
  </si>
  <si>
    <t>menuPass has used process hollowing in iexplore.exe to load the RedLeaves implant.[9]</t>
  </si>
  <si>
    <t>menuPass has used a global service provider's IP as a proxy for C2 traffic from a victim.[7][10]</t>
  </si>
  <si>
    <t>menuPass has used RDP connections to move across the victim network.[6][2]</t>
  </si>
  <si>
    <t>menuPass has used Putty Secure Copy Client (PSCP) to transfer data.[6]</t>
  </si>
  <si>
    <t>menuPass uses scripts to enumerate IP ranges on the victim network. menuPass has also issued the command net view /domain to a PlugX implant to gather information about remote systems on the network.[11][7]</t>
  </si>
  <si>
    <t>menuPass has used a script (atexec.py) to execute a command on a target machine via Task Scheduler.[11]</t>
  </si>
  <si>
    <t>menuPass has resized and added data to the certificate table to enable the signing of modified files with legitimate signatures.[13]</t>
  </si>
  <si>
    <t>System Binary Proxy Execution: InstallUtil</t>
  </si>
  <si>
    <t>menuPass has used InstallUtil.exe to execute malicious software.[11]</t>
  </si>
  <si>
    <t>menuPass has used several tools to scan for open NetBIOS nameservers and enumerate NetBIOS sessions.[11]</t>
  </si>
  <si>
    <t>menuPass has used net use to conduct connectivity checks to machines.[6]</t>
  </si>
  <si>
    <t>menuPass has used legitimate access granted to Managed Service Providers in order to access victims of interest.[11][7][8][1][2]</t>
  </si>
  <si>
    <t>menuPass has attempted to get victims to open malicious files such as Windows Shortcuts (.lnk) and/or Microsoft Office documents, sent via email as part of spearphishing campaigns.[11][7][9][10][2]</t>
  </si>
  <si>
    <t>menuPass has used valid accounts including shared between Managed Service Providers and clients to move between the two environments.[6][8][2][13]</t>
  </si>
  <si>
    <t>menuPass has used a modified version of pentesting script wmiexec.vbs, which logs into a remote machine using WMI.[11][12][8]</t>
  </si>
  <si>
    <t>https://attack.mitre.org/groups/G0103</t>
  </si>
  <si>
    <t>Mofang has compressed the ShimRat executable within malicious email attachments. Mofang has also encrypted payloads before they are downloaded to victims.[1]</t>
  </si>
  <si>
    <t>Mofang delivered spearphishing emails with malicious documents, PDFs, or Excel files attached.[1]</t>
  </si>
  <si>
    <t>Mofang delivered spearphishing emails with malicious links included.[1]</t>
  </si>
  <si>
    <t>Mofang's spearphishing emails required a user to click the link to connect to a compromised website.[1]</t>
  </si>
  <si>
    <t>Mofang's malicious spearphishing attachments required a user to open the file after receiving.[1]</t>
  </si>
  <si>
    <t>https://attack.mitre.org/groups/G0021</t>
  </si>
  <si>
    <t>Molerats saved malicious files within the AppData and Startup folders to maintain persistence.[3]</t>
  </si>
  <si>
    <t>Molerats used PowerShell implants on target machines.[3]</t>
  </si>
  <si>
    <t>Molerats used various implants, including those built with VBScript, on target machines.[3][6]</t>
  </si>
  <si>
    <t>Molerats used various implants, including those built with JS, on target machines.[3]</t>
  </si>
  <si>
    <t>Molerats used the public tool BrowserPasswordDump10 to dump passwords saved in browsers on victims.[1]</t>
  </si>
  <si>
    <t>Molerats decompresses ZIP files once on the victim machine.[3]</t>
  </si>
  <si>
    <t>Molerats used executables to download malicious files from different sources.[3][6]</t>
  </si>
  <si>
    <t>Molerats has delivered compressed executables within ZIP files to victims.[3]</t>
  </si>
  <si>
    <t>Molerats has sent phishing emails with malicious Microsoft Word and PDF attachments.[3][6][4]</t>
  </si>
  <si>
    <t>Molerats has sent phishing emails with malicious links included.[3]</t>
  </si>
  <si>
    <t>Molerats actors obtained a list of active processes on the victim and sent them to C2 servers.[1]</t>
  </si>
  <si>
    <t>Molerats has created scheduled tasks to persistently run VBScripts.[6]</t>
  </si>
  <si>
    <t>Molerats has used forged Microsoft code-signing certificates on malware.[5]</t>
  </si>
  <si>
    <t>Molerats has used msiexec.exe to execute an MSI payload.[6]</t>
  </si>
  <si>
    <t>Molerats has sent malicious links via email trick users into opening a RAR archive and running an executable.[3][6]</t>
  </si>
  <si>
    <t>Molerats has sent malicious files via email that tricked users into clicking Enable Content to run an embedded macro and to download malicious archives.[3][6][4]</t>
  </si>
  <si>
    <t>https://attack.mitre.org/groups/G0069</t>
  </si>
  <si>
    <t>MuddyWater uses various techniques to bypass UAC.[3]</t>
  </si>
  <si>
    <t>MuddyWater has used cmd.exe net user /domain to enumerate domain users.[6]</t>
  </si>
  <si>
    <t>MuddyWater has used file sharing services including OneHub to distribute tools.[7][6]</t>
  </si>
  <si>
    <t>MuddyWater has used HTTP for C2 communications.[4][6]</t>
  </si>
  <si>
    <t>MuddyWater has used the native Windows cabinet creation tool, makecab.exe, likely to compress stolen data to be uploaded.[2]</t>
  </si>
  <si>
    <t>MuddyWater has added Registry Run key KCU\Software\Microsoft\Windows\CurrentVersion\Run\SystemTextEncoding to establish persistence.[8][9][10][5][6]</t>
  </si>
  <si>
    <t>MuddyWater has used PowerShell for execution.[8][11][9][2][3][10][5][6]</t>
  </si>
  <si>
    <t>MuddyWater has used a custom tool for creating reverse shells.[2]</t>
  </si>
  <si>
    <t>MuddyWater has used VBScript files to execute its POWERSTATS payload, as well as macros.[8][11][9][2][3][4][5][6]</t>
  </si>
  <si>
    <t>MuddyWater has used developed tools in Python including Out1.[6]</t>
  </si>
  <si>
    <t>MuddyWater has used JavaScript files to execute its POWERSTATS payload.[3][8]</t>
  </si>
  <si>
    <t>MuddyWater has performed credential dumping with LaZagne and other tools, including by dumping passwords saved in victim email.[1][2][6]</t>
  </si>
  <si>
    <t>MuddyWater has run tools including Browser64 to steal passwords saved in victim web browsers.[2][6]</t>
  </si>
  <si>
    <t>MuddyWater has used tools to encode C2 communications including Base64 encoding.[4][6]</t>
  </si>
  <si>
    <t>MuddyWater decoded base64-encoded PowerShell commands using a VBS file.[8][11][3]</t>
  </si>
  <si>
    <t>MuddyWater has used C2 infrastructure to receive exfiltrated data.[5]</t>
  </si>
  <si>
    <t>MuddyWater has exploited the Office vulnerability CVE-2017-0199 for execution.[4]</t>
  </si>
  <si>
    <t>MuddyWater has used malware that checked if the ProgramData folder had folders or files with the keywords "Kasper," "Panda," or "ESET."[9]</t>
  </si>
  <si>
    <t>MuddyWater has specifically targeted government agency employees with spearphishing e-mails.[7]</t>
  </si>
  <si>
    <t>MuddyWater can disable the system's local proxy settings.[6]</t>
  </si>
  <si>
    <t>MuddyWater has used malware that can upload additional files to the victim’s machine.[9][3][5][6]</t>
  </si>
  <si>
    <t>MuddyWater has used malware that has the capability to execute malicious code via COM, DCOM, and Outlook.[9][4]</t>
  </si>
  <si>
    <t>MuddyWater has used malware that can execute PowerShell scripts via DDE.[9]</t>
  </si>
  <si>
    <t>MuddyWater has disguised malicious executables and used filenames and Registry key names associated with Windows Defender.[8][10][7]</t>
  </si>
  <si>
    <t>MuddyWater has used one C2 to obtain enumeration scripts and monitor web logs, but a different C2 to send data back.[10]</t>
  </si>
  <si>
    <t>MuddyWater has used Daniel Bohannon’s Invoke-Obfuscation framework and obfuscated PowerShell scripts.[1][12] The group has also used other obfuscation methods, including Base64 obfuscation of VBScripts and PowerShell commands.[1][8][9][10][4][6]</t>
  </si>
  <si>
    <t>MuddyWater has stored obfuscated JavaScript code in an image file named temp.jpg.[3]</t>
  </si>
  <si>
    <t>MuddyWater has used the .NET csc.exe tool to compile executables from downloaded C# code.[3]</t>
  </si>
  <si>
    <t>MuddyWater has made use of  legitimate tools ConnectWise and RemoteUtilities for access to target environments.[7]</t>
  </si>
  <si>
    <t>Office Application Startup: Office Template Macros</t>
  </si>
  <si>
    <t>MuddyWater has used a Word Template, Normal.dotm, for persistence.[5]</t>
  </si>
  <si>
    <t>MuddyWater has performed credential dumping with Mimikatz and procdump64.exe.[1][2][6]</t>
  </si>
  <si>
    <t>MuddyWater has performed credential dumping with LaZagne.[1][2]</t>
  </si>
  <si>
    <t>MuddyWater has compromised third parties and used compromised accounts to send spearphishing emails with targeted attachments to recipients.[1][8][9][4][7][6]</t>
  </si>
  <si>
    <t>MuddyWater has sent targeted spearphishing e-mails with malicious links.[7][6]</t>
  </si>
  <si>
    <t>MuddyWater has used malware to obtain a list of running processes on the system.[9][4]</t>
  </si>
  <si>
    <t>MuddyWater has controlled POWERSTATS from behind a proxy network to obfuscate the C2 location.[2] MuddyWater has used a series of compromised websites that victims connected to randomly to relay information to command and control (C2).[5][6]</t>
  </si>
  <si>
    <t>MuddyWater has used a legitimate application, ScreenConnect, to manage systems remotely and move laterally.[6][7]</t>
  </si>
  <si>
    <t>MuddyWater has used scheduled tasks to establish persistence.[5]</t>
  </si>
  <si>
    <t>MuddyWater has used malware that can capture screenshots of the victim’s machine.[9]</t>
  </si>
  <si>
    <t>MuddyWater has used a PowerShell backdoor to check for Skype connectivity on the target machine.[6]</t>
  </si>
  <si>
    <t>Security Software Discovery</t>
  </si>
  <si>
    <t>MuddyWater has used malware to check running processes against a hard-coded list of security tools often used by malware researchers.[9]</t>
  </si>
  <si>
    <t>MuddyWater has used CMSTP.exe and a malicious INF to execute its POWERSTATS payload.[8]</t>
  </si>
  <si>
    <t>MuddyWater has used mshta.exe to execute its POWERSTATS payload and to pass a PowerShell one-liner for execution.[8][9]</t>
  </si>
  <si>
    <t>MuddyWater has used malware that leveraged rundll32.exe in a Registry Run key to execute a .dll.[9]</t>
  </si>
  <si>
    <t>MuddyWater has used malware that can collect the victim’s OS version and machine name.[9][10][5][6]</t>
  </si>
  <si>
    <t>MuddyWater has used malware to collect the victim’s IP address and domain name.[9]</t>
  </si>
  <si>
    <t>MuddyWater has used a PowerShell backdoor to check for Skype connections on the target machine.[6]</t>
  </si>
  <si>
    <t>MuddyWater has used malware that can collect the victim’s username.[9][6]</t>
  </si>
  <si>
    <t>MuddyWater has run a tool that steals passwords saved in victim email.[2]</t>
  </si>
  <si>
    <t>MuddyWater has distributed URLs in phishing e-mails that link to lure documents.[7][6]</t>
  </si>
  <si>
    <t>MuddyWater has attempted to get users to enable macros and launch malicious Microsoft Word documents delivered via spearphishing emails.[1][8][9][10][4][5][7][6]</t>
  </si>
  <si>
    <t>MuddyWater has used web services including OneHub to distribute remote access tools.[7]</t>
  </si>
  <si>
    <t>MuddyWater has used malware that leveraged WMI for execution and querying host information.[9][3][10]</t>
  </si>
  <si>
    <t>https://attack.mitre.org/groups/G0129</t>
  </si>
  <si>
    <t>Mustang Panda have acquired C2 domains prior to operations.[3][5][7]</t>
  </si>
  <si>
    <t>Mustang Panda has communicated with its C2 via HTTP POST requests.[2][3][5][7]</t>
  </si>
  <si>
    <t>Mustang Panda has used RAR to create password-protected archives of collected documents prior to exfiltration.[3][8]</t>
  </si>
  <si>
    <t>Mustang Panda has encrypted documents with RC4 prior to exfiltration.[8]</t>
  </si>
  <si>
    <t>Mustang Panda used custom batch scripts to collect files automatically from a targeted system.[3]</t>
  </si>
  <si>
    <t>Mustang Panda has created the registry key HKEY_LOCAL_MACHINE\SOFTWARE\Wow6432Node\Microsoft\Windows\CurrentVersion\Run\AdobelmdyU to maintain persistence.[4]</t>
  </si>
  <si>
    <t>Mustang Panda has used malicious PowerShell scripts to enable execution.[1][2]</t>
  </si>
  <si>
    <t>Mustang Panda has executed HTA files via cmd.exe, and used batch scripts for collection.[2][8]</t>
  </si>
  <si>
    <t>Mustang Panda has embedded VBScript components in LNK files to download additional files and automate collection.[1][2][3]</t>
  </si>
  <si>
    <t>Mustang Panda has stored collected credential files in c:\windows\temp prior to exfiltration. Mustang Panda has also stored documents for exfiltration in a hidden folder on USB drives.[3][8]</t>
  </si>
  <si>
    <t>Mustang Panda has encrypted C2 communications with RC4.[5]</t>
  </si>
  <si>
    <t>Mustang Panda has leveraged the legitimate email marketing service SMTP2Go for phishing campaigns.[6]</t>
  </si>
  <si>
    <t>Mustang Panda's custom ORat tool uses a WMI event consumer to maintain persistence.[3]</t>
  </si>
  <si>
    <t>T1052</t>
  </si>
  <si>
    <t>Exfiltration Over Physical Medium: Exfiltration over USB</t>
  </si>
  <si>
    <t>Mustang Panda has used a customized PlugX variant which could exfiltrate documents from air-gapped networks.[8]</t>
  </si>
  <si>
    <t>Mustang Panda has exploited CVE-2017-0199 in Microsoft Word to execute code.[1]</t>
  </si>
  <si>
    <t>Mustang Panda has searched the entire target system for DOC, DOCX, PPT, PPTX, XLS, XLSX, and PDF files.[8]</t>
  </si>
  <si>
    <t>Mustang Panda's PlugX variant has created a hidden folder on USB drives named RECYCLE.BIN to store malicious executables and collected data.[8]</t>
  </si>
  <si>
    <t>Mustang Panda has used a legitimately signed executable to execute a malicious payload within a DLL file.[2][5][4]</t>
  </si>
  <si>
    <t>Mustang Panda will delete their tools and files, and kill processes after their objectives are reached.[3]</t>
  </si>
  <si>
    <t>Mustang Panda has downloaded additional executables following the initial infection stage.[5]</t>
  </si>
  <si>
    <t>Mustang Panda has used names like adobeupdate.dat and PotPlayerDB.dat to disguise PlugX, and a file named OneDrive.exe to load a Cobalt Strike payload.[5]</t>
  </si>
  <si>
    <t>Masquerading: Double File Extension</t>
  </si>
  <si>
    <t>Mustang Panda has used an additional filename extension to hide the true file type.[1][2]</t>
  </si>
  <si>
    <t>Mustang Panda has delivered initial payloads hidden using archives and encoding measures.[1][2][3][5][4][6]</t>
  </si>
  <si>
    <t>Mustang Panda has used junk code within their DLL files to hinder analysis.[8]</t>
  </si>
  <si>
    <t>Mustang Panda has used vssadmin to create a volume shadow copy and retrieve the NTDS.dit file. Mustang Panda has also used reg save on the SYSTEM file Registry location to help extract the NTDS.dit file.[3]</t>
  </si>
  <si>
    <t>Mustang Panda has used spearphishing attachments to deliver initial access payloads.[5][4][9]</t>
  </si>
  <si>
    <t>Mustang Panda has delivered web bugs and malicious links to their intended targets.[7][6]</t>
  </si>
  <si>
    <t>Mustang Panda has used tasklist /v to determine active process information.[8]</t>
  </si>
  <si>
    <t>Mustang Panda has installed TeamViewer on targeted systems.[3]</t>
  </si>
  <si>
    <t>Mustang Panda has used a customized PlugX variant which could spread through USB connections.[8]</t>
  </si>
  <si>
    <t>Mustang Panda has created a scheduled task to execute additional malicious software, as well as maintain persistence.[2][3][7]</t>
  </si>
  <si>
    <t>Mustang Panda has searched the victim system for the InstallUtil.exe program and its version.[2]</t>
  </si>
  <si>
    <t>Stage Capabilities</t>
  </si>
  <si>
    <t>Mustang Panda has used servers under their control to validate tracking pixels sent to phishing victims.[6]</t>
  </si>
  <si>
    <t>Upload Malware</t>
  </si>
  <si>
    <t>Mustang Panda has hosted malicious payloads on DropBox including PlugX.[6]</t>
  </si>
  <si>
    <t>Mustang Panda has used InstallUtil.exe to execute a malicious Beacon stager.[2]</t>
  </si>
  <si>
    <t>Mustang Panda has used mshta.exe to launch collection scripts.[3]</t>
  </si>
  <si>
    <t>Mustang Panda has gathered system information using systeminfo.[8]</t>
  </si>
  <si>
    <t>Mustang Panda has used ipconfig and arp to determine network configuration information.[8]</t>
  </si>
  <si>
    <t>Mustang Panda has used netstat -ano to determine network connection information.[8]</t>
  </si>
  <si>
    <t>Mustang Panda has sent malicious links including links directing victims to a Google Drive folder.[1][7][6]</t>
  </si>
  <si>
    <t>Mustang Panda has sent malicious files requiring direct victim interaction to execute.[1][2][8][5][9][6]</t>
  </si>
  <si>
    <t>Mustang Panda has used DropBox URLs to deliver variants of PlugX.[6]</t>
  </si>
  <si>
    <t>Mustang Panda has executed PowerShell scripts via WMI.[2][3]</t>
  </si>
  <si>
    <t>https://attack.mitre.org/groups/G0056</t>
  </si>
  <si>
    <t>PROMETHIUM has used Registry run keys to establish persistence.[3]</t>
  </si>
  <si>
    <t>PROMETHIUM has created new services and modified existing services for persistence.[4]</t>
  </si>
  <si>
    <t>PROMETHIUM has created self-signed certificates to sign malicious installers.[4]</t>
  </si>
  <si>
    <t>PROMETHIUM has created self-signed digital certificates for use in HTTPS C2 traffic.[3]</t>
  </si>
  <si>
    <t>PROMETHIUM has used watering hole attacks to deliver malicious versions of legitimate installers.[4]</t>
  </si>
  <si>
    <t>PROMETHIUM has named services to appear legitimate.[3][4]</t>
  </si>
  <si>
    <t>PROMETHIUM has disguised malicious installer files by bundling them with legitimate software installers.[3][4]</t>
  </si>
  <si>
    <t>PROMETHIUM has signed code with self-signed certificates.[4]</t>
  </si>
  <si>
    <t>T1205</t>
  </si>
  <si>
    <t>Traffic Signaling: Port Knocking</t>
  </si>
  <si>
    <t>PROMETHIUM has used a script that configures the knockd service and firewall to only accept C2 connections from systems that use a specified sequence of knock ports.[4]</t>
  </si>
  <si>
    <t>PROMETHIUM has attempted to get users to execute compromised installation files for legitimate software including compression applications, security software, browsers, file recovery applications, and other tools and utilities.[3][4]</t>
  </si>
  <si>
    <t>PROMETHIUM has created admin accounts on a compromised host.[4]</t>
  </si>
  <si>
    <t>https://attack.mitre.org/groups/G0014</t>
  </si>
  <si>
    <t>Night Dragon has used HTTP for C2.[1]</t>
  </si>
  <si>
    <t>Night Dragon has copied files to company web servers and subsequently downloaded them.[1]</t>
  </si>
  <si>
    <t>Night Dragon used privately developed and customized remote access tools.[1]</t>
  </si>
  <si>
    <t>Night Dragon has performed SQL injection attacks of extranet web servers to gain access.[1]</t>
  </si>
  <si>
    <t>Night Dragon has used compromised VPN accounts to gain access to victim systems.[1]</t>
  </si>
  <si>
    <t>Night Dragon has disabled anti-virus and anti-spyware tools in some instances on the victim’s machines. The actors have also disabled proxy settings to allow direct communication from victims to the Internet.[1]</t>
  </si>
  <si>
    <t>A Night Dragon DLL included an XOR-encoded section.[1]</t>
  </si>
  <si>
    <t>Night Dragon is known to use software packing in its tools.[1]</t>
  </si>
  <si>
    <t>Night Dragon has obtained and used tools such as gsecdump.[1]</t>
  </si>
  <si>
    <t>Night Dragon has dumped account hashes with Carbanak and cracked them with Cain &amp; Abel.[1]</t>
  </si>
  <si>
    <t>Night Dragon sent spearphishing emails containing links to compromised websites where malware was downloaded.[1]</t>
  </si>
  <si>
    <t>Night Dragon has used several remote administration tools as persistent infiltration channels.[1]</t>
  </si>
  <si>
    <t>Night Dragon used pass-the-hash tools to gain usernames and passwords.[1]</t>
  </si>
  <si>
    <t>Night Dragon enticed users to click on links in spearphishing emails to download malware.[1]</t>
  </si>
  <si>
    <t>https://attack.mitre.org/groups/G0133</t>
  </si>
  <si>
    <t>Nomadic Octopus has used PowerShell for execution.[3]</t>
  </si>
  <si>
    <t>Nomadic Octopus used cmd.exe /c within a malicious macro.[3]</t>
  </si>
  <si>
    <t>Nomadic Octopus executed PowerShell in a hidden window.[3]</t>
  </si>
  <si>
    <t>Nomadic Octopus has used malicious macros to download additional files to the victim's machine.[3]</t>
  </si>
  <si>
    <t>Nomadic Octopus attempted to make Octopus appear as a  Telegram Messenger with a Russian interface.[2]</t>
  </si>
  <si>
    <t>Nomadic Octopus has targeted victims with spearphishing emails containing malicious attachments.[1][3]</t>
  </si>
  <si>
    <t>Nomadic Octopus as attempted to lure victims into clicking on malicious attachments within spearphishing emails.[2][3]</t>
  </si>
  <si>
    <t>https://attack.mitre.org/groups/G0116</t>
  </si>
  <si>
    <t>Operation Wocao has used the net command to retrieve information about domain accounts.[1]</t>
  </si>
  <si>
    <t>Operation Wocao has archived collected files with WinRAR, prior to exfiltration.[1]</t>
  </si>
  <si>
    <t>Operation Wocao has used a script to collect information about the infected system.[1]</t>
  </si>
  <si>
    <t>Operation Wocao has collected clipboard data in plaintext.[1]</t>
  </si>
  <si>
    <t>Operation Wocao has used PowerShell on compromised systems.[1]</t>
  </si>
  <si>
    <t>Operation Wocao has spawned a new cmd.exe process to execute commands.[1]</t>
  </si>
  <si>
    <t>Operation Wocao has used a VBScript to conduct reconnaissance on targeted systems.[1]</t>
  </si>
  <si>
    <t>Operation Wocao's backdoors have been written in Python and compiled with py2exe.[1]</t>
  </si>
  <si>
    <t>Operation Wocao has accessed and collected credentials from password managers.[1]</t>
  </si>
  <si>
    <t>Operation Wocao has exfiltrated files and directories of interest from the targeted system.[1]</t>
  </si>
  <si>
    <t>Data Obfuscation</t>
  </si>
  <si>
    <t>Operation Wocao has encrypted IP addresses used for "Agent" proxy hops with RC4.[1]</t>
  </si>
  <si>
    <t>Operation Wocao has staged archived files in a temporary directory prior to exfiltration.[1]</t>
  </si>
  <si>
    <t>Operation Wocao's proxy implementation "Agent" can upgrade the socket in use to a TLS socket.[1]</t>
  </si>
  <si>
    <t>Operation Wocao has used the Xserver backdoor to exfiltrate data.[1]</t>
  </si>
  <si>
    <t>Operation Wocao has gained initial access via vulnerable webservers.[1]</t>
  </si>
  <si>
    <t>Operation Wocao has used stolen credentials to connect to the victim's network via VPN.[1]</t>
  </si>
  <si>
    <t>Operation Wocao has gathered a recursive directory listing to find files and directories of interest.[1]</t>
  </si>
  <si>
    <t>Operation Wocao has used PowerShell to add and delete rules in the Windows firewall.[1]</t>
  </si>
  <si>
    <t>Operation Wocao has deleted Windows Event Logs to hinder forensic investigation.[1]</t>
  </si>
  <si>
    <t>Operation Wocao has deleted logs and executable files used during an intrusion.[1]</t>
  </si>
  <si>
    <t>Operation Wocao can download additional files to the infected system.[1]</t>
  </si>
  <si>
    <t>Operation Wocao has obtained the password for the victim's password manager via a custom keylogger.[1]</t>
  </si>
  <si>
    <t>Operation Wocao has used SMB to copy files to and from target systems.[1]</t>
  </si>
  <si>
    <t>Operation Wocao has enabled Wdigest by changing the registry value from 0 to 1.[1]</t>
  </si>
  <si>
    <t>Operation Wocao has used a custom collection method to intercept two-factor authentication soft tokens.[1]</t>
  </si>
  <si>
    <t>Operation Wocao has used the CreateProcessA and ShellExecute API function to launch commands after being injected into a selected process.[1]</t>
  </si>
  <si>
    <t>Operation Wocao has scanned for open ports and used nbtscan to find NETBIOS nameservers.[1]</t>
  </si>
  <si>
    <t>Operation Wocao has discovered network disks mounted to the system using netstat.[1]</t>
  </si>
  <si>
    <t>Operation Wocao has used a custom protocol for command and control.[1]</t>
  </si>
  <si>
    <t>Operation Wocao has executed PowerShell commands which were encoded or compressed using Base64, zlib, and XOR.[1]</t>
  </si>
  <si>
    <t>Operation Wocao has edited variable names within the Impacket suite to avoid automated detection.[1]</t>
  </si>
  <si>
    <t>Operation Wocao has used ProcDump to dump credentials from memory.[1]</t>
  </si>
  <si>
    <t>Operation Wocao has used Mimikatz's DCSync to dump credentials from the memory of the targeted system.[1]</t>
  </si>
  <si>
    <t>Operation Wocao has discovered removable disks attached to a system.[1]</t>
  </si>
  <si>
    <t>Operation Wocao has used the command net localgroup administrators to list all administrators part of a local group.[1]</t>
  </si>
  <si>
    <t>Operation Wocao has collected a list of running processes on the infected system.[1]</t>
  </si>
  <si>
    <t>Operation Wocao has injected code into a selected process, which in turn launches a command as a child process of the original.[1]</t>
  </si>
  <si>
    <t>Operation Wocao has used a custom proxy tool called "Agent" which has support for multiple hops.[1]</t>
  </si>
  <si>
    <t>Internal Proxy</t>
  </si>
  <si>
    <t>Operation Wocao can proxy traffic through multiple infected systems.[1]</t>
  </si>
  <si>
    <t>Multi-hop Proxy</t>
  </si>
  <si>
    <t>Operation Wocao has executed commands through the installed web shell via Tor exit nodes.[1]</t>
  </si>
  <si>
    <t>Operation Wocao has queried the registry to detect recent PuTTY sessions.[1]</t>
  </si>
  <si>
    <t>Operation Wocao has used Impacket's smbexec.py as well as accessing the C$ and IPC$ shares to move laterally.[1]</t>
  </si>
  <si>
    <t>Operation Wocao can use the ping command to discover remote systems.[1]</t>
  </si>
  <si>
    <t>Operation Wocao has used scheduled tasks to execute malicious PowerShell code on remote systems.[1]</t>
  </si>
  <si>
    <t>Operation Wocao has used their own web shells, as well as those previously placed on target systems by other threat actors, for reconnaissance and lateral movement.[1]</t>
  </si>
  <si>
    <t>Operation Wocao has collected a list of installed software on the infected system.[1]</t>
  </si>
  <si>
    <t>Operation Wocao has used scripts to detect security software.[1]</t>
  </si>
  <si>
    <t>Operation Wocao has used PowerSploit's Invoke-Kerberoast module to request encrypted service tickets and bruteforce the passwords of Windows service accounts offline.[1]</t>
  </si>
  <si>
    <t>Operation Wocao has discovered the local disks attached to the system and their hardware information including manufacturer and model, as well as the OS versions of systems connected to a targeted network.[1]</t>
  </si>
  <si>
    <t>Operation Wocao has discovered the local network configuration with ipconfig.[1]</t>
  </si>
  <si>
    <t>Operation Wocao has collected a list of open connections on the infected system using netstat and checks whether it has an internet connection.[1]</t>
  </si>
  <si>
    <t>Operation Wocao has enumerated sessions and users on a remote host, and identified privileged users logged into a targeted system.[1]</t>
  </si>
  <si>
    <t>Operation Wocao has used the tasklist command to search for one of its backdoors.[1]</t>
  </si>
  <si>
    <t>Operation Wocao has created services on remote systems for execution purposes.[1]</t>
  </si>
  <si>
    <t>Operation Wocao has used the time command to retrieve the current time of a compromised system.[1]</t>
  </si>
  <si>
    <t>Operation Wocao has used Mimikatz to dump certificates and private keys from the Windows certificate store.[1]</t>
  </si>
  <si>
    <t>Operation Wocao has used valid VPN credentials to gain initial access.[1]</t>
  </si>
  <si>
    <t>Operation Wocao has used domain credentials, including domain admin, for lateral movement and privilege escalation.[1]</t>
  </si>
  <si>
    <t>Operation Wocao has used local account credentials found during the intrusion for lateral movement and privilege escalation.[1]</t>
  </si>
  <si>
    <t>Operation Wocao has used WMI to execute commands.[1]</t>
  </si>
  <si>
    <t>https://attack.mitre.org/groups/G0071</t>
  </si>
  <si>
    <t>Orangeworm has used HTTP for C2.[2]</t>
  </si>
  <si>
    <t>Orangeworm has copied its backdoor across open network shares, including ADMIN$, C$WINDOWS, D$WINDOWS, and E$WINDOWS.[1]</t>
  </si>
  <si>
    <t>https://attack.mitre.org/groups/G0011</t>
  </si>
  <si>
    <t>PittyTiger has obtained and used tools such as Mimikatz and gsecdump.[1]</t>
  </si>
  <si>
    <t>PittyTiger attempts to obtain legitimate credentials during operations.[1]</t>
  </si>
  <si>
    <t>https://attack.mitre.org/groups/G0068</t>
  </si>
  <si>
    <t>PLATINUM has sometimes used drive-by attacks against vulnerable browser plugins.[1]</t>
  </si>
  <si>
    <t>PLATINUM has leveraged a zero-day vulnerability to escalate privileges.[1]</t>
  </si>
  <si>
    <t>PLATINUM has transferred files using the Intel® Active Management Technology (AMT) Serial-over-LAN (SOL) channel.[2]</t>
  </si>
  <si>
    <t>PLATINUM has used several different keyloggers.[1]</t>
  </si>
  <si>
    <t>Input Capture: Credential API Hooking</t>
  </si>
  <si>
    <t>PLATINUM is capable of using Windows hook interfaces for information gathering such as credential access.[1]</t>
  </si>
  <si>
    <t>PLATINUM has renamed rar.exe to avoid detection.[3]</t>
  </si>
  <si>
    <t>PLATINUM has used the Intel® Active Management Technology (AMT) Serial-over-LAN (SOL) channel for command and control.[2]</t>
  </si>
  <si>
    <t>PLATINUM has used keyloggers that are also capable of dumping credentials.[1]</t>
  </si>
  <si>
    <t>PLATINUM has sent spearphishing emails with attachments to victims as its primary initial access vector.[1]</t>
  </si>
  <si>
    <t>PLATINUM has used various methods of process injection including hot patching.[1]</t>
  </si>
  <si>
    <t>PLATINUM has attempted to get users to open malicious files by sending spearphishing emails with attachments to victims.[1]</t>
  </si>
  <si>
    <t>https://attack.mitre.org/groups/G0033</t>
  </si>
  <si>
    <t>Poseidon Group searches for administrator accounts on both the local victim machine and the network.[1]</t>
  </si>
  <si>
    <t>The Poseidon Group's Information Gathering Tool (IGT) includes PowerShell components.[1]</t>
  </si>
  <si>
    <t>Poseidon Group tools attempt to spoof anti-virus processes as a means of self-defense.[1]</t>
  </si>
  <si>
    <t>Poseidon Group conducts credential dumping on victims, with a focus on obtaining credentials belonging to domain and database servers.[1]</t>
  </si>
  <si>
    <t>After compromising a victim, Poseidon Group lists all running processes.[1]</t>
  </si>
  <si>
    <t>Poseidon Group obtains and saves information about victim network interfaces and addresses.[1]</t>
  </si>
  <si>
    <t>After compromising a victim, Poseidon Group discovers all running services.[1]</t>
  </si>
  <si>
    <t>https://attack.mitre.org/groups/G0024</t>
  </si>
  <si>
    <t>A dropper used by Putter Panda installs itself into the ASEP Registry key HKCU\Software\Microsoft\Windows\CurrentVersion\Run with a value named McUpdate.[1]</t>
  </si>
  <si>
    <t>Malware used by Putter Panda attempts to terminate processes corresponding to two components of Sophos Anti-Virus (SAVAdminService.exe and SavService.exe).[1]</t>
  </si>
  <si>
    <t>Droppers used by Putter Panda use RC4 or a 16-byte XOR key consisting of the bytes 0xA0 – 0xAF to obfuscate payloads.[1]</t>
  </si>
  <si>
    <t>An executable dropped onto victims by Putter Panda aims to inject the specified DLL into a process that would normally be accessing the network, including Outlook Express (msinm.exe), Outlook (outlook.exe), Internet Explorer (iexplore.exe), and Firefox (firefox.exe).[1]</t>
  </si>
  <si>
    <t>https://attack.mitre.org/groups/G0075</t>
  </si>
  <si>
    <t>Rancor has used HTTP for C2.[1]</t>
  </si>
  <si>
    <t>Rancor has used cmd.exe to execute commmands.[1]</t>
  </si>
  <si>
    <t>Rancor has used VBS scripts as well as embedded macros for execution.[1]</t>
  </si>
  <si>
    <t>Rancor has downloaded additional malware, including by using certutil.[1]</t>
  </si>
  <si>
    <t>Rancor has attached a malicious document to an email to gain initial access.[1]</t>
  </si>
  <si>
    <t>Rancor launched a scheduled task to gain persistence using the schtasks /create /sc command.[1]</t>
  </si>
  <si>
    <t>Rancor has used msiexec to download and execute malicious installer files over HTTP.[1]</t>
  </si>
  <si>
    <t>Rancor attempted to get users to click on an embedded macro within a Microsoft Office Excel document to launch their malware.[1]</t>
  </si>
  <si>
    <t>https://attack.mitre.org/groups/G0106</t>
  </si>
  <si>
    <t>Rocke issued wget requests from infected systems to the C2.[1]</t>
  </si>
  <si>
    <t>Rocke has executed wget and curl commands to Pastebin over the HTTPS protocol.[2]</t>
  </si>
  <si>
    <t>Rocke's miner has created UPX-packed files in the Windows Start Menu Folder.[1]</t>
  </si>
  <si>
    <t>Boot or Logon Initialization Scripts</t>
  </si>
  <si>
    <t>Rocke has installed an "init.d" startup script to maintain persistence.[2]</t>
  </si>
  <si>
    <t>Rocke used shell scripts to run commands which would obtain persistence and execute the cryptocurrency mining malware.[1]</t>
  </si>
  <si>
    <t>Rocke has used Python-based malware to install and spread their coinminer.[2]</t>
  </si>
  <si>
    <t>Create or Modify System Process: Systemd Service</t>
  </si>
  <si>
    <t>Rocke has installed a systemd service script to maintain persistence.[2]</t>
  </si>
  <si>
    <t>Rocke has extracted tar.gz files after downloading them from a C2 server.[1]</t>
  </si>
  <si>
    <t>Rocke exploited Apache Struts, Oracle WebLogic (CVE-2017-10271), and Adobe ColdFusion (CVE-2017-3066) vulnerabilities to deliver malware.[1][3]</t>
  </si>
  <si>
    <t>Rocke has changed file permissions of files so they could not be modified.[2]</t>
  </si>
  <si>
    <t>Rocke downloaded a file "libprocesshider", which could hide files on the target system.[1][3]</t>
  </si>
  <si>
    <t>Rocke has modified /etc/ld.so.preload to hook libc functions in order to hide the installed dropper and mining software in process lists.[2]</t>
  </si>
  <si>
    <t>Rocke used scripts which detected and uninstalled antivirus software.[1][3]</t>
  </si>
  <si>
    <t>Rocke used scripts which killed processes and added firewall rules to block traffic related to other cryptominers.[1]</t>
  </si>
  <si>
    <t>Indicator Removal on Host: Clear Linux or Mac System Logs</t>
  </si>
  <si>
    <t>Rocke has cleared log files within the /var/log/ folder.[2]</t>
  </si>
  <si>
    <t>Rocke has deleted files on infected machines.[2]</t>
  </si>
  <si>
    <t>Rocke has changed the time stamp of certain files.[2]</t>
  </si>
  <si>
    <t>Rocke used malware to download additional malicious files to the target system.[1]</t>
  </si>
  <si>
    <t>Rocke has used shell scripts which download mining executables and saves them with the filename "java".[1]</t>
  </si>
  <si>
    <t>Rocke conducted scanning for exposed TCP port 7001 as well as SSH and Redis servers.[1][2]</t>
  </si>
  <si>
    <t>Rocke's miner connects to a C2 server using port 51640.[2]</t>
  </si>
  <si>
    <t>Rocke has modified UPX headers after packing files to break unpackers.[2]</t>
  </si>
  <si>
    <t>Rocke's miner has created UPX-packed files in the Windows Start Menu Folder.[1][3][2]</t>
  </si>
  <si>
    <t>Rocke has compiled malware, delivered to victims as .c files, with the GNU Compiler Collection (GCC).[2]</t>
  </si>
  <si>
    <t>Rocke can detect a running process's PID on the infected machine.[2]</t>
  </si>
  <si>
    <t>Rocke's miner, "TermsHost.exe", evaded defenses by injecting itself into Windows processes, including Notepad.exe.[1]</t>
  </si>
  <si>
    <t>Rocke has spread its coinminer via SSH.[2]</t>
  </si>
  <si>
    <t>Rocke has looked for IP addresses in the known_hosts file on the infected system and attempted to SSH into them.[1]</t>
  </si>
  <si>
    <t>Rocke has distributed cryptomining malware.[1][3]</t>
  </si>
  <si>
    <t>Rocke installed a cron job that downloaded and executed files from the C2.[1][3][2]</t>
  </si>
  <si>
    <t>Rocke has used uname -m to collect the name and information about the infected system's kernel.[2]</t>
  </si>
  <si>
    <t>Rocke has used SSH private keys on the infected machine to spread its coinminer throughout a network.[2]</t>
  </si>
  <si>
    <t>Rocke has used Pastebin, Gitee, and GitLab for Command and Control.[2][1]</t>
  </si>
  <si>
    <t>Dead Drop Resolver</t>
  </si>
  <si>
    <t>Rocke has used Pastebin to check the version of beaconing malware and redirect to another Pastebin hosting updated malware.[2]</t>
  </si>
  <si>
    <t>https://attack.mitre.org/groups/G0048</t>
  </si>
  <si>
    <t>RTM has used Registry run keys to establish persistence for the RTM Trojan and other tools, such as a modified version of TeamViewer remote desktop software.[1][2]</t>
  </si>
  <si>
    <t>RTM has distributed its malware via the RIG and SUNDOWN exploit kits, as well as online advertising network Yandex.Direct.[1][3]</t>
  </si>
  <si>
    <t>RTM has used search order hijacking to force TeamViewer to load a malicious DLL.[2]</t>
  </si>
  <si>
    <t>RTM has used spearphishing attachments to distribute its malware.[2]</t>
  </si>
  <si>
    <t>RTM has used a modified version of TeamViewer and Remote Utilities for remote access.[2]</t>
  </si>
  <si>
    <t>RTM has attempted to lure victims into opening e-mail attachments to execute malicious code.[2]</t>
  </si>
  <si>
    <t>RTM has used an RSS feed on Livejournal to update a list of encrypted C2 server names.[1]</t>
  </si>
  <si>
    <t>https://attack.mitre.org/groups/G0029</t>
  </si>
  <si>
    <t>Scarlet Mimic has used the left-to-right override character in self-extracting RAR archive spearphishing attachment file names.[1]</t>
  </si>
  <si>
    <t>https://attack.mitre.org/groups/G0104</t>
  </si>
  <si>
    <t>Sharpshooter's first-stage downloader installed Rising Sun to the startup folder %Startup%\mssync.exe.[1]</t>
  </si>
  <si>
    <t>Sharpshooter's first-stage downloader was a VBA macro.[1]</t>
  </si>
  <si>
    <t>Sharpshooter downloaded additional payloads after a target was infected with a first-stage downloader.[1]</t>
  </si>
  <si>
    <t>Sharpshooter has sent malicious Word OLE documents to victims.[1]</t>
  </si>
  <si>
    <t>Sharpshooter's first-stage downloader resolved various Windows libraries and APIs, including LoadLibraryA(), GetProcAddress(), and CreateProcessA().[1]</t>
  </si>
  <si>
    <t>Sharpshooter has sent malicious attachments via emails to targets.[1]</t>
  </si>
  <si>
    <t>Sharpshooter has leveraged embedded shellcode to inject a downloader into the memory of Word.[1]</t>
  </si>
  <si>
    <t>Sharpshooter has sent malicious DOC and PDF files to targets so that they can be opened by a user.[1]</t>
  </si>
  <si>
    <t>https://attack.mitre.org/groups/G0121</t>
  </si>
  <si>
    <t>Sidewinder has used HTTP in C2 communications.[1][4][5]</t>
  </si>
  <si>
    <t>Sidewinder has used tools to automatically collect system and network configuration information.[1]</t>
  </si>
  <si>
    <t>Sidewinder has configured tools to automatically send collected files to attacker controlled servers.[1]</t>
  </si>
  <si>
    <t>Sidewinder has added paths to executables in the Registry to establish persistence.[4][5][3]</t>
  </si>
  <si>
    <t>Sidewinder has used PowerShell to drop and execute malware loaders.[1]</t>
  </si>
  <si>
    <t>Sidewinder has used VBScript to drop and execute malware loaders.[1]</t>
  </si>
  <si>
    <t>Sidewinder has used JavaScript to drop and execute malware loaders.[1][5]</t>
  </si>
  <si>
    <t>Sidewinder has collected stolen files in a temporary folder in preparation for exfiltration.[1]</t>
  </si>
  <si>
    <t>Sidewinder has exploited vulnerabilities to gain execution including CVE-2017-11882 and CVE-2020-0674.[1][3]</t>
  </si>
  <si>
    <t>Sidewinder has used malware to collect information on files and directories.[1]</t>
  </si>
  <si>
    <t>Sidewinder has used DLL side-loading to drop and execute malicious payloads including the hijacking of the legitimate Windows application file rekeywiz.exe.[1]</t>
  </si>
  <si>
    <t>Sidewinder has used LNK files to download remote files to the victim's network.[1][3]</t>
  </si>
  <si>
    <t>Sidewinder has used the ActiveXObject utility to create OLE objects to obtain execution through Internet Explorer.[4][5]</t>
  </si>
  <si>
    <t>Sidewinder has named malicious files rekeywiz.exe to match the name of a legitimate Windows executable.[5]</t>
  </si>
  <si>
    <t>Sidewinder has used base64 encoding and ECDH-P256 encryption for scripts and files.[1][4][3]</t>
  </si>
  <si>
    <t>Sidewinder has sent e-mails with malicious attachments often crafted for specific targets.[1]</t>
  </si>
  <si>
    <t>Sidewinder has sent e-mails with malicious links often crafted for specific targets.[1][3]</t>
  </si>
  <si>
    <t>Sidewinder has sent e-mails with malicious attachments that lead victims to credential harvesting websites.[1][4][3]</t>
  </si>
  <si>
    <t>Sidewinder has sent e-mails with malicious links to credential harvesting websites.[1]</t>
  </si>
  <si>
    <t>Sidewinder has used tools to identify running processes on the victim's machine.[1]</t>
  </si>
  <si>
    <t>Sidewinder has used tools to enumerate software installed on an infected host.[1][4]</t>
  </si>
  <si>
    <t>Sidewinder has used the Windows service winmgmts:\.\root\SecurityCenter2 to check installed antivirus products.[4]</t>
  </si>
  <si>
    <t>Sidewinder has used mshta.exe to execute malicious payloads.[4][5]</t>
  </si>
  <si>
    <t>Sidewinder has used tools to collect the computer name, OS version, installed hotfixes, as well as information regarding the memory and processor on a compromised host.[1][5]</t>
  </si>
  <si>
    <t>Sidewinder has used malware to collect information on network interfaces, including the MAC address.[1]</t>
  </si>
  <si>
    <t>Sidewinder has used tools to identify the user of a compromised host.[1]</t>
  </si>
  <si>
    <t>Sidewinder has used tools to obtain the current system time.[1]</t>
  </si>
  <si>
    <t>Sidewinder has lured targets to click on malicious links to gain execution in the target environment.[1][4][5][3]</t>
  </si>
  <si>
    <t>Sidewinder has lured targets to click on malicious files to gain execution in the target environment.[1][4][5][3]</t>
  </si>
  <si>
    <t>https://attack.mitre.org/groups/G0091</t>
  </si>
  <si>
    <t>Silence has used HKCU\Software\Microsoft\Windows\CurrentVersion\Run, HKLM\Software\Microsoft\Windows\CurrentVersion\Run, and the Startup folder to establish persistence.[4]</t>
  </si>
  <si>
    <t>Silence has used PowerShell to download and execute payloads.[1][4]</t>
  </si>
  <si>
    <t>Silence has used Windows command-line to run commands.[1][2][4]</t>
  </si>
  <si>
    <t>Silence has used VBS scripts.[1]</t>
  </si>
  <si>
    <t>Silence has used JS scripts.[1]</t>
  </si>
  <si>
    <t>Silence has deleted artifacts, including scheduled tasks, communicates files from the C2 and other logs.[1][4]</t>
  </si>
  <si>
    <t>Silence has downloaded additional modules and malware to victim’s machines.[4]</t>
  </si>
  <si>
    <t>Silence has named its backdoor "WINWORD.exe".[4]</t>
  </si>
  <si>
    <t>Silence can create, delete, or modify a specified Registry key or value.[4]</t>
  </si>
  <si>
    <t>Silence has leveraged the Windows API, including using CreateProcess() or ShellExecute(), to perform a variety of tasks.[2][4]</t>
  </si>
  <si>
    <t>Silence has used port 444 when sending data about the system from the client to the server.[4]</t>
  </si>
  <si>
    <t>Silence has used environment variable string substitution for obfuscation.[1]</t>
  </si>
  <si>
    <t>Silence has obtained and modified versions of publicly-available tools like Empire and PsExec.[5] [2]</t>
  </si>
  <si>
    <t>Silence has used the Farse6.1 utility (based on Mimikatz) to extract credentials from lsass.exe.[4]</t>
  </si>
  <si>
    <t>Silence has sent emails with malicious DOCX, CHM, LNK and ZIP attachments. [1][2][4]</t>
  </si>
  <si>
    <t>Silence has injected a DLL library containing a Trojan into the fwmain32.exe process.[4]</t>
  </si>
  <si>
    <t>Silence has used ProxyBot, which allows the attacker to redirect traffic from the current node to the backconnect server via Sock4\Socks5.[4]</t>
  </si>
  <si>
    <t>Silence has used RDP for lateral movement.[4]</t>
  </si>
  <si>
    <t>Silence has used Nmap to scan the corporate network, build a network topology, and identify vulnerable hosts.[4]</t>
  </si>
  <si>
    <t>Silence has used scheduled tasks to stage its operation.[1]</t>
  </si>
  <si>
    <t>Silence can capture victim screen activity.[2][4]</t>
  </si>
  <si>
    <t>Silence has used RAdmin, a remote software tool used to remotely control workstations and ATMs.[4]</t>
  </si>
  <si>
    <t>Silence has used a valid certificate to sign their primary loader Silence.Downloader (aka TrueBot).[5]</t>
  </si>
  <si>
    <t>Silence has weaponized CHM files in their phishing campaigns.[1][2][5][4]</t>
  </si>
  <si>
    <t>Silence has used Winexe to install a service on the remote system.[2][4]</t>
  </si>
  <si>
    <t>Silence attempts to get users to launch malicious attachments delivered via spearphishing emails.[1][2][4]</t>
  </si>
  <si>
    <t>Silence has used compromised credentials to log on to other systems and escalate privileges.[4]</t>
  </si>
  <si>
    <t>Silence has been observed making videos of victims to observe bank employees day to day activities.[2][4]</t>
  </si>
  <si>
    <t>https://attack.mitre.org/groups/G0122</t>
  </si>
  <si>
    <t>Silent Librarian has acquired domains to establish credential harvesting pages, often spoofing the target organization and using free top level domains .TK, .ML, .GA, .CF, and .GQ.[1][2][5][4][6][3]</t>
  </si>
  <si>
    <t>Silent Librarian has used collected lists of names and e-mail accounts to use in password spraying attacks against private sector targets.[1]</t>
  </si>
  <si>
    <t>Silent Librarian has exfiltrated entire mailboxes from compromised accounts.[1]</t>
  </si>
  <si>
    <t>Email Forwarding Rule</t>
  </si>
  <si>
    <t>Silent Librarian has set up auto forwarding rules on compromised e-mail accounts.[1]</t>
  </si>
  <si>
    <t>Silent Librarian has established e-mail accounts to receive e-mails forwarded from compromised accounts.[1]</t>
  </si>
  <si>
    <t>Silent Librarian has collected e-mail addresses from targeted organizations from open Internet searches.[1]</t>
  </si>
  <si>
    <t>Silent Librarian has collected lists of names for individuals from targeted organizations.[1]</t>
  </si>
  <si>
    <t>Silent Librarian has obtained free and publicly available tools including SingleFile and HTTrack to copy login pages of targeted organizations.[4][6]</t>
  </si>
  <si>
    <t>Silent Librarian has obtained free Let's Encrypt SSL certificates for use on their phishing pages.[2][6]</t>
  </si>
  <si>
    <t>Silent Librarian has used links in e-mails to direct victims to credential harvesting websites designed to appear like the targeted organization's login page.[1][2][5][4][6][3]</t>
  </si>
  <si>
    <t>Silent Librarian has searched victim's websites to identify the interests and academic areas of targeted individuals and to scrape source code, branding, and organizational contact information for phishing pages.[1][2][4]</t>
  </si>
  <si>
    <t>Stage Capabilities: Link Target</t>
  </si>
  <si>
    <t>Silent Librarian has cloned victim organization login pages and staged them for later use in credential harvesting campaigns. Silent Librarian has also made use of a variety of URL shorteners for these staged websites.[6][3][4]</t>
  </si>
  <si>
    <t>Silent Librarian has used compromised credentials to obtain unauthorized access to online accounts.[1]</t>
  </si>
  <si>
    <t>https://attack.mitre.org/groups/G0083</t>
  </si>
  <si>
    <t>SilverTerrier uses HTTP for C2 communications.[1]</t>
  </si>
  <si>
    <t>SilverTerrier uses FTP for C2 communications.[1]</t>
  </si>
  <si>
    <t>SilverTerrier uses SMTP for C2 communications.[1]</t>
  </si>
  <si>
    <t>https://attack.mitre.org/groups/G0054</t>
  </si>
  <si>
    <t>Sowbug extracted documents and bundled them into a RAR archive.[1]</t>
  </si>
  <si>
    <t>Sowbug has used command line during its intrusions.[1]</t>
  </si>
  <si>
    <t>Sowbug extracted Word documents from a file server on a victim network.[1]</t>
  </si>
  <si>
    <t>Sowbug identified and extracted all Word documents on a server by using a command containing * .doc and *.docx. The actors also searched for documents based on a specific date range and attempted to identify all installed software on a victim.[1]</t>
  </si>
  <si>
    <t>Sowbug has used keylogging tools.[1]</t>
  </si>
  <si>
    <t>Sowbug named its tools to masquerade as Windows or Adobe Reader software, such as by using the file name adobecms.exe and the directory CSIDL_APPDATA\microsoft\security.[1]</t>
  </si>
  <si>
    <t>Sowbug listed remote shared drives that were accessible from a victim.[1]</t>
  </si>
  <si>
    <t>Sowbug has used credential dumping tools.[1]</t>
  </si>
  <si>
    <t>Sowbug obtained OS version and hardware configuration from a victim.[1]</t>
  </si>
  <si>
    <t>https://attack.mitre.org/groups/G0038</t>
  </si>
  <si>
    <t>Stealth Falcon malware communicates with its C2 server via HTTPS.[1]</t>
  </si>
  <si>
    <t>Stealth Falcon malware uses WMI to script data collection and command execution on the victim.[1]</t>
  </si>
  <si>
    <t>Stealth Falcon malware uses PowerShell commands to perform various functions, including gathering system information via WMI and executing commands from its C2 server.[1]</t>
  </si>
  <si>
    <t>Stealth Falcon malware gathers passwords from multiple sources, including Windows Credential Vault and Outlook.[1]</t>
  </si>
  <si>
    <t>Stealth Falcon malware gathers passwords from multiple sources, including Internet Explorer, Firefox, and Chrome.[1]</t>
  </si>
  <si>
    <t>Stealth Falcon malware gathers passwords from the Windows Credential Vault.[1]</t>
  </si>
  <si>
    <t>Stealth Falcon malware gathers data from the local victim system.[1]</t>
  </si>
  <si>
    <t>Stealth Falcon malware encrypts C2 traffic using RC4 with a hard-coded key.[1]</t>
  </si>
  <si>
    <t>After data is collected by Stealth Falcon malware, it is exfiltrated over the existing C2 channel.[1]</t>
  </si>
  <si>
    <t>Stealth Falcon malware gathers a list of running processes.[1]</t>
  </si>
  <si>
    <t>Stealth Falcon malware attempts to determine the installed version of .NET by querying the Registry.[1]</t>
  </si>
  <si>
    <t>Stealth Falcon malware creates a scheduled task entitled "IE Web Cache" to execute a malicious file hourly.[1]</t>
  </si>
  <si>
    <t>Stealth Falcon malware gathers system information via WMI, including the system directory, build number, serial number, version, manufacturer, model, and total physical memory.[1]</t>
  </si>
  <si>
    <t>Stealth Falcon malware gathers the Address Resolution Protocol (ARP) table from the victim.[1]</t>
  </si>
  <si>
    <t>Stealth Falcon malware gathers the registered user and primary owner name via WMI.[1]</t>
  </si>
  <si>
    <t>Stealth Falcon malware gathers system information via Windows Management Instrumentation (WMI).[1]</t>
  </si>
  <si>
    <t>https://attack.mitre.org/groups/G0041</t>
  </si>
  <si>
    <t>Strider has used a hidden file system that is stored as a file on disk.[3]</t>
  </si>
  <si>
    <t>Modify Authentication Process: Password Filter DLL</t>
  </si>
  <si>
    <t>Strider has registered its persistence module on domain controllers as a Windows LSA (Local System Authority) password filter to acquire credentials any time a domain, local user, or administrator logs in or changes a password.[3]</t>
  </si>
  <si>
    <t>Strider has used local servers with both local network and Internet access to act as internal proxy nodes to exfiltrate data from other parts of the network without direct Internet access.[2]</t>
  </si>
  <si>
    <t>https://attack.mitre.org/groups/G0039</t>
  </si>
  <si>
    <t>Several tools used by Suckfly have been command-line driven.[2]</t>
  </si>
  <si>
    <t>Suckfly the victim's internal network for hosts with ports 8080, 5900, and 40 open.[2]</t>
  </si>
  <si>
    <t>Suckfly used a signed credential-dumping tool to obtain victim account credentials.[2]</t>
  </si>
  <si>
    <t>Suckfly has used stolen certificates to sign its malware.[1]</t>
  </si>
  <si>
    <t>Suckfly used legitimate account credentials that they dumped to navigate the internal victim network as though they were the legitimate account owner.[2]</t>
  </si>
  <si>
    <t>https://attack.mitre.org/groups/G0062</t>
  </si>
  <si>
    <t>TA459 has used PowerShell for execution of a payload.[1]</t>
  </si>
  <si>
    <t>TA459 has a VBScript for execution.[1]</t>
  </si>
  <si>
    <t>TA459 has exploited Microsoft Word vulnerability CVE-2017-0199 for execution.[1]</t>
  </si>
  <si>
    <t>TA459 has targeted victims using spearphishing emails with malicious Microsoft Word attachments.[1]</t>
  </si>
  <si>
    <t>TA459 has attempted to get victims to open malicious Microsoft Word attachment sent via spearphishing.[1]</t>
  </si>
  <si>
    <t>https://attack.mitre.org/groups/G0092</t>
  </si>
  <si>
    <t>TA505 has used the tool EmailStealer to steal and send lists of e-mail addresses to a remote server.[5]</t>
  </si>
  <si>
    <t>TA505 has used HTTP to communicate with C2 nodes.[4]</t>
  </si>
  <si>
    <t>TA505 has used PowerShell to download and execute malware and reconnaissance scripts.[1][6][7][8]</t>
  </si>
  <si>
    <t>TA505 has executed commands using cmd.exe.[5]</t>
  </si>
  <si>
    <t>TA505 has used VBS for code execution.[1][2][5][4]</t>
  </si>
  <si>
    <t>TA505 has used JavaScript for code execution.[1][2]</t>
  </si>
  <si>
    <t>TA505 has used malware to gather credentials from Internet Explorer.[1]</t>
  </si>
  <si>
    <t>TA505 has used a wide variety of ransomware, such as Locky, Jaff, Bart, Philadelphia, and GlobeImposter, to encrypt victim files and demand a ransom payment.[1]</t>
  </si>
  <si>
    <t>TA505 has used fast flux to mask botnets by distributing payloads across multiple IPs.[5]</t>
  </si>
  <si>
    <t>TA505 has downloaded additional malware to execute on victim systems.[7][8][6]</t>
  </si>
  <si>
    <t>TA505 has leveraged malicious Word documents that abused DDE.[2]</t>
  </si>
  <si>
    <t>TA505 has password-protected malicious Word documents and used base64 encoded PowerShell commands.[1][7][8]</t>
  </si>
  <si>
    <t>TA505 has used UPX to obscure malicious code.[4]</t>
  </si>
  <si>
    <t>TA505 has used TinyMet to enumerate members of privileged groups.[4] TA505 has also run net group /domain.[5]</t>
  </si>
  <si>
    <t>TA505 has used spearphishing emails with malicious attachments to initially compromise victims.[1][2][3][7][6][9][5][10][4]</t>
  </si>
  <si>
    <t>TA505 has sent spearphishing emails containing malicious links.[1][3][5][10]</t>
  </si>
  <si>
    <t>TA505 has been seen injecting a DLL into winword.exe.[4]</t>
  </si>
  <si>
    <t>TA505 has signed payloads with code signing certificates from Thawte and Sectigo.[7][8][5]</t>
  </si>
  <si>
    <t>TA505 has used .iso files to deploy malicious .lnk files.[11]</t>
  </si>
  <si>
    <t>TA505 has used msiexec to download and execute malicious Windows Installer files.[7][8][5]</t>
  </si>
  <si>
    <t>TA505 has leveraged rundll32.exe to execute malicious DLLs.[7][8]</t>
  </si>
  <si>
    <t>TA505 has used malware to gather credentials from FTP clients and Outlook.[1]</t>
  </si>
  <si>
    <t>TA505 has used lures to get users to click links in emails and attachments. For example, TA505 makes their malware look like legitimate Microsoft Word documents, .pdf and/or .lnk files. [1][2][3][7][6][9][5][10]</t>
  </si>
  <si>
    <t>TA505 has used lures to get users to enable content in malicious attachments and execute malicious files contained in archives. For example, TA505 makes their malware look like legitimate Microsoft Word documents, .pdf and/or .lnk files. [1][2][3][7][6][9][5][10][4]</t>
  </si>
  <si>
    <t>TA505 has used stolen domain admin accounts to compromise additional hosts.[4]</t>
  </si>
  <si>
    <t>https://attack.mitre.org/groups/G0127</t>
  </si>
  <si>
    <t>TA551 has used HTTP for C2 communications.[3]</t>
  </si>
  <si>
    <t>TA551 has used cmd.exe to execute commands.[2]</t>
  </si>
  <si>
    <t>TA551 has used encoded ASCII text for initial C2 communications.[3]</t>
  </si>
  <si>
    <t>TA551 has used a DGA to generate URLs from executed macros.[2][1]</t>
  </si>
  <si>
    <t>TA551 has used spoofed company emails that were acquired from email clients on previously infected hosts to target other individuals.[2]</t>
  </si>
  <si>
    <t>TA551 has retrieved DLLs and installer binaries for malware execution from C2.[2]</t>
  </si>
  <si>
    <t>TA551 has masked malware DLLs as dat and jpg files.[2]</t>
  </si>
  <si>
    <t>TA551 has used obfuscated variable names in a JavaScript configuration file.[3]</t>
  </si>
  <si>
    <t>TA551 has hidden encoded data for malware DLLs in a PNG.[2]</t>
  </si>
  <si>
    <t>TA551 has sent spearphishing attachments with password protected ZIP files.[3][2][1]</t>
  </si>
  <si>
    <t>TA551 has used mshta.exe to execute malicious payloads.[2]</t>
  </si>
  <si>
    <t>TA551 has used regsvr32.exe to load malicious DLLs.[3]</t>
  </si>
  <si>
    <t>TA551 has used rundll32.exe to load malicious DLLs.[2]</t>
  </si>
  <si>
    <t>TA551 has prompted users to enable macros within spearphishing attachments to install malware.[2]</t>
  </si>
  <si>
    <t>https://attack.mitre.org/groups/G0139</t>
  </si>
  <si>
    <t>Account Manipulation: SSH Authorized Keys</t>
  </si>
  <si>
    <t>TeamTNT has added RSA keys in authorized_keys.[8]</t>
  </si>
  <si>
    <t>TeamTNT has obtained domains to host their payloads.[1]</t>
  </si>
  <si>
    <t>Active Scanning: Scanning IP Blocks</t>
  </si>
  <si>
    <t>TeamTNT has scanned specific lists of target IP addresses.[6]</t>
  </si>
  <si>
    <t>TeamTNT has scanned for vulnerabilities in IoT devices and other related resources such as the Docker API.[6]</t>
  </si>
  <si>
    <t>TeamTNT has used an IRC bot for C2 communications.[6]</t>
  </si>
  <si>
    <t>TeamTNT has the curl command to send credentials over HTTP and download new software.[3][4] TeamTNT has also used a custom user agent HTTP header in shell scripts.[6]</t>
  </si>
  <si>
    <t>TeamTNT has added batch scripts to the startup folder.[7]</t>
  </si>
  <si>
    <t>TeamTNT has executed PowerShell commands in batch scripts.[7]</t>
  </si>
  <si>
    <t>TeamTNT has used batch scripts to download tools and executing cryptocurrency miners.[7]</t>
  </si>
  <si>
    <t>TeamTNT has used shell scripts for execution.[6]</t>
  </si>
  <si>
    <t>T1609</t>
  </si>
  <si>
    <t>Container Administration Command</t>
  </si>
  <si>
    <t>TeamTNT executed Hildegard through the kubelet API run command and by executing commands on running containers.[5]</t>
  </si>
  <si>
    <t>T1613</t>
  </si>
  <si>
    <t>Container and Resource Discovery</t>
  </si>
  <si>
    <t>TeamTNT has checked for running containers with docker ps and for specific container names with docker inspect.[6]</t>
  </si>
  <si>
    <t>TeamTNT has created local privileged users on victim machines.[3]</t>
  </si>
  <si>
    <t>TeamTNT has established persistence through the creation of a cryptocurrency mining system service.[6]</t>
  </si>
  <si>
    <t>TeamTNT uses malware that adds cryptocurrency miners as a service.[7]</t>
  </si>
  <si>
    <t>T1610</t>
  </si>
  <si>
    <t>Deploy Container</t>
  </si>
  <si>
    <t>TeamTNT has deployed different types of containers into victim environments to facilitate execution.[3][6]</t>
  </si>
  <si>
    <t>TeamTNT has developed custom malware such as Hildegard.[5]</t>
  </si>
  <si>
    <t>T1611</t>
  </si>
  <si>
    <t>Escape to Host</t>
  </si>
  <si>
    <t>TeamTNT has deployed privileged containers that mount the filesystem of victim machine.[3][8]</t>
  </si>
  <si>
    <t>TeamTNT has used open-source tools such as Weave Scope to target exposed Docker API ports and gain initial access to victim environments.[3] TeamTNT has also targeted exposed kubelets for Kubernetes environments.[5]</t>
  </si>
  <si>
    <t>TeamTNT has modified the permissions on binaries with chattr.[6]</t>
  </si>
  <si>
    <t>TeamTNT has disabled and uninstalled security tools.[7]</t>
  </si>
  <si>
    <t>TeamTNT has disabled iptables.[8]</t>
  </si>
  <si>
    <t>TeamTNT has removed system logs from /var/log/syslog.[8]</t>
  </si>
  <si>
    <t>TeamTNT has cleared command history with history -c.[6]</t>
  </si>
  <si>
    <t>TeamTNT uses a payload that removes itself after running.[7]</t>
  </si>
  <si>
    <t>TeamTNT has the curl command and batch scripts to download new tools.[3]</t>
  </si>
  <si>
    <t>TeamTNT has used masscan to search for open Docker API ports.[4][5] TeamTNT has also used malware that utilizes zmap and zgrab to search for vulnerable services in cloud environments.[1]</t>
  </si>
  <si>
    <t>TeamTNT has encrypted its binaries via AES.[6] TeamTNT has also encoded files using Base64.[8]</t>
  </si>
  <si>
    <t>TeamTNT has used UPX and Ezuri packer to pack its binaries.[6]</t>
  </si>
  <si>
    <t>TeamTNT searches for rival malware and removes them if found.[6]</t>
  </si>
  <si>
    <t>TeamTNT has established tmate sessions for C2 communications.[5]</t>
  </si>
  <si>
    <t>TeamTNT has used SSH to connect back to victim machines.[3]</t>
  </si>
  <si>
    <t>TeamTNT has deployed XMRig Docker images to mine cryptocurrency.[2][4]</t>
  </si>
  <si>
    <t>TeamTNT has used the open-source rootkit Diamorphine to hide cryptocurrency mining activities on the machine.[6]</t>
  </si>
  <si>
    <t>TeamTNT has searched for security products on infected machines.[7]</t>
  </si>
  <si>
    <t>TeamTNT has uploaded backdoored Docker images to Docker Hub.[2]</t>
  </si>
  <si>
    <t>TeamTNT has searched for system version and architecture information.[7]</t>
  </si>
  <si>
    <t>TeamTNT looks for the host machine’s IP address.[6]</t>
  </si>
  <si>
    <t>TeamTNT runs netstat -anp to search for rival malware connections.[6] TeamTNT has also used libprocesshider to modify /etc/ld.so.preload.[7]</t>
  </si>
  <si>
    <t>TeamTNT has searched for unsecured AWS credentials and Docker API credentials.[4][6]</t>
  </si>
  <si>
    <t>TeamTNT has searched for unsecured SSH keys.[4][6]</t>
  </si>
  <si>
    <t>Unsecured Credentials: Cloud Instance Metadata API</t>
  </si>
  <si>
    <t>TeamTNT has queried the AWS instance metadata service for credentials.[6]</t>
  </si>
  <si>
    <t>User Execution: Malicious Image</t>
  </si>
  <si>
    <t>TeamTNT relies on users to download and execute malicious Docker images.[2]</t>
  </si>
  <si>
    <t>TeamTNT has leveraged iplogger.org to send collected data back to C2.[8]</t>
  </si>
  <si>
    <t>https://attack.mitre.org/groups/G0088</t>
  </si>
  <si>
    <t>TEMP.Veles has used Virtual Private Server (VPS) infrastructure.[1]</t>
  </si>
  <si>
    <t>TEMP.Veles has used a publicly-available PowerShell-based tool, WMImplant.[2] The group has also used PowerShell to perform Timestomping.[1]</t>
  </si>
  <si>
    <t>TEMP.Veles has created staging folders in directories that were infrequently used by legitimate users or processes.[1]</t>
  </si>
  <si>
    <t>Event Triggered Execution: Image File Execution Options Injection</t>
  </si>
  <si>
    <t>TEMP.Veles has modified and added entries within HKEY_LOCAL_MACHINE\SOFTWARE\Microsoft\Windows NT\CurrentVersion\Image File Execution Options to maintain persistence.[1]</t>
  </si>
  <si>
    <t>TEMP.Veles has used a VPN to persist in the victim environment.[1]</t>
  </si>
  <si>
    <t>TEMP.Veles routinely deleted tools, logs, and other files after they were finished with them.[1]</t>
  </si>
  <si>
    <t>TEMP.Veles used timestomping to modify the $STANDARD_INFORMATION attribute on tools.[1]</t>
  </si>
  <si>
    <t>TEMP.Veles has renamed files to look like legitimate files, such as Windows update files or Schneider Electric application files.[1]</t>
  </si>
  <si>
    <t>TEMP.Veles has used port-protocol mismatches on ports such as 443, 4444, 8531, and 50501 during C2.[1]</t>
  </si>
  <si>
    <t>TEMP.Veles has modified files based on the open-source project cryptcat in an apparent attempt to decrease AV detection rates.[2]</t>
  </si>
  <si>
    <t>TEMP.Veles has obtained and used tools such as Mimikatz and PsExec.[1]</t>
  </si>
  <si>
    <t>TEMP.Veles has used Mimikatz and a custom tool, SecHack, to harvest credentials. [1]</t>
  </si>
  <si>
    <t>TEMP.Veles utilized RDP throughout an operation.[1]</t>
  </si>
  <si>
    <t>TEMP.Veles has relied on encrypted SSH-based tunnels to transfer tools and for remote command/program execution.[1]</t>
  </si>
  <si>
    <t>TEMP.Veles has used scheduled task XML triggers.[1]</t>
  </si>
  <si>
    <t>TEMP.Veles has planted Web shells on Outlook Exchange servers.[1]</t>
  </si>
  <si>
    <t>TEMP.Veles has used compromised VPN accounts.[1]</t>
  </si>
  <si>
    <t>https://attack.mitre.org/groups/G0089</t>
  </si>
  <si>
    <t>The White Company has taken advantage of a known vulnerability in Microsoft Word (CVE 2012-0158) to execute code.[1]</t>
  </si>
  <si>
    <t>The White Company has the ability to delete its malware entirely from the target system.[1]</t>
  </si>
  <si>
    <t>The White Company has obfuscated their payloads through packing.[1]</t>
  </si>
  <si>
    <t>The White Company has sent phishing emails with malicious Microsoft Word attachments to victims.[1]</t>
  </si>
  <si>
    <t>The White Company has checked for specific antivirus products on the target’s computer, including Kaspersky, Quick Heal, AVG, BitDefender, Avira, Sophos, Avast!, and ESET.[1]</t>
  </si>
  <si>
    <t>The White Company has checked the current date on the victim system.[1]</t>
  </si>
  <si>
    <t>The White Company has used phishing lure documents that trick users into opening them and infecting their computers.[1]</t>
  </si>
  <si>
    <t>https://attack.mitre.org/groups/G0028</t>
  </si>
  <si>
    <t>Threat Group-1314 actors spawned shells on remote systems on a victim network to execute commands.[1]</t>
  </si>
  <si>
    <t>Threat Group-1314 actors mapped network drives using net use.[1]</t>
  </si>
  <si>
    <t>Threat Group-1314 actors used a victim's endpoint management platform, Altiris, for lateral movement.[1]</t>
  </si>
  <si>
    <t>Threat Group-1314 actors used compromised domain credentials for the victim's endpoint management platform, Altiris, to move laterally.[1]</t>
  </si>
  <si>
    <t>https://attack.mitre.org/groups/G0027</t>
  </si>
  <si>
    <t>A Threat Group-3390 tool can use a public UAC bypass method to elevate privileges.[6]</t>
  </si>
  <si>
    <t>Threat Group-3390 has used net user to conduct internal discovery of systems.[2]</t>
  </si>
  <si>
    <t>Threat Group-3390 malware has used HTTP for C2.[3]</t>
  </si>
  <si>
    <t>Archive Collected Data: Archive via Library</t>
  </si>
  <si>
    <t>Threat Group-3390 has used RAR to compress, encrypt, and password-protect files prior to exfiltration.[2]</t>
  </si>
  <si>
    <t>Threat Group-3390 ran a command to compile an archive of file types of interest from the victim user's directories.[2]</t>
  </si>
  <si>
    <t>A Threat Group-3390 tool can add the binary’s path to the Registry key Software\Microsoft\Windows\CurrentVersion\Run to add persistence.[6]</t>
  </si>
  <si>
    <t>Threat Group-3390 has used PowerShell for execution.[2][4]</t>
  </si>
  <si>
    <t>Threat Group-3390 has used command-line interfaces for execution.[2][9]</t>
  </si>
  <si>
    <t>A Threat Group-3390 tool can create a new service, naming it after the config information, to gain persistence.[6]</t>
  </si>
  <si>
    <t>Threat Group-3390 obtained a KeePass database from a compromised host.[4]</t>
  </si>
  <si>
    <t>Threat Group-3390 has locally staged encrypted archives for later exfiltration efforts.[2]</t>
  </si>
  <si>
    <t>Threat Group-3390 has moved staged encrypted archives to Internet-facing servers that had previously been compromised with China Chopper prior to exfiltration.[2]</t>
  </si>
  <si>
    <t>Threat Group-3390 actors have split RAR files for exfiltration into parts.[1]</t>
  </si>
  <si>
    <t>During execution, Threat Group-3390 malware deobfuscates and decompresses code that was encoded with Metasploit’s shikata_ga_nai encoder as well as compressed with LZNT1 compression.[3]</t>
  </si>
  <si>
    <t>Threat Group-3390 has extensively used strategic web compromises to target victims.[1][3]</t>
  </si>
  <si>
    <t>Threat Group-3390 has exfiltrated stolen data to Dropbox.[4]</t>
  </si>
  <si>
    <t>Threat Group-3390 has exploited the Microsoft SharePoint vulnerability CVE-2019-0604 and CVE-2021-26855, CVE-2021-26857, CVE-2021-26858, and CVE-2021-27065 in Exchange Server.[5]</t>
  </si>
  <si>
    <t>Threat Group-3390 has exploited CVE-2018-0798 in Equation Editor.[5]</t>
  </si>
  <si>
    <t>Threat Group-3390 has used CVE-2014-6324 and CVE-2017-0213 to escalate privileges.[2][10]</t>
  </si>
  <si>
    <t>Threat Group-3390 has exploited MS17-010 to move laterally to other systems on the network.[9]</t>
  </si>
  <si>
    <t>Threat Group-3390 actors look for and use VPN profiles during an operation to access the network using external VPN services.[1] Threat Group-3390 has also obtained OWA account credentials during intrusions that it subsequently used to attempt to regain access when evicted from a victim network.[2]</t>
  </si>
  <si>
    <t>Threat Group-3390 has performed DLL search order hijacking to execute their payload.[6]</t>
  </si>
  <si>
    <t>Threat Group-3390 has used DLL side-loading, including by using legitimate Kaspersky antivirus variants in which the DLL acts as a stub loader that loads and executes the shell code.[1][2][3][9]</t>
  </si>
  <si>
    <t>Threat Group-3390 has used appcmd.exe to disable logging on a victim server.[2]</t>
  </si>
  <si>
    <t>Threat Group-3390 has deleted existing logs and exfiltrated file archives from a victim.[2][4]</t>
  </si>
  <si>
    <t>Indicator Removal on Host: Network Share Connection Removal</t>
  </si>
  <si>
    <t>Threat Group-3390 has detached network shares after exfiltrating files, likely to evade detection.[2]</t>
  </si>
  <si>
    <t>Threat Group-3390 has downloaded additional malware and tools, including through the use of certutil, onto a compromised host .[1][4]</t>
  </si>
  <si>
    <t>Threat Group-3390 actors installed a credential logger on Microsoft Exchange servers. Threat Group-3390 also leveraged the reconnaissance framework, ScanBox, to capture keystrokes.[1][7][3]</t>
  </si>
  <si>
    <t>A Threat Group-3390 tool has created new Registry keys under HKEY_CURRENT_USER\Software\Classes\ and HKLM\SYSTEM\CurrentControlSet\services.[6][5]</t>
  </si>
  <si>
    <t>Threat Group-3390 actors use the Hunter tool to conduct network service discovery for vulnerable systems.[1][9]</t>
  </si>
  <si>
    <t>A Threat Group-3390 tool can encrypt payloads using XOR. Threat Group-3390 malware is also obfuscated using Metasploit’s shikata_ga_nai encoder as well as compressed with LZNT1 compression.[6][3][9]</t>
  </si>
  <si>
    <t>Threat Group-3390 has packed malware and tools.[4]</t>
  </si>
  <si>
    <t>Threat Group-3390 has obtained and used tools such as Impacket, pwdump, Mimikatz, gsecdump, NBTscan, and Windows Credential Editor.[9][1]</t>
  </si>
  <si>
    <t>Threat Group-3390 actors have used a modified version of Mimikatz called Wrapikatz to dump credentials. They have also dumped credentials from domain controllers.[1][2]</t>
  </si>
  <si>
    <t>Threat Group-3390 actors have used gsecdump to dump credentials. They have also dumped credentials from domain controllers.[1][2]</t>
  </si>
  <si>
    <t>Threat Group-3390 has used e-mail to deliver malicious attachments to victims.[4]</t>
  </si>
  <si>
    <t>A Threat Group-3390 tool can spawn svchost.exe and inject the payload into that process.[6][3]</t>
  </si>
  <si>
    <t>A Threat Group-3390 tool can read and decrypt stored Registry values.[6]</t>
  </si>
  <si>
    <t>Threat Group-3390 has used WinRM to enable remote execution.[2]</t>
  </si>
  <si>
    <t>Threat Group-3390 has used the net view command.[6]</t>
  </si>
  <si>
    <t>Threat Group-3390 actors use at to schedule tasks to run self-extracting RAR archives, which install HTTPBrowser or PlugX on other victims on a network.[1]</t>
  </si>
  <si>
    <t>Threat Group-3390 has used a variety of Web shells.[9]</t>
  </si>
  <si>
    <t>Threat Group-3390 has hosted malicious payloads on Dropbox.[4]</t>
  </si>
  <si>
    <t>Threat Group-3390 has staged tools, including gsecdump and WCE, on previously compromised websites.[1]</t>
  </si>
  <si>
    <t>Threat Group-3390 has embedded malicious code into websites to screen a potential victim's IP address and then exploit their browser if they are of interest.[8]</t>
  </si>
  <si>
    <t>Threat Group-3390 has compromised the Able Desktop installer to gain access to victim's environments.[5]</t>
  </si>
  <si>
    <t>Threat Group-3390 actors use NBTscan to discover vulnerable systems.[1]</t>
  </si>
  <si>
    <t>Threat Group-3390 has used net use and netstat to conduct internal discovery of systems. The group has also used quser.exe to identify existing RDP sessions on a victim.[2]</t>
  </si>
  <si>
    <t>Threat Group-3390 has used whoami to collect system user information.[4]</t>
  </si>
  <si>
    <t>Threat Group-3390 has compromised third party service providers to gain access to victim's environments.[10]</t>
  </si>
  <si>
    <t>Threat Group-3390 has lured victims into opening malicious files containing malware.[4]</t>
  </si>
  <si>
    <t>Threat Group-3390 actors obtain legitimate credentials using a variety of methods and use them to further lateral movement on victim networks.[1]</t>
  </si>
  <si>
    <t>A Threat Group-3390 tool can use WMI to execute a binary.[6]</t>
  </si>
  <si>
    <t>https://attack.mitre.org/groups/G0076</t>
  </si>
  <si>
    <t>Thrip leveraged PowerShell to run commands to download payloads, traverse the compromised networks, and carry out reconnaissance.[1]</t>
  </si>
  <si>
    <t>Thrip has used WinSCP to exfiltrate data from a targeted organization over FTP.[1]</t>
  </si>
  <si>
    <t>Thrip has obtained and used tools such as Mimikatz and PsExec.[1]</t>
  </si>
  <si>
    <t>Thrip used a cloud-based remote access software called LogMeIn for their attacks.[1]</t>
  </si>
  <si>
    <t>https://attack.mitre.org/groups/G0131</t>
  </si>
  <si>
    <t>Tonto Team has used PowerShell to download additional payloads.[2]</t>
  </si>
  <si>
    <t>Tonto Team has used Python-based tools for execution.[7]</t>
  </si>
  <si>
    <t>Tonto Team has exploited Microsoft vulnerabilities, including CVE-2018-0798, CVE-2018-8174, CVE-2018-0802, CVE-2017-11882, CVE-2019-9489 CVE-2020-8468, and CVE-2018-0798 to enable execution of their delivered malicious payloads.[1][7][10][6]</t>
  </si>
  <si>
    <t>Tonto Team has exploited CVE-2019-0803 and MS16-032 to escalate privileges.[7]</t>
  </si>
  <si>
    <t>Tonto Team has used EternalBlue exploits for lateral movement.[7]</t>
  </si>
  <si>
    <t>Tonto Team abuses a legitimate and signed Microsoft executable to launch a malicious DLL.[2]</t>
  </si>
  <si>
    <t>Tonto Team has downloaded malicious DLLs which served as a ShadowPad loader.[2]</t>
  </si>
  <si>
    <t>Tonto Team has used keylogging tools in their operations.[7]</t>
  </si>
  <si>
    <t>Tonto Team has used tools such as NBTscan to enumerate network shares.[7]</t>
  </si>
  <si>
    <t>Tonto Team has used a variety of credential dumping tools.[7]</t>
  </si>
  <si>
    <t>Tonto Team has used the ShowLocalGroupDetails command to identify administrator, user, and guest accounts on a compromised host.[7]</t>
  </si>
  <si>
    <t>Tonto Team has delivered payloads via spearphishing attachments.[7]</t>
  </si>
  <si>
    <t>Tonto Team has routed their traffic through an external server in order to obfuscate their location.[7]</t>
  </si>
  <si>
    <t>Tonto Team has used a first stage web shell after compromising a vulnerable Exchange server.[2]</t>
  </si>
  <si>
    <t>Tonto Team has relied on user interaction to open their malicious RTF documents.[7][10]</t>
  </si>
  <si>
    <t>https://attack.mitre.org/groups/G0134</t>
  </si>
  <si>
    <t>Transparent Tribe has registered domains to mimic file sharing, government, defense, and research websites for use in targeted campaigns.[1][3]</t>
  </si>
  <si>
    <t>Transparent Tribe has crafted VBS-based malicious documents.[1][2]</t>
  </si>
  <si>
    <t>Transparent Tribe has compromised domains for use in targeted malicious campaigns.[1]</t>
  </si>
  <si>
    <t>Transparent Tribe has used websites with malicious hyperlinks and iframes to infect targeted victims with Crimson, njRAT, and other malicious tools.[1][6][3]</t>
  </si>
  <si>
    <t>Transparent Tribe has used dynamic DNS services to set up C2.[1]</t>
  </si>
  <si>
    <t>Transparent Tribe has crafted malicious files to exploit CVE-2012-0158 and CVE-2010-3333 for execution.[1]</t>
  </si>
  <si>
    <t>Transparent Tribe can hide legitimate directories and replace them with malicious copies of the same name.[2]</t>
  </si>
  <si>
    <t>Transparent Tribe can mimic legitimate Windows directories by using the same icons and names.[2]</t>
  </si>
  <si>
    <t>Transparent Tribe has dropped encoded executables on compromised hosts.[1]</t>
  </si>
  <si>
    <t>Transparent Tribe has sent spearphishing e-mails with attachments to deliver malicious payloads.[1][2][7][3][6]</t>
  </si>
  <si>
    <t>Transparent Tribe has embedded links to malicious downloads in e-mails.[7][3]</t>
  </si>
  <si>
    <t>Transparent Tribe has set up websites with malicious hyperlinks and iframes to infect targeted victims with Crimson, njRAT, and other malicious tools.[1][6][3]</t>
  </si>
  <si>
    <t>Transparent Tribe has directed users to open URLs hosting malicious content.[7][3]</t>
  </si>
  <si>
    <t>Transparent Tribe has used weaponized documents in e-mail to compromise targeted systems.[1][2][7][3][6]</t>
  </si>
  <si>
    <t>https://attack.mitre.org/groups/G0081</t>
  </si>
  <si>
    <t>Tropic Trooper has used HTTP in communication with the C2.[5][3]</t>
  </si>
  <si>
    <t>Tropic Trooper's backdoor has communicated to the C2 over the DNS protocol.[3]</t>
  </si>
  <si>
    <t>Tropic Trooper has collected information automatically using the adversary's USBferry attack.[3]</t>
  </si>
  <si>
    <t>Tropic Trooper has used a copy function to automatically exfiltrate sensitive data from air-gapped systems using USB storage.[3]</t>
  </si>
  <si>
    <t>Tropic Trooper has created shortcuts in the Startup folder to establish persistence.[5][3]</t>
  </si>
  <si>
    <t>Boot or Logon Autostart Execution: Winlogon Helper DLL</t>
  </si>
  <si>
    <t>Tropic Trooper has created the Registry key HKCU\Software\Microsoft\Windows NT\CurrentVersion\Winlogon\Shell and sets the value to establish persistence.[2][3]</t>
  </si>
  <si>
    <t>Tropic Trooper has used Windows command scripts.[3]</t>
  </si>
  <si>
    <t>Tropic Trooper has installed a service pointing to a malicious DLL dropped to disk.[6]</t>
  </si>
  <si>
    <t>Tropic Trooper has used base64 encoding to hide command strings delivered from the C2.[3]</t>
  </si>
  <si>
    <t>Tropic Trooper used shellcode with an XOR algorithm to decrypt a payload. Tropic Trooper also decrypted image files which contained a payload.[2][3]</t>
  </si>
  <si>
    <t>Tropic Trooper has encrypted traffic with the C2 to prevent network detection.[3]</t>
  </si>
  <si>
    <t>Asymmetric Cryptography</t>
  </si>
  <si>
    <t>Tropic Trooper has used SSL to connect to C2 servers.[1][3]</t>
  </si>
  <si>
    <t>Tropic Trooper has exfiltrated data using USB storage devices.[3]</t>
  </si>
  <si>
    <t>Tropic Trooper has executed commands through Microsoft security vulnerabilities, including CVE-2017-11882, CVE-2018-0802, and CVE-2012-0158.[1][2]</t>
  </si>
  <si>
    <t>Tropic Trooper has monitored files' modified time.[3]</t>
  </si>
  <si>
    <t>Tropic Trooper has created a hidden directory under C:\ProgramData\Apple\Updates\ and C:\Users\Public\Documents\Flash\.[1][3]</t>
  </si>
  <si>
    <t>Tropic Trooper has been known to side-load DLLs using a valid version of a Windows Address Book and Windows Defender executable with one of their tools.[7][5]</t>
  </si>
  <si>
    <t>Tropic Trooper has deleted dropper files on an infected system using command scripts.[3]</t>
  </si>
  <si>
    <t>Tropic Trooper has used a delivered trojan to download additional files.[3]</t>
  </si>
  <si>
    <t>Tropic Trooper has hidden payloads in Flash directories and fake installer files.[3]</t>
  </si>
  <si>
    <t>Tropic Trooper has used multiple Windows APIs including HttpInitialize, HttpCreateHttpHandle, and HttpAddUrl.[3]</t>
  </si>
  <si>
    <t>Tropic Trooper used pr and an openly available tool to scan for open ports on target systems.[8][3]</t>
  </si>
  <si>
    <t>Tropic Trooper used netview to scan target systems for shared resources.[8]</t>
  </si>
  <si>
    <t>Tropic Trooper has encrypted configuration files.[1][3]</t>
  </si>
  <si>
    <t>Tropic Trooper has used JPG files with encrypted payloads to mask their backdoor routines and evade detection.[3]</t>
  </si>
  <si>
    <t>Tropic Trooper sent spearphishing emails that contained malicious Microsoft Office and fake installer file attachments.[2][8][9][5][3]</t>
  </si>
  <si>
    <t>Tropic Trooper is capable of enumerating the running processes on the system using pslist.[2][3]</t>
  </si>
  <si>
    <t>Tropic Trooper has injected a DLL backdoor into dllhost.exe and svchost.exe.[1][3]</t>
  </si>
  <si>
    <t>Tropic Trooper has attempted to transfer USBferry from an infected USB device by copying an Autorun function to the target machine.[3]</t>
  </si>
  <si>
    <t>Tropic Trooper has started a web service in the target host and wait for the adversary to connect, acting as a web shell.[3]</t>
  </si>
  <si>
    <t>Tropic Trooper's backdoor could list the infected system's installed software.[3]</t>
  </si>
  <si>
    <t>Tropic Trooper can search for anti-virus software running on the system.[2]</t>
  </si>
  <si>
    <t>Tropic Trooper has detected a target system’s OS version and system volume information.[8][3]</t>
  </si>
  <si>
    <t>Tropic Trooper has used scripts to collect the host's network topology.[3]</t>
  </si>
  <si>
    <t>Tropic Trooper has tested if the localhost network is available and other connection capability on an infected system using command scripts.[3]</t>
  </si>
  <si>
    <t>Tropic Trooper used letmein to scan for saved usernames on the target system.[8]</t>
  </si>
  <si>
    <t>Tropic Trooper delivered malicious documents with the XLSX extension, typically used by OpenXML documents, but the file itself was actually an OLE (XLS) document.[2]</t>
  </si>
  <si>
    <t>Tropic Trooper has lured victims into executing malware via malicious e-mail attachments.[5]</t>
  </si>
  <si>
    <t>Tropic Trooper has used known administrator account credentials to execute the backdoor directly.[3]</t>
  </si>
  <si>
    <t>https://attack.mitre.org/groups/G0010</t>
  </si>
  <si>
    <t>Turla RPC backdoors can impersonate or steal process tokens before executing commands.[11]</t>
  </si>
  <si>
    <t>Turla has used net user to enumerate local accounts on the system.[12][13]</t>
  </si>
  <si>
    <t>Turla has used net user /domain to enumerate domain accounts.[12]</t>
  </si>
  <si>
    <t>Turla has created web accounts including Dropbox and GitHub for C2 and document exfiltration.[13]</t>
  </si>
  <si>
    <t>Turla has used HTTP and HTTPS for C2 communications.[4][14]</t>
  </si>
  <si>
    <t>Turla has used multiple backdoors which communicate with a C2 server via email attachments.[15]</t>
  </si>
  <si>
    <t>Turla has encrypted files stolen from connected USB drives into a RAR file before exfiltration.[16]</t>
  </si>
  <si>
    <t>A Turla Javascript backdoor added a local_update_check value under the Registry key HKLM\SOFTWARE\Microsoft\Windows\CurrentVersion\Run to establish persistence. Additionally, a Turla custom executable containing Metasploit shellcode is saved to the Startup folder to gain persistence.[4][14]</t>
  </si>
  <si>
    <t>Turla established persistence by adding a Shell value under the Registry key HKCU\Software\Microsoft\Windows NT\CurrentVersion\Winlogon.[4]</t>
  </si>
  <si>
    <t>Turla may attempt to connect to systems within a victim's network using net use commands and a predefined list or collection of passwords.[1]</t>
  </si>
  <si>
    <t>Turla has used PowerShell to execute commands/scripts, in some cases via a custom executable or code from Empire's PSInject.[14][11][16] Turla has also used PowerShell scripts to load and execute malware in memory.</t>
  </si>
  <si>
    <t>Turla RPC backdoors have used cmd.exe to execute commands.[11][16]</t>
  </si>
  <si>
    <t>Turla has used VBS scripts throughout its operations.[16]</t>
  </si>
  <si>
    <t>Turla has used IronPython scripts as part of the IronNetInjector toolchain to drop payloads.[17]</t>
  </si>
  <si>
    <t>Turla has used various JavaScript-based backdoors.[4]</t>
  </si>
  <si>
    <t>Compromise Infrastructure: Virtual Private Server</t>
  </si>
  <si>
    <t>Turla has used the VPS infrastructure of compromised Iranian threat actors.[18]</t>
  </si>
  <si>
    <t>Turla has used compromised servers as infrastructure.[19][7][10]</t>
  </si>
  <si>
    <t>Compromise Infrastructure: Web Services</t>
  </si>
  <si>
    <t>Turla has frequently used compromised WordPress sites for C2 infrastructure.[19]</t>
  </si>
  <si>
    <t>Credentials from Password Stores: Windows Credential Manager</t>
  </si>
  <si>
    <t>Turla has gathered credentials from the Windows Credential Manager tool.[16]</t>
  </si>
  <si>
    <t>Turla has used a custom .NET tool to collect documents from an organization's internal central database.[12]</t>
  </si>
  <si>
    <t>Turla RPC backdoors can upload files from victim machines.[11]</t>
  </si>
  <si>
    <t>Turla RPC backdoors can collect files from USB thumb drives.[11][16]</t>
  </si>
  <si>
    <t>Turla has used a custom decryption routine, which pulls key and salt values from other artifacts such as a WMI filter or PowerShell Profile, to decode encrypted PowerShell payloads.[11]</t>
  </si>
  <si>
    <t>Turla has developed its own unique malware for use in operations.[19]</t>
  </si>
  <si>
    <t>Turla has infected victims using watering holes.[12][5]</t>
  </si>
  <si>
    <t>Turla has used WMI event filters and consumers to establish persistence.[11]</t>
  </si>
  <si>
    <t>Event Triggered Execution: PowerShell Profile</t>
  </si>
  <si>
    <t>Turla has used PowerShell profiles to maintain persistence on an infected machine.[11]</t>
  </si>
  <si>
    <t>Turla has used WebDAV to upload stolen USB files to a cloud drive.[16] Turla has also exfiltrated stolen files to OneDrive and 4shared.[12]</t>
  </si>
  <si>
    <t>Turla has exploited vulnerabilities in the VBoxDrv.sys driver to obtain kernel mode privileges.[20]</t>
  </si>
  <si>
    <t>Turla surveys a system upon check-in to discover files in specific locations on the hard disk %TEMP% directory, the current user's desktop, the Program Files directory, and Recent.[1][12] Turla RPC backdoors have also searched for files matching the lPH*.dll pattern.[11]</t>
  </si>
  <si>
    <t>T1615</t>
  </si>
  <si>
    <t>Group Policy Discovery</t>
  </si>
  <si>
    <t>Turla surveys a system upon check-in to discover Group Policy details using the gpresult command.[12]</t>
  </si>
  <si>
    <t>Turla has used a AMSI bypass, which patches the in-memory amsi.dll, in PowerShell scripts to bypass Windows antimalware products.[11]</t>
  </si>
  <si>
    <t>Turla has used shellcode to download Meterpreter after compromising a victim.[14]</t>
  </si>
  <si>
    <t>Turla RPC backdoors can be used to transfer files to/from victim machines on the local network.[11][16]</t>
  </si>
  <si>
    <t>Turla has used the Registry to store encrypted payloads.[11][16]</t>
  </si>
  <si>
    <t>Turla and its RPC backdoors have used APIs calls for various tasks related to subverting AMSI and accessing then executing commands through RPC and/or named pipes.[11]</t>
  </si>
  <si>
    <t>Turla has used encryption (including salted 3DES via PowerSploit's Out-EncryptedScript.ps1), random variable names, and base64 encoding to obfuscate PowerShell commands and payloads.[11]</t>
  </si>
  <si>
    <t>Based on comparison of Gazer versions, Turla made an effort to obfuscate strings in the malware that could be used as IoCs, including the mutex name and named pipe.[2]</t>
  </si>
  <si>
    <t>Turla has used malware obtained after compromising other threat actors, such as OilRig.[18][19]</t>
  </si>
  <si>
    <t>Turla has obtained and customized publicly-available tools like Mimikatz.[16]</t>
  </si>
  <si>
    <t>Turla has used net accounts and net accounts /domain to acquire password policy information.[12]</t>
  </si>
  <si>
    <t>Turla has used fsutil fsinfo drives to list connected drives.[12]</t>
  </si>
  <si>
    <t>Turla has used net localgroup and net localgroup Administrators to enumerate group information, including members of the local administrators group.[12]</t>
  </si>
  <si>
    <t>Turla has used net group "Domain Admins" /domain to identify domain administrators.[12]</t>
  </si>
  <si>
    <t>Turla attempted to trick targets into clicking on a link featuring a seemingly legitimate domain from Adobe.com to download their malware and gain initial access.[4]</t>
  </si>
  <si>
    <t>Turla surveys a system upon check-in to discover running processes using the tasklist /v command.[1] Turla RPC backdoors have also enumerated processes associated with specific open ports or named pipes.[11]</t>
  </si>
  <si>
    <t>Turla has also used PowerSploit's Invoke-ReflectivePEInjection.ps1 to reflectively load a PowerShell payload into a random process on the victim system.[11]</t>
  </si>
  <si>
    <t>Dynamic-link Library Injection</t>
  </si>
  <si>
    <t>Turla has used Metasploit to perform reflective DLL injection in order to escalate privileges.[14][21]</t>
  </si>
  <si>
    <t>Turla RPC backdoors have included local UPnP RPC proxies.[11]</t>
  </si>
  <si>
    <t>Turla has compromised internal network systems to act as a proxy to forward traffic to C2.[10]</t>
  </si>
  <si>
    <t>Turla surveys a system upon check-in to discover information in the Windows Registry with the reg query command.[1] Turla has also retrieved PowerShell payloads hidden in Registry keys as well as checking keys associated with null session named pipes .[11]</t>
  </si>
  <si>
    <t>Turla used net use commands to connect to lateral systems within a network.[1]</t>
  </si>
  <si>
    <t>Turla surveys a system upon check-in to discover remote systems on a local network using the net view and net view /DOMAIN commands. Turla has also used net group "Domain Computers" /domain, net group "Domain Controllers" /domain, and net group "Exchange Servers" /domain to enumerate domain computers, including the organization's DC and Exchange Server.[1][12]</t>
  </si>
  <si>
    <t>Turla has obtained information on security software, including security logging information that may indicate whether their malware has been detected.[12]</t>
  </si>
  <si>
    <t>Turla has modified variables in kernel memory to turn off Driver Signature Enforcement after exploiting vulnerabilities that obtained kernel mode privileges.[20][22]</t>
  </si>
  <si>
    <t>Turla surveys a system upon check-in to discover operating system configuration details using the systeminfo and set commands.[1][12]</t>
  </si>
  <si>
    <t>Turla surveys a system upon check-in to discover network configuration details using the arp -a, nbtstat -n, net config, ipconfig /all, and route commands, as well as NBTscan.[1][16][12] Turla RPC backdoors have also retrieved registered RPC interface information from process memory.[11]</t>
  </si>
  <si>
    <t>Internet Connection Discovery</t>
  </si>
  <si>
    <t>Turla has used tracert to check internet connectivity.[12]</t>
  </si>
  <si>
    <t>Turla surveys a system upon check-in to discover active local network connections using the netstat -an, net use, net file, and net session commands.[1][12] Turla RPC backdoors have also enumerated the IPv4 TCP connection table via the GetTcpTable2 API call.[11]</t>
  </si>
  <si>
    <t>Turla surveys a system upon check-in to discover running services and associated processes using the tasklist /svc command.[1]</t>
  </si>
  <si>
    <t>Turla surveys a system upon check-in to discover the system time by using the net time command.[1]</t>
  </si>
  <si>
    <t>Turla has used spearphishing via a link to get users to download and run their malware.[4]</t>
  </si>
  <si>
    <t>Turla has abused local accounts that have the same password across the victim’s network.[13]</t>
  </si>
  <si>
    <t>Turla has used legitimate web services including Pastebin, Dropbox, and GitHub for C2 communications.[7][13]</t>
  </si>
  <si>
    <t>Bidirectional Communication</t>
  </si>
  <si>
    <t>A Turla JavaScript backdoor has used Google Apps Script as its C2 server.[4][14]</t>
  </si>
  <si>
    <t>https://attack.mitre.org/groups/G0123</t>
  </si>
  <si>
    <t>Volatile Cedar has performed vulnerability scans of the target server.[1][2]</t>
  </si>
  <si>
    <t>Active Scanning: Wordlist Scanning</t>
  </si>
  <si>
    <t>Volatile Cedar has used DirBuster and GoBuster to brute force web directories and DNS subdomains.[2]</t>
  </si>
  <si>
    <t>Volatile Cedar has targeted publicly facing web servers, with both automatic and manual vulnerability discovery.[1] [2]</t>
  </si>
  <si>
    <t>Volatile Cedar can deploy additional tools.[2]</t>
  </si>
  <si>
    <t>Volatile Cedar can inject web shell code into a server.[1][2]</t>
  </si>
  <si>
    <t>https://attack.mitre.org/groups/G0107</t>
  </si>
  <si>
    <t>Whitefly has used a simple remote shell tool that will call back to the C2 server and wait for commands.[1]</t>
  </si>
  <si>
    <t>Whitefly has used an open-source tool to exploit a known Windows privilege escalation vulnerability (CVE-2016-0051) on unpatched computers.[1]</t>
  </si>
  <si>
    <t>Whitefly has used search order hijacking to run the loader Vcrodat.[1]</t>
  </si>
  <si>
    <t>Whitefly has the ability to download additional tools from the C2.[1]</t>
  </si>
  <si>
    <t>Whitefly has named the malicious DLL the same name as DLLs belonging to legitimate software from various security vendors.[1]</t>
  </si>
  <si>
    <t>Whitefly has encrypted the payload used for C2.[1]</t>
  </si>
  <si>
    <t>Whitefly has obtained and used tools such as Mimikatz.[1]</t>
  </si>
  <si>
    <t>Whitefly has used Mimikatz to obtain credentials.[1]</t>
  </si>
  <si>
    <t>Whitefly has used malicious .exe or .dll files disguised as documents or images.[1]</t>
  </si>
  <si>
    <t>https://attack.mitre.org/groups/G0124</t>
  </si>
  <si>
    <t>Windigo has used a Perl script for information gathering.[3]</t>
  </si>
  <si>
    <t>Windigo has used a script to gather credentials in files left on disk by OpenSSH backdoors.[3]</t>
  </si>
  <si>
    <t>Windigo has distributed Windows malware via drive-by downloads.[1]</t>
  </si>
  <si>
    <t>Windigo has used a script to check for the presence of files created by OpenSSH backdoors.[3]</t>
  </si>
  <si>
    <t>Windigo has delivered a generic Windows proxy Win32/Glubteta.M. Windigo has also used multiple reverse proxy chains as part of their C2 infrastructure.[1]</t>
  </si>
  <si>
    <t>Windigo has used a script to detect installed software on targeted systems.[3]</t>
  </si>
  <si>
    <t>Windigo has used a script to detect which Linux distribution and version is currently installed on the system.[3]</t>
  </si>
  <si>
    <t>https://attack.mitre.org/groups/G0112</t>
  </si>
  <si>
    <t>Windshift has used tools that communicate with C2 over HTTP.[4]</t>
  </si>
  <si>
    <t>Windshift has created LNK files in the Startup folder to establish persistence.[4]</t>
  </si>
  <si>
    <t>Windshift has used Visual Basic 6 (VB6) payloads.[4]</t>
  </si>
  <si>
    <t>Windshift has used compromised websites to register custom URL schemes on a remote system.[2]</t>
  </si>
  <si>
    <t>Windshift has used tools to deploy additional payloads to compromised hosts.[4]</t>
  </si>
  <si>
    <t>Windshift has used icons mimicking MS Office files to mask malicious executables.[2] Windshift has also attempted to hide executables by changing the file extension to ".scr" to mimic Windows screensavers.[4]</t>
  </si>
  <si>
    <t>Invalid Code Signature</t>
  </si>
  <si>
    <t>Windshift has used revoked certificates to sign malware.[2][1]</t>
  </si>
  <si>
    <t>Windshift has used string encoding with floating point calculations.[4]</t>
  </si>
  <si>
    <t>Windshift has sent spearphishing emails with attachment to harvest credentials and deliver malware.[1]</t>
  </si>
  <si>
    <t>Windshift has sent spearphishing emails with links to harvest credentials and deliver malware.[1]</t>
  </si>
  <si>
    <t>Windshift has used fake personas on social media to engage and target victims.[1]</t>
  </si>
  <si>
    <t>Windshift has used malware to enumerate active processes.[4]</t>
  </si>
  <si>
    <t>Windshift has used malware to identify installed software.[4]</t>
  </si>
  <si>
    <t>Windshift has used malware to identify installed AV and commonly used forensic and malware analysis tools.[4]</t>
  </si>
  <si>
    <t>Windshift has used malware to identify the computer name of a compromised host.[4]</t>
  </si>
  <si>
    <t>Windshift has used malware to identify the username on a compromised host.[4]</t>
  </si>
  <si>
    <t>Windshift has used links embedded in e-mails to lure victims into executing malicious code.[1]</t>
  </si>
  <si>
    <t>Windshift has used e-mail attachments to lure victims into executing malicious code.[1]</t>
  </si>
  <si>
    <t>Windshift has used WMI to collect information about target machines.[4]</t>
  </si>
  <si>
    <t>T1429</t>
  </si>
  <si>
    <t>Windshift has included phone call and audio recording capabilities in the malicious apps deployed as part of Operation BULL and Operation ROCK.[4]</t>
  </si>
  <si>
    <t>T1533</t>
  </si>
  <si>
    <t>Windshift has exfiltrated local account data and calendar information as part of Operation ROCK.[4]</t>
  </si>
  <si>
    <t>T1407</t>
  </si>
  <si>
    <t>Download New Code at Runtime</t>
  </si>
  <si>
    <t>Windshift has included malware functionality capable of downloading new DEX files at runtime during Operation BULL.[4]</t>
  </si>
  <si>
    <t>T1521</t>
  </si>
  <si>
    <t>Windshift has encrypted C2 communications using AES in CBC mode during Operation BULL and Operation ROCK.[4]</t>
  </si>
  <si>
    <t>T1627</t>
  </si>
  <si>
    <t>Execution Guardrails: Geofencing</t>
  </si>
  <si>
    <t>Windshift has region-locked their malicious applications during their Operation BULL campaign.[4]</t>
  </si>
  <si>
    <t>T1420</t>
  </si>
  <si>
    <t>Windshift has included file enumeration in the malicious apps deployed as part of Operation BULL and Operation ROCK.[4]</t>
  </si>
  <si>
    <t>T1417</t>
  </si>
  <si>
    <t>Windshift has included keylogging capabilities as part of Operation ROCK.[4]</t>
  </si>
  <si>
    <t>T1430</t>
  </si>
  <si>
    <t>Location Tracking</t>
  </si>
  <si>
    <t>Windshift has included location tracking capabilities in the malicious apps deployed as part of Operation BULL and Operation ROCK.[4]</t>
  </si>
  <si>
    <t>T1406</t>
  </si>
  <si>
    <t>Windshift has encrypted application strings using AES in ECB mode and Blowfish, and stored strings encoded in hex during Operation BULL. Further, in Operation BULL, encryption keys were stored within the application’s launcher icon file.[4]</t>
  </si>
  <si>
    <t>T1636</t>
  </si>
  <si>
    <t>Protected User Data: Contact List</t>
  </si>
  <si>
    <t>Windshift has included contact list exfiltration in the malicious apps deployed as part of Operation BULL.[4]</t>
  </si>
  <si>
    <t>Protected User Data: SMS Messages</t>
  </si>
  <si>
    <t>Windshift has included SMS message exfiltration in the malicious apps deployed as part of Operation BULL and Operation ROCK.[4]</t>
  </si>
  <si>
    <t>T1632</t>
  </si>
  <si>
    <t>Windshift has installed malicious MDM profiles on iOS devices as part of Operation ROCK.[4]</t>
  </si>
  <si>
    <t>T1426</t>
  </si>
  <si>
    <t>Windshift has included system information enumeration in the malicious apps deployed as part of Operation BULL and Operation ROCK.[4]</t>
  </si>
  <si>
    <t>T1512</t>
  </si>
  <si>
    <t>Windshift has included video recording in the malicious apps deployed as part of Operation BULL.[4]</t>
  </si>
  <si>
    <t>T1633</t>
  </si>
  <si>
    <t>Windshift has deployed anti-analysis capabilities during their Operation BULL campaign.[4]</t>
  </si>
  <si>
    <t>https://attack.mitre.org/groups/G0090</t>
  </si>
  <si>
    <t>WIRTE has used HTTP for network communication.[1]</t>
  </si>
  <si>
    <t>WIRTE has used PowerShell for script execution.[1]</t>
  </si>
  <si>
    <t>WIRTE has used VBScript  in its operations.[1]</t>
  </si>
  <si>
    <t>WIRTE has used Base64 to decode malicious VBS script.[1]</t>
  </si>
  <si>
    <t>WIRTE has downloaded PowerShell code from the C2 server to be executed.[1]</t>
  </si>
  <si>
    <t>WIRTE has named a first stage dropper Kaspersky Update Agent in order to appear legitimate.[2]</t>
  </si>
  <si>
    <t>WIRTE has used HTTPS over ports 2083 and 2087 for C2.[2]</t>
  </si>
  <si>
    <t>WIRTE has obtained and used Empire for post-exploitation activities.[1]</t>
  </si>
  <si>
    <t>WIRTE has sent emails to intended victims with malicious MS Word and Excel attachments.[2]</t>
  </si>
  <si>
    <t>WIRTE has used regsvr32.exe to trigger the execution of a malicious script.[1]</t>
  </si>
  <si>
    <t>WIRTE has attempted to lure users into opening malicious MS Word and Excel files to execute malicious payloads.[2]</t>
  </si>
  <si>
    <t>https://attack.mitre.org/groups/G0102</t>
  </si>
  <si>
    <t>Wizard Spider has identified domain admins through the use of "net group ‘Domain admins’" commands.[7]</t>
  </si>
  <si>
    <t>Wizard Spider has used the Invoke-Inveigh PowerShell cmdlets, likely for name service poisoning.[4]</t>
  </si>
  <si>
    <t>Wizard Spider has used HTTP for network communications.[6]</t>
  </si>
  <si>
    <t>Wizard Spider has established persistence via the Registry key HKCU\SOFTWARE\Microsoft\Windows\CurrentVersion\Run and a shortcut within the startup folder.[2][4]</t>
  </si>
  <si>
    <t>Wizard Spider has established persistence using Userinit by adding the Registry key HKLM\SOFTWARE\Microsoft\Windows NT\CurrentVersion\Winlogon.[4]</t>
  </si>
  <si>
    <t>Wizard Spider has used macros to execute PowerShell scripts to download malware on victim's machines.[6] It has also used PowerShell to execute commands and move laterally through a victim network.[2][4][8]</t>
  </si>
  <si>
    <t>Wizard Spider has used cmd.exe to execute commands on a victim's machine.[7]</t>
  </si>
  <si>
    <t>Wizard Spider has installed TrickBot as a service named ControlServiceA in order to establish persistence.[6]</t>
  </si>
  <si>
    <t>Data Staged</t>
  </si>
  <si>
    <t>Wizard Spider has collected and staged credentials and network enumeration information, using  the networkdll and psfin TrickBot modules.[6]</t>
  </si>
  <si>
    <t>Wizard Spider has exfiltrated victim information using FTP.[7][9]</t>
  </si>
  <si>
    <t>Wizard Spider has exfiltrated domain credentials and network enumeration information over command and control (C2) channels.[6]</t>
  </si>
  <si>
    <t>Wizard Spider has exploited or attempted to exploit Zerologon (CVE-2020-1472) and EternalBlue (MS17-010) vulnerabilities.[4][7][10]</t>
  </si>
  <si>
    <t>Wizard Spider has accessed victim networks by using stolen credentials to access the corporate VPN infrastructure.[4]</t>
  </si>
  <si>
    <t>File and Directory Permissions Modification: Windows File and Directory Permissions Modification</t>
  </si>
  <si>
    <t>Wizard Spider has used the icacls command to modify access control to backup servers, providing them with full control of all the system folders.[11]</t>
  </si>
  <si>
    <t>Wizard Spider has shut down or uninstalled security applications on victim systems that might prevent ransomware from executing.[2][4][7]</t>
  </si>
  <si>
    <t>Wizard Spider has used file deletion to remove some modules and configurations from an infected host after use.[6]</t>
  </si>
  <si>
    <t>Wizard Spider has used stolen credentials to copy tools into the %TEMP% directory of domain controllers.[6]</t>
  </si>
  <si>
    <t>Wizard Spider has used scheduled tasks to install TrickBot, using task names to appear legitimate such as WinDotNet, GoogleTask, or Sysnetsf.[6] It has also used common document file names for other malware binaries.[4]</t>
  </si>
  <si>
    <t>Wizard Spider has modified the Registry key HKLM\System\CurrentControlSet\Control\SecurityProviders\WDigest by setting the UseLogonCredential registry value to 1 in order to force credentials to be stored in clear text in memory.[6]</t>
  </si>
  <si>
    <t>Wizard Spider has used the "net view" command to locate mapped network shares.[2]</t>
  </si>
  <si>
    <t>Wizard Spider used Base64 encoding to obfuscate an Empire service and PowerShell commands.[5][7]</t>
  </si>
  <si>
    <t>Wizard Spider has obtained and used publicly-available post-exploitation frameworks and tools like Metasploit, Empire, Mimikatz.[4]</t>
  </si>
  <si>
    <t>Wizard Spider obtained a code signing certificate signed by Digicert for some of its malware.[9]</t>
  </si>
  <si>
    <t>Wizard Spider has acquired credentials from the SAM/SECURITY registry hives.[4]</t>
  </si>
  <si>
    <t>Wizard Spider has gained access to credentials via exported copies of the ntds.dit Active Directory database.[4]</t>
  </si>
  <si>
    <t>Wizard Spider has used spearphishing attachments to deliver Microsoft documents containing macros or PDFs containing malicious links to download either Emotet, Bokbot, TrickBot, or Bazar.[6][8]</t>
  </si>
  <si>
    <t>Wizard Spider has sent phishing emails containing a link to an actor-controlled Google Drive document or other free online file hosting services.[2][9]</t>
  </si>
  <si>
    <t>Wizard Spider has injected malicious DLLs into memory with read, write, and execute permissions.[2][9]</t>
  </si>
  <si>
    <t>Wizard Spider has used RDP for lateral movement.[6][2][9]</t>
  </si>
  <si>
    <t>Wizard Spider has used SMB to drop Cobalt Strike Beacon on a domain controller for lateral movement.[9][7]</t>
  </si>
  <si>
    <t>Wizard Spider has used Window Remote Management to move laterally through a victim network.[2]</t>
  </si>
  <si>
    <t>Wizard Spider has used networkdll for network discovery and psfin specifically for financial and point of sale indicators. Wizard Spider has also used AdFind and nltest/dclist to enumerate domain computers, including the domain controller.[5][6][4][8][7]</t>
  </si>
  <si>
    <t>Wizard Spider has used scheduled tasks establish persistence for TrickBot and other malware.[6][2][4][9]</t>
  </si>
  <si>
    <t>Wizard Spider has used taskkill.exe and net.exe to stop backup, catalog, cloud, and other services prior to network encryption.[7]</t>
  </si>
  <si>
    <t>Wizard Spider has used WMI to identify anti-virus products installed on a victim's machine.[7]</t>
  </si>
  <si>
    <t>Wizard Spider has used Rubeus, MimiKatz Kerberos module, and the Invoke-Kerberoast cmdlet to steal AES hashes.[7][4][2][9]</t>
  </si>
  <si>
    <t>Wizard Spider has used Digicert code-signing certificates for some of its malware.[9]</t>
  </si>
  <si>
    <t>Wizard Spider has used "systeminfo" and similar commands to acquire detailed configuration information of a victim machine.[7]</t>
  </si>
  <si>
    <t>Wizard Spider has used "ipconfig" to identify the network configuration of a victim machine.[11]</t>
  </si>
  <si>
    <t>Wizard Spider has used "whoami" to identify the local user and their privileges.[11]</t>
  </si>
  <si>
    <t>Wizard Spider has used services.exe to execute scripts and executables during lateral movement within a victim network.[7][10]</t>
  </si>
  <si>
    <t>Wizard Spider has lured victims into clicking a malicious link delivered through spearphishing.[2]</t>
  </si>
  <si>
    <t>Wizard Spider has lured victims to execute malware with spearphishing attachments containing macros to download either Emotet, Bokbot, TrickBot, or Bazar.[6][3]</t>
  </si>
  <si>
    <t>Wizard Spider has used valid credentials for privileged accounts with the goal of accessing domain controllers.[6]</t>
  </si>
  <si>
    <t>Wizard Spider has used administrative accounts, including Domain Admin, to move laterally within a victim network.[4]</t>
  </si>
  <si>
    <t>Wizard Spider has used WMI and LDAP queries for network discovery and to move laterally.[6][2][4][8]</t>
  </si>
  <si>
    <t>https://attack.mitre.org/groups/G0128</t>
  </si>
  <si>
    <t>ZIRCONIUM has purchased domains for use in targeted campaigns.[1]</t>
  </si>
  <si>
    <t>ZIRCONIUM has used GitHub to host malware linked in spearphishing e-mails.[3][4]</t>
  </si>
  <si>
    <t>ZIRCONIUM has created a Registry Run key named Dropbox Update Setup to establish persistence for a malicious Python binary.[4]</t>
  </si>
  <si>
    <t>ZIRCONIUM has used a tool to open a Windows Command Shell on a remote host.[4]</t>
  </si>
  <si>
    <t>ZIRCONIUM has used Python-based implants to interact with compromised hosts.[3][4]</t>
  </si>
  <si>
    <t>ZIRCONIUM has used a tool to steal credentials from installed web browsers including Microsoft Internet Explorer and Google Chrome.[4]</t>
  </si>
  <si>
    <t>ZIRCONIUM has used the AES256 algorithm with a SHA1 derived key to decrypt exploit code.[2]</t>
  </si>
  <si>
    <t>ZIRCONIUM has used AES encrypted communications in C2.[4]</t>
  </si>
  <si>
    <t>ZIRCONIUM has exfiltrated files via the Dropbox API C2.[4]</t>
  </si>
  <si>
    <t>ZIRCONIUM has exfiltrated stolen data to Dropbox.[4]</t>
  </si>
  <si>
    <t>ZIRCONIUM has exploited CVE-2017-0005 for local privilege escalation.[2]</t>
  </si>
  <si>
    <t>ZIRCONIUM has used tools to download malicious files to compromised hosts.[4]</t>
  </si>
  <si>
    <t>ZIRCONIUM has spoofed legitimate applications in phishing lures and changed file extensions to conceal  installation of malware.[3][4]</t>
  </si>
  <si>
    <t>ZIRCONIUM has created a run key named Dropbox Update Setup to mask a persistence mechanism for a malicious binary.[4]</t>
  </si>
  <si>
    <t>ZIRCONIUM has used multi-stage packers for exploit code.[2]</t>
  </si>
  <si>
    <t>ZIRCONIUM has used malicious links and web beacons in e-mails for malware download and to track hits to attacker-controlled URL's.[1][3][4]</t>
  </si>
  <si>
    <t>ZIRCONIUM targeted presidential campaign staffers with credential phishing e-mails.[3]</t>
  </si>
  <si>
    <t>ZIRCONIUM has used a tool to query the Registry for proxy settings.[4]</t>
  </si>
  <si>
    <t>ZIRCONIUM has used the msiexec.exe command-line utility to download and execute malicious MSI files.[4]</t>
  </si>
  <si>
    <t>ZIRCONIUM has used a tool to capture the processor architecture of a compromised host in order to register it with C2.[4]</t>
  </si>
  <si>
    <t>ZIRCONIUM has used a tool to enumerate proxy settings in the target environment.[4]</t>
  </si>
  <si>
    <t>ZIRCONIUM has used a tool to capture the username on a compromised host in order to register it with C2.[4]</t>
  </si>
  <si>
    <t>ZIRCONIUM has used a tool to capture the time on a compromised host in order to register it with C2.[4]</t>
  </si>
  <si>
    <t>ZIRCONIUM has used malicious links in e-mails to lure victims into downloading malware.[3][4]</t>
  </si>
  <si>
    <t>ZIRCONIUM has used Dropbox for C2 allowing upload and download of files as well as execution of arbitrary commands.[3][4]</t>
  </si>
  <si>
    <t>References</t>
  </si>
  <si>
    <t>Techniques</t>
  </si>
  <si>
    <t>S0043</t>
  </si>
  <si>
    <t>BUBBLEWRAP</t>
  </si>
  <si>
    <t>[1]</t>
  </si>
  <si>
    <t>Application Layer Protocol: Web Protocols,     
                                                        Non-Application Layer Protocol,     
                                                        System Information Discovery</t>
  </si>
  <si>
    <t>S0100</t>
  </si>
  <si>
    <t>ipconfig</t>
  </si>
  <si>
    <t>S0042</t>
  </si>
  <si>
    <t>LOWBALL</t>
  </si>
  <si>
    <t>Application Layer Protocol: Web Protocols,     
                                                        Commonly Used Port,     
                                                        Ingress Tool Transfer,     
                                                        Web Service: Bidirectional Communication</t>
  </si>
  <si>
    <t>S0039</t>
  </si>
  <si>
    <t>Net</t>
  </si>
  <si>
    <t>Account Discovery: Domain Account,     
                                                        Account Discovery: Local Account,     
                                                        Create Account: Local Account,     
                                                        Create Account: Domain Account,     
                                                        Indicator Removal on Host: Network Share Connection Removal,     
                                                        Network Share Discovery,     
                                                        Password Policy Discovery,     
                                                        Permission Groups Discovery: Domain Groups,     
                                                        Permission Groups Discovery: Local Groups,     
                                                        Remote Services: SMB/Windows Admin Shares,     
                                                        Remote System Discovery,     
                                                        System Network Connections Discovery,     
                                                        System Service Discovery,     
                                                        System Services: Service Execution,     
                                                        System Time Discovery</t>
  </si>
  <si>
    <t>S0104</t>
  </si>
  <si>
    <t>netstat</t>
  </si>
  <si>
    <t>S0012</t>
  </si>
  <si>
    <t>PoisonIvy</t>
  </si>
  <si>
    <t>Application Window Discovery,     
                                                        Boot or Logon Autostart Execution: Registry Run Keys / Startup Folder,     
                                                        Boot or Logon Autostart Execution: Active Setup,     
                                                        Command and Scripting Interpreter: Windows Command Shell,     
                                                        Create or Modify System Process: Windows Service,     
                                                        Data from Local System,     
                                                        Data Staged: Local Data Staging,     
                                                        Encrypted Channel: Symmetric Cryptography,     
                                                        Ingress Tool Transfer,     
                                                        Input Capture: Keylogging,     
                                                        Modify Registry,     
                                                        Obfuscated Files or Information,     
                                                        Process Injection: Dynamic-link Library Injection,     
                                                        Rootkit</t>
  </si>
  <si>
    <t>S0096</t>
  </si>
  <si>
    <t>Systeminfo</t>
  </si>
  <si>
    <t>S0064</t>
  </si>
  <si>
    <t>ELMER</t>
  </si>
  <si>
    <t>Application Layer Protocol: Web Protocols,     
                                                        Commonly Used Port,     
                                                        File and Directory Discovery,     
                                                        Process Discovery</t>
  </si>
  <si>
    <t>S0031</t>
  </si>
  <si>
    <t>BACKSPACE</t>
  </si>
  <si>
    <t>Application Layer Protocol: Web Protocols,     
                                                        Boot or Logon Autostart Execution: Shortcut Modification,     
                                                        Boot or Logon Autostart Execution: Registry Run Keys / Startup Folder,     
                                                        Command and Scripting Interpreter: Windows Command Shell,     
                                                        Data Encoding: Non-Standard Encoding,     
                                                        Exfiltration Over C2 Channel,     
                                                        File and Directory Discovery,     
                                                        Impair Defenses: Disable or Modify System Firewall,     
                                                        Modify Registry,     
                                                        Multi-Stage Channels,     
                                                        Process Discovery,     
                                                        Proxy: Internal Proxy,     
                                                        Query Registry,     
                                                        System Information Discovery</t>
  </si>
  <si>
    <t>S0036</t>
  </si>
  <si>
    <t>FLASHFLOOD</t>
  </si>
  <si>
    <t>Archive Collected Data: Archive via Custom Method,     
                                                        Boot or Logon Autostart Execution: Registry Run Keys / Startup Folder,     
                                                        Data from Local System,     
                                                        Data from Removable Media,     
                                                        Data Staged: Local Data Staging,     
                                                        File and Directory Discovery</t>
  </si>
  <si>
    <t>S0034</t>
  </si>
  <si>
    <t>NETEAGLE</t>
  </si>
  <si>
    <t>Application Layer Protocol: Web Protocols,     
                                                        Application Layer Protocol,     
                                                        Boot or Logon Autostart Execution: Registry Run Keys / Startup Folder,     
                                                        Command and Scripting Interpreter: Windows Command Shell,     
                                                        Dynamic Resolution,     
                                                        Encrypted Channel: Symmetric Cryptography,     
                                                        Exfiltration Over C2 Channel,     
                                                        Fallback Channels,     
                                                        File and Directory Discovery,     
                                                        Non-Application Layer Protocol,     
                                                        Process Discovery</t>
  </si>
  <si>
    <t>S0028</t>
  </si>
  <si>
    <t>SHIPSHAPE</t>
  </si>
  <si>
    <t>Boot or Logon Autostart Execution: Registry Run Keys / Startup Folder,     
                                                        Boot or Logon Autostart Execution: Shortcut Modification,     
                                                        Replication Through Removable Media</t>
  </si>
  <si>
    <t>S0035</t>
  </si>
  <si>
    <t>SPACESHIP</t>
  </si>
  <si>
    <t>Archive Collected Data: Archive via Custom Method,     
                                                        Boot or Logon Autostart Execution: Registry Run Keys / Startup Folder,     
                                                        Boot or Logon Autostart Execution: Shortcut Modification,     
                                                        Data Staged: Local Data Staging,     
                                                        Exfiltration Over Physical Medium: Exfiltration over USB,     
                                                        File and Directory Discovery</t>
  </si>
  <si>
    <t>S0456</t>
  </si>
  <si>
    <t>Aria-body</t>
  </si>
  <si>
    <t>[5][4]</t>
  </si>
  <si>
    <t>Access Token Manipulation: Token Impersonation/Theft,     
                                                        Access Token Manipulation: Create Process with Token,     
                                                        Application Layer Protocol: Web Protocols,     
                                                        Application Window Discovery,     
                                                        Archive Collected Data,     
                                                        Boot or Logon Autostart Execution: Registry Run Keys / Startup Folder,     
                                                        Data from Removable Media,     
                                                        Deobfuscate/Decode Files or Information,     
                                                        Dynamic Resolution: Domain Generation Algorithms,     
                                                        File and Directory Discovery,     
                                                        Indicator Removal on Host: File Deletion,     
                                                        Ingress Tool Transfer,     
                                                        Native API,     
                                                        Non-Application Layer Protocol,     
                                                        Obfuscated Files or Information,     
                                                        Process Discovery,     
                                                        Process Injection: Dynamic-link Library Injection,     
                                                        Proxy,     
                                                        Screen Capture,     
                                                        System Information Discovery,     
                                                        System Network Configuration Discovery,     
                                                        System Network Connections Discovery,     
                                                        System Owner/User Discovery</t>
  </si>
  <si>
    <t>S0095</t>
  </si>
  <si>
    <t>ftp</t>
  </si>
  <si>
    <t>[2]</t>
  </si>
  <si>
    <t>Commonly Used Port,     
                                                        Exfiltration Over Alternative Protocol: Exfiltration Over Unencrypted Non-C2 Protocol,     
                                                        Ingress Tool Transfer,     
                                                        Lateral Tool Transfer</t>
  </si>
  <si>
    <t>S0061</t>
  </si>
  <si>
    <t>HDoor</t>
  </si>
  <si>
    <t>Impair Defenses: Disable or Modify Tools,     
                                                        Network Service Discovery</t>
  </si>
  <si>
    <t>S0630</t>
  </si>
  <si>
    <t>Nebulae</t>
  </si>
  <si>
    <t>[4]</t>
  </si>
  <si>
    <t>Boot or Logon Autostart Execution: Registry Run Keys / Startup Folder,     
                                                        Command and Scripting Interpreter: Windows Command Shell,     
                                                        Create or Modify System Process: Windows Service,     
                                                        Data from Local System,     
                                                        Encrypted Channel: Symmetric Cryptography,     
                                                        File and Directory Discovery,     
                                                        Hijack Execution Flow: DLL Side-Loading,     
                                                        Indicator Removal on Host: File Deletion,     
                                                        Ingress Tool Transfer,     
                                                        Masquerading: Masquerade Task or Service,     
                                                        Masquerading: Match Legitimate Name or Location,     
                                                        Native API,     
                                                        Non-Application Layer Protocol,     
                                                        Process Discovery,     
                                                        System Information Discovery</t>
  </si>
  <si>
    <t>[2][4]</t>
  </si>
  <si>
    <t>S0108</t>
  </si>
  <si>
    <t>netsh</t>
  </si>
  <si>
    <t>Event Triggered Execution: Netsh Helper DLL,     
                                                        Impair Defenses: Disable or Modify System Firewall,     
                                                        Proxy,     
                                                        Software Discovery: Security Software Discovery</t>
  </si>
  <si>
    <t>S0097</t>
  </si>
  <si>
    <t>Ping</t>
  </si>
  <si>
    <t>S0029</t>
  </si>
  <si>
    <t>PsExec</t>
  </si>
  <si>
    <t>Create Account: Domain Account,     
                                                        Create or Modify System Process: Windows Service,     
                                                        Lateral Tool Transfer,     
                                                        Remote Services: SMB/Windows Admin Shares,     
                                                        System Services: Service Execution</t>
  </si>
  <si>
    <t>S0629</t>
  </si>
  <si>
    <t>RainyDay</t>
  </si>
  <si>
    <t>Application Layer Protocol: Web Protocols,     
                                                        Command and Scripting Interpreter: Windows Command Shell,     
                                                        Create or Modify System Process: Windows Service,     
                                                        Credentials from Password Stores: Credentials from Web Browsers,     
                                                        Credentials from Password Stores: Windows Credential Manager,     
                                                        Data from Local System,     
                                                        Data Staged: Local Data Staging,     
                                                        Deobfuscate/Decode Files or Information,     
                                                        Encrypted Channel: Symmetric Cryptography,     
                                                        Exfiltration Over Web Service: Exfiltration to Cloud Storage,     
                                                        Fallback Channels,     
                                                        File and Directory Discovery,     
                                                        Hijack Execution Flow: DLL Side-Loading,     
                                                        Indicator Removal on Host: File Deletion,     
                                                        Ingress Tool Transfer,     
                                                        Masquerading: Masquerade Task or Service,     
                                                        Masquerading: Match Legitimate Name or Location,     
                                                        Native API,     
                                                        Non-Application Layer Protocol,     
                                                        Obfuscated Files or Information,     
                                                        Process Discovery,     
                                                        Proxy,     
                                                        Scheduled Task/Job: Scheduled Task,     
                                                        Screen Capture,     
                                                        System Service Discovery</t>
  </si>
  <si>
    <t>S0055</t>
  </si>
  <si>
    <t>RARSTONE</t>
  </si>
  <si>
    <t>[2][1]</t>
  </si>
  <si>
    <t>File and Directory Discovery,     
                                                        Ingress Tool Transfer,     
                                                        Non-Application Layer Protocol,     
                                                        Process Injection: Dynamic-link Library Injection</t>
  </si>
  <si>
    <t>S0058</t>
  </si>
  <si>
    <t>SslMM</t>
  </si>
  <si>
    <t>Access Token Manipulation,     
                                                        Boot or Logon Autostart Execution: Shortcut Modification,     
                                                        Boot or Logon Autostart Execution: Registry Run Keys / Startup Folder,     
                                                        Fallback Channels,     
                                                        Impair Defenses: Disable or Modify Tools,     
                                                        Input Capture: Keylogging,     
                                                        Masquerading: Match Legitimate Name or Location,     
                                                        System Information Discovery,     
                                                        System Owner/User Discovery</t>
  </si>
  <si>
    <t>S0060</t>
  </si>
  <si>
    <t>Sys10</t>
  </si>
  <si>
    <t>Application Layer Protocol: Web Protocols,     
                                                        Encrypted Channel: Symmetric Cryptography,     
                                                        Permission Groups Discovery: Local Groups,     
                                                        System Information Discovery,     
                                                        System Network Configuration Discovery,     
                                                        System Owner/User Discovery</t>
  </si>
  <si>
    <t>S0057</t>
  </si>
  <si>
    <t>Tasklist</t>
  </si>
  <si>
    <t>Process Discovery,     
                                                        Software Discovery: Security Software Discovery,     
                                                        System Service Discovery</t>
  </si>
  <si>
    <t>S0059</t>
  </si>
  <si>
    <t>WinMM</t>
  </si>
  <si>
    <t>Application Layer Protocol: Web Protocols,     
                                                        Fallback Channels,     
                                                        File and Directory Discovery,     
                                                        Process Discovery,     
                                                        System Information Discovery,     
                                                        System Owner/User Discovery</t>
  </si>
  <si>
    <t>S0154</t>
  </si>
  <si>
    <t>Cobalt Strike</t>
  </si>
  <si>
    <t>Abuse Elevation Control Mechanism: Sudo and Sudo Caching,     
                                                        Abuse Elevation Control Mechanism: Bypass User Account Control,     
                                                        Access Token Manipulation: Token Impersonation/Theft,     
                                                        Access Token Manipulation: Make and Impersonate Token,     
                                                        Access Token Manipulation: Parent PID Spoofing,     
                                                        Account Discovery: Domain Account,     
                                                        Application Layer Protocol: Web Protocols,     
                                                        Application Layer Protocol: DNS,     
                                                        Application Layer Protocol,     
                                                        BITS Jobs,     
                                                        Browser Session Hijacking,     
                                                        Command and Scripting Interpreter: PowerShell,     
                                                        Command and Scripting Interpreter: JavaScript,     
                                                        Command and Scripting Interpreter: Windows Command Shell,     
                                                        Command and Scripting Interpreter: Python,     
                                                        Command and Scripting Interpreter: Visual Basic,     
                                                        Commonly Used Port,     
                                                        Create or Modify System Process: Windows Service,     
                                                        Data Encoding: Standard Encoding,     
                                                        Data from Local System,     
                                                        Data Obfuscation: Protocol Impersonation,     
                                                        Data Transfer Size Limits,     
                                                        Deobfuscate/Decode Files or Information,     
                                                        Encrypted Channel: Asymmetric Cryptography,     
                                                        Encrypted Channel: Symmetric Cryptography,     
                                                        Exploitation for Client Execution,     
                                                        Exploitation for Privilege Escalation,     
                                                        File and Directory Discovery,     
                                                        Hide Artifacts: Process Argument Spoofing,     
                                                        Impair Defenses: Disable or Modify Tools,     
                                                        Indicator Removal on Host: Timestomp,     
                                                        Ingress Tool Transfer,     
                                                        Input Capture: Keylogging,     
                                                        Modify Registry,     
                                                        Multiband Communication,     
                                                        Native API,     
                                                        Network Service Discovery,     
                                                        Network Share Discovery,     
                                                        Non-Application Layer Protocol,     
                                                        Obfuscated Files or Information,     
                                                        Obfuscated Files or Information: Indicator Removal from Tools,     
                                                        Office Application Startup: Office Template Macros,     
                                                        OS Credential Dumping: LSASS Memory,     
                                                        OS Credential Dumping: Security Account Manager,     
                                                        Permission Groups Discovery: Domain Groups,     
                                                        Permission Groups Discovery: Local Groups,     
                                                        Process Discovery,     
                                                        Process Injection: Process Hollowing,     
                                                        Process Injection: Dynamic-link Library Injection,     
                                                        Process Injection,     
                                                        Protocol Tunneling,     
                                                        Proxy: Internal Proxy,     
                                                        Proxy: Domain Fronting,     
                                                        Query Registry,     
                                                        Reflective Code Loading,     
                                                        Remote Services: Remote Desktop Protocol,     
                                                        Remote Services: Distributed Component Object Model,     
                                                        Remote Services: Windows Remote Management,     
                                                        Remote Services: SSH,     
                                                        Remote Services: SMB/Windows Admin Shares,     
                                                        Remote System Discovery,     
                                                        Scheduled Transfer,     
                                                        Screen Capture,     
                                                        Software Discovery,     
                                                        Subvert Trust Controls: Code Signing,     
                                                        System Binary Proxy Execution: Rundll32,     
                                                        System Network Configuration Discovery,     
                                                        System Network Connections Discovery,     
                                                        System Service Discovery,     
                                                        System Services: Service Execution,     
                                                        Use Alternate Authentication Material: Pass the Hash,     
                                                        Valid Accounts: Domain Accounts,     
                                                        Valid Accounts: Local Accounts,     
                                                        Windows Management Instrumentation</t>
  </si>
  <si>
    <t>S0385</t>
  </si>
  <si>
    <t>njRAT</t>
  </si>
  <si>
    <t>Application Layer Protocol: Web Protocols,     
                                                        Application Window Discovery,     
                                                        Boot or Logon Autostart Execution: Registry Run Keys / Startup Folder,     
                                                        Command and Scripting Interpreter: PowerShell,     
                                                        Command and Scripting Interpreter: Windows Command Shell,     
                                                        Credentials from Password Stores: Credentials from Web Browsers,     
                                                        Data Encoding: Standard Encoding,     
                                                        Data from Local System,     
                                                        Dynamic Resolution: Fast Flux DNS,     
                                                        Exfiltration Over C2 Channel,     
                                                        File and Directory Discovery,     
                                                        Impair Defenses: Disable or Modify System Firewall,     
                                                        Indicator Removal on Host,     
                                                        Indicator Removal on Host: File Deletion,     
                                                        Ingress Tool Transfer,     
                                                        Input Capture: Keylogging,     
                                                        Modify Registry,     
                                                        Native API,     
                                                        Non-Standard Port,     
                                                        Obfuscated Files or Information: Compile After Delivery,     
                                                        Obfuscated Files or Information,     
                                                        Peripheral Device Discovery,     
                                                        Process Discovery,     
                                                        Query Registry,     
                                                        Remote Services: Remote Desktop Protocol,     
                                                        Remote System Discovery,     
                                                        Replication Through Removable Media,     
                                                        Screen Capture,     
                                                        System Information Discovery,     
                                                        System Owner/User Discovery,     
                                                        Video Capture</t>
  </si>
  <si>
    <t>S0020</t>
  </si>
  <si>
    <t>China Chopper</t>
  </si>
  <si>
    <t>Application Layer Protocol: Web Protocols,     
                                                        Brute Force: Password Guessing,     
                                                        Command and Scripting Interpreter: Windows Command Shell,     
                                                        Data from Local System,     
                                                        File and Directory Discovery,     
                                                        Indicator Removal on Host: Timestomp,     
                                                        Ingress Tool Transfer,     
                                                        Network Service Discovery,     
                                                        Obfuscated Files or Information: Software Packing,     
                                                        Server Software Component: Web Shell</t>
  </si>
  <si>
    <t>S0002</t>
  </si>
  <si>
    <t>Mimikatz</t>
  </si>
  <si>
    <t>Access Token Manipulation: SID-History Injection,     
                                                        Account Manipulation,     
                                                        Boot or Logon Autostart Execution: Security Support Provider,     
                                                        Credentials from Password Stores: Windows Credential Manager,     
                                                        Credentials from Password Stores,     
                                                        Credentials from Password Stores: Credentials from Web Browsers,     
                                                        OS Credential Dumping: LSASS Memory,     
                                                        OS Credential Dumping: Security Account Manager,     
                                                        OS Credential Dumping: DCSync,     
                                                        OS Credential Dumping: LSA Secrets,     
                                                        Rogue Domain Controller,     
                                                        Steal or Forge Kerberos Tickets: Golden Ticket,     
                                                        Steal or Forge Kerberos Tickets: Silver Ticket,     
                                                        Unsecured Credentials: Private Keys,     
                                                        Use Alternate Authentication Material: Pass the Ticket,     
                                                        Use Alternate Authentication Material: Pass the Hash</t>
  </si>
  <si>
    <t>S0590</t>
  </si>
  <si>
    <t>NBTscan</t>
  </si>
  <si>
    <t>Network Service Discovery,     
                                                        Network Sniffing,     
                                                        Remote System Discovery,     
                                                        System Network Configuration Discovery,     
                                                        System Owner/User Discovery</t>
  </si>
  <si>
    <t>S0262</t>
  </si>
  <si>
    <t>QuasarRAT</t>
  </si>
  <si>
    <t>Command and Scripting Interpreter: Windows Command Shell,     
                                                        Credentials from Password Stores,     
                                                        Credentials from Password Stores: Credentials from Web Browsers,     
                                                        Encrypted Channel: Symmetric Cryptography,     
                                                        Ingress Tool Transfer,     
                                                        Input Capture: Keylogging,     
                                                        Modify Registry,     
                                                        Proxy,     
                                                        Remote Services: Remote Desktop Protocol,     
                                                        Scheduled Task/Job: Scheduled Task,     
                                                        Subvert Trust Controls: Code Signing,     
                                                        System Information Discovery,     
                                                        Unsecured Credentials: Credentials In Files,     
                                                        Video Capture</t>
  </si>
  <si>
    <t>S0647</t>
  </si>
  <si>
    <t>Turian</t>
  </si>
  <si>
    <t>Application Layer Protocol: Web Protocols,     
                                                        Archive Collected Data: Archive via Utility,     
                                                        Boot or Logon Autostart Execution: Registry Run Keys / Startup Folder,     
                                                        Command and Scripting Interpreter: Windows Command Shell,     
                                                        Command and Scripting Interpreter: Unix Shell,     
                                                        Command and Scripting Interpreter: Python,     
                                                        Data Obfuscation: Junk Data,     
                                                        Data Staged: Local Data Staging,     
                                                        Deobfuscate/Decode Files or Information,     
                                                        File and Directory Discovery,     
                                                        Ingress Tool Transfer,     
                                                        Masquerading: Masquerade Task or Service,     
                                                        Obfuscated Files or Information,     
                                                        Peripheral Device Discovery,     
                                                        Screen Capture,     
                                                        System Information Discovery,     
                                                        System Network Configuration Discovery,     
                                                        System Owner/User Discovery</t>
  </si>
  <si>
    <t>S0521</t>
  </si>
  <si>
    <t>BloodHound</t>
  </si>
  <si>
    <t>Account Discovery: Domain Account,     
                                                        Account Discovery: Local Account,     
                                                        Archive Collected Data,     
                                                        Command and Scripting Interpreter: PowerShell,     
                                                        Domain Trust Discovery,     
                                                        Group Policy Discovery,     
                                                        Native API,     
                                                        Password Policy Discovery,     
                                                        Permission Groups Discovery: Local Groups,     
                                                        Permission Groups Discovery: Domain Groups,     
                                                        Remote System Discovery,     
                                                        System Owner/User Discovery</t>
  </si>
  <si>
    <t>[1][2]</t>
  </si>
  <si>
    <t>S0404</t>
  </si>
  <si>
    <t>esentutl</t>
  </si>
  <si>
    <t>Data from Local System,     
                                                        Hide Artifacts: NTFS File Attributes,     
                                                        Ingress Tool Transfer,     
                                                        Lateral Tool Transfer,     
                                                        OS Credential Dumping: NTDS</t>
  </si>
  <si>
    <t>S0670</t>
  </si>
  <si>
    <t>WarzoneRAT</t>
  </si>
  <si>
    <t>[4][3]</t>
  </si>
  <si>
    <t>Abuse Elevation Control Mechanism: Bypass User Account Control,     
                                                        Boot or Logon Autostart Execution: Registry Run Keys / Startup Folder,     
                                                        Command and Scripting Interpreter: Windows Command Shell,     
                                                        Command and Scripting Interpreter: PowerShell,     
                                                        Credentials from Password Stores: Credentials from Web Browsers,     
                                                        Data from Local System,     
                                                        Deobfuscate/Decode Files or Information,     
                                                        Encrypted Channel: Symmetric Cryptography,     
                                                        Event Triggered Execution: Component Object Model Hijacking,     
                                                        Exfiltration Over C2 Channel,     
                                                        File and Directory Discovery,     
                                                        Hide Artifacts,     
                                                        Impair Defenses: Disable or Modify Tools,     
                                                        Ingress Tool Transfer,     
                                                        Input Capture: Keylogging,     
                                                        Modify Registry,     
                                                        Native API,     
                                                        Non-Application Layer Protocol,     
                                                        Phishing: Spearphishing Attachment,     
                                                        Process Discovery,     
                                                        Process Injection,     
                                                        Proxy,     
                                                        Remote Services: VNC,     
                                                        Remote Services: Remote Desktop Protocol,     
                                                        Rootkit,     
                                                        System Information Discovery,     
                                                        Template Injection,     
                                                        User Execution: Malicious File,     
                                                        Video Capture</t>
  </si>
  <si>
    <t>S0363</t>
  </si>
  <si>
    <t>Empire</t>
  </si>
  <si>
    <t>Abuse Elevation Control Mechanism: Bypass User Account Control,     
                                                        Access Token Manipulation: Create Process with Token,     
                                                        Access Token Manipulation: SID-History Injection,     
                                                        Access Token Manipulation,     
                                                        Account Discovery: Domain Account,     
                                                        Account Discovery: Local Account,     
                                                        Adversary-in-the-Middle: LLMNR/NBT-NS Poisoning and SMB Relay,     
                                                        Application Layer Protocol: Web Protocols,     
                                                        Archive Collected Data,     
                                                        Boot or Logon Autostart Execution: Shortcut Modification,     
                                                        Boot or Logon Autostart Execution: Registry Run Keys / Startup Folder,     
                                                        Boot or Logon Autostart Execution: Security Support Provider,     
                                                        Browser Bookmark Discovery,     
                                                        Clipboard Data,     
                                                        Command and Scripting Interpreter: Windows Command Shell,     
                                                        Command and Scripting Interpreter: PowerShell,     
                                                        Command and Scripting Interpreter,     
                                                        Commonly Used Port,     
                                                        Create Account: Domain Account,     
                                                        Create Account: Local Account,     
                                                        Create or Modify System Process: Windows Service,     
                                                        Credentials from Password Stores: Credentials from Web Browsers,     
                                                        Domain Policy Modification: Group Policy Modification,     
                                                        Domain Trust Discovery,     
                                                        Email Collection: Local Email Collection,     
                                                        Encrypted Channel: Asymmetric Cryptography,     
                                                        Event Triggered Execution: Accessibility Features,     
                                                        Exfiltration Over C2 Channel,     
                                                        Exfiltration Over Web Service: Exfiltration to Code Repository,     
                                                        Exfiltration Over Web Service: Exfiltration to Cloud Storage,     
                                                        Exploitation for Privilege Escalation,     
                                                        Exploitation of Remote Services,     
                                                        File and Directory Discovery,     
                                                        Group Policy Discovery,     
                                                        Hijack Execution Flow: Path Interception by Unquoted Path,     
                                                        Hijack Execution Flow: Dylib Hijacking,     
                                                        Hijack Execution Flow: Path Interception by PATH Environment Variable,     
                                                        Hijack Execution Flow: DLL Search Order Hijacking,     
                                                        Hijack Execution Flow: Path Interception by Search Order Hijacking,     
                                                        Indicator Removal on Host: Timestomp,     
                                                        Ingress Tool Transfer,     
                                                        Input Capture: Keylogging,     
                                                        Input Capture: Credential API Hooking,     
                                                        Native API,     
                                                        Network Service Discovery,     
                                                        Network Share Discovery,     
                                                        Network Sniffing,     
                                                        Obfuscated Files or Information,     
                                                        OS Credential Dumping: LSASS Memory,     
                                                        Process Discovery,     
                                                        Process Injection,     
                                                        Remote Services: SSH,     
                                                        Remote Services: Distributed Component Object Model,     
                                                        Scheduled Task/Job: Scheduled Task,     
                                                        Screen Capture,     
                                                        Software Discovery: Security Software Discovery,     
                                                        Steal or Forge Kerberos Tickets: Kerberoasting,     
                                                        Steal or Forge Kerberos Tickets: Silver Ticket,     
                                                        Steal or Forge Kerberos Tickets: Golden Ticket,     
                                                        System Information Discovery,     
                                                        System Network Configuration Discovery,     
                                                        System Network Connections Discovery,     
                                                        System Services: Service Execution,     
                                                        Trusted Developer Utilities Proxy Execution: MSBuild,     
                                                        Unsecured Credentials: Private Keys,     
                                                        Unsecured Credentials: Credentials In Files,     
                                                        Use Alternate Authentication Material: Pass the Hash,     
                                                        Video Capture,     
                                                        Web Service: Bidirectional Communication,     
                                                        Windows Management Instrumentation</t>
  </si>
  <si>
    <t>S0167</t>
  </si>
  <si>
    <t>Matryoshka</t>
  </si>
  <si>
    <t>Application Layer Protocol: DNS,     
                                                        Boot or Logon Autostart Execution: Registry Run Keys / Startup Folder,     
                                                        Command and Scripting Interpreter,     
                                                        Credentials from Password Stores,     
                                                        Input Capture: Keylogging,     
                                                        Obfuscated Files or Information,     
                                                        Process Injection: Dynamic-link Library Injection,     
                                                        Scheduled Task/Job: Scheduled Task,     
                                                        Screen Capture,     
                                                        System Binary Proxy Execution: Rundll32</t>
  </si>
  <si>
    <t>S0164</t>
  </si>
  <si>
    <t>TDTESS</t>
  </si>
  <si>
    <t>Command and Scripting Interpreter: Windows Command Shell,     
                                                        Create or Modify System Process: Windows Service,     
                                                        Indicator Removal on Host: File Deletion,     
                                                        Indicator Removal on Host: Timestomp,     
                                                        Ingress Tool Transfer</t>
  </si>
  <si>
    <t>S0614</t>
  </si>
  <si>
    <t>CostaBricks</t>
  </si>
  <si>
    <t>Deobfuscate/Decode Files or Information,     
                                                        Ingress Tool Transfer,     
                                                        Obfuscated Files or Information: Binary Padding,     
                                                        Obfuscated Files or Information: Software Packing</t>
  </si>
  <si>
    <t>S0194</t>
  </si>
  <si>
    <t>PowerSploit</t>
  </si>
  <si>
    <t>Access Token Manipulation,     
                                                        Account Discovery: Local Account,     
                                                        Audio Capture,     
                                                        Boot or Logon Autostart Execution: Registry Run Keys / Startup Folder,     
                                                        Boot or Logon Autostart Execution: Security Support Provider,     
                                                        Command and Scripting Interpreter: PowerShell,     
                                                        Create or Modify System Process: Windows Service,     
                                                        Credentials from Password Stores: Windows Credential Manager,     
                                                        Data from Local System,     
                                                        Domain Trust Discovery,     
                                                        Hijack Execution Flow: Path Interception by Search Order Hijacking,     
                                                        Hijack Execution Flow: Path Interception by PATH Environment Variable,     
                                                        Hijack Execution Flow: DLL Search Order Hijacking,     
                                                        Hijack Execution Flow: Path Interception by Unquoted Path,     
                                                        Input Capture: Keylogging,     
                                                        Obfuscated Files or Information: Indicator Removal from Tools,     
                                                        Obfuscated Files or Information,     
                                                        OS Credential Dumping: LSASS Memory,     
                                                        Path Interception,     
                                                        Process Discovery,     
                                                        Process Injection: Dynamic-link Library Injection,     
                                                        Query Registry,     
                                                        Reflective Code Loading,     
                                                        Scheduled Task/Job: Scheduled Task,     
                                                        Screen Capture,     
                                                        Steal or Forge Kerberos Tickets: Kerberoasting,     
                                                        Unsecured Credentials: Group Policy Preferences,     
                                                        Unsecured Credentials: Credentials in Registry,     
                                                        Windows Management Instrumentation</t>
  </si>
  <si>
    <t>S0613</t>
  </si>
  <si>
    <t>PS1</t>
  </si>
  <si>
    <t>Command and Scripting Interpreter: PowerShell,     
                                                        Deobfuscate/Decode Files or Information,     
                                                        Obfuscated Files or Information,     
                                                        Process Injection: Dynamic-link Library Injection</t>
  </si>
  <si>
    <t>S0615</t>
  </si>
  <si>
    <t>SombRAT</t>
  </si>
  <si>
    <t>Application Layer Protocol: DNS,     
                                                        Data from Local System,     
                                                        Data Staged: Local Data Staging,     
                                                        Deobfuscate/Decode Files or Information,     
                                                        Dynamic Resolution: Domain Generation Algorithms,     
                                                        Encrypted Channel: Asymmetric Cryptography,     
                                                        File and Directory Discovery,     
                                                        Hide Artifacts: Process Argument Spoofing,     
                                                        Indicator Removal on Host: File Deletion,     
                                                        Ingress Tool Transfer,     
                                                        Masquerading,     
                                                        Native API,     
                                                        Non-Application Layer Protocol,     
                                                        Obfuscated Files or Information,     
                                                        Process Discovery,     
                                                        Process Injection: Dynamic-link Library Injection,     
                                                        Proxy,     
                                                        System Information Discovery,     
                                                        System Owner/User Discovery,     
                                                        System Service Discovery,     
                                                        System Time Discovery</t>
  </si>
  <si>
    <t>S0183</t>
  </si>
  <si>
    <t>Tor</t>
  </si>
  <si>
    <t>Encrypted Channel: Asymmetric Cryptography,     
                                                        Proxy: Multi-hop Proxy</t>
  </si>
  <si>
    <t>S0234</t>
  </si>
  <si>
    <t>Bandook</t>
  </si>
  <si>
    <t>Audio Capture,     
                                                        Command and Scripting Interpreter,     
                                                        Command and Scripting Interpreter: PowerShell,     
                                                        Command and Scripting Interpreter: Visual Basic,     
                                                        Command and Scripting Interpreter: Windows Command Shell,     
                                                        Command and Scripting Interpreter: Python,     
                                                        Data from Local System,     
                                                        Deobfuscate/Decode Files or Information,     
                                                        Encrypted Channel: Symmetric Cryptography,     
                                                        Exfiltration Over C2 Channel,     
                                                        File and Directory Discovery,     
                                                        Indicator Removal on Host: File Deletion,     
                                                        Ingress Tool Transfer,     
                                                        Input Capture: Keylogging,     
                                                        Native API,     
                                                        Non-Application Layer Protocol,     
                                                        Obfuscated Files or Information: Steganography,     
                                                        Peripheral Device Discovery,     
                                                        Phishing: Spearphishing Attachment,     
                                                        Process Injection: Process Hollowing,     
                                                        Screen Capture,     
                                                        Subvert Trust Controls: Code Signing,     
                                                        System Information Discovery,     
                                                        System Network Configuration Discovery,     
                                                        User Execution: Malicious File,     
                                                        Video Capture</t>
  </si>
  <si>
    <t>S0235</t>
  </si>
  <si>
    <t>CrossRAT</t>
  </si>
  <si>
    <t>Boot or Logon Autostart Execution: Registry Run Keys / Startup Folder,     
                                                        Create or Modify System Process: Launch Agent,     
                                                        File and Directory Discovery,     
                                                        Screen Capture</t>
  </si>
  <si>
    <t>S0182</t>
  </si>
  <si>
    <t>FinFisher</t>
  </si>
  <si>
    <t>Abuse Elevation Control Mechanism: Bypass User Account Control,     
                                                        Access Token Manipulation: Token Impersonation/Theft,     
                                                        Audio Capture,     
                                                        Boot or Logon Autostart Execution: Registry Run Keys / Startup Folder,     
                                                        Create or Modify System Process: Windows Service,     
                                                        Deobfuscate/Decode Files or Information,     
                                                        Exploitation for Privilege Escalation,     
                                                        File and Directory Discovery,     
                                                        Hijack Execution Flow: DLL Search Order Hijacking,     
                                                        Hijack Execution Flow: KernelCallbackTable,     
                                                        Hijack Execution Flow: DLL Side-Loading,     
                                                        Indicator Removal on Host: Clear Windows Event Logs,     
                                                        Input Capture: Credential API Hooking,     
                                                        Location Tracking,     
                                                        Masquerading: Match Legitimate Name or Location,     
                                                        Obfuscated Files or Information: Software Packing,     
                                                        Obfuscated Files or Information,     
                                                        Obfuscated Files or Information: Binary Padding,     
                                                        Pre-OS Boot: Bootkit,     
                                                        Process Discovery,     
                                                        Process Injection: Dynamic-link Library Injection,     
                                                        Protected User Data: Call Log,     
                                                        Protected User Data: SMS Messages,     
                                                        Query Registry,     
                                                        Screen Capture,     
                                                        Software Discovery: Security Software Discovery,     
                                                        System Information Discovery,     
                                                        Virtualization/Sandbox Evasion: System Checks</t>
  </si>
  <si>
    <t>S0399</t>
  </si>
  <si>
    <t>Pallas</t>
  </si>
  <si>
    <t>Audio Capture,     
                                                        Exfiltration Over C2 Channel,     
                                                        Indicator Removal on Host: File Deletion,     
                                                        Input Capture: GUI Input Capture,     
                                                        Location Tracking,     
                                                        Obfuscated Files or Information,     
                                                        Protected User Data: Call Log,     
                                                        Protected User Data: Contact List,     
                                                        Protected User Data: SMS Messages,     
                                                        Software Discovery,     
                                                        Stored Application Data,     
                                                        System Information Discovery,     
                                                        System Network Connections Discovery,     
                                                        Video Capture</t>
  </si>
  <si>
    <t>S0270</t>
  </si>
  <si>
    <t>RogueRobin</t>
  </si>
  <si>
    <t>[1][4]</t>
  </si>
  <si>
    <t>Boot or Logon Autostart Execution: Shortcut Modification,     
                                                        Boot or Logon Autostart Execution: Registry Run Keys / Startup Folder,     
                                                        Command and Scripting Interpreter: PowerShell,     
                                                        Command and Scripting Interpreter: Windows Command Shell,     
                                                        Data Encoding: Standard Encoding,     
                                                        Deobfuscate/Decode Files or Information,     
                                                        Ingress Tool Transfer,     
                                                        Obfuscated Files or Information,     
                                                        Process Discovery,     
                                                        Screen Capture,     
                                                        Software Discovery: Security Software Discovery,     
                                                        System Binary Proxy Execution: Regsvr32,     
                                                        System Information Discovery,     
                                                        System Network Configuration Discovery,     
                                                        System Owner/User Discovery,     
                                                        Virtualization/Sandbox Evasion: System Checks,     
                                                        Web Service: Bidirectional Communication,     
                                                        Windows Management Instrumentation</t>
  </si>
  <si>
    <t>S0191</t>
  </si>
  <si>
    <t>Winexe</t>
  </si>
  <si>
    <t>S0084</t>
  </si>
  <si>
    <t>Mis-Type</t>
  </si>
  <si>
    <t>Account Discovery: Local Account,     
                                                        Application Layer Protocol: Web Protocols,     
                                                        Command and Scripting Interpreter: Windows Command Shell,     
                                                        Commonly Used Port,     
                                                        Create Account: Local Account,     
                                                        Data Encoding: Standard Encoding,     
                                                        Fallback Channels,     
                                                        Masquerading: Match Legitimate Name or Location,     
                                                        Non-Application Layer Protocol,     
                                                        System Information Discovery,     
                                                        System Network Configuration Discovery,     
                                                        System Owner/User Discovery</t>
  </si>
  <si>
    <t>S0083</t>
  </si>
  <si>
    <t>Misdat</t>
  </si>
  <si>
    <t>Command and Scripting Interpreter: Windows Command Shell,     
                                                        Commonly Used Port,     
                                                        Data Encoding: Standard Encoding,     
                                                        File and Directory Discovery,     
                                                        Indicator Removal on Host,     
                                                        Indicator Removal on Host: Timestomp,     
                                                        Indicator Removal on Host: File Deletion,     
                                                        Ingress Tool Transfer,     
                                                        Masquerading: Match Legitimate Name or Location,     
                                                        Non-Application Layer Protocol,     
                                                        System Information Discovery</t>
  </si>
  <si>
    <t>S0085</t>
  </si>
  <si>
    <t>S-Type</t>
  </si>
  <si>
    <t>Account Discovery: Local Account,     
                                                        Application Layer Protocol: Web Protocols,     
                                                        Boot or Logon Autostart Execution: Shortcut Modification,     
                                                        Boot or Logon Autostart Execution: Registry Run Keys / Startup Folder,     
                                                        Commonly Used Port,     
                                                        Create Account: Local Account,     
                                                        Data Encoding: Standard Encoding,     
                                                        Fallback Channels,     
                                                        Masquerading: Match Legitimate Name or Location,     
                                                        System Information Discovery,     
                                                        System Service Discovery</t>
  </si>
  <si>
    <t>S0086</t>
  </si>
  <si>
    <t>ZLib</t>
  </si>
  <si>
    <t>Application Layer Protocol: Web Protocols,     
                                                        Archive Collected Data: Archive via Library,     
                                                        Command and Scripting Interpreter: Windows Command Shell,     
                                                        Create or Modify System Process: Windows Service,     
                                                        File and Directory Discovery,     
                                                        Ingress Tool Transfer,     
                                                        Masquerading: Match Legitimate Name or Location,     
                                                        Screen Capture,     
                                                        System Information Discovery,     
                                                        System Service Discovery</t>
  </si>
  <si>
    <t>S0568</t>
  </si>
  <si>
    <t>EVILNUM</t>
  </si>
  <si>
    <t>Boot or Logon Autostart Execution: Registry Run Keys / Startup Folder,     
                                                        Exfiltration Over C2 Channel,     
                                                        Indicator Removal on Host: Timestomp,     
                                                        Indicator Removal on Host,     
                                                        Ingress Tool Transfer,     
                                                        Modify Registry,     
                                                        Software Discovery: Security Software Discovery,     
                                                        Steal Web Session Cookie,     
                                                        System Binary Proxy Execution: Rundll32,     
                                                        System Binary Proxy Execution: Regsvr32,     
                                                        System Information Discovery,     
                                                        System Owner/User Discovery,     
                                                        Web Service: One-Way Communication,     
                                                        Windows Management Instrumentation</t>
  </si>
  <si>
    <t>S0349</t>
  </si>
  <si>
    <t>LaZagne</t>
  </si>
  <si>
    <t>Credentials from Password Stores: Credentials from Web Browsers,     
                                                        Credentials from Password Stores,     
                                                        Credentials from Password Stores: Windows Credential Manager,     
                                                        Credentials from Password Stores: Keychain,     
                                                        OS Credential Dumping: LSASS Memory,     
                                                        OS Credential Dumping: Cached Domain Credentials,     
                                                        OS Credential Dumping: Proc Filesystem,     
                                                        OS Credential Dumping: LSA Secrets,     
                                                        OS Credential Dumping: /etc/passwd and /etc/shadow,     
                                                        Unsecured Credentials: Credentials In Files</t>
  </si>
  <si>
    <t>S0284</t>
  </si>
  <si>
    <t>More_eggs</t>
  </si>
  <si>
    <t>Application Layer Protocol: Web Protocols,     
                                                        Command and Scripting Interpreter: Windows Command Shell,     
                                                        Data Encoding: Standard Encoding,     
                                                        Deobfuscate/Decode Files or Information,     
                                                        Encrypted Channel: Symmetric Cryptography,     
                                                        Indicator Removal on Host: File Deletion,     
                                                        Ingress Tool Transfer,     
                                                        Obfuscated Files or Information,     
                                                        Software Discovery: Security Software Discovery,     
                                                        Subvert Trust Controls: Code Signing,     
                                                        System Binary Proxy Execution: Regsvr32,     
                                                        System Information Discovery,     
                                                        System Network Configuration Discovery,     
                                                        System Network Configuration Discovery: Internet Connection Discovery,     
                                                        System Owner/User Discovery</t>
  </si>
  <si>
    <t>S0190</t>
  </si>
  <si>
    <t>BITSAdmin</t>
  </si>
  <si>
    <t>BITS Jobs,     
                                                        Exfiltration Over Alternative Protocol: Exfiltration Over Unencrypted Non-C2 Protocol,     
                                                        Ingress Tool Transfer,     
                                                        Lateral Tool Transfer</t>
  </si>
  <si>
    <t>S0652</t>
  </si>
  <si>
    <t>MarkiRAT</t>
  </si>
  <si>
    <t>Application Layer Protocol: Web Protocols,     
                                                        BITS Jobs,     
                                                        Boot or Logon Autostart Execution: Registry Run Keys / Startup Folder,     
                                                        Boot or Logon Autostart Execution: Shortcut Modification,     
                                                        Clipboard Data,     
                                                        Command and Scripting Interpreter: Windows Command Shell,     
                                                        Credentials from Password Stores: Password Managers,     
                                                        Data from Local System,     
                                                        Data Staged: Local Data Staging,     
                                                        Exfiltration Over C2 Channel,     
                                                        File and Directory Discovery,     
                                                        Ingress Tool Transfer,     
                                                        Input Capture: Keylogging,     
                                                        Masquerading: Match Legitimate Name or Location,     
                                                        Native API,     
                                                        Process Discovery,     
                                                        Screen Capture,     
                                                        Software Discovery: Security Software Discovery,     
                                                        Software Discovery,     
                                                        System Information Discovery,     
                                                        System Location Discovery: System Language Discovery,     
                                                        System Owner/User Discovery</t>
  </si>
  <si>
    <t>S0173</t>
  </si>
  <si>
    <t>FLIPSIDE</t>
  </si>
  <si>
    <t>FIN5 uses a customized version of PsExec.[2]</t>
  </si>
  <si>
    <t>S0006</t>
  </si>
  <si>
    <t>pwdump</t>
  </si>
  <si>
    <t>S0169</t>
  </si>
  <si>
    <t>RawPOS</t>
  </si>
  <si>
    <t>[3][2]</t>
  </si>
  <si>
    <t>Archive Collected Data: Archive via Custom Method,     
                                                        Create or Modify System Process: Windows Service,     
                                                        Data from Local System,     
                                                        Data Staged: Local Data Staging,     
                                                        Masquerading: Masquerade Task or Service</t>
  </si>
  <si>
    <t>S0195</t>
  </si>
  <si>
    <t>SDelete</t>
  </si>
  <si>
    <t>Data Destruction,     
                                                        Indicator Removal on Host: File Deletion</t>
  </si>
  <si>
    <t>S0005</t>
  </si>
  <si>
    <t>Windows Credential Editor</t>
  </si>
  <si>
    <t>S0105</t>
  </si>
  <si>
    <t>dsquery</t>
  </si>
  <si>
    <t>Account Discovery: Domain Account,     
                                                        Domain Trust Discovery,     
                                                        Permission Groups Discovery: Domain Groups</t>
  </si>
  <si>
    <t>S0357</t>
  </si>
  <si>
    <t>Impacket</t>
  </si>
  <si>
    <t>[3]</t>
  </si>
  <si>
    <t>Adversary-in-the-Middle: LLMNR/NBT-NS Poisoning and SMB Relay,     
                                                        Network Sniffing,     
                                                        OS Credential Dumping: Security Account Manager,     
                                                        OS Credential Dumping: LSA Secrets,     
                                                        OS Credential Dumping: LSASS Memory,     
                                                        OS Credential Dumping: NTDS,     
                                                        Steal or Forge Kerberos Tickets: Kerberoasting,     
                                                        System Services: Service Execution,     
                                                        Windows Management Instrumentation</t>
  </si>
  <si>
    <t>S0359</t>
  </si>
  <si>
    <t>Nltest</t>
  </si>
  <si>
    <t>Domain Trust Discovery,     
                                                        Remote System Discovery,     
                                                        System Network Configuration Discovery</t>
  </si>
  <si>
    <t>S0196</t>
  </si>
  <si>
    <t>PUNCHBUGGY</t>
  </si>
  <si>
    <t>Account Discovery: Local Account,     
                                                        Application Layer Protocol: Web Protocols,     
                                                        Archive Collected Data: Archive via Utility,     
                                                        Boot or Logon Autostart Execution: Registry Run Keys / Startup Folder,     
                                                        Command and Scripting Interpreter: Python,     
                                                        Command and Scripting Interpreter: PowerShell,     
                                                        Data Staged: Local Data Staging,     
                                                        Deobfuscate/Decode Files or Information,     
                                                        Event Triggered Execution: AppCert DLLs,     
                                                        Indicator Removal on Host: File Deletion,     
                                                        Ingress Tool Transfer,     
                                                        Masquerading: Match Legitimate Name or Location,     
                                                        Obfuscated Files or Information,     
                                                        Shared Modules,     
                                                        Software Discovery: Security Software Discovery,     
                                                        System Binary Proxy Execution: Rundll32,     
                                                        System Information Discovery</t>
  </si>
  <si>
    <t>S0197</t>
  </si>
  <si>
    <t>PUNCHTRACK</t>
  </si>
  <si>
    <t>Data from Local System,     
                                                        Data Staged: Local Data Staging,     
                                                        Obfuscated Files or Information</t>
  </si>
  <si>
    <t>S0591</t>
  </si>
  <si>
    <t>ConnectWise</t>
  </si>
  <si>
    <t>Command and Scripting Interpreter: PowerShell,     
                                                        Screen Capture,     
                                                        Video Capture</t>
  </si>
  <si>
    <t>S0496</t>
  </si>
  <si>
    <t>REvil</t>
  </si>
  <si>
    <t>Access Token Manipulation: Create Process with Token,     
                                                        Access Token Manipulation: Token Impersonation/Theft,     
                                                        Application Layer Protocol: Web Protocols,     
                                                        Command and Scripting Interpreter: Visual Basic,     
                                                        Command and Scripting Interpreter: Windows Command Shell,     
                                                        Command and Scripting Interpreter: PowerShell,     
                                                        Data Destruction,     
                                                        Data Encrypted for Impact,     
                                                        Deobfuscate/Decode Files or Information,     
                                                        Drive-by Compromise,     
                                                        Encrypted Channel: Asymmetric Cryptography,     
                                                        Exfiltration Over C2 Channel,     
                                                        File and Directory Discovery,     
                                                        Impair Defenses: Disable or Modify Tools,     
                                                        Impair Defenses: Safe Mode Boot,     
                                                        Indicator Removal on Host: File Deletion,     
                                                        Ingress Tool Transfer,     
                                                        Inhibit System Recovery,     
                                                        Loss of Productivity and Revenue,     
                                                        Masquerading: Match Legitimate Name or Location,     
                                                        Masquerading,     
                                                        Modify Registry,     
                                                        Native API,     
                                                        Obfuscated Files or Information,     
                                                        Permission Groups Discovery: Domain Groups,     
                                                        Phishing: Spearphishing Attachment,     
                                                        Process Injection,     
                                                        Query Registry,     
                                                        Remote Services,     
                                                        Scripting,     
                                                        Service Stop,     
                                                        Service Stop,     
                                                        Standard Application Layer Protocol,     
                                                        System Information Discovery,     
                                                        System Location Discovery: System Language Discovery,     
                                                        System Service Discovery,     
                                                        Theft of Operational Information,     
                                                        User Execution: Malicious File,     
                                                        User Execution,     
                                                        Windows Management Instrumentation</t>
  </si>
  <si>
    <t>S0336</t>
  </si>
  <si>
    <t>NanoCore</t>
  </si>
  <si>
    <t>Audio Capture,     
                                                        Boot or Logon Autostart Execution: Registry Run Keys / Startup Folder,     
                                                        Command and Scripting Interpreter: Visual Basic,     
                                                        Command and Scripting Interpreter: Windows Command Shell,     
                                                        Encrypted Channel: Symmetric Cryptography,     
                                                        Impair Defenses: Disable or Modify System Firewall,     
                                                        Impair Defenses: Disable or Modify Tools,     
                                                        Ingress Tool Transfer,     
                                                        Input Capture: Keylogging,     
                                                        Modify Registry,     
                                                        Obfuscated Files or Information,     
                                                        System Network Configuration Discovery,     
                                                        Video Capture</t>
  </si>
  <si>
    <t>S0332</t>
  </si>
  <si>
    <t>Remcos</t>
  </si>
  <si>
    <t>Abuse Elevation Control Mechanism: Bypass User Account Control,     
                                                        Audio Capture,     
                                                        Boot or Logon Autostart Execution: Registry Run Keys / Startup Folder,     
                                                        Clipboard Data,     
                                                        Command and Scripting Interpreter: Python,     
                                                        Command and Scripting Interpreter: Windows Command Shell,     
                                                        File and Directory Discovery,     
                                                        Ingress Tool Transfer,     
                                                        Input Capture: Keylogging,     
                                                        Modify Registry,     
                                                        Obfuscated Files or Information,     
                                                        Process Injection,     
                                                        Proxy,     
                                                        Screen Capture,     
                                                        Video Capture,     
                                                        Virtualization/Sandbox Evasion: System Checks</t>
  </si>
  <si>
    <t>S0160</t>
  </si>
  <si>
    <t>certutil</t>
  </si>
  <si>
    <t>[1][3]</t>
  </si>
  <si>
    <t>Deobfuscate/Decode Files or Information,     
                                                        Ingress Tool Transfer,     
                                                        Subvert Trust Controls: Install Root Certificate</t>
  </si>
  <si>
    <t>S0032</t>
  </si>
  <si>
    <t>gh0st RAT</t>
  </si>
  <si>
    <t>Boot or Logon Autostart Execution: Registry Run Keys / Startup Folder,     
                                                        Command and Scripting Interpreter,     
                                                        Create or Modify System Process: Windows Service,     
                                                        Data Encoding: Standard Encoding,     
                                                        Deobfuscate/Decode Files or Information,     
                                                        Dynamic Resolution: Fast Flux DNS,     
                                                        Encrypted Channel: Symmetric Cryptography,     
                                                        Encrypted Channel,     
                                                        Hijack Execution Flow: DLL Side-Loading,     
                                                        Indicator Removal on Host: File Deletion,     
                                                        Indicator Removal on Host: Clear Windows Event Logs,     
                                                        Ingress Tool Transfer,     
                                                        Input Capture: Keylogging,     
                                                        Modify Registry,     
                                                        Native API,     
                                                        Non-Application Layer Protocol,     
                                                        Process Discovery,     
                                                        Process Injection,     
                                                        Query Registry,     
                                                        Screen Capture,     
                                                        Shared Modules,     
                                                        System Binary Proxy Execution: Rundll32,     
                                                        System Information Discovery,     
                                                        System Services: Service Execution</t>
  </si>
  <si>
    <t>S0013</t>
  </si>
  <si>
    <t>PlugX</t>
  </si>
  <si>
    <t>Application Layer Protocol: Web Protocols,     
                                                        Application Layer Protocol: DNS,     
                                                        Boot or Logon Autostart Execution: Registry Run Keys / Startup Folder,     
                                                        Command and Scripting Interpreter: Windows Command Shell,     
                                                        Commonly Used Port,     
                                                        Create or Modify System Process: Windows Service,     
                                                        Deobfuscate/Decode Files or Information,     
                                                        Encrypted Channel: Symmetric Cryptography,     
                                                        File and Directory Discovery,     
                                                        Hide Artifacts: Hidden Files and Directories,     
                                                        Hijack Execution Flow: DLL Search Order Hijacking,     
                                                        Hijack Execution Flow: DLL Side-Loading,     
                                                        Ingress Tool Transfer,     
                                                        Input Capture: Keylogging,     
                                                        Masquerading: Match Legitimate Name or Location,     
                                                        Masquerading: Masquerade Task or Service,     
                                                        Modify Registry,     
                                                        Multiband Communication,     
                                                        Native API,     
                                                        Network Share Discovery,     
                                                        Non-Application Layer Protocol,     
                                                        Obfuscated Files or Information,     
                                                        Process Discovery,     
                                                        Query Registry,     
                                                        Screen Capture,     
                                                        System Network Connections Discovery,     
                                                        Trusted Developer Utilities Proxy Execution: MSBuild,     
                                                        Virtualization/Sandbox Evasion: System Checks,     
                                                        Web Service: Dead Drop Resolver</t>
  </si>
  <si>
    <t>S0106</t>
  </si>
  <si>
    <t>cmd</t>
  </si>
  <si>
    <t>Command and Scripting Interpreter: Windows Command Shell,     
                                                        File and Directory Discovery,     
                                                        Indicator Removal on Host: File Deletion,     
                                                        Ingress Tool Transfer,     
                                                        Lateral Tool Transfer,     
                                                        System Information Discovery</t>
  </si>
  <si>
    <t>S0075</t>
  </si>
  <si>
    <t>Reg</t>
  </si>
  <si>
    <t>Modify Registry,     
                                                        Query Registry,     
                                                        Unsecured Credentials: Credentials in Registry</t>
  </si>
  <si>
    <t>S0651</t>
  </si>
  <si>
    <t>BoxCaon</t>
  </si>
  <si>
    <t>Boot or Logon Autostart Execution,     
                                                        Command and Scripting Interpreter: Windows Command Shell,     
                                                        Data from Local System,     
                                                        Data Staged: Local Data Staging,     
                                                        Exfiltration Over C2 Channel,     
                                                        Exfiltration Over Web Service: Exfiltration to Cloud Storage,     
                                                        File and Directory Discovery,     
                                                        Ingress Tool Transfer,     
                                                        Native API,     
                                                        Obfuscated Files or Information,     
                                                        System Network Configuration Discovery,     
                                                        Web Service: Bidirectional Communication</t>
  </si>
  <si>
    <t>S0653</t>
  </si>
  <si>
    <t>xCaon</t>
  </si>
  <si>
    <t>Application Layer Protocol: Web Protocols,     
                                                        Boot or Logon Autostart Execution,     
                                                        Command and Scripting Interpreter: Windows Command Shell,     
                                                        Data Encoding: Standard Encoding,     
                                                        Data from Local System,     
                                                        Deobfuscate/Decode Files or Information,     
                                                        Encrypted Channel: Symmetric Cryptography,     
                                                        Ingress Tool Transfer,     
                                                        Native API,     
                                                        Software Discovery: Security Software Discovery,     
                                                        System Network Configuration Discovery</t>
  </si>
  <si>
    <t>S0250</t>
  </si>
  <si>
    <t>Koadic</t>
  </si>
  <si>
    <t>Abuse Elevation Control Mechanism: Bypass User Account Control,     
                                                        Application Layer Protocol: Web Protocols,     
                                                        Boot or Logon Autostart Execution: Registry Run Keys / Startup Folder,     
                                                        Clipboard Data,     
                                                        Command and Scripting Interpreter: PowerShell,     
                                                        Command and Scripting Interpreter: Windows Command Shell,     
                                                        Command and Scripting Interpreter: Visual Basic,     
                                                        Data from Local System,     
                                                        Encrypted Channel: Asymmetric Cryptography,     
                                                        File and Directory Discovery,     
                                                        Hide Artifacts: Hidden Window,     
                                                        Ingress Tool Transfer,     
                                                        Network Service Discovery,     
                                                        Network Share Discovery,     
                                                        OS Credential Dumping: Security Account Manager,     
                                                        OS Credential Dumping: NTDS,     
                                                        Process Injection: Dynamic-link Library Injection,     
                                                        Remote Services: Remote Desktop Protocol,     
                                                        Scheduled Task/Job: Scheduled Task,     
                                                        System Binary Proxy Execution: Mshta,     
                                                        System Binary Proxy Execution: Rundll32,     
                                                        System Binary Proxy Execution: Regsvr32,     
                                                        System Information Discovery,     
                                                        System Network Configuration Discovery,     
                                                        System Owner/User Discovery,     
                                                        System Services: Service Execution,     
                                                        Windows Management Instrumentation</t>
  </si>
  <si>
    <t>S0669</t>
  </si>
  <si>
    <t>KOCTOPUS</t>
  </si>
  <si>
    <t>Abuse Elevation Control Mechanism: Bypass User Account Control,     
                                                        Boot or Logon Autostart Execution: Registry Run Keys / Startup Folder,     
                                                        Command and Scripting Interpreter: Windows Command Shell,     
                                                        Command and Scripting Interpreter: PowerShell,     
                                                        Command and Scripting Interpreter: Visual Basic,     
                                                        Deobfuscate/Decode Files or Information,     
                                                        Hide Artifacts: Hidden Window,     
                                                        Impair Defenses: Disable or Modify Tools,     
                                                        Indicator Removal on Host,     
                                                        Ingress Tool Transfer,     
                                                        Masquerading: Match Legitimate Name or Location,     
                                                        Modify Registry,     
                                                        Native API,     
                                                        Obfuscated Files or Information,     
                                                        Phishing: Spearphishing Link,     
                                                        Phishing: Spearphishing Attachment,     
                                                        Proxy,     
                                                        System Information Discovery,     
                                                        User Execution: Malicious Link,     
                                                        User Execution: Malicious File</t>
  </si>
  <si>
    <t>S0508</t>
  </si>
  <si>
    <t>Ngrok</t>
  </si>
  <si>
    <t>Dynamic Resolution: Domain Generation Algorithms,     
                                                        Exfiltration Over Web Service,     
                                                        Protocol Tunneling,     
                                                        Proxy,     
                                                        Web Service</t>
  </si>
  <si>
    <t>S0073</t>
  </si>
  <si>
    <t>ASPXSpy</t>
  </si>
  <si>
    <t>S0110</t>
  </si>
  <si>
    <t>at</t>
  </si>
  <si>
    <t>S0008</t>
  </si>
  <si>
    <t>gsecdump</t>
  </si>
  <si>
    <t>OS Credential Dumping: Security Account Manager,     
                                                        OS Credential Dumping: LSA Secrets</t>
  </si>
  <si>
    <t>S0350</t>
  </si>
  <si>
    <t>zwShell</t>
  </si>
  <si>
    <t>Command and Scripting Interpreter: Windows Command Shell,     
                                                        Create or Modify System Process: Windows Service,     
                                                        File and Directory Discovery,     
                                                        Indicator Removal on Host: File Deletion,     
                                                        Modify Registry,     
                                                        Remote Services: SMB/Windows Admin Shares,     
                                                        Remote Services: Remote Desktop Protocol,     
                                                        Scheduled Task/Job: Scheduled Task,     
                                                        System Information Discovery,     
                                                        System Network Configuration Discovery,     
                                                        System Owner/User Discovery</t>
  </si>
  <si>
    <t>S0099</t>
  </si>
  <si>
    <t>Arp</t>
  </si>
  <si>
    <t>Remote System Discovery,     
                                                        System Network Configuration Discovery</t>
  </si>
  <si>
    <t>S0236</t>
  </si>
  <si>
    <t>Kwampirs</t>
  </si>
  <si>
    <t>Account Discovery: Local Account,     
                                                        Create or Modify System Process: Windows Service,     
                                                        Deobfuscate/Decode Files or Information,     
                                                        Fallback Channels,     
                                                        File and Directory Discovery,     
                                                        Ingress Tool Transfer,     
                                                        Masquerading: Masquerade Task or Service,     
                                                        Network Share Discovery,     
                                                        Obfuscated Files or Information: Binary Padding,     
                                                        Obfuscated Files or Information,     
                                                        Password Policy Discovery,     
                                                        Permission Groups Discovery: Domain Groups,     
                                                        Permission Groups Discovery: Local Groups,     
                                                        Process Discovery,     
                                                        Remote Services: SMB/Windows Admin Shares,     
                                                        Remote System Discovery,     
                                                        System Binary Proxy Execution: Rundll32,     
                                                        System Information Discovery,     
                                                        System Network Configuration Discovery,     
                                                        System Network Connections Discovery,     
                                                        System Owner/User Discovery,     
                                                        System Service Discovery</t>
  </si>
  <si>
    <t>S0103</t>
  </si>
  <si>
    <t>route</t>
  </si>
  <si>
    <t>S0010</t>
  </si>
  <si>
    <t>Lurid</t>
  </si>
  <si>
    <t>Archive Collected Data,     
                                                        Encrypted Channel: Symmetric Cryptography</t>
  </si>
  <si>
    <t>S0202</t>
  </si>
  <si>
    <t>adbupd</t>
  </si>
  <si>
    <t>Command and Scripting Interpreter: Windows Command Shell,     
                                                        Encrypted Channel: Asymmetric Cryptography,     
                                                        Event Triggered Execution: Windows Management Instrumentation Event Subscription</t>
  </si>
  <si>
    <t>S0200</t>
  </si>
  <si>
    <t>Dipsind</t>
  </si>
  <si>
    <t>Application Layer Protocol: Web Protocols,     
                                                        Boot or Logon Autostart Execution: Winlogon Helper DLL,     
                                                        Command and Scripting Interpreter: Windows Command Shell,     
                                                        Data Encoding: Standard Encoding,     
                                                        Encrypted Channel: Symmetric Cryptography,     
                                                        Ingress Tool Transfer,     
                                                        Scheduled Transfer</t>
  </si>
  <si>
    <t>S0201</t>
  </si>
  <si>
    <t>JPIN</t>
  </si>
  <si>
    <t>Application Layer Protocol: Mail Protocols,     
                                                        Application Layer Protocol: File Transfer Protocols,     
                                                        BITS Jobs,     
                                                        Command and Scripting Interpreter: Windows Command Shell,     
                                                        File and Directory Discovery,     
                                                        File and Directory Permissions Modification: Windows File and Directory Permissions Modification,     
                                                        Impair Defenses: Disable or Modify Tools,     
                                                        Indicator Removal on Host: File Deletion,     
                                                        Ingress Tool Transfer,     
                                                        Input Capture: Keylogging,     
                                                        Obfuscated Files or Information,     
                                                        Permission Groups Discovery: Local Groups,     
                                                        Process Discovery,     
                                                        Process Injection,     
                                                        Query Registry,     
                                                        Software Discovery: Security Software Discovery,     
                                                        System Information Discovery,     
                                                        System Network Configuration Discovery,     
                                                        System Owner/User Discovery,     
                                                        System Service Discovery</t>
  </si>
  <si>
    <t>S0255</t>
  </si>
  <si>
    <t>DDKONG</t>
  </si>
  <si>
    <t>Deobfuscate/Decode Files or Information,     
                                                        File and Directory Discovery,     
                                                        Ingress Tool Transfer,     
                                                        System Binary Proxy Execution: Rundll32</t>
  </si>
  <si>
    <t>S0254</t>
  </si>
  <si>
    <t>PLAINTEE</t>
  </si>
  <si>
    <t>Abuse Elevation Control Mechanism: Bypass User Account Control,     
                                                        Boot or Logon Autostart Execution: Registry Run Keys / Startup Folder,     
                                                        Command and Scripting Interpreter: Windows Command Shell,     
                                                        Encrypted Channel: Symmetric Cryptography,     
                                                        Ingress Tool Transfer,     
                                                        Modify Registry,     
                                                        Process Discovery,     
                                                        System Information Discovery,     
                                                        System Network Configuration Discovery</t>
  </si>
  <si>
    <t>S0148</t>
  </si>
  <si>
    <t>Abuse Elevation Control Mechanism: Bypass User Account Control,     
                                                        Application Layer Protocol: Web Protocols,     
                                                        Automated Collection,     
                                                        Boot or Logon Autostart Execution: Registry Run Keys / Startup Folder,     
                                                        Clipboard Data,     
                                                        Command and Scripting Interpreter: Windows Command Shell,     
                                                        Dynamic Resolution,     
                                                        Encrypted Channel: Symmetric Cryptography,     
                                                        File and Directory Discovery,     
                                                        Indicator Removal on Host: File Deletion,     
                                                        Indicator Removal on Host,     
                                                        Ingress Tool Transfer,     
                                                        Input Capture: Keylogging,     
                                                        Inter-Process Communication: Dynamic Data Exchange,     
                                                        Masquerading: Masquerade Task or Service,     
                                                        Masquerading,     
                                                        Modify Registry,     
                                                        Native API,     
                                                        Non-Standard Port,     
                                                        Obfuscated Files or Information,     
                                                        Peripheral Device Discovery,     
                                                        Phishing: Spearphishing Attachment,     
                                                        Process Discovery,     
                                                        Remote Access Software,     
                                                        Scheduled Task/Job: Scheduled Task,     
                                                        Screen Capture,     
                                                        Software Discovery: Security Software Discovery,     
                                                        Software Discovery,     
                                                        Subvert Trust Controls: Code Signing,     
                                                        Subvert Trust Controls: Install Root Certificate,     
                                                        System Binary Proxy Execution: Rundll32,     
                                                        System Information Discovery,     
                                                        System Owner/User Discovery,     
                                                        System Time Discovery,     
                                                        User Execution: Malicious File,     
                                                        Virtualization/Sandbox Evasion,     
                                                        Web Service: Dead Drop Resolver</t>
  </si>
  <si>
    <t>S0077</t>
  </si>
  <si>
    <t>CallMe</t>
  </si>
  <si>
    <t>Command and Scripting Interpreter: Unix Shell,     
                                                        Encrypted Channel: Symmetric Cryptography,     
                                                        Exfiltration Over C2 Channel,     
                                                        Ingress Tool Transfer</t>
  </si>
  <si>
    <t>S0076</t>
  </si>
  <si>
    <t>FakeM</t>
  </si>
  <si>
    <t>Data Obfuscation: Protocol Impersonation,     
                                                        Encrypted Channel: Symmetric Cryptography,     
                                                        Input Capture: Keylogging,     
                                                        Non-Application Layer Protocol</t>
  </si>
  <si>
    <t>S0079</t>
  </si>
  <si>
    <t>MobileOrder</t>
  </si>
  <si>
    <t>Browser Bookmark Discovery,     
                                                        Data from Local System,     
                                                        Exfiltration Over C2 Channel,     
                                                        File and Directory Discovery,     
                                                        Ingress Tool Transfer,     
                                                        Process Discovery,     
                                                        System Information Discovery</t>
  </si>
  <si>
    <t>S0078</t>
  </si>
  <si>
    <t>Psylo</t>
  </si>
  <si>
    <t>Application Layer Protocol: Web Protocols,     
                                                        Exfiltration Over C2 Channel,     
                                                        File and Directory Discovery,     
                                                        Indicator Removal on Host: Timestomp,     
                                                        Ingress Tool Transfer</t>
  </si>
  <si>
    <t>S0331</t>
  </si>
  <si>
    <t>Agent Tesla</t>
  </si>
  <si>
    <t>Account Discovery: Local Account,     
                                                        Application Layer Protocol: Mail Protocols,     
                                                        Application Layer Protocol: Web Protocols,     
                                                        Archive Collected Data,     
                                                        Boot or Logon Autostart Execution: Registry Run Keys / Startup Folder,     
                                                        Browser Session Hijacking,     
                                                        Clipboard Data,     
                                                        Credentials from Password Stores: Credentials from Web Browsers,     
                                                        Credentials from Password Stores,     
                                                        Deobfuscate/Decode Files or Information,     
                                                        Exfiltration Over Alternative Protocol: Exfiltration Over Unencrypted Non-C2 Protocol,     
                                                        Exploitation for Client Execution,     
                                                        Hide Artifacts: Hidden Window,     
                                                        Hide Artifacts: Hidden Files and Directories,     
                                                        Impair Defenses: Disable or Modify Tools,     
                                                        Ingress Tool Transfer,     
                                                        Input Capture: Keylogging,     
                                                        Modify Registry,     
                                                        Obfuscated Files or Information,     
                                                        Phishing: Spearphishing Attachment,     
                                                        Process Discovery,     
                                                        Process Injection: Process Hollowing,     
                                                        Process Injection,     
                                                        Scheduled Task/Job: Scheduled Task,     
                                                        Screen Capture,     
                                                        System Binary Proxy Execution: Regsvcs/Regasm,     
                                                        System Information Discovery,     
                                                        System Network Configuration Discovery,     
                                                        System Owner/User Discovery,     
                                                        System Time Discovery,     
                                                        Unsecured Credentials: Credentials In Files,     
                                                        Unsecured Credentials: Credentials in Registry,     
                                                        User Execution: Malicious File,     
                                                        Video Capture,     
                                                        Virtualization/Sandbox Evasion,     
                                                        Windows Management Instrumentation</t>
  </si>
  <si>
    <t>S0334</t>
  </si>
  <si>
    <t>DarkComet</t>
  </si>
  <si>
    <t>Application Layer Protocol: Web Protocols,     
                                                        Audio Capture,     
                                                        Boot or Logon Autostart Execution: Registry Run Keys / Startup Folder,     
                                                        Clipboard Data,     
                                                        Command and Scripting Interpreter,     
                                                        Command and Scripting Interpreter: Windows Command Shell,     
                                                        Impair Defenses: Disable or Modify Tools,     
                                                        Impair Defenses: Disable or Modify System Firewall,     
                                                        Ingress Tool Transfer,     
                                                        Input Capture: Keylogging,     
                                                        Masquerading: Match Legitimate Name or Location,     
                                                        Modify Registry,     
                                                        Obfuscated Files or Information: Software Packing,     
                                                        Process Discovery,     
                                                        Remote Services: Remote Desktop Protocol,     
                                                        System Information Discovery,     
                                                        System Owner/User Discovery,     
                                                        Video Capture</t>
  </si>
  <si>
    <t>S0447</t>
  </si>
  <si>
    <t>Lokibot</t>
  </si>
  <si>
    <t>Abuse Elevation Control Mechanism: Bypass User Account Control,     
                                                        Application Layer Protocol: Web Protocols,     
                                                        Command and Scripting Interpreter: Windows Command Shell,     
                                                        Command and Scripting Interpreter: Visual Basic,     
                                                        Command and Scripting Interpreter: PowerShell,     
                                                        Credentials from Password Stores,     
                                                        Credentials from Password Stores: Credentials from Web Browsers,     
                                                        Deobfuscate/Decode Files or Information,     
                                                        Exfiltration Over C2 Channel,     
                                                        File and Directory Discovery,     
                                                        Hide Artifacts: Hidden Files and Directories,     
                                                        Indicator Removal on Host: File Deletion,     
                                                        Ingress Tool Transfer,     
                                                        Input Capture: Keylogging,     
                                                        Modify Registry,     
                                                        Native API,     
                                                        Obfuscated Files or Information: Software Packing,     
                                                        Obfuscated Files or Information,     
                                                        Phishing: Spearphishing Attachment,     
                                                        Process Injection: Process Hollowing,     
                                                        Reflective Code Loading,     
                                                        Scheduled Task/Job,     
                                                        Scheduled Task/Job: Scheduled Task,     
                                                        System Information Discovery,     
                                                        System Network Configuration Discovery,     
                                                        System Owner/User Discovery,     
                                                        User Execution: Malicious File,     
                                                        Virtualization/Sandbox Evasion: Time Based Evasion</t>
  </si>
  <si>
    <t>S0198</t>
  </si>
  <si>
    <t>NETWIRE</t>
  </si>
  <si>
    <t>Application Layer Protocol: Web Protocols,     
                                                        Application Window Discovery,     
                                                        Archive Collected Data,     
                                                        Archive Collected Data: Archive via Custom Method,     
                                                        Automated Collection,     
                                                        Boot or Logon Autostart Execution: Registry Run Keys / Startup Folder,     
                                                        Boot or Logon Autostart Execution: XDG Autostart Entries,     
                                                        Boot or Logon Autostart Execution: Login Items,     
                                                        Command and Scripting Interpreter: PowerShell,     
                                                        Command and Scripting Interpreter: Windows Command Shell,     
                                                        Command and Scripting Interpreter: Visual Basic,     
                                                        Command and Scripting Interpreter: Unix Shell,     
                                                        Create or Modify System Process: Launch Agent,     
                                                        Credentials from Password Stores: Credentials from Web Browsers,     
                                                        Credentials from Password Stores,     
                                                        Data Staged: Local Data Staging,     
                                                        Encrypted Channel,     
                                                        Encrypted Channel: Symmetric Cryptography,     
                                                        File and Directory Discovery,     
                                                        Hide Artifacts: Hidden Files and Directories,     
                                                        Ingress Tool Transfer,     
                                                        Input Capture: Keylogging,     
                                                        Masquerading: Invalid Code Signature,     
                                                        Masquerading: Match Legitimate Name or Location,     
                                                        Modify Registry,     
                                                        Native API,     
                                                        Non-Application Layer Protocol,     
                                                        Obfuscated Files or Information: Software Packing,     
                                                        Obfuscated Files or Information,     
                                                        Phishing: Spearphishing Link,     
                                                        Phishing: Spearphishing Attachment,     
                                                        Process Discovery,     
                                                        Process Injection: Process Hollowing,     
                                                        Process Injection,     
                                                        Proxy,     
                                                        Scheduled Task/Job: Scheduled Task,     
                                                        Scheduled Task/Job: Cron,     
                                                        Screen Capture,     
                                                        System Information Discovery,     
                                                        System Network Configuration Discovery,     
                                                        System Network Connections Discovery,     
                                                        User Execution: Malicious File,     
                                                        User Execution: Malicious Link,     
                                                        Web Service</t>
  </si>
  <si>
    <t>S0171</t>
  </si>
  <si>
    <t>Felismus</t>
  </si>
  <si>
    <t>Application Layer Protocol: Web Protocols,     
                                                        Command and Scripting Interpreter: Windows Command Shell,     
                                                        Data Encoding: Standard Encoding,     
                                                        Encrypted Channel: Symmetric Cryptography,     
                                                        Ingress Tool Transfer,     
                                                        Masquerading: Match Legitimate Name or Location,     
                                                        Software Discovery: Security Software Discovery,     
                                                        System Information Discovery,     
                                                        System Network Configuration Discovery,     
                                                        System Owner/User Discovery</t>
  </si>
  <si>
    <t>S0188</t>
  </si>
  <si>
    <t>Starloader</t>
  </si>
  <si>
    <t>Deobfuscate/Decode Files or Information,     
                                                        Masquerading: Match Legitimate Name or Location</t>
  </si>
  <si>
    <t>S0118</t>
  </si>
  <si>
    <t>Nidiran</t>
  </si>
  <si>
    <t>Commonly Used Port,     
                                                        Create or Modify System Process: Windows Service,     
                                                        Ingress Tool Transfer,     
                                                        Masquerading: Masquerade Task or Service</t>
  </si>
  <si>
    <t>TA459 has used a Gh0st variant known as PCrat/Gh0st.[1]</t>
  </si>
  <si>
    <t>S0033</t>
  </si>
  <si>
    <t>NetTraveler</t>
  </si>
  <si>
    <t>Application Window Discovery,     
                                                        Input Capture: Keylogging</t>
  </si>
  <si>
    <t>S0230</t>
  </si>
  <si>
    <t>ZeroT</t>
  </si>
  <si>
    <t>Abuse Elevation Control Mechanism: Bypass User Account Control,     
                                                        Application Layer Protocol: Web Protocols,     
                                                        Create or Modify System Process: Windows Service,     
                                                        Data Obfuscation: Steganography,     
                                                        Deobfuscate/Decode Files or Information,     
                                                        Encrypted Channel: Symmetric Cryptography,     
                                                        Hijack Execution Flow: DLL Side-Loading,     
                                                        Ingress Tool Transfer,     
                                                        Obfuscated Files or Information: Binary Padding,     
                                                        Obfuscated Files or Information: Software Packing,     
                                                        Obfuscated Files or Information,     
                                                        System Information Discovery,     
                                                        System Network Configuration Discovery</t>
  </si>
  <si>
    <t>S0601</t>
  </si>
  <si>
    <t>Hildegard</t>
  </si>
  <si>
    <t>[5]</t>
  </si>
  <si>
    <t>Application Layer Protocol,     
                                                        Command and Scripting Interpreter: Unix Shell,     
                                                        Container Administration Command,     
                                                        Container and Resource Discovery,     
                                                        Create Account: Local Account,     
                                                        Create or Modify System Process: Systemd Service,     
                                                        Deobfuscate/Decode Files or Information,     
                                                        Escape to Host,     
                                                        Exploitation for Privilege Escalation,     
                                                        External Remote Services,     
                                                        Hijack Execution Flow: Dynamic Linker Hijacking,     
                                                        Impair Defenses: Disable or Modify Tools,     
                                                        Indicator Removal on Host: File Deletion,     
                                                        Indicator Removal on Host: Clear Command History,     
                                                        Ingress Tool Transfer,     
                                                        Masquerading: Masquerade Task or Service,     
                                                        Network Service Discovery,     
                                                        Obfuscated Files or Information: Software Packing,     
                                                        Obfuscated Files or Information,     
                                                        Remote Access Software,     
                                                        Resource Hijacking,     
                                                        Rootkit,     
                                                        System Information Discovery,     
                                                        Unsecured Credentials: Cloud Instance Metadata API,     
                                                        Unsecured Credentials: Credentials In Files,     
                                                        Unsecured Credentials: Private Keys,     
                                                        Web Service</t>
  </si>
  <si>
    <t>[7]</t>
  </si>
  <si>
    <t>S0179</t>
  </si>
  <si>
    <t>MimiPenguin</t>
  </si>
  <si>
    <t>OS Credential Dumping: Proc Filesystem</t>
  </si>
  <si>
    <t>S0683</t>
  </si>
  <si>
    <t>Peirates</t>
  </si>
  <si>
    <t>[10]</t>
  </si>
  <si>
    <t>Cloud Storage Object Discovery,     
                                                        Container Administration Command,     
                                                        Container and Resource Discovery,     
                                                        Data from Cloud Storage Object,     
                                                        Deploy Container,     
                                                        Escape to Host,     
                                                        Network Service Discovery,     
                                                        Steal Application Access Token,     
                                                        Unsecured Credentials: Cloud Instance Metadata API,     
                                                        Unsecured Credentials: Container API,     
                                                        Use Alternate Authentication Material: Application Access Token,     
                                                        Valid Accounts: Cloud Accounts</t>
  </si>
  <si>
    <t>S0379</t>
  </si>
  <si>
    <t>Revenge RAT</t>
  </si>
  <si>
    <t>Audio Capture,     
                                                        Boot or Logon Autostart Execution: Registry Run Keys / Startup Folder,     
                                                        Command and Scripting Interpreter: PowerShell,     
                                                        Command and Scripting Interpreter: Windows Command Shell,     
                                                        Data Encoding: Standard Encoding,     
                                                        Indirect Command Execution,     
                                                        Ingress Tool Transfer,     
                                                        Input Capture: Keylogging,     
                                                        OS Credential Dumping,     
                                                        Remote Services: Remote Desktop Protocol,     
                                                        Scheduled Task/Job: Scheduled Task,     
                                                        Screen Capture,     
                                                        System Binary Proxy Execution: Mshta,     
                                                        System Information Discovery,     
                                                        System Network Configuration Discovery,     
                                                        System Owner/User Discovery,     
                                                        Video Capture,     
                                                        Web Service: Bidirectional Communication</t>
  </si>
  <si>
    <t>S0261</t>
  </si>
  <si>
    <t>Catchamas</t>
  </si>
  <si>
    <t>Application Window Discovery,     
                                                        Clipboard Data,     
                                                        Create or Modify System Process: Windows Service,     
                                                        Data Staged: Local Data Staging,     
                                                        Input Capture: Keylogging,     
                                                        Masquerading: Masquerade Task or Service,     
                                                        Modify Registry,     
                                                        Screen Capture,     
                                                        System Network Configuration Discovery</t>
  </si>
  <si>
    <t>Thrip used PsExec to move laterally between computers on the victim’s network.[1]</t>
  </si>
  <si>
    <t>S0377</t>
  </si>
  <si>
    <t>Ebury</t>
  </si>
  <si>
    <t>Application Layer Protocol: DNS,     
                                                        Automated Exfiltration,     
                                                        Command and Scripting Interpreter: Python,     
                                                        Compromise Client Software Binary,     
                                                        Data Encoding: Standard Encoding,     
                                                        Deobfuscate/Decode Files or Information,     
                                                        Dynamic Resolution: Domain Generation Algorithms,     
                                                        Encrypted Channel: Symmetric Cryptography,     
                                                        Exfiltration Over C2 Channel,     
                                                        Fallback Channels,     
                                                        File and Directory Discovery,     
                                                        Hijack Execution Flow: Dynamic Linker Hijacking,     
                                                        Impair Defenses: Disable or Modify Tools,     
                                                        Impair Defenses: Indicator Blocking,     
                                                        Modify Authentication Process,     
                                                        Modify Authentication Process: Pluggable Authentication Modules,     
                                                        Obfuscated Files or Information,     
                                                        Rootkit,     
                                                        Subvert Trust Controls: Code Signing,     
                                                        Unsecured Credentials: Private Keys</t>
  </si>
  <si>
    <t>S0679</t>
  </si>
  <si>
    <t>Ferocious</t>
  </si>
  <si>
    <t>Command and Scripting Interpreter: PowerShell,     
                                                        Command and Scripting Interpreter: Visual Basic,     
                                                        Event Triggered Execution: Component Object Model Hijacking,     
                                                        Indicator Removal on Host: File Deletion,     
                                                        Modify Registry,     
                                                        Peripheral Device Discovery,     
                                                        Software Discovery: Security Software Discovery,     
                                                        System Information Discovery,     
                                                        Virtualization/Sandbox Evasion: System Checks</t>
  </si>
  <si>
    <t>S0680</t>
  </si>
  <si>
    <t>LitePower</t>
  </si>
  <si>
    <t>Application Layer Protocol: Web Protocols,     
                                                        Command and Scripting Interpreter: PowerShell,     
                                                        Exfiltration Over C2 Channel,     
                                                        Ingress Tool Transfer,     
                                                        Native API,     
                                                        Query Registry,     
                                                        Scheduled Task/Job: Scheduled Task,     
                                                        Screen Capture,     
                                                        Software Discovery: Security Software Discovery,     
                                                        System Information Discovery,     
                                                        System Owner/User Discovery</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</si>
  <si>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</si>
  <si>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</si>
  <si>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</si>
  <si>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</si>
  <si>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</si>
  <si>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</si>
  <si>
    <t>Sudo and Sudo Caching</t>
  </si>
  <si>
    <t>Adversaries may perform sudo caching and/or use the sudoers file to elevate privileges. Adversaries may do this to execute commands as other users or spawn processes with higher privileges.</t>
  </si>
  <si>
    <t>Elevated Execution with Prompt</t>
  </si>
  <si>
    <t>Adversaries may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</si>
  <si>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</si>
  <si>
    <t>Token Impersonation/Theft</t>
  </si>
  <si>
    <t>Adversaries may duplicate then impersonate another user's token to escalate privileges and bypass access controls. An adversary can create a new access token that duplicates an existing token using DuplicateToken(Ex). The token can then be used with ImpersonateLoggedOnUser to allow the calling thread to impersonate a logged on user's security context, or with SetThreadToken to assign the impersonated token to a thread.</t>
  </si>
  <si>
    <t>Create Process with Token</t>
  </si>
  <si>
    <t>Adversaries may create a new process with a different token to escalate privileges and bypass access controls. Processes can be created with the token and resulting security context of another user using features such as CreateProcessWithTokenW and runas.</t>
  </si>
  <si>
    <t>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</si>
  <si>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</si>
  <si>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</si>
  <si>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svchost.exe or consent.exe) rather than the current user context.</t>
  </si>
  <si>
    <t>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</si>
  <si>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</si>
  <si>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</si>
  <si>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</si>
  <si>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 to set malicious changes into place.</t>
  </si>
  <si>
    <t>Adversaries may attempt to get a listing of accounts on a system or within an environment. This information can help adversaries determine which accounts exist to aid in follow-on behavior.</t>
  </si>
  <si>
    <t>Local Account</t>
  </si>
  <si>
    <t>Adversaries may attempt to get a listing of local system accounts. This information can help adversaries determine which local accounts exist on a system to aid in follow-on behavior.</t>
  </si>
  <si>
    <t>Adversaries may attempt to get a listing of domain accounts. This information can help adversaries determine which domain accounts exist to aid in follow-on behavior.</t>
  </si>
  <si>
    <t>Email Account</t>
  </si>
  <si>
    <t>Adversaries may attempt to get a listing of email addresses and accounts. Adversaries may try to dump Exchange address lists such as global address lists (GALs).</t>
  </si>
  <si>
    <t>Adversaries may attempt to get a listing of cloud accounts. Cloud accounts are those created and configured by an organization for use by users, remote support, services, or for administration of resources within a cloud service provider or SaaS application.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</si>
  <si>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t>
  </si>
  <si>
    <t>Additional Cloud Credentials</t>
  </si>
  <si>
    <t>Adversaries may add adversary-controlled credentials to a cloud account to maintain persistent access to victim accounts and instances within the environment.</t>
  </si>
  <si>
    <t>Additional Email Delegate Permissions</t>
  </si>
  <si>
    <t>Adversaries may grant additional permission levels to maintain persistent access to an adversary-controlled email account.</t>
  </si>
  <si>
    <t>Additional Cloud Roles</t>
  </si>
  <si>
    <t>An adversary may add additional roles or permissions to an adversary-controlled cloud account to maintain persistent access to a tenant. For example, they may update IAM policies in cloud-based environments or add a new global administrator in Office 365 environments. With sufficient permissions, a compromised account can gain almost unlimited access to data and settings (including the ability to reset the passwords of other admins).</t>
  </si>
  <si>
    <t>SSH Authorized Keys</t>
  </si>
  <si>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&lt;user-home&gt;/.ssh/authorized_keys. Users may edit the system’s SSH config file to modify the directives PubkeyAuthentication and RSAAuthentication to the value "yes" to ensure public key and RSA authentication are enabled. The SSH config file is usually located under /etc/ssh/sshd_config.</t>
  </si>
  <si>
    <t>Device Registration</t>
  </si>
  <si>
    <t>Adversaries may register a device to an adversary-controlled account. Devices may be registered in a multifactor authentication (MFA) system, which handles authentication to the network, or in a device management system, which handles device access and compliance.</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</si>
  <si>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</si>
  <si>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 Additionally, botnets are available for rent or purchase.</t>
  </si>
  <si>
    <t>Domains</t>
  </si>
  <si>
    <t>Adversaries may purchase domains that can be used during targeting. Domain names are the human readable names used to represent one or more IP addresses. They can be purchased or, in some cases, acquired for free.</t>
  </si>
  <si>
    <t>DNS Server</t>
  </si>
  <si>
    <t>Adversaries may set up their own Domain Name System (DNS) servers that can be used during targeting. During post-compromise activity, adversaries may utilize DNS traffic for various tasks, including for Command and Control (ex: Application Layer Protocol). Instead of hijacking existing DNS servers, adversaries may opt to configure and run their own DNS servers in support of operations.</t>
  </si>
  <si>
    <t>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</si>
  <si>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t>
  </si>
  <si>
    <t>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</si>
  <si>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 or renting a Virtual Private Server, adversaries may opt to configure and run their own servers in support of operations.</t>
  </si>
  <si>
    <t>Botnet</t>
  </si>
  <si>
    <t>Adversaries may buy, lease, or rent a network of compromised systems that can be used during targeting. A botnet is a network of compromised systems that can be instructed to perform coordinated tasks. Adversaries may purchase a subscription to use an existing botnet from a booter/stresser service. With a botnet at their disposal, adversaries may perform follow-on activity such as large-scale Phishing or Distributed Denial of Service (DDoS).</t>
  </si>
  <si>
    <t>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</si>
  <si>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t>
  </si>
  <si>
    <t>Active Scanning</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</si>
  <si>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</si>
  <si>
    <t>Scanning IP Blocks</t>
  </si>
  <si>
    <t>Adversaries may scan victim IP blocks to gather information that can be used during targeting. Public IP addresses may be allocated to organizations by block, or a range of sequential addresses.</t>
  </si>
  <si>
    <t>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</si>
  <si>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t>
  </si>
  <si>
    <t>Wordlist Scanning</t>
  </si>
  <si>
    <t>Adversaries may iteratively probe infrastructure using brute-forcing and crawling techniques. While this technique employs similar methods to Brute Force,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 or Search Victim-Owned Websites).</t>
  </si>
  <si>
    <t>Adversaries may attempt to position themselves between two or more networked devices using an adversary-in-the-middle (AiTM) technique to support follow-on behaviors such as Network Sniffing or 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</si>
  <si>
    <t>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</si>
  <si>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t>
  </si>
  <si>
    <t>ARP Cache Poisoning</t>
  </si>
  <si>
    <t>Adversaries may poison Address Resolution Protocol (ARP) caches to position themselves between the communication of two or more networked devices. This activity may be used to enable follow-on behaviors such as Network Sniffing or Transmitted Data Manipulation.</t>
  </si>
  <si>
    <t>DHCP Spoofing</t>
  </si>
  <si>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 or Transmitted Data Manipulation.</t>
  </si>
  <si>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t>
  </si>
  <si>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t>
  </si>
  <si>
    <t>File Transfer Protocols</t>
  </si>
  <si>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t>
  </si>
  <si>
    <t>Mail Protocols</t>
  </si>
  <si>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t>
  </si>
  <si>
    <t>DNS</t>
  </si>
  <si>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t>
  </si>
  <si>
    <t>Adversaries may attempt to get a listing of open application windows. Window listings could convey information about how the system is used or give context to information collected by a keylogger.</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</si>
  <si>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</si>
  <si>
    <t>Adversaries may use utilities to compress and/or encrypt collected data prior to exfiltration. Many utilities include functionalities to compress, encrypt, or otherwise package data into a format that is easier/more secure to transport.</t>
  </si>
  <si>
    <t>An adversary may compress or encrypt data that is collected prior to exfiltration using 3rd party libraries. Many libraries exist that can archive data, including Python rarfile , libzip , and zlib . Most libraries include functionality to encrypt and/or compress data.</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</si>
  <si>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t>
  </si>
  <si>
    <t>An adversary can leverage a computer's peripheral devices (e.g., microphones and webcams) or applications (e.g., voice and video call services) to capture audio recordings for the purpose of listening into sensitive conversations to gather information.</t>
  </si>
  <si>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t>
  </si>
  <si>
    <t>Adversaries may exfiltrate data, such as sensitive documents, through the use of automated processing after being gathered during Collection.</t>
  </si>
  <si>
    <t>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</si>
  <si>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t>
  </si>
  <si>
    <t>Adversaries may abuse BITS jobs to persistently execute or clean up after malicious payloads.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</si>
  <si>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</si>
  <si>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</si>
  <si>
    <t>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</si>
  <si>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account's associated permissions level.</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</si>
  <si>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</si>
  <si>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t>
  </si>
  <si>
    <t>Time Providers</t>
  </si>
  <si>
    <t>Adversaries may abuse time providers to execute DLLs when the system boots. The Windows Time service (W32Time) enables time synchronization across and within domains. W32Time time providers are responsible for retrieving time stamps from hardware/network resources and outputting these values to other network clients.</t>
  </si>
  <si>
    <t>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</si>
  <si>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t>
  </si>
  <si>
    <t>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</si>
  <si>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
  </si>
  <si>
    <t>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</si>
  <si>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t>
  </si>
  <si>
    <t>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</si>
  <si>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com.apple.loginwindow.[UUID].plist within the ~/Library/Preferences/ByHost directory. Applications listed in this file are automatically reopened upon the user’s next logon.</t>
  </si>
  <si>
    <t>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</si>
  <si>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</si>
  <si>
    <t>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</si>
  <si>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t>
  </si>
  <si>
    <t>Port Monitors</t>
  </si>
  <si>
    <t>Adversaries may use port monitors to run an adversary supplied DLL during system boot for persistence or privilege escalation. A port monitor can be set through the AddMonitor API call to set a DLL to be loaded at startup. This DLL can be located in C:\Windows\System32 and will be loaded by the print spooler service, spoolsv.exe, on boot. The spoolsv.exe process also runs under SYSTEM level permissions. Alternatively, an arbitrary DLL can be loaded if permissions allow writing a fully-qualified pathname for that DLL to HKLM\SYSTEM\CurrentControlSet\Control\Print\Monitors.</t>
  </si>
  <si>
    <t>Print Processors</t>
  </si>
  <si>
    <t>Adversaries may abuse print processors to run malicious DLLs during system boot for persistence and/or privilege escalation. Print processors are DLLs that are loaded by the print spooler service, spoolsv.exe, during boot.</t>
  </si>
  <si>
    <t>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</si>
  <si>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/etc/xdg/autostart or ~/.config/autostart directories and have a .desktop file extension.</t>
  </si>
  <si>
    <t>.014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</si>
  <si>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</si>
  <si>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account's associated permissions level.</t>
  </si>
  <si>
    <t>Login Items</t>
  </si>
  <si>
    <t>Adversaries may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</si>
  <si>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</si>
  <si>
    <t>Logon Script (Windows)</t>
  </si>
  <si>
    <t>Adversaries may use Windows logon scripts automatically executed at logon initialization to establish persistence. Windows allows logon scripts to be run whenever a specific user or group of users log into a system. This is done via adding a path to a script to the HKCU\Environment\UserInitMprLogonScript Registry key.</t>
  </si>
  <si>
    <t>Login Hook</t>
  </si>
  <si>
    <t>Adversaries may use a Login Hook to establish persistence executed upon user logon. A login hook is a plist file that points to a specific script to execute with root privileges upon user logon. The plist file is located in the /Library/Preferences/com.apple.loginwindow.plist file and can be modified using the defaults command-line utility. This behavior is the same for logout hooks where a script can be executed upon user logout. All hooks require administrator permissions to modify or create hooks.</t>
  </si>
  <si>
    <t>Network Logon Script</t>
  </si>
  <si>
    <t>Adversaries may use network logon scripts automatically executed at logon initialization to establish persistence. Network logon scripts can be assigned using Active Directory or Group Policy Objects. These logon scripts run with the privileges of the user they are assigned to. Depending on the systems within the network, initializing one of these scripts could apply to more than one or potentially all systems.</t>
  </si>
  <si>
    <t>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</si>
  <si>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t>
  </si>
  <si>
    <t>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</si>
  <si>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</si>
  <si>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</si>
  <si>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</si>
  <si>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</si>
  <si>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</si>
  <si>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</si>
  <si>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</si>
  <si>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t>
  </si>
  <si>
    <t>Adversaries may use password cracking to attempt to recover usable credentials, such as plaintext passwords, when credential material such as password hashes are obtained. OS Credential Dumping can be used to obtain password hashes, this may only get an adversary so far when Pass the Hash is not an option. Further,  adversaries may leverage Data from Configuration Repository in order to obtain hashed credentials for network devices.</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</si>
  <si>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t>
  </si>
  <si>
    <t>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</si>
  <si>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t>
  </si>
  <si>
    <t>T1612</t>
  </si>
  <si>
    <t>Build Image on Host</t>
  </si>
  <si>
    <t>Adversaries may build a container image directly on a host to bypass defenses that monitor for the retrieval of malicious images from a public registry. A remote build request may be sent to the Docker API that includes a Dockerfile that pulls a vanilla base image, such as alpine, from a public or local registry and then builds a custom image upon it.</t>
  </si>
  <si>
    <t>Adversaries may collect data stored in the clipboard from users copying information within or between applications.</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</si>
  <si>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</si>
  <si>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</si>
  <si>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</si>
  <si>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</si>
  <si>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</si>
  <si>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</si>
  <si>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</si>
  <si>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</si>
  <si>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</si>
  <si>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</si>
  <si>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</si>
  <si>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 on a local host, after identifying available storage services (i.e. Cloud Infrastructure Discovery) adversaries may access the contents/objects stored in cloud infrastructure.</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</si>
  <si>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</si>
  <si>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t>
  </si>
  <si>
    <t>AppleScript</t>
  </si>
  <si>
    <t>Adversaries may abuse AppleScript for execution. AppleScript is a macOS scripting language designed to control applications and parts of the OS via inter-application messages called AppleEvents. These AppleEvent messages can be sent independently or easily scripted with AppleScript. These events can locate open windows, send keystrokes, and interact with almost any open application locally or remotely.</t>
  </si>
  <si>
    <t>Adversaries may abuse the Windows command shell for execution. The Windows command shell (cmd) is the primary command prompt on Windows systems. The Windows command prompt can be used to control almost any aspect of a system, with various permission levels required for different subsets of commands. The command prompt can be invoked remotely via Remote Services such as SSH.</t>
  </si>
  <si>
    <t>Unix Shell</t>
  </si>
  <si>
    <t>Adversaries may abuse Unix shell commands and scripts for execution. Unix shells are the primary command prompt on Linux and macOS systems, though many variations of the Unix shell exist (e.g. sh, bash, zsh, etc.) depending on the specific OS or distribution. Unix shells can control every aspect of a system, with certain commands requiring elevated privileges.</t>
  </si>
  <si>
    <t>Adversaries may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cross-platform .NET Core.</t>
  </si>
  <si>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</si>
  <si>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t>
  </si>
  <si>
    <t>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</si>
  <si>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</si>
  <si>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</si>
  <si>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</si>
  <si>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t>
  </si>
  <si>
    <t>Adversaries may compromise social media accounts that can be used during targeting. For operations incorporating social engineering, the utilization of an online persona may be important. Rather than creating and cultivating social media profiles (i.e. Social Media Accounts), adversaries may compromise existing social media accounts. Utilizing an existing persona may engender a level of trust in a potential victim if they have a relationship, or knowledge of, the compromised persona.</t>
  </si>
  <si>
    <t>Email Accounts</t>
  </si>
  <si>
    <t>Adversaries may compromise email accounts that can be used during targeting. Adversaries can use compromised email accounts to further their operations, such as leveraging them to conduct Phishing for Information or Phishing. Utilizing an existing persona with a compromised email account may engender a level of trust in a potential victim if they have a relationship, or knowledge of, the compromised persona. Compromised email accounts can also be used in the acquisition of infrastructure (ex: Domains).</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</si>
  <si>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</si>
  <si>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</si>
  <si>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</si>
  <si>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</si>
  <si>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 Additionally, adversaries may compromise numerous machines to form a botnet they can leverage.</t>
  </si>
  <si>
    <t>Adversaries may hijack domains and/or subdomains that can be used during targeting. Domain registration hijacking is the act of changing the registration of a domain name without the permission of the original registrant.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t>
  </si>
  <si>
    <t>Adversaries may compromise third-party DNS servers that can be used during targeting. During post-compromise activity, adversaries may utilize DNS traffic for various tasks, including for Command and Control (ex: Application Layer Protocol). Instead of setting up their own DNS servers, adversaries may compromise third-party DNS servers in support of operations.</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</si>
  <si>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</si>
  <si>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 or Virtual Private Server, adversaries may compromise third-party servers in support of operations.</t>
  </si>
  <si>
    <t>Adversaries may compromise numerous third-party systems to form a botnet that can be used during targeting. A botnet is a network of compromised systems that can be instructed to perform coordinated tasks. Instead of purchasing/renting a botnet from a booter/stresser service, adversaries may build their own botnet by compromising numerous third-party systems. Adversaries may also conduct a takeover of an existing botnet, such as redirecting bots to adversary-controlled C2 servers. With a botnet at their disposal, adversaries may perform follow-on activity such as large-scale Phishing or Distributed Denial of Service (DDoS).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</si>
  <si>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</si>
  <si>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Adversaries may abuse a container administration service to execute commands within a container. A container administration service such as the Docker daemon, the Kubernetes API server, or the kubelet may allow remote management of containers within an environment.</t>
  </si>
  <si>
    <t>Adversaries may attempt to discover containers and other resources that are available within a containers environment. Other resources may include images, deployments, pods, nodes, and other information such as the status of a cluster.</t>
  </si>
  <si>
    <t>Adversaries may create an account to maintain access to victim systems. With a sufficient level of access, creating such accounts may be used to establish secondary credentialed access that do not require persistent remote access tools to be deployed on the system.</t>
  </si>
  <si>
    <t>Adversaries may create a local account to maintain access to victim systems. Local accounts are those configured by an organization for use by users, remote support, services, or for administration on a single system or service. With a sufficient level of access, the net user /add command can be used to create a local account. On macOS systems the dscl -create command can be used to create a local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</si>
  <si>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t>
  </si>
  <si>
    <t>Adversaries may create a cloud account to maintain access to victim systems. With a sufficient level of access, such accounts may be used to establish secondary credentialed access that does not require persistent remote access tools to be deployed on the system.</t>
  </si>
  <si>
    <t>Create or Modify System Process</t>
  </si>
  <si>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Launch Daemon and Launch Agent are run to finish system initialization and load user specific parameters.</t>
  </si>
  <si>
    <t>Launch Agent</t>
  </si>
  <si>
    <t>Adversaries may create or modify launch agents to repeatedly execute malicious payloads as part of persistence. When a user logs in, a per-user launchd process is started which loads the parameters for each launch-on-demand user agent from the property list (.plist) file found in /System/Library/LaunchAgents, /Library/LaunchAgents, and ~/Library/LaunchAgents.  Property list files use the Label, ProgramArguments , and RunAtLoad keys to identify the Launch Agent's name, executable location, and execution time. Launch Agents are often installed to perform updates to programs, launch user specified programs at login, or to conduct other developer tasks.</t>
  </si>
  <si>
    <t>Systemd Service</t>
  </si>
  <si>
    <t>Adversaries may create or modify systemd services to repeatedly execute malicious payloads as part of persistence. The systemd service manager is commonly used for managing background daemon processes (also known as services) and other system resources. Systemd is the default initialization (init) system on many Linux distributions starting with Debian 8, Ubuntu 15.04, CentOS 7, RHEL 7, Fedora 15, and replaces legacy init systems including SysVinit and Upstart while remaining backwards compatible with the aforementioned init systems.</t>
  </si>
  <si>
    <t>Windows Service</t>
  </si>
  <si>
    <t>Adversaries may create or modify Windows services to repeatedly execute malicious payloads as part of persistence. When Windows boots up, it starts programs or applications called services that perform background system functions. Windows service configuration information, including the file path to the service's executable or recovery programs/commands, is stored in the Windows Registry.</t>
  </si>
  <si>
    <t>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</si>
  <si>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/System/Library/LaunchDaemons/ and /Library/LaunchDaemons/.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</si>
  <si>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</si>
  <si>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Keychain</t>
  </si>
  <si>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t>
  </si>
  <si>
    <t>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</si>
  <si>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t>
  </si>
  <si>
    <t>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</si>
  <si>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t>
  </si>
  <si>
    <t>Password Managers</t>
  </si>
  <si>
    <t>Adversaries may acquire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</si>
  <si>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</si>
  <si>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</si>
  <si>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</si>
  <si>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</si>
  <si>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</si>
  <si>
    <t>Non-Standard Encoding</t>
  </si>
  <si>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</si>
  <si>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t>
  </si>
  <si>
    <t>Adversaries may access data objects from improperly secured cloud storage.</t>
  </si>
  <si>
    <t>T1602</t>
  </si>
  <si>
    <t>Data from Configuration Repository</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</si>
  <si>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</si>
  <si>
    <t>SNMP (MIB Dump)</t>
  </si>
  <si>
    <t>Adversaries may target the Management Information Base (MIB) to collect and/or mine valuable information in a network managed using Simple Network Management Protocol (SNMP).</t>
  </si>
  <si>
    <t>Network Device Configuration Dump</t>
  </si>
  <si>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</si>
  <si>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t>
  </si>
  <si>
    <t>Confluence</t>
  </si>
  <si>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t>
  </si>
  <si>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</si>
  <si>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t>
  </si>
  <si>
    <t>Adversaries may search local system sources, such as file systems and configuration files or local databases, to find files of interest and sensitive data prior to Exfiltration.</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</si>
  <si>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</si>
  <si>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</si>
  <si>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</si>
  <si>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t>
  </si>
  <si>
    <t>Stored Data Manipulation</t>
  </si>
  <si>
    <t>Adversaries may insert, delete, or manipulate data at rest in order to influence external outcomes or hide activity, thus threatening the integrity of the data. By manipulating stored data, adversaries may attempt to affect a business process, organizational understanding, and decision making.</t>
  </si>
  <si>
    <t>Transmitted Data Manipulation</t>
  </si>
  <si>
    <t>Adversaries may alter data en route to storage or other systems in order to manipulate external outcomes or hide activity, thus threatening the integrity of the data. By manipulating transmitted data, adversaries may attempt to affect a business process, organizational understanding, and decision making.</t>
  </si>
  <si>
    <t>Runtime Data Manipulation</t>
  </si>
  <si>
    <t>Adversaries may modify systems in order to manipulate the data as it is accessed and displayed to an end user, thus threatening the integrity of the data. By manipulating runtime data, adversaries may attempt to affect a business process, organizational understanding, and decision making.</t>
  </si>
  <si>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</si>
  <si>
    <t>Junk Data</t>
  </si>
  <si>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</si>
  <si>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</si>
  <si>
    <t>Protocol Impersonation</t>
  </si>
  <si>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t>
  </si>
  <si>
    <t>Adversaries may stage collected data in a central location or directory prior to Exfiltration. Data may be kept in separate files or combined into one file through techniques such as Archive Collected Data. Interactive command shells may be used, and common functionality within cmd and bash may be used to copy data into a staging location.</t>
  </si>
  <si>
    <t>Local Data Staging</t>
  </si>
  <si>
    <t>Adversaries may stage collected data in a central location or directory on the local system prior to Exfiltration. Data may be kept in separate files or combined into one file through techniques such as Archive Collected Data. Interactive command shells may be used, and common functionality within cmd and bash may be used to copy data into a staging location.</t>
  </si>
  <si>
    <t>Remote Data Staging</t>
  </si>
  <si>
    <t>Adversaries may stage data collected from multiple systems in a central location or directory on one system prior to Exfiltration. Data may be kept in separate files or combined into one file through techniques such as Archive Collected Data. Interactive command shells may be used, and common functionality within cmd and bash may be used to copy data into a staging location.</t>
  </si>
  <si>
    <t>An adversary may exfiltrate data in fixed size chunks instead of whole files or limit packet sizes below certain thresholds. This approach may be used to avoid triggering network data transfer threshold alerts.</t>
  </si>
  <si>
    <t>T1622</t>
  </si>
  <si>
    <t>Debugger Evasion</t>
  </si>
  <si>
    <t>Adversaries may employ various means to detect and avoid debuggers. Debuggers are typically used by defenders to trace and/or analyze the execution of potential malware payloads.</t>
  </si>
  <si>
    <t>Defacement</t>
  </si>
  <si>
    <t>Adversaries may modify visual content available internally or externally to an enterprise network, thus affecting the integrity of the original content. Reasons for Defacement include delivering messaging, intimidation, or claiming (possibly false) credit for an intrusion. Disturbing or offensive images may be used as a part of Defacement in order to cause user discomfort, or to pressure compliance with accompanying messages.</t>
  </si>
  <si>
    <t>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</si>
  <si>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t>
  </si>
  <si>
    <t>External Defacement</t>
  </si>
  <si>
    <t>An adversary may deface systems external to an organization in an attempt to deliver messaging, intimidate, or otherwise mislead an organization or users. External Defacement may ultimately cause users to distrust the systems and to question/discredit the system’s integrity. Externally-facing websites are a common victim of defacement; often targeted by adversary and hacktivist groups in order to push a political message or spread propaganda. External Defacement may be used as a catalyst to trigger events, or as a response to actions taken by an organization or government. Similarly, website defacement may also be used as setup, or a precursor, for future attacks such as Drive-by Compromise.</t>
  </si>
  <si>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</si>
  <si>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</si>
  <si>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</si>
  <si>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t>
  </si>
  <si>
    <t>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</si>
  <si>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</si>
  <si>
    <t>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</si>
  <si>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t>
  </si>
  <si>
    <t>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</si>
  <si>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 Adversaries may use information acquired via Vulnerabilities to focus exploit development efforts. As part of the exploit development process, adversaries may uncover exploitable vulnerabilities through methods such as fuzzing and patch analysis.</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</si>
  <si>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</si>
  <si>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</si>
  <si>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</si>
  <si>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</si>
  <si>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</si>
  <si>
    <t>Disk Content Wipe</t>
  </si>
  <si>
    <t>Adversaries may erase the contents of storage devices on specific systems or in large numbers in a network to interrupt availability to system and network resources.</t>
  </si>
  <si>
    <t>Disk Structure Wipe</t>
  </si>
  <si>
    <t>Adversaries may corrupt or wipe the disk data structures on a hard drive necessary to boot a system; targeting specific critical systems or in large numbers in a network to interrupt availability to system and network resources.</t>
  </si>
  <si>
    <t>Domain Policy Modification</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</si>
  <si>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</si>
  <si>
    <t>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</si>
  <si>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\&lt;DOMAIN&gt;\SYSVOL\&lt;DOMAIN&gt;\Policies\.</t>
  </si>
  <si>
    <t>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</si>
  <si>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 These trust objects may include accounts, credentials, and other authentication material applied to servers, tokens, and domains.</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</si>
  <si>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</si>
  <si>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</si>
  <si>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</si>
  <si>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</si>
  <si>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</si>
  <si>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</si>
  <si>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</si>
  <si>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</si>
  <si>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t>
  </si>
  <si>
    <t>Adversaries may target user email to collect sensitive information. Emails may contain sensitive data, including trade secrets or personal information, that can prove valuable to adversaries. Adversaries can collect or forward email from mail servers or clients.</t>
  </si>
  <si>
    <t>Adversaries may target user email on local systems to collect sensitive information. Files containing email data can be acquired from a user’s local system, such as Outlook storage or cache files.</t>
  </si>
  <si>
    <t>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</si>
  <si>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 can be used to automate searches for specific keywords.</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</si>
  <si>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 Furthermore, email forwarding rules can allow adversaries to maintain persistent access to victim's emails even after compromised credentials are reset by administrators.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</si>
  <si>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</si>
  <si>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</si>
  <si>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</si>
  <si>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</si>
  <si>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</si>
  <si>
    <t>OS Exhaustion Flood</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</si>
  <si>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t>
  </si>
  <si>
    <t>Service Exhaustion Flood</t>
  </si>
  <si>
    <t>Adversaries may target the different network services provided by systems to conduct a denial of service (DoS). Adversaries often target the availability of DNS and web services, however others have been targeted as well. Web server software can be attacked through a variety of means, some of which apply generally while others are specific to the software being used to provide the service.</t>
  </si>
  <si>
    <t>Application Exhaustion Flood</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</si>
  <si>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t>
  </si>
  <si>
    <t>Application or System Exploitation</t>
  </si>
  <si>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denial of service (DoS) condition.</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</si>
  <si>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</si>
  <si>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</si>
  <si>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t>
  </si>
  <si>
    <t>Adversaries may create email accounts that can be used during targeting. Adversaries can use accounts created with email providers to further their operations, such as leveraging them to conduct Phishing for Information or Phishing. Adversaries may also take steps to cultivate a persona around the email account, such as through use of Social Media Accounts, to increase the chance of success of follow-on behaviors. Created email accounts can also be used in the acquisition of infrastructure (ex: Domains).</t>
  </si>
  <si>
    <t>Event Triggered Execution</t>
  </si>
  <si>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t>
  </si>
  <si>
    <t>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</si>
  <si>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t>
  </si>
  <si>
    <t>Screensaver</t>
  </si>
  <si>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 C:\Windows\System32\, and C:\Windows\sysWOW64\  on 64-bit Windows systems, along with screensavers included with base Windows installations.</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</si>
  <si>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</si>
  <si>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t>
  </si>
  <si>
    <t>Unix Shell Configuration Modification</t>
  </si>
  <si>
    <t>Adversaries may establish persistence through executing malicious commands triggered by a user’s shell. User 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t>
  </si>
  <si>
    <t>Trap</t>
  </si>
  <si>
    <t>Adversaries may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ctrl+c and ctrl+d.</t>
  </si>
  <si>
    <t>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</si>
  <si>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There are tools available to perform these changes.</t>
  </si>
  <si>
    <t>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</si>
  <si>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 HKLM\SOFTWARE\Microsoft\Netsh.</t>
  </si>
  <si>
    <t>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</si>
  <si>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
  </si>
  <si>
    <t>AppCert DLLs</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</si>
  <si>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t>
  </si>
  <si>
    <t>AppInit DLLs</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</si>
  <si>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t>
  </si>
  <si>
    <t>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</si>
  <si>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t>
  </si>
  <si>
    <t>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</si>
  <si>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C:\dbg\ntsd.exe -g  notepad.exe).</t>
  </si>
  <si>
    <t>PowerShell Profile</t>
  </si>
  <si>
    <t>Adversaries may gain persistence and elevate privileges by executing malicious content triggered by PowerShell profiles. A PowerShell profile  (profile.ps1) is a script that runs when PowerShell starts and can be used as a logon script to customize user environments.</t>
  </si>
  <si>
    <t>Emond</t>
  </si>
  <si>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
  </si>
  <si>
    <t>Component Object Model Hijacking</t>
  </si>
  <si>
    <t>Adversaries may establish persistence by executing malicious content triggered by hijacked references to Component Object Model (COM) objects. COM is a system within Windows to enable interaction between software components through the operating system.  References to various COM objects are stored in the Registry.</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</si>
  <si>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</si>
  <si>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specific network share names, attached physical devices, files, joined Active Directory (AD) domains, and local/external IP addresses.</t>
  </si>
  <si>
    <t>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</si>
  <si>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 that utilizes cryptographic techniques for deriving encryption/decryption keys from specific types of values in a given computing environment.</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</si>
  <si>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</si>
  <si>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t>
  </si>
  <si>
    <t>Exfiltration Over Symmetric Encrypted Non-C2 Protocol</t>
  </si>
  <si>
    <t>Adversaries may steal data by exfiltrating it over a symmetrically encrypted network protocol other than that of the existing command and control channel. The data may also be sent to an alternate network location from the main command and control server.</t>
  </si>
  <si>
    <t>Exfiltration Over Asymmetric Encrypted Non-C2 Protocol</t>
  </si>
  <si>
    <t>Adversaries may steal data by exfiltrating it over an asymmetrically encrypted network protocol other than that of the existing command and control channel. The data may also be sent to an alternate network location from the main command and control server.</t>
  </si>
  <si>
    <t>Exfiltration Over Unencrypted Non-C2 Protocol</t>
  </si>
  <si>
    <t>Adversaries may steal data by exfiltrating it over an un-encrypted network protocol other than that of the existing command and control channel. The data may also be sent to an alternate network location from the main command and control server.</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</si>
  <si>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</si>
  <si>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</si>
  <si>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</si>
  <si>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</si>
  <si>
    <t>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</si>
  <si>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</si>
  <si>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</si>
  <si>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</si>
  <si>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</si>
  <si>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</si>
  <si>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</si>
  <si>
    <t>Exfiltration to Code Repository</t>
  </si>
  <si>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t>
  </si>
  <si>
    <t>Exfiltration to Cloud Storage</t>
  </si>
  <si>
    <t>Adversaries may exfiltrate data to a cloud storage service rather than over their primary command and control channel. Cloud storage services allow for the storage, edit, and retrieval of data from a remote cloud storage server over the Internet.</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</si>
  <si>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</si>
  <si>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</si>
  <si>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</si>
  <si>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</si>
  <si>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</si>
  <si>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</si>
  <si>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</si>
  <si>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</si>
  <si>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t>
  </si>
  <si>
    <t>Adversaries may use fallback or alternate communication channels if the primary channel is compromised or inaccessible in order to maintain reliable command and control and to avoid data transfer thresholds.</t>
  </si>
  <si>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t>
  </si>
  <si>
    <t>File and Directory Permissions Modification</t>
  </si>
  <si>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</si>
  <si>
    <t>Windows File and Directory Permissions Modification</t>
  </si>
  <si>
    <t>Linux and Mac File and Directory Permissions Modification</t>
  </si>
  <si>
    <t>T1495</t>
  </si>
  <si>
    <t>Firmware Corruption</t>
  </si>
  <si>
    <t>Adversaries may overwrite or corrupt the flash memory contents of system BIOS or other firmware in devices attached to a system in order to render them inoperable or unable to boot, thus denying the availability to use the devices and/or the system. Firmware is software that is loaded and executed from non-volatile memory on hardware devices in order to initialize and manage device functionality. These devices could include the motherboard, hard drive, or video cards.</t>
  </si>
  <si>
    <t>Adversaries may gather credential material by invoking or forcing a user to automatically provide authentication information through a mechanism in which they can intercept.</t>
  </si>
  <si>
    <t>Forge Web Credentials</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</si>
  <si>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</si>
  <si>
    <t>Web Cookies</t>
  </si>
  <si>
    <t>Adversaries may forge web cookies that can be used to gain access to web applications or Internet services. Web applications and services (hosted in cloud SaaS environments or on-premise servers) often use session cookies to authenticate and authorize user access.</t>
  </si>
  <si>
    <t>SAML Tokens</t>
  </si>
  <si>
    <t>An adversary may forge SAML tokens with any permissions claims and lifetimes if they possess a valid SAML token-signing certificate. The default lifetime of a SAML token is one hour, but the validity period can be specified in the NotOnOrAfter value of the conditions ... element in a token. This value can be changed using the AccessTokenLifetime in a LifetimeTokenPolicy. Forged SAML tokens enable adversaries to authenticate across services that use SAML 2.0 as an SSO (single sign-on) mechanism.</t>
  </si>
  <si>
    <t>Gather Victim Host Information</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</si>
  <si>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t>
  </si>
  <si>
    <t>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</si>
  <si>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t>
  </si>
  <si>
    <t>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</si>
  <si>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t>
  </si>
  <si>
    <t>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</si>
  <si>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t>
  </si>
  <si>
    <t>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</si>
  <si>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t>
  </si>
  <si>
    <t>Adversaries may gather information about the victim's identity that can be used during targeting. Information about identities may include a variety of details, including personal data (ex: employee names, email addresses, etc.) as well as sensitive details such as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</si>
  <si>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t>
  </si>
  <si>
    <t>Adversaries may gather email addresses that can be used during targeting. Even if internal instances exist, organizations may have public-facing email infrastructure and addresses for employees.</t>
  </si>
  <si>
    <t>Employee Names</t>
  </si>
  <si>
    <t>Adversaries may gather employee names that can be used during targeting. Employee names be used to derive email addresses as well as to help guide other reconnaissance efforts and/or craft more-believable lures.</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</si>
  <si>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t>
  </si>
  <si>
    <t>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</si>
  <si>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</si>
  <si>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t>
  </si>
  <si>
    <t>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</si>
  <si>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t>
  </si>
  <si>
    <t>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</si>
  <si>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</si>
  <si>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t>
  </si>
  <si>
    <t>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</si>
  <si>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</si>
  <si>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t>
  </si>
  <si>
    <t>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</si>
  <si>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t>
  </si>
  <si>
    <t>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</si>
  <si>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t>
  </si>
  <si>
    <t>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</si>
  <si>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</si>
  <si>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</si>
  <si>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\\SYSVOL\\Policies\.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</si>
  <si>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 more robust hardware additions can be used to introduce new functionalities and/or features into a system that can then be abused.</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</si>
  <si>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</si>
  <si>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</si>
  <si>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</si>
  <si>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t>
  </si>
  <si>
    <t>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</si>
  <si>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t>
  </si>
  <si>
    <t>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</si>
  <si>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t>
  </si>
  <si>
    <t>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</si>
  <si>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</si>
  <si>
    <t>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</si>
  <si>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</si>
  <si>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</si>
  <si>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t>
  </si>
  <si>
    <t>VBA Stomping</t>
  </si>
  <si>
    <t>Adversaries may hide malicious Visual Basic for Applications (VBA) payloads embedded within MS Office documents by replacing the VBA source code with benign data.</t>
  </si>
  <si>
    <t>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</si>
  <si>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 cmdlets on Windows systems.</t>
  </si>
  <si>
    <t>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</si>
  <si>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 Usage of a resource fork is identifiable when displaying a file’s extended attributes, using ls -l@ or xattr -l commands. Resource forks have been deprecated and replaced with the application bundle structure. Non-localized resources are placed at the top level directory of an application bundle, while localized resources are placed in the /Resources folder.</t>
  </si>
  <si>
    <t>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</si>
  <si>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t>
  </si>
  <si>
    <t>Hijack Execution Flow</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</si>
  <si>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</si>
  <si>
    <t>DLL Search Order Hijacking</t>
  </si>
  <si>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</si>
  <si>
    <t>DLL Side-Loading</t>
  </si>
  <si>
    <t>Adversaries may execute their own malicious payloads by side-loading DLLs. Similar to 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t>
  </si>
  <si>
    <t>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</si>
  <si>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t>
  </si>
  <si>
    <t>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</si>
  <si>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</si>
  <si>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Dynamic Linker Hijacking</t>
  </si>
  <si>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LD_PRELOAD on Linux or DYLD_INSERT_LIBRARIES on macOS. Libraries specified in environment variables are loaded first, taking precedence over system libraries with the same function name. These variables are often used by developers to debug binaries without needing to recompile, deconflict mapped symbols, and implement custom functions without changing the original library.</t>
  </si>
  <si>
    <t>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</si>
  <si>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t>
  </si>
  <si>
    <t>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</si>
  <si>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</si>
  <si>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</si>
  <si>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</si>
  <si>
    <t>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</si>
  <si>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</si>
  <si>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</si>
  <si>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user permissions.</t>
  </si>
  <si>
    <t>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</si>
  <si>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</si>
  <si>
    <t>KernelCallbackTable</t>
  </si>
  <si>
    <t>Adversaries may abuse the KernelCallbackTable of a process to hijack its execution flow in order to run their own payloads. The KernelCallbackTable can be found in the Process Environment Block (PEB) and is initialized to an array of graphic functions available to a GUI process once user32.dll is loaded.</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</si>
  <si>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</si>
  <si>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</si>
  <si>
    <t>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</si>
  <si>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t>
  </si>
  <si>
    <t>Disable Windows Event Logging</t>
  </si>
  <si>
    <t>Adversaries may disable Windows event logging to limit data that can be leveraged for detections and audits. Windows event logs record user and system activity such as login attempts, process creation, and much more. This data is used by security tools and analysts to generate detections.</t>
  </si>
  <si>
    <t>Impair Command History Logging</t>
  </si>
  <si>
    <t>Adversaries may impair command history logging to hide commands they run on a compromised system. Various command interpreters keep track of the commands users type in their terminal so that users can retrace what they've done.</t>
  </si>
  <si>
    <t>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</si>
  <si>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t>
  </si>
  <si>
    <t>Indicator Blocking</t>
  </si>
  <si>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 PowerShell or Windows Management Instrumentation.</t>
  </si>
  <si>
    <t>Disable or Modify Cloud Firewall</t>
  </si>
  <si>
    <t>Adversaries may disable or modify a firewall within a cloud environment to bypass controls that limit access to cloud resources. Cloud firewalls are separate from system firewalls that are described in Disable or Modify System Firewall.</t>
  </si>
  <si>
    <t>Disable Cloud Logs</t>
  </si>
  <si>
    <t>An adversary may disable cloud logging capabilities and integrations to limit what data is collected on their activities and avoid detection.</t>
  </si>
  <si>
    <t>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</si>
  <si>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t>
  </si>
  <si>
    <t>Downgrade Attack</t>
  </si>
  <si>
    <t>Adversaries may downgrade or use a version of system features that may be outdated, vulnerable, and/or does not support updated security controls such as logging. For example, PowerShell versions 5+ includes Script Block Logging (SBL) which can record executed script content. However, adversaries may attempt to execute a previous version of PowerShell that does not support SBL with the intent to Impair Defenses while running malicious scripts that may have otherwise been detected.</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</si>
  <si>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</si>
  <si>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</si>
  <si>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t>
  </si>
  <si>
    <t>Adversaries may delete or modify artifacts generated on a host system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</si>
  <si>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</si>
  <si>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</si>
  <si>
    <t>Clear Linux or Mac System Logs</t>
  </si>
  <si>
    <t>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</si>
  <si>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t>
  </si>
  <si>
    <t>Adversaries may delete files left behind by the actions of their intrusion activity. Malware, tools, or other non-native files dropped or created on a system by an adversary (ex: Ingress Tool Transfer) may leave traces to indicate to what was done within a network and how. Removal of these files can occur during an intrusion, or as part of a post-intrusion process to minimize the adversary's footprint.</t>
  </si>
  <si>
    <t>Network Share Connection Removal</t>
  </si>
  <si>
    <t>Adversaries may remove share connections that are no longer useful in order to clean up traces of their operation. Windows shared drive and SMB/Windows Admin Shares connections can be removed when no longer needed. Net is an example utility that can be used to remove network share connections with the net use \system\share /delete command.</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</si>
  <si>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t>
  </si>
  <si>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</si>
  <si>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 Once present, adversaries may also transfer/spread tools between victim devices within a compromised environment (i.e. Lateral Tool Transfer).</t>
  </si>
  <si>
    <t>T1490</t>
  </si>
  <si>
    <t>Inhibit System Recovery</t>
  </si>
  <si>
    <t>Adversaries may delete or remove built-in operating system data and turn off services designed to aid in the recovery of a corrupted system to prevent recovery. This may deny access to available backups and recovery options.</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</si>
  <si>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</si>
  <si>
    <t>Adversaries may log user keystrokes to intercept credentials as the user types them. Keylogging is likely to be used to acquire credentials for new access opportunities when OS Credential Dumping efforts are not effective, and may require an adversary to intercept keystrokes on a system for a substantial period of time before credentials can be successfully captured.</t>
  </si>
  <si>
    <t>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</si>
  <si>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
  </si>
  <si>
    <t>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</si>
  <si>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t>
  </si>
  <si>
    <t>Credential API Hooking</t>
  </si>
  <si>
    <t>Adversaries may hook into Windows application programming interface (API) functions to collect user credentials. Malicious hooking mechanisms may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</si>
  <si>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</si>
  <si>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</si>
  <si>
    <t>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</si>
  <si>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 Remote COM execution is facilitated by Remote Services such as  Distributed Component Object Model (DCOM).</t>
  </si>
  <si>
    <t>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</si>
  <si>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</si>
  <si>
    <t>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</si>
  <si>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</si>
  <si>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t>
  </si>
  <si>
    <t>Adversaries may transfer tools or other files between systems in a compromised environment. Once brought into the victim environment (i.e. Ingress Tool Transfer)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 to connected network shares or with authenticated connections via Remote Desktop Protocol.</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</si>
  <si>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</si>
  <si>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</si>
  <si>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March 25 \u202Excod.scr will display as March 25 rcs.docx. A JavaScript file named photo_high_re\u202Egnp.js will be displayed as photo_high_resj.png.</t>
  </si>
  <si>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 rundll32.exe).  An alternative case occurs when a legitimate utility is copied or moved to a different directory and renamed to avoid detections based on system utilities executing from non-standard paths.</t>
  </si>
  <si>
    <t>Adversaries may attempt to manipulate the name of a task or service to make it appear legitimate or benign. Tasks/services executed by the Task Scheduler or systemd will typically be given a name and/or description. Windows services will have a service name as well as a display name. Many benign tasks and services exist that have commonly associated names. Adversaries may give tasks or services names that are similar or identical to those of legitimate ones.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</si>
  <si>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</si>
  <si>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</si>
  <si>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t>
  </si>
  <si>
    <t>Double File Extension</t>
  </si>
  <si>
    <t>Adversaries may abuse a double extension in the filename as a means of masquerading the true file type. A file name may include a secondary file type extension that may cause only the first extension to be displayed (ex: File.txt.exe may render in some views as just File.txt).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</si>
  <si>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</si>
  <si>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
  </si>
  <si>
    <t>Domain Controller Authentication</t>
  </si>
  <si>
    <t>Adversaries may patch the authentication process on a domain controller to bypass the typical authentication mechanisms and enable access to accounts.</t>
  </si>
  <si>
    <t>Password Filter DLL</t>
  </si>
  <si>
    <t>Adversaries may register malicious password filter dynamic link libraries (DLLs) into the authentication process to acquire user credentials as they are validated.</t>
  </si>
  <si>
    <t>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</si>
  <si>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t>
  </si>
  <si>
    <t>Network Device Authentication</t>
  </si>
  <si>
    <t>Adversaries may use Patch System Image to hard code a password in the operating system, thus bypassing of native authentication mechanisms for local accounts on network devices.</t>
  </si>
  <si>
    <t>Reversible Encryption</t>
  </si>
  <si>
    <t>An adversary may abuse Active Directory authentication encryption properties to gain access to credentials on Windows systems. The AllowReversiblePasswordEncryption property specifies whether reversible password encryption for an account is enabled or disabled. By default this property is disabled (instead storing user credentials as the output of one-way hashing functions) and should not be enabled unless legacy or other software require it.</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</si>
  <si>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</si>
  <si>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</si>
  <si>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</si>
  <si>
    <t>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</si>
  <si>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t>
  </si>
  <si>
    <t>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</si>
  <si>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 of one or more volumes in an account, create a new instance, mount the snapshots, and then apply a less restrictive security policy to collect Data from Local System or for Remote Data Staging.</t>
  </si>
  <si>
    <t>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</si>
  <si>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</si>
  <si>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</si>
  <si>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t>
  </si>
  <si>
    <t>Adversaries may interact with the Windows Registry to hide configuration information within Registry keys, remove information as part of cleaning up, or as part of other techniques to aid in persistence and execution.</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</si>
  <si>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</si>
  <si>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</si>
  <si>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</si>
  <si>
    <t>Patch System Image</t>
  </si>
  <si>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</si>
  <si>
    <t>Downgrade System Image</t>
  </si>
  <si>
    <t>Adversaries may install an older version of the operating system of a network device to weaken security.  Older operating system versions on network devices often have weaker encryption ciphers and, in general, fewer/less updated defensive features.</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</si>
  <si>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t>
  </si>
  <si>
    <t>Adversaries may attempt to bypass multi-factor authentication (MFA) mechanisms and gain access to accounts by generating MFA requests sent to users.</t>
  </si>
  <si>
    <t>Adversaries may create multiple stages for command and control that are employed under different conditions or for certain functions. Use of multiple stages may obfuscate the command and control channel to make detection more difficult.</t>
  </si>
  <si>
    <t>Adversaries may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</si>
  <si>
    <t>T1599</t>
  </si>
  <si>
    <t>Network Boundary Bridging</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</si>
  <si>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t>
  </si>
  <si>
    <t>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</si>
  <si>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</si>
  <si>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</si>
  <si>
    <t>Direct Network Flood</t>
  </si>
  <si>
    <t>Adversaries may attempt to cause a denial of service (DoS) by directly sending a high-volume of network traffic to a target. This DoS attack may also reduce the availability and functionality of the targeted system(s) and network. 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</si>
  <si>
    <t>Reflection Amplification</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</si>
  <si>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 This Network DoS attack may also reduce the availability and functionality of the targeted system(s) and network.</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</si>
  <si>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</si>
  <si>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</si>
  <si>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</si>
  <si>
    <t>Adversaries may use a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</si>
  <si>
    <t>Adversaries may communicate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</si>
  <si>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</si>
  <si>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t>
  </si>
  <si>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t>
  </si>
  <si>
    <t>Adversaries may use steganography techniques in order to prevent the detection of hidden information. Steganographic techniques can be used to hide data in digital media such as images, audio tracks, video clips, or text files.</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</si>
  <si>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</si>
  <si>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</si>
  <si>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</si>
  <si>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</si>
  <si>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</si>
  <si>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t>
  </si>
  <si>
    <t>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</si>
  <si>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 Tool acquisition can involve the procurement of commercial software licenses, including for red teaming tools such as Cobalt Strike. Commercial software may be obtained through purchase, stealing licenses (or licensed copies of the software), or cracking trial versions.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</si>
  <si>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</si>
  <si>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</si>
  <si>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t>
  </si>
  <si>
    <t>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</si>
  <si>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</si>
  <si>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</si>
  <si>
    <t>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</si>
  <si>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t>
  </si>
  <si>
    <t>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</si>
  <si>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t>
  </si>
  <si>
    <t>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</si>
  <si>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t>
  </si>
  <si>
    <t>Outlook Home Page</t>
  </si>
  <si>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t>
  </si>
  <si>
    <t>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</si>
  <si>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t>
  </si>
  <si>
    <t>Add-ins</t>
  </si>
  <si>
    <t>Adversaries may abuse Microsoft Office add-ins to obtain persistence on a compromised system. Office add-ins can be used to add functionality to Office programs.  There are different types of add-ins that can be used by the various Office products; including Word/Excel add-in Libraries (WLL/XLL), VBA add-ins, Office Component Object Model (COM) add-ins, automation add-ins, VBA Editor (VBE), Visual Studio Tools for Office (VSTO) add-ins, and Outlook add-ins.</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</si>
  <si>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</si>
  <si>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</si>
  <si>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</si>
  <si>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t>
  </si>
  <si>
    <t>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t>
  </si>
  <si>
    <t>LSA Secrets</t>
  </si>
  <si>
    <t>Adversaries with SYSTEM access to a host may attempt to access Local Security Authority (LSA) secrets, which can contain a variety of different credential materials, such as credentials for service accounts. LSA secrets are stored in the registry at HKEY_LOCAL_MACHINE\SECURITY\Policy\Secrets. LSA secrets can also be dumped from memory.</t>
  </si>
  <si>
    <t>Cached Domain Credentials</t>
  </si>
  <si>
    <t>Adversaries may attempt to access cached domain credentials used to allow authentication to occur in the event a domain controller is unavailable.</t>
  </si>
  <si>
    <t>DCSync</t>
  </si>
  <si>
    <t>Adversaries may attempt to access credentials and other sensitive information by abusing a Windows Domain Controller's application programming interface (API)    to simulate the replication process from a remote domain controller using a technique called DCSync.</t>
  </si>
  <si>
    <t>Proc Filesystem</t>
  </si>
  <si>
    <t>Adversaries may gather credentials from information stored in the Proc filesystem or /proc.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t>
  </si>
  <si>
    <t>/etc/passwd and /etc/shadow</t>
  </si>
  <si>
    <t>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t>
  </si>
  <si>
    <t>Adversaries may attempt to access detailed information about the password policy used within an enterprise network or cloud environment. Password policies are a way to enforce complex passwords that are difficult to guess or crack through 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</si>
  <si>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</si>
  <si>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find group and permission settings. This information can help adversaries determine which user accounts and groups are available, the membership of users in particular groups, and which users and groups have elevated permissions.</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</si>
  <si>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</si>
  <si>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</si>
  <si>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</si>
  <si>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</si>
  <si>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</si>
  <si>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</si>
  <si>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may also involve social engineering techniques, such as posing as a trusted source.</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</si>
  <si>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t>
  </si>
  <si>
    <t>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</si>
  <si>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</si>
  <si>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</si>
  <si>
    <t>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</si>
  <si>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</si>
  <si>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</si>
  <si>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</si>
  <si>
    <t>T1647</t>
  </si>
  <si>
    <t>Plist File Modification</t>
  </si>
  <si>
    <t>Adversaries may modify property list files (plist files) to enable other malicious activity, while also potentially evading and bypassing system defenses. macOS applications use plist files, such as the info.plist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t>
  </si>
  <si>
    <t>Pre-OS Boot</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</si>
  <si>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</si>
  <si>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</si>
  <si>
    <t>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</si>
  <si>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components/devices that may not have the same capability or level of integrity checking.</t>
  </si>
  <si>
    <t>Bootkit</t>
  </si>
  <si>
    <t>Adversaries may use bootkits to persist on systems. Bootkits reside at a layer below the operating system and may make it difficult to perform full remediation unless an organization suspects one was used and can act accordingly.</t>
  </si>
  <si>
    <t>ROMMONkit</t>
  </si>
  <si>
    <t>Adversaries may abuse the ROM Monitor (ROMMON) by loading an unauthorized firmware with adversary code to provide persistent access and manipulate device behavior that is difficult to detect.</t>
  </si>
  <si>
    <t>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</si>
  <si>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t>
  </si>
  <si>
    <t>Adversaries may attempt to get information about running processes on a system. Information obtained could be used to gain an understanding of common software/applications running on systems within the network. Adversaries may use the information from Process Discovery during automated discovery to shape follow-on behaviors, including whether or not the adversary fully infects the target and/or attempts specific actions.</t>
  </si>
  <si>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</si>
  <si>
    <t>Adversaries may inject dynamic-link libraries (DLLs) into processes in order to evade process-based defenses as well as possibly elevate privileges. DLL injection is a method of executing arbitrary code in the address space of a separate live process.</t>
  </si>
  <si>
    <t>Portable Executable Injection</t>
  </si>
  <si>
    <t>Adversaries may inject portable executables (PE) into processes in order to evade process-based defenses as well as possibly elevate privileges. PE injection is a method of executing arbitrary code in the address space of a separate live process.</t>
  </si>
  <si>
    <t>Thread Execution Hijacking</t>
  </si>
  <si>
    <t>Adversaries may inject malicious code into hijacked processes in order to evade process-based defenses as well as possibly elevate privileges. Thread Execution Hijacking is a method of executing arbitrary code in the address space of a separate live process.</t>
  </si>
  <si>
    <t>Asynchronous Procedure Call</t>
  </si>
  <si>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t>
  </si>
  <si>
    <t>Thread Local Storage</t>
  </si>
  <si>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t>
  </si>
  <si>
    <t>Ptrace System Calls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</si>
  <si>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t>
  </si>
  <si>
    <t>Proc Memory</t>
  </si>
  <si>
    <t>Adversaries may inject malicious code into processes via the /proc filesystem in order to evade process-based defenses as well as possibly elevate privileges. Proc memory injection is a method of executing arbitrary code in the address space of a separate live process.</t>
  </si>
  <si>
    <t>Extra Window Memory Injection</t>
  </si>
  <si>
    <t>Adversaries may inject malicious code into process via Extra Window Memory (EWM) in order to evade process-based defenses as well as possibly elevate privileges. EWM injection is a method of executing arbitrary code in the address space of a separate live process.</t>
  </si>
  <si>
    <t>Adversaries may inject malicious code into suspended and hollowed processes in order to evade process-based defenses. Process hollowing is a method of executing arbitrary code in the address space of a separate live process.</t>
  </si>
  <si>
    <t>Process Doppelgänging</t>
  </si>
  <si>
    <t>Adversaries may inject malicious code into process via process doppelgänging in order to evade process-based defenses as well as possibly elevate privileges. Process doppelgänging is a method of executing arbitrary code in the address space of a separate live process.</t>
  </si>
  <si>
    <t>VDSO Hijacking</t>
  </si>
  <si>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t>
  </si>
  <si>
    <t>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</si>
  <si>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t>
  </si>
  <si>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</si>
  <si>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</si>
  <si>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Adversaries may use an internal proxy to direct command and control traffic between two or more systems in a compromised environment. Many tools exist that enable traffic redirection through proxies or port redirection, including 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</si>
  <si>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</si>
  <si>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to provide resiliency in the face of connection loss, or to ride over existing trusted communications paths to avoid suspicion.</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</si>
  <si>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t>
  </si>
  <si>
    <t>Domain Fronting</t>
  </si>
  <si>
    <t>Adversaries may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</si>
  <si>
    <t>Adversaries may interact with the Windows Registry to gather information about the system, configuration, and installed software.</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</si>
  <si>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</si>
  <si>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</si>
  <si>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</si>
  <si>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</si>
  <si>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</si>
  <si>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</si>
  <si>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</si>
  <si>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t>
  </si>
  <si>
    <t>Adversaries may use Valid Accounts to log into a service specifically designed to accept remote connections, such as telnet, SSH, and VNC. The adversary may then perform actions as the logged-on user.</t>
  </si>
  <si>
    <t>Remote Desktop Protocol</t>
  </si>
  <si>
    <t>Adversaries may use Valid Accounts to log into a computer using the Remote Desktop Protocol (RDP). The adversary may then perform actions as the logged-on user.</t>
  </si>
  <si>
    <t>SMB/Windows Admin Shares</t>
  </si>
  <si>
    <t>Adversaries may use Valid Accounts to interact with a remote network share using Server Message Block (SMB). The adversary may then perform actions as the logged-on user.</t>
  </si>
  <si>
    <t>Distributed Component Object Model</t>
  </si>
  <si>
    <t>Adversaries may use Valid Accounts to interact with remote machines by taking advantage of Distributed Component Object Model (DCOM). The adversary may then perform actions as the logged-on user.</t>
  </si>
  <si>
    <t>SSH</t>
  </si>
  <si>
    <t>Adversaries may use Valid Accounts to log into remote machines using Secure Shell (SSH). The adversary may then perform actions as the logged-on user.</t>
  </si>
  <si>
    <t>VNC</t>
  </si>
  <si>
    <t>Adversaries may use Valid Accounts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t>
  </si>
  <si>
    <t>Windows Remote Management</t>
  </si>
  <si>
    <t>Adversaries may use Valid Accounts to interact with remote systems using Windows Remote Management (WinRM). The adversary may then perform actions as the logged-on user.</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</si>
  <si>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 or net view using Net.</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</si>
  <si>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</si>
  <si>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</si>
  <si>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</si>
  <si>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</si>
  <si>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</si>
  <si>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t>
  </si>
  <si>
    <t>Scheduled Task/Job</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</si>
  <si>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t>
  </si>
  <si>
    <t>At</t>
  </si>
  <si>
    <t>Adversaries may abuse the at utility to perform task scheduling for initial or recurring execution of malicious code. The at utility exists as an executable within Windows, Linux, and macOS for scheduling tasks at a specified time and date. Although deprecated in favor of Scheduled Task's schtasks in Windows environments, using at requires that the Task Scheduler service be running, and the user to be logged on as a member of the local Administrators group.</t>
  </si>
  <si>
    <t>Cron</t>
  </si>
  <si>
    <t>Adversaries may abuse the cron utility to perform task scheduling for initial or recurring execution of malicious code. The cron utility is a time-based job scheduler for Unix-like operating systems.  The  crontab file contains the schedule of cron entries to be run and the specified times for execution. Any crontab files are stored in operating system-specific file paths.</t>
  </si>
  <si>
    <t>Launchd</t>
  </si>
  <si>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t>
  </si>
  <si>
    <t>Scheduled Task</t>
  </si>
  <si>
    <t>Adversaries may abuse the Windows Task Scheduler to perform task scheduling for initial or recurring execution of malicious code.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</si>
  <si>
    <t>Systemd Timers</t>
  </si>
  <si>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 in Linux environments. Systemd timers may be activated remotely via the systemctl command line utility, which operates over SSH.</t>
  </si>
  <si>
    <t>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</si>
  <si>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t>
  </si>
  <si>
    <t>Adversaries may schedule data exfiltration to be performed only at certain times of day or at certain intervals. This could be done to blend traffic patterns with normal activity or availability.</t>
  </si>
  <si>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</si>
  <si>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</si>
  <si>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</si>
  <si>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t>
  </si>
  <si>
    <t>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</si>
  <si>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t>
  </si>
  <si>
    <t>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</si>
  <si>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</si>
  <si>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</si>
  <si>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</si>
  <si>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t>
  </si>
  <si>
    <t>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</si>
  <si>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t>
  </si>
  <si>
    <t>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</si>
  <si>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</si>
  <si>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t>
  </si>
  <si>
    <t>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</si>
  <si>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t>
  </si>
  <si>
    <t>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</si>
  <si>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</si>
  <si>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t>
  </si>
  <si>
    <t>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</si>
  <si>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t>
  </si>
  <si>
    <t>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</si>
  <si>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</si>
  <si>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 These sites may also have details highlighting business operations and relationships.</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</si>
  <si>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</si>
  <si>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</si>
  <si>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</si>
  <si>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</si>
  <si>
    <t>Transport Agent</t>
  </si>
  <si>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t>
  </si>
  <si>
    <t>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</si>
  <si>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</si>
  <si>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</si>
  <si>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Get{Extension/Filter}Version, Http{Extension/Filter}Proc, and (optionally) Terminate{Extension/Filter}. IIS modules may also be installed to extend IIS web servers.</t>
  </si>
  <si>
    <t>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</si>
  <si>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</si>
  <si>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t>
  </si>
  <si>
    <t>T1129</t>
  </si>
  <si>
    <t>Shared Modules</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</si>
  <si>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</si>
  <si>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t>
  </si>
  <si>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</si>
  <si>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 during automated discovery to shape follow-on behaviors, including whether or not the adversary fully infects the target and/or attempts specific actions.</t>
  </si>
  <si>
    <t>Adversaries may upload, install, or otherwise set up capabilities that can be used during targeting. To support their operations, an adversary may need to take capabilities they developed (Develop Capabilities) or obtained (Obtain Capabilities) and stage them on infrastructure under their control. These capabilities may be staged on infrastructure that was previously purchased/rented by the adversary (Acquire Infrastructure) or was otherwise compromised by them (Compromise Infrastructure). Capabilities can also be staged on web services, such as GitHub or Pastebin.</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</si>
  <si>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 by placing it on an Internet accessible web server.</t>
  </si>
  <si>
    <t>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</si>
  <si>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 Adversaries may upload tools to support their operations, such as making a tool available to a victim network to enable Ingress Tool Transfer by placing it on an Internet accessible web server.</t>
  </si>
  <si>
    <t>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</si>
  <si>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t>
  </si>
  <si>
    <t>Drive-by Target</t>
  </si>
  <si>
    <t>Adversaries may prepare an operational environment to infect systems that visit a website over the normal course of browsing. Endpoint systems may be compromised through browsing to adversary controlled sites, as in Drive-by Compromise. In such cases, the user's web browser is typically targeted for exploitation (often not requiring any extra user interaction once landing on the site), but adversaries may also set up websites for non-exploitation behavior such as Application Access Token. Prior to Drive-by Compromise, adversaries must stage resources needed to deliver that exploit to users who browse to an adversary controlled site. Drive-by content can be staged on adversary controlled infrastructure that has been acquired (Acquire Infrastructure) or previously compromised (Compromise Infrastructure).</t>
  </si>
  <si>
    <t>Link Target</t>
  </si>
  <si>
    <t>Adversaries may put in place resources that are referenced by a link that can be used during targeting. An adversary may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system (as in Spearphishing Link), an adversary must set up the resources for a link target for the spearphishing link.</t>
  </si>
  <si>
    <t>Adversaries can steal application access tokens as a means of acquiring credentials to access remote systems and resources.</t>
  </si>
  <si>
    <t>Steal or Forge Kerberos Tickets</t>
  </si>
  <si>
    <t>Adversaries may attempt to subvert Kerberos authentication by stealing or forging Kerberos tickets to enable Pass the Ticket. Kerberos is an authentication protocol widely used in modern Windows domain environments. In Kerberos environments, referred to as "realms", there are three basic participants: client, service, and Key Distribution Center (KDC).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t>
  </si>
  <si>
    <t>Golden Ticket</t>
  </si>
  <si>
    <t>Adversaries who have the KRBTGT account password hash may forge Kerberos ticket-granting tickets (TGT), also known as a golden ticket. Golden tickets enable adversaries to generate authentication material for any account in Active Directory.</t>
  </si>
  <si>
    <t>Silver Ticket</t>
  </si>
  <si>
    <t>Adversaries who have the password hash of a target service account (e.g. SharePoint, MSSQL) may forge Kerberos ticket granting service (TGS) tickets, also known as silver tickets. Kerberos TGS tickets are also known as service tickets.</t>
  </si>
  <si>
    <t>Kerberoasting</t>
  </si>
  <si>
    <t>Adversaries may abuse a valid Kerberos ticket-granting ticket (TGT) or sniff network traffic to obtain a ticket-granting service (TGS) ticket that may be vulnerable to Brute Force.</t>
  </si>
  <si>
    <t>AS-REP Roasting</t>
  </si>
  <si>
    <t>Adversaries may reveal credentials of accounts that have disabled Kerberos preauthentication by Password Cracking Kerberos messages.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</si>
  <si>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t>
  </si>
  <si>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</si>
  <si>
    <t>Gatekeeper Bypass</t>
  </si>
  <si>
    <t>Adversaries may modify file attributes that signify programs are from untrusted sources to subvert Gatekeeper controls in macOS. When documents, applications, or programs are downloaded an extended attribute (xattr) called com.apple.quarantine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dlopen function. If the quarantine flag is set in macOS 10.15+, Gatekeeper also checks for a notarization ticket and sends a cryptographic hash to Apple's servers to check for validity for all unsigned executables.</t>
  </si>
  <si>
    <t>Code Signing</t>
  </si>
  <si>
    <t>Adversaries may create, acquire, or steal code signing materials to sign their malware or tools. Code signing provides a level of authenticity on a binary from the developer and a guarantee that the binary has not been tampered with.  The certificates used during an operation may be created, acquired, or stolen by the adversary.   Unlike Invalid Code Signature, this activity will result in a valid signature.</t>
  </si>
  <si>
    <t>SIP and Trust Provider Hijacking</t>
  </si>
  <si>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</si>
  <si>
    <t>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</si>
  <si>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</si>
  <si>
    <t>Mark-of-the-Web Bypass</t>
  </si>
  <si>
    <t>Adversaries may abuse specific file formats to subvert Mark-of-the-Web (MOTW) controls. In Windows, when files are downloaded from the Internet, they are tagged with a hidden NTFS Alternate Data Stream (ADS) named Zone.Identifier with a specific value known as the MOTW.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t>
  </si>
  <si>
    <t>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</si>
  <si>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t>
  </si>
  <si>
    <t>Adversaries may manipulate products or product delivery mechanisms prior to receipt by a final consumer for the purpose of data or system compromise.</t>
  </si>
  <si>
    <t>Compromise Software Dependencies and Development Tools</t>
  </si>
  <si>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t>
  </si>
  <si>
    <t>Compromise Software Supply Chain</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</si>
  <si>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</si>
  <si>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</si>
  <si>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</si>
  <si>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Binaries signed with trusted digital certificates can typically execute on Windows systems protected by digital signature validation. Several Microsoft signed binaries that are default on Windows installations can be used to proxy execution of other files or commands.</t>
  </si>
  <si>
    <t>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</si>
  <si>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</si>
  <si>
    <t>Control Panel</t>
  </si>
  <si>
    <t>Adversaries may abuse control.exe to proxy execution of malicious payloads. The Windows Control Panel process binary (control.exe) handles execution of Control Panel items, which are utilities that allow users to view and adjust computer settings.</t>
  </si>
  <si>
    <t>CMSTP</t>
  </si>
  <si>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</si>
  <si>
    <t>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</si>
  <si>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The InstallUtil binary may also be digitally signed by Microsoft and located in the .NET directories on a Windows system: C:\Windows\Microsoft.NET\Framework\v\InstallUtil.exe and C:\Windows\Microsoft.NET\Framework64\v\InstallUtil.exe.</t>
  </si>
  <si>
    <t>Adversaries may abuse mshta.exe to proxy execution of malicious .hta files and Javascript or VBScript through a trusted Windows utility. There are several examples of different types of threats leveraging mshta.exe during initial compromise and for execution of code</t>
  </si>
  <si>
    <t>Msiexec</t>
  </si>
  <si>
    <t>Adversaries may abuse msiexec.exe to proxy execution of malicious payloads. Msiexec.exe is the command-line utility for the Windows Installer and is thus commonly associated with executing installation packages (.msi). The Msiexec.exe binary may also be digitally signed by Microsoft.</t>
  </si>
  <si>
    <t>Odbcconf</t>
  </si>
  <si>
    <t>Adversaries may abuse odbcconf.exe to proxy execution of malicious payloads. Odbcconf.exe is a Windows utility that allows you to configure Open Database Connectivity (ODBC) drivers and data source names. The Odbcconf.exe binary may be digitally signed by Microsoft.</t>
  </si>
  <si>
    <t>Regsvcs/Regasm</t>
  </si>
  <si>
    <t>Adversaries may abuse Regsvcs and Regasm to proxy execution of code through a trusted Windows utility. Regsvcs and Regasm are Windows command-line utilities that are used to register .NET Component Object Model (COM) assemblies. Both are binaries that may be digitally signed by Microsoft.</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</si>
  <si>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t>
  </si>
  <si>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 (ex: rundll32.exe {DLLname, DLLfunction}).</t>
  </si>
  <si>
    <t>Verclsid</t>
  </si>
  <si>
    <t>Adversaries may abuse verclsid.exe to proxy execution of malicious code. Verclsid.exe is known as the Extension CLSID Verification Host and is responsible for verifying each shell extension before they are used by Windows Explorer or the Windows Shell.</t>
  </si>
  <si>
    <t>Mavinject</t>
  </si>
  <si>
    <t>Adversaries may abuse mavinject.exe to proxy execution of malicious code. Mavinject.exe is the Microsoft Application Virtualization Injector, a Windows utility that can inject code into external processes as part of Microsoft Application Virtualization (App-V).</t>
  </si>
  <si>
    <t>MMC</t>
  </si>
  <si>
    <t>Adversaries may abuse mmc.exe to proxy execution of malicious .msc files. Microsoft Management Console (MMC) is a binary that may be signed by Microsoft and is used in several ways in either its GUI or in a command prompt.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t>
  </si>
  <si>
    <t>An adversary may attempt to get detailed information about the operating system and hardware, including version, patches, hotfixes, service packs, and architecture. Adversaries may use the information from System Information Discovery during automated discovery to shape follow-on behaviors, including whether or not the adversary fully infects the target and/or attempts specific actions.</t>
  </si>
  <si>
    <t>System Location Discovery</t>
  </si>
  <si>
    <t>Adversaries may gather information in an attempt to calculate the geographical location of a victim host. Adversaries may use the information from System Location Discovery during automated discovery to shape follow-on behaviors, including whether or not the adversary fully infects the target and/or attempts specific actions.</t>
  </si>
  <si>
    <t>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</si>
  <si>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t>
  </si>
  <si>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 ipconfig/ifconfig, nbtstat, and route.</t>
  </si>
  <si>
    <t>Adversaries may check for Internet connectivity on compromised systems. This may be performed during automated discovery and can be accomplished in numerous ways such as using Ping, tracert, and GET requests to websites.</t>
  </si>
  <si>
    <t>Adversaries may attempt to get a listing of network connections to or from the compromised system they are currently accessing or from remote systems by querying for information over the network.</t>
  </si>
  <si>
    <t>Adversaries may attempt to identify the primary user, currently logged in user, set of users that commonly uses a system, or whether a user is actively using the system. They may do this, for example, by retrieving account usernames or by using 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 during automated discovery to shape follow-on behaviors, including whether or not the adversary fully infects the target and/or attempts specific actions.</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</si>
  <si>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</si>
  <si>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 This behavior may be abused by adversaries to execute malicious files that could bypass application control and signature validation on systems.</t>
  </si>
  <si>
    <t>PubPrn</t>
  </si>
  <si>
    <t>Adversaries may use PubPrn to proxy execution of malicious remote files. PubPrn.vbs is a Visual Basic script that publishes a printer to Active Directory Domain Services. The script may be signed by Microsoft and is commonly executed through the Windows Command Shell via Cscript.exe. For example, the following code publishes a printer within the specified domain: cscript pubprn Printer1 LDAP://CN=Container1,DC=Domain1,DC=Com.</t>
  </si>
  <si>
    <t>Adversaries may try to gather information about registered local system services. Adversaries may obtain information about services using tools as well as OS utility commands such as sc query, tasklist /svc, systemctl --type=service, and net start.</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</si>
  <si>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</si>
  <si>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t>
  </si>
  <si>
    <t>Launchctl</t>
  </si>
  <si>
    <t>Adversaries may abuse launchctl to execute commands or programs. Launchctl interfaces with launchd, the service management framework for macOS. Launchctl supports taking subcommands on the command-line, interactively, or even redirected from standard input.</t>
  </si>
  <si>
    <t>Service Execution</t>
  </si>
  <si>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 sc.exe and Net.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</si>
  <si>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Shutting down or rebooting systems may disrupt access to computer resources for legitimate users.</t>
  </si>
  <si>
    <t>An adversary may gather the system time and/or time zone from a local or remote system. The system time is set and stored by the Windows Time Service within a domain to maintain time synchronization between systems and services in an enterprise network.</t>
  </si>
  <si>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</si>
  <si>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</si>
  <si>
    <t>Traffic Signaling</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</si>
  <si>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</si>
  <si>
    <t>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</si>
  <si>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
  </si>
  <si>
    <t>T1537</t>
  </si>
  <si>
    <t>Transfer Data to Cloud Account</t>
  </si>
  <si>
    <t>Adversaries may exfiltrate data by transferring the data, including backups of cloud environments, to another cloud account they control on the same service to avoid typical file transfers/downloads and network-based exfiltration detection.</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</si>
  <si>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</si>
  <si>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</si>
  <si>
    <t>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</si>
  <si>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</si>
  <si>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t>
  </si>
  <si>
    <t>Unsecured Credentials</t>
  </si>
  <si>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t>
  </si>
  <si>
    <t>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</si>
  <si>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t>
  </si>
  <si>
    <t>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</si>
  <si>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</si>
  <si>
    <t>Bash History</t>
  </si>
  <si>
    <t>Adversaries may search the bash command history on compromised systems for insecurely stored credentials. 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t>
  </si>
  <si>
    <t>Private Keys</t>
  </si>
  <si>
    <t>Adversaries may search for private key certificate files on compromised systems for insecurely stored credentials. Private cryptographic keys and certificates are used for authentication, encryption/decryption, and digital signatures. Common key and certificate file extensions include: .key, .pgp, .gpg, .ppk., .p12, .pem, .pfx, .cer, .p7b, .asc.</t>
  </si>
  <si>
    <t>Cloud Instance Metadata API</t>
  </si>
  <si>
    <t>Adversaries may attempt to access the Cloud Instance Metadata API to collect credentials and other sensitive data.</t>
  </si>
  <si>
    <t>Group Policy Preferences</t>
  </si>
  <si>
    <t>Adversaries may attempt to find unsecured credentials in Group Policy Preferences (GPP). GPP are tools that allow administrators to create domain policies with embedded credentials. These policies allow administrators to set local accounts.</t>
  </si>
  <si>
    <t>Container API</t>
  </si>
  <si>
    <t>Adversaries may gather credentials via APIs within a containers environment. APIs in these environments, such as the Docker API and Kubernetes APIs, allow a user to remotely manage their container resources and cluster components.</t>
  </si>
  <si>
    <t>T1535</t>
  </si>
  <si>
    <t>Unused/Unsupported Cloud Regions</t>
  </si>
  <si>
    <t>Adversaries may create cloud instances in unused geographic service regions in order to evade detection. Access is usually obtained through compromising accounts used to manage cloud infrastructure.</t>
  </si>
  <si>
    <t>Adversaries may use alternate authentication material, such as password hashes, Kerberos tickets, and application access tokens, in order to move laterally within an environment and bypass normal system access controls.</t>
  </si>
  <si>
    <t>Adversaries may use stolen application access tokens to bypass the typical authentication process and access restricted accounts, information, or services on remote systems. These tokens are typically stolen from users or services and used in lieu of login credentials.</t>
  </si>
  <si>
    <t>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</si>
  <si>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</si>
  <si>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t>
  </si>
  <si>
    <t>Adversaries can use stolen session cookies to authenticate to web applications and services. This technique bypasses some multi-factor authentication protocols since the session is already authenticated.</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</si>
  <si>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</si>
  <si>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</si>
  <si>
    <t>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</si>
  <si>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 Clicking on a link may also lead to other execution techniques such as exploitation of a browser or application vulnerability via Exploitation for Client Execution. Links may also lead users to download files that require execution via Malicious File.</t>
  </si>
  <si>
    <t>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</si>
  <si>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t>
  </si>
  <si>
    <t>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</si>
  <si>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</si>
  <si>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</si>
  <si>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</si>
  <si>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t>
  </si>
  <si>
    <t>Adversaries may obtain and abuse credentials of a domain account as a means of gaining Initial Access, Persistence, Privilege Escalation, or Defense Evasion. Domain accounts are those managed by Active Directory Domain Services where access and permissions are configured across systems and services that are part of that domain. Domain accounts can cover users, administrators, and services.</t>
  </si>
  <si>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</si>
  <si>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</si>
  <si>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</si>
  <si>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</si>
  <si>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</si>
  <si>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</si>
  <si>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</si>
  <si>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t>
  </si>
  <si>
    <t>T1600</t>
  </si>
  <si>
    <t>Weaken Encryption</t>
  </si>
  <si>
    <t>Adversaries may compromise a network device’s encryption capability in order to bypass encryption that would otherwise protect data communications.</t>
  </si>
  <si>
    <t>Reduce Key Space</t>
  </si>
  <si>
    <t>Adversaries may reduce the level of effort required to decrypt data transmitted over the network by reducing the cipher strength of encrypted communications.</t>
  </si>
  <si>
    <t>Disable Crypto Hardware</t>
  </si>
  <si>
    <t>Adversaries disable a network device’s dedicated hardware encryption, which may enable them to leverage weaknesses in software encryption in order to reduce the effort involved in collecting, manipulating, and exfiltrating transmitted data.</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</si>
  <si>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</si>
  <si>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t>
  </si>
  <si>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</si>
  <si>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</si>
  <si>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</si>
  <si>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 such as Distributed Component Object Model (DCOM) and Windows Remote Management (WinRM). Remote WMI over DCOM operates using port 135, whereas WMI over WinRM operates over port 5985 when using HTTP and 5986 for HTTPS.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</si>
  <si>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</si>
  <si>
    <t>Technique</t>
  </si>
  <si>
    <t>Mitigation</t>
  </si>
  <si>
    <t>https://attack.mitre.org/techniques/T1548</t>
  </si>
  <si>
    <t>M1047</t>
  </si>
  <si>
    <t>Audit</t>
  </si>
  <si>
    <t>Check for common UAC bypass weaknesses on Windows systems to be aware of the risk posture and address issues where appropriate.[1]</t>
  </si>
  <si>
    <t>M1038</t>
  </si>
  <si>
    <t>Execution Prevention</t>
  </si>
  <si>
    <t>System settings can prevent applications from running that haven't been downloaded from legitimate repositories which may help mitigate some of these issues. Not allowing unsigned applications from being run may also mitigate some risk.</t>
  </si>
  <si>
    <t>M1028</t>
  </si>
  <si>
    <t>Operating System Configuration</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</si>
  <si>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</si>
  <si>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M1026</t>
  </si>
  <si>
    <t>Privileged Account Management</t>
  </si>
  <si>
    <t>Remove users from the local administrator group on systems.By requiring a password, even if an adversary can get terminal access, they must know the password to run anything in the sudoers file. Setting the timestamp_timeout to 0 will require the user to input their password every time sudo is executed.</t>
  </si>
  <si>
    <t>M1022</t>
  </si>
  <si>
    <t>Restrict File and Directory Permissions</t>
  </si>
  <si>
    <t>The sudoers file should be strictly edited such that passwords are always required and that users can't spawn risky processes as users with higher privilege.</t>
  </si>
  <si>
    <t>M1052</t>
  </si>
  <si>
    <t>User Account Control</t>
  </si>
  <si>
    <t>Although UAC bypass techniques exist, it is still prudent to use the highest enforcement level for UAC when possible and mitigate bypass opportunities that exist with techniques such as DLL Search Order Hijacking.</t>
  </si>
  <si>
    <t>https://attack.mitre.org/techniques/T1548/001</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</si>
  <si>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</si>
  <si>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https://attack.mitre.org/techniques/T1548/002</t>
  </si>
  <si>
    <t>Check for common UAC bypass weaknesses on Windows systems to be aware of the risk posture and address issues where appropriate.[5]</t>
  </si>
  <si>
    <t>Remove users from the local administrator group on systems.</t>
  </si>
  <si>
    <t>M1051</t>
  </si>
  <si>
    <t>Update Software</t>
  </si>
  <si>
    <t>Consider updating Windows to the latest version and patch level to utilize the latest protective measures against UAC bypass.[5]</t>
  </si>
  <si>
    <t>https://attack.mitre.org/techniques/T1548/003</t>
  </si>
  <si>
    <t>Ensuring that the tty_tickets setting is enabled will prevent this leakage across tty sessions.</t>
  </si>
  <si>
    <t>By requiring a password, even if an adversary can get terminal access, they must know the password to run anything in the sudoers file. Setting the timestamp_timeout to 0 will require the user to input their password every time sudo is executed.</t>
  </si>
  <si>
    <t>https://attack.mitre.org/techniques/T1548/004</t>
  </si>
  <si>
    <t>System settings can prevent applications from running that haven't been downloaded through the Apple Store which may help mitigate some of these issues. Not allowing unsigned applications from being run may also mitigate some risk.</t>
  </si>
  <si>
    <t>https://attack.mitre.org/techniques/T1134</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</si>
  <si>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[22] Also define who can create a process level token to only the local and network service through GPO: Computer Configuration &gt; [Policies] &gt; Windows Settings &gt; Security Settings &gt; Local Policies &gt; User Rights Assignment: Replace a process level token.[23]Administrators should log in as a standard user but run their tools with administrator privileges using the built-in access token manipulation command runas.[24]</t>
  </si>
  <si>
    <t>M1018</t>
  </si>
  <si>
    <t>User Account Management</t>
  </si>
  <si>
    <t>An adversary must already have administrator level access on the local system to make full use of this technique; be sure to restrict users and accounts to the least privileges they require.</t>
  </si>
  <si>
    <t>https://attack.mitre.org/techniques/T1134/001</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</si>
  <si>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[16] Also define who can create a process level token to only the local and network service through GPO: Computer Configuration &gt; [Policies] &gt; Windows Settings &gt; Security Settings &gt; Local Policies &gt; User Rights Assignment: Replace a process level token.[17]Administrators should log in as a standard user but run their tools with administrator privileges using the built-in access token manipulation command runas.[18]</t>
  </si>
  <si>
    <t>https://attack.mitre.org/techniques/T1134/002</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</si>
  <si>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[15] Also define who can create a process level token to only the local and network service through GPO: Computer Configuration &gt; [Policies] &gt; Windows Settings &gt; Security Settings &gt; Local Policies &gt; User Rights Assignment: Replace a process level token.[16]Administrators should log in as a standard user but run their tools with administrator privileges using the built-in access token manipulation command runas.[17]</t>
  </si>
  <si>
    <t>https://attack.mitre.org/techniques/T1134/003</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</si>
  <si>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[2] Also define who can create a process level token to only the local and network service through GPO: Computer Configuration &gt; [Policies] &gt; Windows Settings &gt; Security Settings &gt; Local Policies &gt; User Rights Assignment: Replace a process level token.[3]Administrators should log in as a standard user but run their tools with administrator privileges using the built-in access token manipulation command runas.[4]</t>
  </si>
  <si>
    <t>https://attack.mitre.org/techniques/T1134/005</t>
  </si>
  <si>
    <t>M1015</t>
  </si>
  <si>
    <t>Active Directory Configuration</t>
  </si>
  <si>
    <t>Clean up SID-History attributes after legitimate account migration is complete.Consider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[7] [8] However note that SID Filtering is not automatically applied to legacy trusts or may have been deliberately disabled to allow inter-domain access to resources.SID Filtering can be applied by: [9]Disabling SIDHistory on forest trusts using the netdom tool (netdom trust /domain: /EnableSIDHistory:no on the domain controller)Applying SID Filter Quarantining to external trusts using the netdom tool (netdom trust  /domain: /quarantine:yes on the domain controller)Applying SID Filtering to domain trusts within a single forest is not recommended as it is an unsupported configuration and can cause breaking changes. [9] [6] If a domain within a forest is untrustworthy then it should not be a member of the forest. In this situation it is necessary to first split the trusted and untrusted domains into separate forests where SID Filtering can be applied to an interforest trust</t>
  </si>
  <si>
    <t>https://attack.mitre.org/techniques/T1087</t>
  </si>
  <si>
    <t>Prevent administrator accounts from being enumerated when an application is elevating through UAC since it can lead to the disclosure of account names. The Registry key is located HKLM\ SOFTWARE\Microsoft\Windows\CurrentVersion\Policies\CredUI\EnumerateAdministrators. It can be disabled through GPO: Computer Configuration &gt; [Policies] &gt; Administrative Templates &gt; Windows Components &gt; Credential User Interface: E numerate administrator accounts on elevation. [4]</t>
  </si>
  <si>
    <t>https://attack.mitre.org/techniques/T1087/001</t>
  </si>
  <si>
    <t>Prevent administrator accounts from being enumerated when an application is elevating through UAC since it can lead to the disclosure of account names. The Registry key is located at HKLM\ SOFTWARE\Microsoft\Windows\CurrentVersion\Policies\CredUI\EnumerateAdministrators. It can be disabled through GPO: Computer Configuration &gt; [Policies] &gt; Administrative Templates &gt; Windows Components &gt; Credential User Interface: Enumerate administrator accounts on elevation.[49]</t>
  </si>
  <si>
    <t>https://attack.mitre.org/techniques/T1087/002</t>
  </si>
  <si>
    <t>Prevent administrator accounts from being enumerated when an application is elevating through UAC since it can lead to the disclosure of account names. The Registry key is located at HKLM\ SOFTWARE\Microsoft\Windows\CurrentVersion\Policies\CredUI\EnumerateAdministrators. It can be disabled through GPO: Computer Configuration &gt; [Policies] &gt; Administrative Templates &gt; Windows Components &gt; Credential User Interface: Enumerate administrator accounts on elevation.[40]</t>
  </si>
  <si>
    <t>https://attack.mitre.org/techniques/T1087/004</t>
  </si>
  <si>
    <t>Routinely check user permissions to ensure only the expected users have the ability to list IAM identities or otherwise discover cloud accounts.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</si>
  <si>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</si>
  <si>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https://attack.mitre.org/techniques/T1098</t>
  </si>
  <si>
    <t>M1032</t>
  </si>
  <si>
    <t>Multi-factor Authentication</t>
  </si>
  <si>
    <t>Use multi-factor authentication for user and privileged accounts.</t>
  </si>
  <si>
    <t>M1030</t>
  </si>
  <si>
    <t>Network Segmentation</t>
  </si>
  <si>
    <t>Configure access controls and firewalls to limit access to critical systems and domain controllers. Most cloud environments support separate virtual private cloud (VPC) instances that enable further segmentation of cloud systems.</t>
  </si>
  <si>
    <t>Protect domain controllers by ensuring proper security configuration for critical servers to limit access by potentially unnecessary protocols and services, such as SMB file sharing.</t>
  </si>
  <si>
    <t>Do not allow domain administrator accounts to be used for day-to-day operations that may expose them to potential adversaries on unprivileged systems.</t>
  </si>
  <si>
    <t>https://attack.mitre.org/techniques/T1098/001</t>
  </si>
  <si>
    <t>Use multi-factor authentication for user and privileged accounts. Consider enforcing multi-factor authentication for the CreateKeyPair and ImportKeyPair API calls through IAM policies.[6]</t>
  </si>
  <si>
    <t>Do not allow domain administrator or root accounts to be used for day-to-day operations that may expose them to potential adversaries on unprivileged systems.</t>
  </si>
  <si>
    <t>https://attack.mitre.org/techniques/T1098/002</t>
  </si>
  <si>
    <t>M1042</t>
  </si>
  <si>
    <t>Disable or Remove Feature or Program</t>
  </si>
  <si>
    <t>If email delegation is not required, disable it. In Google Workspace this can be accomplished through the Google Admin console.[4]</t>
  </si>
  <si>
    <t>https://attack.mitre.org/techniques/T1098/003</t>
  </si>
  <si>
    <t>Ensure that all accounts use the least privileges they require.</t>
  </si>
  <si>
    <t>https://attack.mitre.org/techniques/T1098/004</t>
  </si>
  <si>
    <t>Disable SSH if it is not necessary on a host or restrict SSH access for specific users/groups using /etc/ssh/sshd_config.</t>
  </si>
  <si>
    <t>Restrict access to the authorized_keys file.</t>
  </si>
  <si>
    <t>In cloud environments, ensure that only users who explicitly require the permissions to update instance metadata or configurations can do so.</t>
  </si>
  <si>
    <t>https://attack.mitre.org/techniques/T1098/005</t>
  </si>
  <si>
    <t>Require multi-factor authentication to register devices in Azure AD.[6] Configure multi-factor authentication systems to disallow enrolling new devices for inactive accounts.[1]</t>
  </si>
  <si>
    <t>https://attack.mitre.org/techniques/T1583</t>
  </si>
  <si>
    <t>M1056</t>
  </si>
  <si>
    <t>Pre-compromise</t>
  </si>
  <si>
    <t>This technique cannot be easily mitigated with preventive controls since it is based on behaviors performed outside of the scope of enterprise defenses and controls.</t>
  </si>
  <si>
    <t>https://attack.mitre.org/techniques/T1583/001</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</si>
  <si>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</si>
  <si>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https://attack.mitre.org/techniques/T1583/002</t>
  </si>
  <si>
    <t>https://attack.mitre.org/techniques/T1071</t>
  </si>
  <si>
    <t>M1031</t>
  </si>
  <si>
    <t>Network Intrusion Prevention</t>
  </si>
  <si>
    <t>Network intrusion detection and prevention systems that use network signatures to identify traffic for specific adversary malware can be used to mitigate activity at the network level.</t>
  </si>
  <si>
    <t>https://attack.mitre.org/techniques/T1583/003</t>
  </si>
  <si>
    <t>https://attack.mitre.org/techniques/T1583/004</t>
  </si>
  <si>
    <t>https://attack.mitre.org/techniques/T1584/004</t>
  </si>
  <si>
    <t>https://attack.mitre.org/techniques/T1583/005</t>
  </si>
  <si>
    <t>https://attack.mitre.org/techniques/T1566</t>
  </si>
  <si>
    <t>M1049</t>
  </si>
  <si>
    <t>Antivirus/Antimalware</t>
  </si>
  <si>
    <t>Anti-virus can automatically quarantine suspicious files.</t>
  </si>
  <si>
    <t>Network intrusion prevention systems and systems designed to scan and remove malicious email attachments or links can be used to block activity.</t>
  </si>
  <si>
    <t>M1021</t>
  </si>
  <si>
    <t>Restrict Web-Based Content</t>
  </si>
  <si>
    <t>Determine if certain websites or attachment types (ex: .scr, .exe, .pif, .cpl, etc.) that can be used for phishing are necessary for business operations and consider blocking access if activity cannot be monitored well or if it poses a significant risk.</t>
  </si>
  <si>
    <t>M1054</t>
  </si>
  <si>
    <t>Software Configuration</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</si>
  <si>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validation.[4][5]</t>
  </si>
  <si>
    <t>M1017</t>
  </si>
  <si>
    <t>User Training</t>
  </si>
  <si>
    <t>Users can be trained to identify social engineering techniques and phishing emails.</t>
  </si>
  <si>
    <t>https://attack.mitre.org/techniques/T1583/006</t>
  </si>
  <si>
    <t>https://attack.mitre.org/techniques/T1102</t>
  </si>
  <si>
    <t>Web proxies can be used to enforce external network communication policy that prevents use of unauthorized external services.</t>
  </si>
  <si>
    <t>https://attack.mitre.org/techniques/T1567</t>
  </si>
  <si>
    <t>M1057</t>
  </si>
  <si>
    <t>Data Loss Prevention</t>
  </si>
  <si>
    <t>Data loss prevention can be detect and block sensitive data being uploaded to web services via web browsers.</t>
  </si>
  <si>
    <t>Web proxies can be used to enforce an external network communication policy that prevents use of unauthorized external services.</t>
  </si>
  <si>
    <t>https://attack.mitre.org/techniques/T1595</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</si>
  <si>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</si>
  <si>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https://attack.mitre.org/techniques/T1595/001</t>
  </si>
  <si>
    <t>https://attack.mitre.org/techniques/T1595/002</t>
  </si>
  <si>
    <t>https://attack.mitre.org/techniques/T1595/003</t>
  </si>
  <si>
    <t>Remove or disable access to any systems, resources, and infrastructure that are not explicitly required to be available externally.</t>
  </si>
  <si>
    <t>https://attack.mitre.org/techniques/T1110</t>
  </si>
  <si>
    <t>M1036</t>
  </si>
  <si>
    <t>Account Use Policies</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</si>
  <si>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</si>
  <si>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Use multi-factor authentication. Where possible, also enable multi-factor authentication on externally facing services.</t>
  </si>
  <si>
    <t>M1027</t>
  </si>
  <si>
    <t>Password Policies</t>
  </si>
  <si>
    <t>Refer to NIST guidelines when creating password policies.[23]</t>
  </si>
  <si>
    <t>Proactively reset accounts that are known to be part of breached credentials either immediately, or after detecting bruteforce attempts.</t>
  </si>
  <si>
    <t>https://attack.mitre.org/techniques/T1591</t>
  </si>
  <si>
    <t>https://attack.mitre.org/techniques/T1594</t>
  </si>
  <si>
    <t>https://attack.mitre.org/techniques/T1557</t>
  </si>
  <si>
    <t>Disable legacy network protocols that may be used   to intercept network traffic if applicable, especially those that are not needed within an environment.</t>
  </si>
  <si>
    <t>M1041</t>
  </si>
  <si>
    <t>Encrypt Sensitive Information</t>
  </si>
  <si>
    <t>Ensure that all wired and/or wireless traffic is encrypted appropriately. Use best practices for authentication protocols, such as Kerberos, and ensure web traffic that may contain credentials is protected by SSL/TLS.</t>
  </si>
  <si>
    <t>M1037</t>
  </si>
  <si>
    <t>Filter Network Traffic</t>
  </si>
  <si>
    <t>Use network appliances and host-based security software to block network traffic that is not necessary within the environment, such as legacy protocols that may be leveraged for AiTM conditions.</t>
  </si>
  <si>
    <t>M1035</t>
  </si>
  <si>
    <t>Limit Access to Resource Over Network</t>
  </si>
  <si>
    <t>Limit access to network infrastructure and resources that can be used to reshape traffic or otherwise produce AiTM conditions.</t>
  </si>
  <si>
    <t>Network intrusion detection and prevention systems that can identify traffic patterns indicative of AiTM activity can be used to mitigate activity at the network level.</t>
  </si>
  <si>
    <t>Network segmentation can be used to isolate infrastructure components that do not require broad network access. This may mitigate, or at least alleviate, the scope of AiTM activity.</t>
  </si>
  <si>
    <t>Train users to be suspicious about certificate errors. Adversaries may use their own certificates in an attempt to intercept HTTPS traffic. Certificate errors may arise when the application’s certificate does not match the one expected by the host.</t>
  </si>
  <si>
    <t>https://attack.mitre.org/techniques/T1040</t>
  </si>
  <si>
    <t>Use multi-factor authentication wherever possible.</t>
  </si>
  <si>
    <t>In cloud environments, ensure that users are not granted permissions to create or modify traffic mirrors unless this is explicitly required.</t>
  </si>
  <si>
    <t>https://attack.mitre.org/techniques/T1565/002</t>
  </si>
  <si>
    <t>Encrypt all important data flows to reduce the impact of tailored modifications on data in transit.</t>
  </si>
  <si>
    <t>https://attack.mitre.org/techniques/T1557/001</t>
  </si>
  <si>
    <t>Disable LLMNR and NetBIOS in local computer security settings or by group policy if they are not needed within an environment. [15]</t>
  </si>
  <si>
    <t>Use host-based security software to block LLMNR/NetBIOS traffic. Enabling SMB Signing can stop NTLMv2 relay attacks.[3][4][16]</t>
  </si>
  <si>
    <t>https://attack.mitre.org/techniques/T1557/002</t>
  </si>
  <si>
    <t>Consider disabling updating the ARP cache on gratuitous ARP replies.</t>
  </si>
  <si>
    <t>Consider enabling DHCP Snooping and Dynamic ARP Inspection on switches to create mappings between IP addresses requested via DHCP and ARP tables and tie the values to a port on the switch that may block bogus traffic.[4][5]</t>
  </si>
  <si>
    <t>Create static ARP entries for networked devices. Implementing static ARP entries may be infeasible for large networks.</t>
  </si>
  <si>
    <t>https://attack.mitre.org/techniques/T1557/003</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</si>
  <si>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</si>
  <si>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Network intrusion detection and prevention systems that can identify traffic patterns indicative of AiTM activity can be used to mitigate activity at the network level.[4]</t>
  </si>
  <si>
    <t>https://attack.mitre.org/techniques/T1071/001</t>
  </si>
  <si>
    <t>https://attack.mitre.org/techniques/T1071/002</t>
  </si>
  <si>
    <t>https://attack.mitre.org/techniques/T1071/003</t>
  </si>
  <si>
    <t>https://attack.mitre.org/techniques/T1071/004</t>
  </si>
  <si>
    <t>Consider filtering DNS requests to unknown, untrusted, or known bad domains and resources. Resolving DNS requests with on-premise/proxy servers may also disrupt adversary attempts to conceal data within DNS packets.</t>
  </si>
  <si>
    <t>https://attack.mitre.org/techniques/T1560</t>
  </si>
  <si>
    <t>System scans can be performed to identify unauthorized archival utilities.</t>
  </si>
  <si>
    <t>https://attack.mitre.org/techniques/T1560/001</t>
  </si>
  <si>
    <t>https://attack.mitre.org/techniques/T1059/006</t>
  </si>
  <si>
    <t>Anti-virus can be used to automatically quarantine suspicious files.</t>
  </si>
  <si>
    <t>Inventory systems for unauthorized Python installations.</t>
  </si>
  <si>
    <t>Denylist Python where not required.</t>
  </si>
  <si>
    <t>M1033</t>
  </si>
  <si>
    <t>Limit Software Installation</t>
  </si>
  <si>
    <t>Prevent users from installing Python where not required.</t>
  </si>
  <si>
    <t>https://attack.mitre.org/techniques/T1119</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</si>
  <si>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 techniques.</t>
  </si>
  <si>
    <t>M1029</t>
  </si>
  <si>
    <t>Remote Data Storage</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</si>
  <si>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</si>
  <si>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https://attack.mitre.org/techniques/T1059</t>
  </si>
  <si>
    <t>M1040</t>
  </si>
  <si>
    <t>Behavior Prevention on Endpoint</t>
  </si>
  <si>
    <t>On Windows 10, enable Attack Surface Reduction (ASR) rules to prevent Visual Basic and JavaScript scripts from executing potentially malicious downloaded content [45].</t>
  </si>
  <si>
    <t>M1045</t>
  </si>
  <si>
    <t>Where possible, only permit execution of signed scripts.</t>
  </si>
  <si>
    <t>Disable or remove any unnecessary or unused shells or interpreters.</t>
  </si>
  <si>
    <t>Use application control where appropriate.</t>
  </si>
  <si>
    <t>When PowerShell is necessary, restrict PowerShell execution policy to administrators. Be aware that there are methods of bypassing the PowerShell execution policy, depending on environment configuration.[46]</t>
  </si>
  <si>
    <t>Script blocking extensions can help prevent the execution of scripts and HTA files that may commonly be used during the exploitation process. For malicious code served up through ads, adblockers can help prevent that code from executing in the first place.</t>
  </si>
  <si>
    <t>https://attack.mitre.org/techniques/T1020/001</t>
  </si>
  <si>
    <t>https://attack.mitre.org/techniques/T1197</t>
  </si>
  <si>
    <t>Modify network and/or host firewall rules, as well as other network controls, to only allow legitimate BITS traffic.</t>
  </si>
  <si>
    <t>Consider reducing the default BITS job lifetime in Group Policy or by editing the JobInactivityTimeout and MaxDownloadTime Registry values in  HKEY_LOCAL_MACHINE\Software\Policies\Microsoft\Windows\BITS.[2]</t>
  </si>
  <si>
    <t>Consider limiting access to the BITS interface to specific users or groups.[6]</t>
  </si>
  <si>
    <t>https://attack.mitre.org/techniques/T1559/001</t>
  </si>
  <si>
    <t>M1048</t>
  </si>
  <si>
    <t>Application Isolation and Sandboxing</t>
  </si>
  <si>
    <t>Ensure all COM alerts and Protected View are enabled.[15]</t>
  </si>
  <si>
    <t>Modify Registry settings (directly or using Dcomcnfg.exe) in HKEY_LOCAL_MACHINE\\SOFTWARE\\Classes\\AppID\\{AppID_GUID} associated with the process-wide security of individual COM applications.[16]Modify Registry settings (directly or using Dcomcnfg.exe) in HKEY_LOCAL_MACHINE\\SOFTWARE\\Microsoft\\Ole associated with system-wide security defaults for all COM applications that do no set their own process-wide security.[17] [18]</t>
  </si>
  <si>
    <t>https://attack.mitre.org/techniques/T1547/002</t>
  </si>
  <si>
    <t>M1025</t>
  </si>
  <si>
    <t>Privileged Process Integrity</t>
  </si>
  <si>
    <t>Windows 8.1, Windows Server 2012 R2, and later versions, may make LSA run as a Protected Process Light (PPL) by setting the Registry key HKLM\SYSTEM\CurrentControlSet\Control\Lsa\RunAsPPL, which requires all DLLs loaded by LSA to be signed by Microsoft. [3] [4]</t>
  </si>
  <si>
    <t>https://attack.mitre.org/techniques/T1547/003</t>
  </si>
  <si>
    <t>Consider using Group Policy to configure and block additions/modifications to W32Time DLLs. [4]</t>
  </si>
  <si>
    <t>M1024</t>
  </si>
  <si>
    <t>Restrict Registry Permissions</t>
  </si>
  <si>
    <t>Consider using Group Policy to configure and block modifications to W32Time parameters in the Registry. [4]</t>
  </si>
  <si>
    <t>https://attack.mitre.org/techniques/T1547/004</t>
  </si>
  <si>
    <t>Identify and block potentially malicious software that may be executed through the Winlogon helper process by using application control [13] tools like AppLocker [14] [15] that are capable of auditing and/or blocking unknown DLLs.</t>
  </si>
  <si>
    <t>Limit the privileges of user accounts so that only authorized administrators can perform Winlogon helper changes.</t>
  </si>
  <si>
    <t>https://attack.mitre.org/techniques/T1547/005</t>
  </si>
  <si>
    <t>Windows 8.1, Windows Server 2012 R2, and later versions may make LSA run as a Protected Process Light (PPL) by setting the Registry key HKLM\SYSTEM\CurrentControlSet\Control\Lsa\RunAsPPL, which requires all SSP DLLs to be signed by Microsoft. [1] [6]</t>
  </si>
  <si>
    <t>https://attack.mitre.org/techniques/T1547/006</t>
  </si>
  <si>
    <t>Common tools for detecting Linux rootkits include: rkhunter [15], chrootkit [16], although rootkits may be designed to evade certain detection tools.</t>
  </si>
  <si>
    <t>Application control and software restriction tools, such as SELinux, KSPP, grsecurity MODHARDEN, and Linux kernel tuning can aid in restricting kernel module loading.[17][18][19][20][21]</t>
  </si>
  <si>
    <t>Limit access to the root account and prevent users from loading kernel modules and extensions through proper privilege separation and limiting Privilege Escalation opportunities.</t>
  </si>
  <si>
    <t>Use MDM to disable user's ability to install or approve kernel extensions, and ensure all approved kernel extensions are in alignment with policies specified in com.apple.syspolicy.kernel-extension-policy.[22][23]</t>
  </si>
  <si>
    <t>https://attack.mitre.org/techniques/T1547/007</t>
  </si>
  <si>
    <t>This feature can be disabled entirely with the following terminal command: defaults write -g ApplePersistence -bool no.</t>
  </si>
  <si>
    <t>Holding the Shift key while logging in prevents apps from opening automatically.[1]</t>
  </si>
  <si>
    <t>https://attack.mitre.org/techniques/T1547/008</t>
  </si>
  <si>
    <t>M1043</t>
  </si>
  <si>
    <t>Credential Access Protection</t>
  </si>
  <si>
    <t>On Windows 10 and Server 2016, enable Windows Defender Credential Guard [5] to run lsass.exe in an isolated virtualized environment without any device drivers. [6]</t>
  </si>
  <si>
    <t>On Windows 8.1 and Server 2012 R2, enable LSA Protection by setting the Registry key HKEY_LOCAL_MACHINE\SYSTEM\CurrentControlSet\Control\Lsa\RunAsPPL to dword:00000001. [7] LSA Protection ensures that LSA plug-ins and drivers are only loaded if they are digitally signed with a Microsoft signature and adhere to the Microsoft Security Development Lifecycle (SDL) process guidance.</t>
  </si>
  <si>
    <t>M1044</t>
  </si>
  <si>
    <t>Restrict Library Loading</t>
  </si>
  <si>
    <t>Ensure safe DLL search mode is enabled HKEY_LOCAL_MACHINE\System\CurrentControlSet\Control\Session Manager\SafeDllSearchMode to mitigate risk that lsass.exe loads a malicious code library. [8]</t>
  </si>
  <si>
    <t>https://attack.mitre.org/techniques/T1547/009</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</si>
  <si>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[39]</t>
  </si>
  <si>
    <t>https://attack.mitre.org/techniques/T1547/012</t>
  </si>
  <si>
    <t>Limit user accounts that can load or unload device drivers by disabling SeLoadDriverPrivilege.</t>
  </si>
  <si>
    <t>https://attack.mitre.org/techniques/T1547/013</t>
  </si>
  <si>
    <t>Restrict software installation to trusted repositories only and be cautious of orphaned software packages.</t>
  </si>
  <si>
    <t>Restrict write access to XDG autostart entries to only select privileged users.</t>
  </si>
  <si>
    <t>Limit privileges of user accounts so only authorized privileged users can create and modify XDG autostart entries.</t>
  </si>
  <si>
    <t>https://attack.mitre.org/techniques/T1059/002</t>
  </si>
  <si>
    <t>Require that all AppleScript be signed by a trusted developer ID before being executed - this will prevent random AppleScript code from executing.[8] This subjects AppleScript code to the same scrutiny as other .app files passing through Gatekeeper.</t>
  </si>
  <si>
    <t>https://attack.mitre.org/techniques/T1037</t>
  </si>
  <si>
    <t>Restrict write access to logon scripts to specific administrators.</t>
  </si>
  <si>
    <t>Ensure proper permissions are set for Registry hives to prevent users from modifying keys for logon scripts that may lead to persistence.</t>
  </si>
  <si>
    <t>https://attack.mitre.org/techniques/T1037/001</t>
  </si>
  <si>
    <t>https://attack.mitre.org/techniques/T1037/002</t>
  </si>
  <si>
    <t>https://attack.mitre.org/techniques/T1037/003</t>
  </si>
  <si>
    <t>https://attack.mitre.org/techniques/T1037/004</t>
  </si>
  <si>
    <t>Limit privileges of user accounts so only authorized users can edit the rc.common file.</t>
  </si>
  <si>
    <t>https://attack.mitre.org/techniques/T1037/005</t>
  </si>
  <si>
    <t>Since StartupItems are deprecated, preventing all users from writing to the /Library/StartupItems directory would prevent any startup items from getting registered.</t>
  </si>
  <si>
    <t>https://attack.mitre.org/techniques/T1176</t>
  </si>
  <si>
    <t>Ensure extensions that are installed are the intended ones as many malicious extensions will masquerade as legitimate ones.</t>
  </si>
  <si>
    <t>Set a browser extension allow or deny list as appropriate for your security policy. [17]</t>
  </si>
  <si>
    <t>Only install browser extensions from trusted sources that can be verified. Browser extensions for some browsers can be controlled through Group Policy. Change settings to prevent the browser from installing extensions without sufficient permissions.</t>
  </si>
  <si>
    <t>Ensure operating systems and browsers are using the most current version.</t>
  </si>
  <si>
    <t>Close out all browser sessions when finished using them to prevent any potentially malicious extensions from continuing to run.</t>
  </si>
  <si>
    <t>https://attack.mitre.org/techniques/T1185</t>
  </si>
  <si>
    <t>Since browser pivoting requires a high integrity process to launch from, restricting user permissions and addressing Privilege Escalation and Bypass User Account Control opportunities can limit the exposure to this technique.</t>
  </si>
  <si>
    <t>Close all browser sessions regularly and when they are no longer needed.</t>
  </si>
  <si>
    <t>https://attack.mitre.org/techniques/T1110/001</t>
  </si>
  <si>
    <t>Refer to NIST guidelines when creating password policies. [20]</t>
  </si>
  <si>
    <t>Upgrade management services to the latest supported and compatible version.  Specifically, any version providing increased password complexity or policy enforcement preventing default or weak passwords.</t>
  </si>
  <si>
    <t>https://attack.mitre.org/techniques/T1110/002</t>
  </si>
  <si>
    <t>Refer to NIST guidelines when creating password policies. [9]</t>
  </si>
  <si>
    <t>https://attack.mitre.org/techniques/T1003</t>
  </si>
  <si>
    <t>Manage the access control list for "Replicating Directory Changes" and other permissions associated with domain controller replication. [19] [20] Consider adding users to the "Protected Users" Active Directory security group. This can help limit the caching of users' plaintext credentials.[21]</t>
  </si>
  <si>
    <t>On Windows 10, enable Attack Surface Reduction (ASR) rules to secure LSASS and prevent credential stealing. [22]</t>
  </si>
  <si>
    <t>With Windows 10, Microsoft implemented new protections called Credential Guard to protect the LSA secrets that can be used to obtain credentials through forms of credential dumping. It is not configured by default and has hardware and firmware system requirements. [23] It also does not protect against all forms of credential dumping. [24]</t>
  </si>
  <si>
    <t>Ensure Domain Controller backups are properly secured.</t>
  </si>
  <si>
    <t>Consider disabling or restricting NTLM.[25] Consider disabling WDigest authentication.[26]</t>
  </si>
  <si>
    <t>Ensure that local administrator accounts have complex, unique passwords across all systems on the network.</t>
  </si>
  <si>
    <t>Windows:Do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tiers.[27]Linux:Scraping the passwords from memory requires root privileges. Follow best practices in restricting access to privileged accounts to avoid hostile programs from accessing such sensitive regions of memory.</t>
  </si>
  <si>
    <t>On Windows 8.1 and Windows Server 2012 R2, enable Protected Process Light for LSA.[28]</t>
  </si>
  <si>
    <t>Limit credential overlap across accounts and systems by training users and administrators not to use the same password for multiple accounts.</t>
  </si>
  <si>
    <t>https://attack.mitre.org/techniques/T1550/002</t>
  </si>
  <si>
    <t>Limit credential overlap across systems to prevent the damage of credential compromise and reduce the adversary's ability to perform Lateral Movement between systems.</t>
  </si>
  <si>
    <t>Apply patch KB2871997 to Windows 7 and higher systems to limit the default access of accounts in the local administrator group.[17]</t>
  </si>
  <si>
    <t>Enable pass the hash mitigations to apply UAC restrictions to local accounts on network logon. The associated Registry key is located HKLM\SOFTWARE\Microsoft\Windows\CurrentVersion\Policies\System\LocalAccountTokenFilterPolicy.Through GPO: Computer Configuration &gt; [Policies] &gt; Administrative Templates &gt; SCM: Pass the Hash Mitigations: Apply UAC restrictions to local accounts on network logons.[18]</t>
  </si>
  <si>
    <t>Do not allow a domain user to be in the local administrator group on multiple systems.</t>
  </si>
  <si>
    <t>https://attack.mitre.org/techniques/T1602</t>
  </si>
  <si>
    <t>Configure SNMPv3 to use the highest level of security (authPriv) available.[2]</t>
  </si>
  <si>
    <t>Apply extended ACLs to block unauthorized protocols outside the trusted network.[2]</t>
  </si>
  <si>
    <t>Configure intrusion prevention devices to detect SNMP queries and commands from unauthorized sources.[1]</t>
  </si>
  <si>
    <t>Segregate SNMP traffic on a separate management network.[2]</t>
  </si>
  <si>
    <t>Allowlist MIB objects and implement SNMP views.[3]</t>
  </si>
  <si>
    <t>Keep system images and software updated and migrate to SNMPv3.[4]</t>
  </si>
  <si>
    <t>https://attack.mitre.org/techniques/T1110/003</t>
  </si>
  <si>
    <t>https://attack.mitre.org/techniques/T1110/004</t>
  </si>
  <si>
    <t>Refer to NIST guidelines when creating password policies. [5]</t>
  </si>
  <si>
    <t>https://attack.mitre.org/techniques/T1612</t>
  </si>
  <si>
    <t>Audit images deployed within the environment to ensure they do not contain any malicious components.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</si>
  <si>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2376.[4]</t>
  </si>
  <si>
    <t>Deny direct remote access to internal systems through the use of network proxies, gateways, and firewalls.</t>
  </si>
  <si>
    <t>Ensure containers are not running as root by default. In Kubernetes environments, consider defining a Pod Security Policy that prevents pods from running privileged containers.[5]</t>
  </si>
  <si>
    <t>https://attack.mitre.org/techniques/T1580</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</si>
  <si>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</si>
  <si>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https://attack.mitre.org/techniques/T1538</t>
  </si>
  <si>
    <t>Enforce the principle of least-privilege by limiting dashboard visibility to only the resources required. This may limit the discovery value of the dashboard in the event of a compromised account.</t>
  </si>
  <si>
    <t>https://attack.mitre.org/techniques/T1619</t>
  </si>
  <si>
    <t>Restrict granting of permissions related to listing objects in cloud storage to necessary accounts.</t>
  </si>
  <si>
    <t>https://attack.mitre.org/techniques/T1059/004</t>
  </si>
  <si>
    <t>https://attack.mitre.org/techniques/T1059/003</t>
  </si>
  <si>
    <t>https://attack.mitre.org/techniques/T1059/001</t>
  </si>
  <si>
    <t>Set PowerShell execution policy to execute only signed scripts.</t>
  </si>
  <si>
    <t>It may be possible to remove PowerShell from systems when not needed, but a review should be performed to assess the impact to an environment, since it could be in use for many legitimate purposes and administrative functions.Disable/restrict the WinRM Service to help prevent uses of PowerShell for remote execution.</t>
  </si>
  <si>
    <t>When PowerShell is necessary, restrict PowerShell execution policy to administrators. Be aware that there are methods of bypassing the PowerShell execution policy, depending on environment configuration.[225]</t>
  </si>
  <si>
    <t>https://attack.mitre.org/software/S0106</t>
  </si>
  <si>
    <t>[6]</t>
  </si>
  <si>
    <t>[8][9]</t>
  </si>
  <si>
    <t>[11]</t>
  </si>
  <si>
    <t>https://attack.mitre.org/techniques/T1021</t>
  </si>
  <si>
    <t>Use multi-factor authentication on remote service logons where possible.</t>
  </si>
  <si>
    <t>Limit the accounts that may use remote services. Limit the permissions for accounts that are at higher risk of compromise; for example, configure SSH so users can only run specific programs.</t>
  </si>
  <si>
    <t>https://attack.mitre.org/techniques/T1021/004</t>
  </si>
  <si>
    <t>Disable the SSH daemon on systems that do not require it. For macOS ensure Remote Login is disabled under Sharing Preferences.[17]</t>
  </si>
  <si>
    <t>Require multi-factor authentication for SSH connections wherever possible, such as password protected SSH keys.</t>
  </si>
  <si>
    <t>Limit which user accounts are allowed to login via SSH.</t>
  </si>
  <si>
    <t>https://attack.mitre.org/techniques/T1059/005</t>
  </si>
  <si>
    <t>On Windows 10, enable Attack Surface Reduction (ASR) rules to prevent Visual Basic scripts from executing potentially malicious downloaded content [151].</t>
  </si>
  <si>
    <t>Turn off or restrict access to unneeded VB components.</t>
  </si>
  <si>
    <t>Use application control where appropriate. VBA macros obtained from the Internet, based on the file's Mark of the Web (MOTW) attribute, may be blocked from executing in Office applications (ex: Access, Excel, PowerPoint, Visio, and Word) by default starting in Windows Version 2203.[6]</t>
  </si>
  <si>
    <t>https://attack.mitre.org/techniques/T1106</t>
  </si>
  <si>
    <t>On Windows 10, enable Attack Surface Reduction (ASR) rules to prevent Office VBA macros from calling Win32 APIs. [157]</t>
  </si>
  <si>
    <t>Identify and block potentially malicious software executed that may be executed through this technique by using application control [158] tools, like Windows Defender Application Control[159], AppLocker, [160] [161] or Software Restriction Policies [162] where appropriate. [163]</t>
  </si>
  <si>
    <t>https://attack.mitre.org/techniques/T1059/007</t>
  </si>
  <si>
    <t>On Windows 10, enable Attack Surface Reduction (ASR) rules to prevent JavaScript scripts from executing potentially malicious downloaded content [61].</t>
  </si>
  <si>
    <t>Turn off or restrict access to unneeded scripting components.</t>
  </si>
  <si>
    <t>Denylist scripting where appropriate.</t>
  </si>
  <si>
    <t>Script blocking extensions can help prevent the execution of JavaScript and HTA files that may commonly be used during the exploitation process. For malicious code served up through ads, adblockers can help prevent that code from executing in the first place.</t>
  </si>
  <si>
    <t>https://attack.mitre.org/techniques/T1059/008</t>
  </si>
  <si>
    <t>TACACS+ can keep control over which commands administrators are permitted to use through the configuration of authentication and command authorization. [2]</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</si>
  <si>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authorization[3] [2]</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</si>
  <si>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[3]</t>
  </si>
  <si>
    <t>https://attack.mitre.org/techniques/T1092</t>
  </si>
  <si>
    <t>Disable Autoruns if it is unnecessary.[5]</t>
  </si>
  <si>
    <t>Disallow or restrict removable media at an organizational policy level if they are not required for business operations.[6]</t>
  </si>
  <si>
    <t>https://attack.mitre.org/techniques/T1091</t>
  </si>
  <si>
    <t>On Windows 10, enable Attack Surface Reduction (ASR) rules to block unsigned/untrusted executable files (such as .exe, .dll, or .scr) from running from USB removable drives. [25]</t>
  </si>
  <si>
    <t>Disable Autorun if it is unnecessary. [26] Disallow or restrict removable media at an organizational policy level if it is not required for business operations. [27]</t>
  </si>
  <si>
    <t>M1034</t>
  </si>
  <si>
    <t>Limit Hardware Installation</t>
  </si>
  <si>
    <t>Limit the use of USB devices and removable media within a network.</t>
  </si>
  <si>
    <t>https://attack.mitre.org/techniques/T1586</t>
  </si>
  <si>
    <t>https://attack.mitre.org/techniques/T1585</t>
  </si>
  <si>
    <t>https://attack.mitre.org/techniques/T1586/001</t>
  </si>
  <si>
    <t>https://attack.mitre.org/techniques/T1585/001</t>
  </si>
  <si>
    <t>https://attack.mitre.org/techniques/T1586/002</t>
  </si>
  <si>
    <t>https://attack.mitre.org/techniques/T1598</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</si>
  <si>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validation.[9][10]</t>
  </si>
  <si>
    <t>Users can be trained to identify social engineering techniques and spearphishing attempts.</t>
  </si>
  <si>
    <t>https://attack.mitre.org/techniques/T1554</t>
  </si>
  <si>
    <t>Ensure all application component binaries are signed by the correct application developers.</t>
  </si>
  <si>
    <t>https://attack.mitre.org/techniques/T1584</t>
  </si>
  <si>
    <t>https://attack.mitre.org/techniques/T1584/001</t>
  </si>
  <si>
    <t>https://attack.mitre.org/techniques/T1584/002</t>
  </si>
  <si>
    <t>https://attack.mitre.org/techniques/T1584/003</t>
  </si>
  <si>
    <t>https://attack.mitre.org/techniques/T1584/005</t>
  </si>
  <si>
    <t>https://attack.mitre.org/techniques/T1584/006</t>
  </si>
  <si>
    <t>https://attack.mitre.org/techniques/T1609</t>
  </si>
  <si>
    <t>Use read-only containers, read-only file systems, and minimal images when possible to prevent the execution of commands.[11]</t>
  </si>
  <si>
    <t>Limit communications with the container service to local Unix sockets or remote access via SSH. Require secure port access to communicate with the APIs over TLS by disabling unauthenticated access to the Docker API and Kubernetes API Server.[12][13]</t>
  </si>
  <si>
    <t>Ensure containers are not running as root by default. In Kubernetes environments, consider defining a Pod Security Policy that prevents pods from running privileged containers.[11]</t>
  </si>
  <si>
    <t>Enforce authentication and role-based access control on the container service to restrict users to the least privileges required.[11]</t>
  </si>
  <si>
    <t>https://attack.mitre.org/techniques/T1613</t>
  </si>
  <si>
    <t>Limit communications with the container service to local Unix sockets or remote access via SSH. Require secure port access to communicate with the APIs over TLS by disabling unauthenticated access to the Docker API and Kubernetes API Server.[6][7]</t>
  </si>
  <si>
    <t>Enforce the principle of least privilege by limiting dashboard visibility to only the required users.</t>
  </si>
  <si>
    <t>https://attack.mitre.org/techniques/T1136</t>
  </si>
  <si>
    <t>Configure access controls and firewalls to limit access to domain controllers and systems used to create and manage accounts.</t>
  </si>
  <si>
    <t>Protect domain controllers by ensuring proper security configuration for critical servers.</t>
  </si>
  <si>
    <t>https://attack.mitre.org/techniques/T1136/001</t>
  </si>
  <si>
    <t>Limit the usage of local administrator accounts to be used for day-to-day operations that may expose them to potential adversaries.</t>
  </si>
  <si>
    <t>https://attack.mitre.org/techniques/T1136/002</t>
  </si>
  <si>
    <t>https://attack.mitre.org/techniques/T1136/003</t>
  </si>
  <si>
    <t>Do not allow privileged accounts to be used for day-to-day operations that may expose them to potential adversaries on unprivileged systems.</t>
  </si>
  <si>
    <t>https://attack.mitre.org/techniques/T1543</t>
  </si>
  <si>
    <t>Use auditing tools capable of detecting privilege and service abuse opportunities on systems within an enterprise and correct them.</t>
  </si>
  <si>
    <t>On Windows 10, enable Attack Surface Reduction (ASR) rules to prevent an application from writing a signed vulnerable driver to the system.[5] On Windows 10 and 11, enable Microsoft Vulnerable Driver Blocklist to assist in hardening against third party-developed drivers.[6]</t>
  </si>
  <si>
    <t>Enforce registration and execution of only legitimately signed service drivers where possible.</t>
  </si>
  <si>
    <t>Ensure that Driver Signature Enforcement is enabled to restrict unsigned drivers from being installed.</t>
  </si>
  <si>
    <t>Restrict read/write access to system-level process files to only select privileged users who have a legitimate need to manage system services.</t>
  </si>
  <si>
    <t>Limit privileges of user accounts and groups so that only authorized administrators can interact with system-level process changes and service configurations.</t>
  </si>
  <si>
    <t>https://attack.mitre.org/techniques/T1543/004</t>
  </si>
  <si>
    <t>Use auditing tools capable of detecting folder permissions abuse opportunities on systems, especially reviewing changes made to folders by third-party software.</t>
  </si>
  <si>
    <t>Limit privileges of user accounts and remediate Privilege Escalation vectors so only authorized administrators can create new Launch Daemons.</t>
  </si>
  <si>
    <t>https://attack.mitre.org/techniques/T1543/001</t>
  </si>
  <si>
    <t>Set group policies to restrict file permissions to the ~/launchagents folder.[25]</t>
  </si>
  <si>
    <t>https://attack.mitre.org/techniques/T1543/002</t>
  </si>
  <si>
    <t>The creation and modification of systemd service unit files is generally reserved for administrators such as the Linux root user and other users with superuser privileges.</t>
  </si>
  <si>
    <t>Restrict read/write access to systemd unit files to only select privileged users who have a legitimate need to manage system services.</t>
  </si>
  <si>
    <t>Limit user access to system utilities such as 'systemctl' to only users who have a legitimate need.</t>
  </si>
  <si>
    <t>https://attack.mitre.org/techniques/T1543/003</t>
  </si>
  <si>
    <t>On Windows 10, enable Attack Surface Reduction (ASR) rules to prevent an application from writing a signed vulnerable driver to the system.[132] On Windows 10 and 11, enable Microsoft Vulnerable Driver Blocklist to assist in hardening against third party-developed service drivers.[133]</t>
  </si>
  <si>
    <t>Limit privileges of user accounts and groups so that only authorized administrators can interact with service changes and service configurations.</t>
  </si>
  <si>
    <t>https://attack.mitre.org/techniques/T1555</t>
  </si>
  <si>
    <t>The password for the user's login keychain can be changed from the user's login password. This increases the complexity for an adversary because they need to know an additional password.Organizations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</si>
  <si>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https://attack.mitre.org/techniques/T1555/001</t>
  </si>
  <si>
    <t>The password for the user's login keychain can be changed from the user's login password. This increases the complexity for an adversary because they need to know an additional password.</t>
  </si>
  <si>
    <t>https://attack.mitre.org/techniques/T1555/003</t>
  </si>
  <si>
    <t>Organizations may consider weighing the risk of storing credentials in web browsers. If web browser credential disclosure is a significant concern, technical controls, policy, and user training may be used to prevent storage of credentials in web browsers.</t>
  </si>
  <si>
    <t>https://attack.mitre.org/techniques/T1555/004</t>
  </si>
  <si>
    <t>Consider enabling the "Network access: Do not allow storage of passwords and credentials for network authentication" setting that will prevent network credentials from being stored by the Credential Manager.[19]</t>
  </si>
  <si>
    <t>https://attack.mitre.org/techniques/T1555/005</t>
  </si>
  <si>
    <t>Refer to NIST guidelines when creating password policies for master passwords.[10]</t>
  </si>
  <si>
    <t>Consider re-locking password managers after a short timeout to limit the time plaintext credentials live in memory from decrypted databases.</t>
  </si>
  <si>
    <t>Update password managers regularly by employing patch management for internal enterprise endpoints and servers.</t>
  </si>
  <si>
    <t>https://attack.mitre.org/techniques/T1485</t>
  </si>
  <si>
    <t>M1053</t>
  </si>
  <si>
    <t>Data Backup</t>
  </si>
  <si>
    <t>Consider implementing IT disaster recovery plans that contain procedures for taking regular data backups that can be used to restore organizational data.[42] Ensure backups are stored off system and is protected from common methods adversaries may use to gain access and destroy the backups to prevent recovery.</t>
  </si>
  <si>
    <t>https://attack.mitre.org/techniques/T1561/001</t>
  </si>
  <si>
    <t>Consider implementing IT disaster recovery plans that contain procedures for taking regular data backups that can be used to restore organizational data.[11] Ensure backups are stored off system and is protected from common methods adversaries may use to gain access and destroy the backups to prevent recovery.</t>
  </si>
  <si>
    <t>https://attack.mitre.org/techniques/T1561/002</t>
  </si>
  <si>
    <t>Consider implementing IT disaster recovery plans that contain procedures for taking regular data backups that can be used to restore organizational data.[27] Ensure backups are stored off system and is protected from common methods adversaries may use to gain access and destroy the backups to prevent recovery.</t>
  </si>
  <si>
    <t>https://attack.mitre.org/techniques/T1132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</si>
  <si>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[8]</t>
  </si>
  <si>
    <t>https://attack.mitre.org/techniques/T1132/001</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</si>
  <si>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</si>
  <si>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https://attack.mitre.org/techniques/T1132/002</t>
  </si>
  <si>
    <t>https://attack.mitre.org/techniques/T1486</t>
  </si>
  <si>
    <t>On Windows 10, enable cloud-delivered protection and Attack Surface Reduction (ASR) rules to block the execution of files that resemble ransomware. [72]</t>
  </si>
  <si>
    <t>Consider implementing IT disaster recovery plans that contain procedures for regularly taking and testing data backups that can be used to restore organizational data.[73] Ensure backups are stored off system and is protected from common methods adversaries may use to gain access and destroy the backups to prevent recovery. Consider enabling versioning in cloud environments to maintain backup copies of storage objects.[74]</t>
  </si>
  <si>
    <t>https://attack.mitre.org/techniques/T1530</t>
  </si>
  <si>
    <t>Frequently check permissions on cloud storage to ensure proper permissions are set to deny open or unprivileged access to resources.[1]</t>
  </si>
  <si>
    <t>Encrypt data stored at rest in cloud storage.[1][2] Managed encryption keys can be rotated by most providers. At a minimum, ensure an incident response plan to storage breach includes rotating the keys and test for impact on client applications.[9]</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</si>
  <si>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</si>
  <si>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Consider using multi-factor authentication to restrict access to resources and cloud storage APIs.[1]</t>
  </si>
  <si>
    <t>Use access control lists on storage systems and objects.</t>
  </si>
  <si>
    <t>Configure user permissions groups and roles for access to cloud storage.[2] Implement strict Identity and Access Management (IAM) controls to prevent access to storage solutions except for the applications, users, and services that require access.[1] Ensure that temporary access tokens are issued rather than permanent credentials, especially when access is being granted to entities outside of the internal security boundary.[10]</t>
  </si>
  <si>
    <t>https://attack.mitre.org/techniques/T1602/001</t>
  </si>
  <si>
    <t>Configure SNMPv3 to use the highest level of security (authPriv) available.[4]</t>
  </si>
  <si>
    <t>Apply extended ACLs to block unauthorized protocols outside the trusted network.[4]</t>
  </si>
  <si>
    <t>Configure intrusion prevention devices to detect SNMP queries and commands from unauthorized sources.[2]</t>
  </si>
  <si>
    <t>Segregate SNMP traffic on a separate management network.[4]</t>
  </si>
  <si>
    <t>Allowlist MIB objects and implement SNMP views.[5]</t>
  </si>
  <si>
    <t>Keep system images and software updated and migrate to SNMPv3.[3]</t>
  </si>
  <si>
    <t>https://attack.mitre.org/techniques/T1602/002</t>
  </si>
  <si>
    <t>Configure SNMPv3 to use the highest level of security (authPriv) available.[3]</t>
  </si>
  <si>
    <t>Apply extended ACLs to block unauthorized protocols outside the trusted network.[3]</t>
  </si>
  <si>
    <t>onfigure intrusion prevention devices to detect SNMP queries and commands from unauthorized sources. Create signatures to detect Smart Install (SMI) usage from sources other than trusted director.[1]</t>
  </si>
  <si>
    <t>Segregate SNMP traffic on a separate management network.[3]</t>
  </si>
  <si>
    <t>Allowlist MIB objects and implement SNMP views. Disable Smart Install (SMI) if not used.[4][1]</t>
  </si>
  <si>
    <t>Keep system images and software updated and migrate to SNMPv3.[2]</t>
  </si>
  <si>
    <t>https://attack.mitre.org/techniques/T1213</t>
  </si>
  <si>
    <t>Consider periodic review of accounts and privileges for critical and sensitive repositories.</t>
  </si>
  <si>
    <t>Enforce the principle of least-privilege. Consider implementing access control mechanisms that include both authentication and authorization.</t>
  </si>
  <si>
    <t>Develop and publish policies that define acceptable information to be stored in repositories.</t>
  </si>
  <si>
    <t>https://attack.mitre.org/techniques/T1213/001</t>
  </si>
  <si>
    <t>Consider periodic review of accounts and privileges for critical and sensitive Confluence repositories.</t>
  </si>
  <si>
    <t>Develop and publish policies that define acceptable information to be stored in Confluence repositories.</t>
  </si>
  <si>
    <t>https://attack.mitre.org/techniques/T1213/002</t>
  </si>
  <si>
    <t>Consider periodic review of accounts and privileges for critical and sensitive SharePoint repositories.</t>
  </si>
  <si>
    <t>Develop and publish policies that define acceptable information to be stored in SharePoint repositories.</t>
  </si>
  <si>
    <t>https://attack.mitre.org/techniques/T1213/003</t>
  </si>
  <si>
    <t>Consider periodic reviews of accounts and privileges for critical and sensitive code repositories. Scan code repositories for exposed credentials or other sensitive information.</t>
  </si>
  <si>
    <t>Use multi-factor authentication for logons to code repositories.</t>
  </si>
  <si>
    <t>Enforce the principle of least-privilege. Consider implementing access control mechanisms that include both authentication and authorization for code repositories.</t>
  </si>
  <si>
    <t>Develop and publish policies that define acceptable information to be stored in code repositories.</t>
  </si>
  <si>
    <t>https://attack.mitre.org/techniques/T1005</t>
  </si>
  <si>
    <t>Data loss prevention can restrict access to sensitive data and detect sensitive data that is unencrypted.</t>
  </si>
  <si>
    <t>https://attack.mitre.org/techniques/T1025</t>
  </si>
  <si>
    <t>https://attack.mitre.org/techniques/T1565</t>
  </si>
  <si>
    <t>Consider encrypting important information to reduce an adversary’s ability to perform tailored data modifications.</t>
  </si>
  <si>
    <t>Identify critical business and system processes that may be targeted by adversaries and work to isolate and secure those systems against unauthorized access and tampering.</t>
  </si>
  <si>
    <t>Consider implementing IT disaster recovery plans that contain procedures for taking regular data backups that can be used to restore organizational data.[1] Ensure backups are stored off system and is protected from common methods adversaries may use to gain access and manipulate backups.</t>
  </si>
  <si>
    <t>Ensure least privilege principles are applied to important information resources to reduce exposure to data manipulation risk.</t>
  </si>
  <si>
    <t>https://attack.mitre.org/techniques/T1565/001</t>
  </si>
  <si>
    <t>Consider implementing IT disaster recovery plans that contain procedures for taking regular data backups that can be used to restore organizational data.[4] Ensure backups are stored off system and is protected from common methods adversaries may use to gain access and manipulate backups.</t>
  </si>
  <si>
    <t>https://attack.mitre.org/techniques/T1565/003</t>
  </si>
  <si>
    <t>Prevent critical business and system processes from being replaced, overwritten, or reconfigured to load potentially malicious code.</t>
  </si>
  <si>
    <t>https://attack.mitre.org/techniques/T1001</t>
  </si>
  <si>
    <t>Network intrusion detection and prevention systems that use network signatures to identify traffic for specific adversary malware can be used to mitigate some obfuscation activity at the network level.</t>
  </si>
  <si>
    <t>https://attack.mitre.org/techniques/T1001/001</t>
  </si>
  <si>
    <t>https://attack.mitre.org/techniques/T1001/002</t>
  </si>
  <si>
    <t>https://attack.mitre.org/techniques/T1001/003</t>
  </si>
  <si>
    <t>https://attack.mitre.org/techniques/T1030</t>
  </si>
  <si>
    <t>Network intrusion detection and prevention systems that use network signatures to identify traffic for specific adversary command and control infrastructure and malware can be used to mitigate activity at the network level.</t>
  </si>
  <si>
    <t>https://attack.mitre.org/techniques/T1491</t>
  </si>
  <si>
    <t>Consider implementing IT disaster recovery plans that contain procedures for taking regular data backups that can be used to restore organizational data.[1] Ensure backups are stored off system and is protected from common methods adversaries may use to gain access and destroy the backups to prevent recovery.</t>
  </si>
  <si>
    <t>https://attack.mitre.org/techniques/T1491/001</t>
  </si>
  <si>
    <t>Consider implementing IT disaster recovery plans that contain procedures for taking regular data backups that can be used to restore organizational data.[6] Ensure backups are stored off system and is protected from common methods adversaries may use to gain access and destroy the backups to prevent recovery.</t>
  </si>
  <si>
    <t>https://attack.mitre.org/techniques/T1491/002</t>
  </si>
  <si>
    <t>Consider implementing IT disaster recovery plans that contain procedures for taking regular data backups that can be used to restore organizational data.[7] Ensure backups are stored off system and is protected from common methods adversaries may use to gain access and destroy the backups to prevent recovery.</t>
  </si>
  <si>
    <t>https://attack.mitre.org/techniques/T1189</t>
  </si>
  <si>
    <t>Browser sandboxes can be used to mitigate some of the impact of exploitation, but sandbox escapes may still exist.[55][56]Other types of virtualization and application microsegmentation may also mitigate the impact of client-side exploitation. The risks of additional exploits and weaknesses in implementation may still exist for these types of systems.[56]</t>
  </si>
  <si>
    <t>M1050</t>
  </si>
  <si>
    <t>Exploit Protection</t>
  </si>
  <si>
    <t>Security applications that look for behavior used during exploitation such as Windows Defender Exploit Guard (WDEG) and the Enhanced Mitigation Experience Toolkit (EMET) can be used to mitigate some exploitation behavior. [57] Control flow integrity checking is another way to potentially identify and stop a software exploit from occurring. [58] Many of these protections depend on the architecture and target application binary for compatibility.</t>
  </si>
  <si>
    <t>For malicious code served up through ads, adblockers can help prevent that code from executing in the first place.Script blocking extensions can help prevent the execution of JavaScript that may commonly be used during the exploitation process.</t>
  </si>
  <si>
    <t>Ensure all browsers and plugins kept updated can help prevent the exploit phase of this technique. Use modern browsers with security features turned on.</t>
  </si>
  <si>
    <t>https://attack.mitre.org/techniques/T1027</t>
  </si>
  <si>
    <t>Consider utilizing the Antimalware Scan Interface (AMSI) on Windows 10 to analyze commands after being processed/interpreted. [390]</t>
  </si>
  <si>
    <t>On Windows 10, enable Attack Surface Reduction (ASR) rules to prevent execution of potentially obfuscated scripts. [391]</t>
  </si>
  <si>
    <t>https://attack.mitre.org/techniques/T1610</t>
  </si>
  <si>
    <t>Scan images before deployment, and block those that are not in compliance with security policies. In Kubernetes environments, the admission controller can be used to validate images after a container deployment request is authenticated but before the container is deployed.[10]</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</si>
  <si>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applications.[11][12]</t>
  </si>
  <si>
    <t>Enforce the principle of least privilege by limiting container dashboard access to only the necessary users.</t>
  </si>
  <si>
    <t>https://attack.mitre.org/techniques/T1587</t>
  </si>
  <si>
    <t>https://attack.mitre.org/techniques/T1587/001</t>
  </si>
  <si>
    <t>https://attack.mitre.org/techniques/T1587/002</t>
  </si>
  <si>
    <t>https://attack.mitre.org/techniques/T1587/003</t>
  </si>
  <si>
    <t>https://attack.mitre.org/techniques/T1587/004</t>
  </si>
  <si>
    <t>https://attack.mitre.org/techniques/T1588/006</t>
  </si>
  <si>
    <t>https://attack.mitre.org/techniques/T1561</t>
  </si>
  <si>
    <t>Consider implementing IT disaster recovery plans that contain procedures for taking regular data backups that can be used to restore organizational data.[2] Ensure backups are stored off system and is protected from common methods adversaries may use to gain access and destroy the backups to prevent recovery.</t>
  </si>
  <si>
    <t>https://attack.mitre.org/techniques/T1484</t>
  </si>
  <si>
    <t>Identify and correct GPO permissions abuse opportunities (ex: GPO modification privileges) using auditing tools such as BloodHound (version 1.5.1 and later)[7].</t>
  </si>
  <si>
    <t>Use least privilege and protect administrative access to the Domain Controller and Active Directory Federation Services (AD FS) server. Do not create service accounts with administrative privileges.</t>
  </si>
  <si>
    <t>Consider implementing WMI and security filtering to further tailor which users and computers a GPO will apply to.[2][8][9]</t>
  </si>
  <si>
    <t>https://attack.mitre.org/techniques/T1484/001</t>
  </si>
  <si>
    <t>Identify and correct GPO permissions abuse opportunities (ex: GPO modification privileges) using auditing tools such as BloodHound (version 1.5.1 and later).[14]</t>
  </si>
  <si>
    <t>Consider implementing WMI and security filtering to further tailor which users and computers a GPO will apply to.[3][15][16]</t>
  </si>
  <si>
    <t>https://attack.mitre.org/techniques/T1484/002</t>
  </si>
  <si>
    <t>Use the principal of least privilege and protect administrative access to domain trusts.</t>
  </si>
  <si>
    <t>https://attack.mitre.org/techniques/T1482</t>
  </si>
  <si>
    <t>Map the trusts within existing domains/forests and keep trust relationships to a minimum.</t>
  </si>
  <si>
    <t>Employ network segmentation for sensitive domains.[3].</t>
  </si>
  <si>
    <t>https://attack.mitre.org/techniques/T1550/003</t>
  </si>
  <si>
    <t>To contain the impact of a previously generated golden ticket, reset the built-in KRBTGT account password twice, which will invalidate any existing golden tickets that have been created with the KRBTGT hash and other Kerberos tickets derived from it.[14] For each domain, change the KRBTGT account password once, force replication, and then change the password a second time. Consider rotating the KRBTGT account password every 180 days.[15]</t>
  </si>
  <si>
    <t>Ensure that local administrator accounts have complex, unique passwords.</t>
  </si>
  <si>
    <t>Limit domain admin account permissions to domain controllers and limited servers. Delegate other admin functions to separate accounts.[1]</t>
  </si>
  <si>
    <t>Do not allow a user to be a local administrator for multiple systems.</t>
  </si>
  <si>
    <t>https://attack.mitre.org/techniques/T1558/003</t>
  </si>
  <si>
    <t>Enable AES Kerberos encryption (or another stronger encryption algorithm), rather than RC4, where possible.[2]</t>
  </si>
  <si>
    <t>Ensure strong password length (ideally 25+ characters) and complexity for service accounts and that these passwords periodically expire.[2] Also consider using Group Managed Service Accounts or another third party product such as password vaulting.[2]</t>
  </si>
  <si>
    <t>Limit service accounts to minimal required privileges, including membership in privileged groups such as Domain Administrators.[2]</t>
  </si>
  <si>
    <t>https://attack.mitre.org/software/S0359</t>
  </si>
  <si>
    <t>[4][5][6][7][8][9]</t>
  </si>
  <si>
    <t>https://attack.mitre.org/techniques/T1550/001</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</si>
  <si>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</si>
  <si>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File encryption should be enforced across email communications containing sensitive information that may be obtained through access to email services.</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</si>
  <si>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consent.[11]</t>
  </si>
  <si>
    <t>https://attack.mitre.org/techniques/T1568</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</si>
  <si>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effort.[15][16]</t>
  </si>
  <si>
    <t>In some cases a local DNS sinkhole may be used to help prevent behaviors associated with dynamic resolution.</t>
  </si>
  <si>
    <t>https://attack.mitre.org/techniques/T1568/002</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</si>
  <si>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effort.[1][30] Malware is also increasingly incorporating seed values that can be unique for each instance, which would then need to be determined to extract future generated domains. In some cases, the seed that a particular sample uses can be extracted from DNS traffic.[5] Even so, there can be thousands of possible domains generated per day; this makes it impractical for defenders to preemptively register all possible C2 domains due to the cost.</t>
  </si>
  <si>
    <t>In some cases a local DNS sinkhole may be used to help prevent DGA-based command and control at a reduced cost.</t>
  </si>
  <si>
    <t>https://attack.mitre.org/techniques/T1114</t>
  </si>
  <si>
    <t>Enterprise email solutions have monitoring mechanisms that may include the ability to audit auto-forwarding rules on a regular basis.In an Exchange environment, Administrators can use Get-InboxRule to discover and remove potentially malicious auto-forwarding rules.[3]</t>
  </si>
  <si>
    <t>Use of encryption provides an added layer of security to sensitive information sent over email. Encryption using public key cryptography requires the adversary to obtain the private certificate along with an encryption key to decrypt messages.</t>
  </si>
  <si>
    <t>Use of multi-factor authentication for public-facing webmail servers is a recommended best practice to minimize the usefulness of usernames and passwords to adversaries.</t>
  </si>
  <si>
    <t>https://attack.mitre.org/techniques/T1114/001</t>
  </si>
  <si>
    <t>https://attack.mitre.org/techniques/T1114/002</t>
  </si>
  <si>
    <t>https://attack.mitre.org/software/S0413</t>
  </si>
  <si>
    <t>https://attack.mitre.org/techniques/T1114/003</t>
  </si>
  <si>
    <t>Enterprise email solutions have monitoring mechanisms that may include the ability to audit auto-forwarding rules on a regular basis.In an Exchange environment, Administrators can use Get-InboxRule to discover and remove potentially malicious auto-forwarding rules.[3]. In addition to this, a MAPI Editor can be utilized to examine the underlying database structure and discover any modifications/tampering of the properties of auto-forwarding rules.[2]</t>
  </si>
  <si>
    <t>Consider disabling external email forwarding.[7]</t>
  </si>
  <si>
    <t>https://attack.mitre.org/techniques/T1573</t>
  </si>
  <si>
    <t>M1020</t>
  </si>
  <si>
    <t>SSL/TLS Inspection</t>
  </si>
  <si>
    <t>SSL/TLS inspection can be used to see the contents of encrypted sessions to look for network-based indicators of malware communication protocols.</t>
  </si>
  <si>
    <t>https://attack.mitre.org/techniques/T1573/001</t>
  </si>
  <si>
    <t>https://attack.mitre.org/techniques/T1573/002</t>
  </si>
  <si>
    <t>https://attack.mitre.org/techniques/T1499</t>
  </si>
  <si>
    <t>Leverage services provided by Content Delivery Networks (CDN) or providers specializing in DoS mitigations to filter traffic upstream from services.[10] Filter boundary traffic by blocking source addresses sourcing the attack, blocking ports that are being targeted, or blocking protocols being used for transport. To defend against SYN floods, enable SYN Cookies.</t>
  </si>
  <si>
    <t>https://attack.mitre.org/techniques/T1499/001</t>
  </si>
  <si>
    <t>Leverage services provided by Content Delivery Networks (CDN) or providers specializing in DoS mitigations to filter traffic upstream from services.[4] Filter boundary traffic by blocking source addresses sourcing the attack, blocking ports that are being targeted, or blocking protocols being used for transport. To defend against SYN floods, enable SYN Cookies.</t>
  </si>
  <si>
    <t>https://attack.mitre.org/techniques/T1499/002</t>
  </si>
  <si>
    <t>Leverage services provided by Content Delivery Networks (CDN) or providers specializing in DoS mitigations to filter traffic upstream from services.[4] Filter boundary traffic by blocking source addresses sourcing the attack, blocking ports that are being targeted, or blocking protocols being used for transport.</t>
  </si>
  <si>
    <t>https://attack.mitre.org/techniques/T1499/003</t>
  </si>
  <si>
    <t>Leverage services provided by Content Delivery Networks (CDN) or providers specializing in DoS mitigations to filter traffic upstream from services.[2] Filter boundary traffic by blocking source addresses sourcing the attack, blocking ports that are being targeted, or blocking protocols being used for transport.</t>
  </si>
  <si>
    <t>https://attack.mitre.org/techniques/T1499/004</t>
  </si>
  <si>
    <t>Leverage services provided by Content Delivery Networks (CDN) or providers specializing in DoS mitigations to filter traffic upstream from services.[3] Filter boundary traffic by blocking source addresses sourcing the attack, blocking ports that are being targeted, or blocking protocols being used for transport.</t>
  </si>
  <si>
    <t>https://attack.mitre.org/techniques/T1611</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</si>
  <si>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system.[11]</t>
  </si>
  <si>
    <t>Use read-only containers, read-only file systems, and minimal images when possible to prevent the running of commands.[11]</t>
  </si>
  <si>
    <t>https://attack.mitre.org/techniques/T1585/002</t>
  </si>
  <si>
    <t>https://attack.mitre.org/techniques/T1546/002</t>
  </si>
  <si>
    <t>Use Group Policy to disable screensavers if they are unnecessary.[3]</t>
  </si>
  <si>
    <t>Block .scr files from being executed from non-standard locations.</t>
  </si>
  <si>
    <t>https://attack.mitre.org/techniques/T1546/003</t>
  </si>
  <si>
    <t>On Windows 10, enable Attack Surface Reduction (ASR) rules to prevent malware from abusing WMI to attain persistence.[22]</t>
  </si>
  <si>
    <t>Prevent credential overlap across systems of administrator and privileged accounts.[3]</t>
  </si>
  <si>
    <t>By default, only administrators are allowed to connect remotely using WMI; restrict other users that are allowed to connect, or disallow all users from connecting remotely to WMI.</t>
  </si>
  <si>
    <t>https://attack.mitre.org/techniques/T1546/004</t>
  </si>
  <si>
    <t>Making these files immutable and only changeable by certain administrators will limit the ability for adversaries to easily create user level persistence.</t>
  </si>
  <si>
    <t>https://attack.mitre.org/techniques/T1546/006</t>
  </si>
  <si>
    <t>Binaries can also be baselined for what dynamic libraries they require, and if an app requires a new dynamic library that wasn\u2019t included as part of an update, it should be investigated.</t>
  </si>
  <si>
    <t>Enforce that all binaries be signed by the correct Apple Developer IDs.</t>
  </si>
  <si>
    <t>Allow applications via known hashes.</t>
  </si>
  <si>
    <t>https://attack.mitre.org/techniques/T1546/008</t>
  </si>
  <si>
    <t>Adversaries can replace accessibility features binaries with alternate binaries to execute this technique. Identify and block potentially malicious software executed through accessibility features functionality by using application control [13] tools, like Windows Defender Application Control[14], AppLocker, [15] [16] or Software Restriction Policies [17] where appropriate. [18]</t>
  </si>
  <si>
    <t>If possible, use a Remote Desktop Gateway to manage connections and security configuration of RDP within a network.[19]</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</si>
  <si>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later.[20]</t>
  </si>
  <si>
    <t>https://attack.mitre.org/techniques/T1546/009</t>
  </si>
  <si>
    <t>Adversaries install new AppCertDLL binaries to execute this technique. Identify and block potentially malicious software executed through AppCertDLLs functionality by using application control [4] tools, like Windows Defender Application Control[5], AppLocker, [6] [7] or Software Restriction Policies [8] where appropriate. [9]</t>
  </si>
  <si>
    <t>https://attack.mitre.org/techniques/T1546/010</t>
  </si>
  <si>
    <t>Adversaries can install new AppInit DLLs binaries to execute this technique. Identify and block potentially malicious software executed through AppInit DLLs functionality by using application control [8] tools, like Windows Defender Application Control[9], AppLocker, [10] [11] or Software Restriction Policies [12] where appropriate. [13]</t>
  </si>
  <si>
    <t>Upgrade to Windows 8 or later and enable secure boot.</t>
  </si>
  <si>
    <t>https://attack.mitre.org/techniques/T1546/011</t>
  </si>
  <si>
    <t>Microsoft released an optional patch update - KB3045645 - that will remove the "auto-elevate" flag within the sdbinst.exe. This will prevent use of application shimming to bypass UAC.</t>
  </si>
  <si>
    <t>Changing UAC settings to "Always Notify" will give the user more visibility when UAC elevation is requested, however, this option will not be popular among users due to the constant UAC interruptions.</t>
  </si>
  <si>
    <t>https://attack.mitre.org/techniques/T1546/013</t>
  </si>
  <si>
    <t>Enforce execution of only signed PowerShell scripts. Sign profiles to avoid them from being modified.</t>
  </si>
  <si>
    <t>Making PowerShell profiles immutable and only changeable by certain administrators will limit the ability for adversaries to easily create user level persistence.</t>
  </si>
  <si>
    <t>Avoid PowerShell profiles if not needed. Use the -No Profile flag with when executing PowerShell scripts remotely to prevent local profiles and scripts from being executed.</t>
  </si>
  <si>
    <t>https://attack.mitre.org/techniques/T1546/014</t>
  </si>
  <si>
    <t>Consider disabling emond by removing the Launch Daemon plist file.</t>
  </si>
  <si>
    <t>https://attack.mitre.org/techniques/T1480</t>
  </si>
  <si>
    <t>M1055</t>
  </si>
  <si>
    <t>Do Not Mitigate</t>
  </si>
  <si>
    <t>Execution Guardrails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</si>
  <si>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https://attack.mitre.org/techniques/T1480/001</t>
  </si>
  <si>
    <t>Environmental Keying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</si>
  <si>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https://attack.mitre.org/techniques/T1048</t>
  </si>
  <si>
    <t>Data loss prevention can detect and block sensitive data being uploaded via web browsers.</t>
  </si>
  <si>
    <t>Enforce proxies and use dedicated servers for services such as DNS and only allow those systems to communicate over respective ports/protocols, instead of all systems within a network.</t>
  </si>
  <si>
    <t>Follow best practices for network firewall configurations to allow only necessary ports and traffic to enter and exit the network.[8]</t>
  </si>
  <si>
    <t>https://attack.mitre.org/techniques/T1048/001</t>
  </si>
  <si>
    <t>Follow best practices for network firewall configurations to allow only necessary ports and traffic to enter and exit the network.[1]</t>
  </si>
  <si>
    <t>https://attack.mitre.org/techniques/T1048/002</t>
  </si>
  <si>
    <t>Follow best practices for network firewall configurations to allow only necessary ports and traffic to enter and exit the network.[3]</t>
  </si>
  <si>
    <t>https://attack.mitre.org/techniques/T1048/003</t>
  </si>
  <si>
    <t>Data loss prevention can detect and block sensitive data being sent over unencrypted protocols.</t>
  </si>
  <si>
    <t>Follow best practices for network firewall configurations to allow only necessary ports and traffic to enter and exit the network.[30]</t>
  </si>
  <si>
    <t>https://attack.mitre.org/techniques/T1041</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</si>
  <si>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[120]</t>
  </si>
  <si>
    <t>https://attack.mitre.org/techniques/T1011</t>
  </si>
  <si>
    <t>Prevent the creation of new network adapters where possible.[1][2]</t>
  </si>
  <si>
    <t>https://attack.mitre.org/techniques/T1011/001</t>
  </si>
  <si>
    <t>Disable Bluetooth in local computer security settings or by group policy if it is not needed within an environment.</t>
  </si>
  <si>
    <t>Prevent the creation of new network adapters where possible.</t>
  </si>
  <si>
    <t>https://attack.mitre.org/techniques/T1052</t>
  </si>
  <si>
    <t>Data loss prevention can detect and block sensitive data being copied to physical mediums.</t>
  </si>
  <si>
    <t>Disable Autorun if it is unnecessary. [1] Disallow or restrict removable media at an organizational policy level if they are not required for business operations. [2]</t>
  </si>
  <si>
    <t>https://attack.mitre.org/techniques/T1052/001</t>
  </si>
  <si>
    <t>Data loss prevention can detect and block sensitive data being copied to USB devices.</t>
  </si>
  <si>
    <t>Disable Autorun if it is unnecessary. [9] Disallow or restrict removable media at an organizational policy level if they are not required for business operations. [10]</t>
  </si>
  <si>
    <t>https://attack.mitre.org/techniques/T1567/001</t>
  </si>
  <si>
    <t>https://attack.mitre.org/techniques/T1567/002</t>
  </si>
  <si>
    <t>https://attack.mitre.org/techniques/T1190</t>
  </si>
  <si>
    <t>Application isolation will limit what other processes and system features the exploited target can access.</t>
  </si>
  <si>
    <t>Web Application Firewalls may be used to limit exposure of applications to prevent exploit traffic from reaching the application.</t>
  </si>
  <si>
    <t>Segment externally facing servers and services from the rest of the network with a DMZ or on separate hosting infrastructure.</t>
  </si>
  <si>
    <t>Use least privilege for service accounts will limit what permissions the exploited process gets on the rest of the system.</t>
  </si>
  <si>
    <t>Update software regularly by employing patch management for externally exposed applications.</t>
  </si>
  <si>
    <t>M1016</t>
  </si>
  <si>
    <t>Regularly scan externally facing systems for vulnerabilities and establish procedures to rapidly patch systems when critical vulnerabilities are discovered through scanning and through public disclosure.[6]</t>
  </si>
  <si>
    <t>https://attack.mitre.org/techniques/T1211</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</si>
  <si>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[3]</t>
  </si>
  <si>
    <t>Security applications that look for behavior used during exploitation such as Windows Defender Exploit Guard (WDEG) and the Enhanced Mitigation Experience Toolkit (EMET) can be used to mitigate some exploitation behavior. [4] Control flow integrity checking is another way to potentially identify and stop a software exploit from occurring. [5] Many of these protections depend on the architecture and target application binary for compatibility and may not work for software targeted for defense evasion.</t>
  </si>
  <si>
    <t>M1019</t>
  </si>
  <si>
    <t>Threat Intelligence Program</t>
  </si>
  <si>
    <t>Develop a robust cyber threat intelligence capability to determine what types and levels of threat may use software exploits and 0-days against a particular organization.</t>
  </si>
  <si>
    <t>Update software regularly by employing patch management for internal enterprise endpoints and servers.</t>
  </si>
  <si>
    <t>https://attack.mitre.org/techniques/T1203</t>
  </si>
  <si>
    <t>Browser sandboxes can be used to mitigate some of the impact of exploitation, but sandbox escapes may still exist. [87] [88]Other types of virtualization and application microsegmentation may also mitigate the impact of client-side exploitation. Risks of additional exploits and weaknesses in those systems may still exist. [88]</t>
  </si>
  <si>
    <t>Security applications that look for behavior used during exploitation such as Windows Defender Exploit Guard (WDEG) and the Enhanced Mitigation Experience Toolkit (EMET) can be used to mitigate some exploitation behavior. [89] Control flow integrity checking is another way to potentially identify and stop a software exploit from occurring. [90] Many of these protections depend on the architecture and target application binary for compatibility.</t>
  </si>
  <si>
    <t>https://attack.mitre.org/techniques/T1212</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</si>
  <si>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exist.[3]</t>
  </si>
  <si>
    <t>Security applications that look for behavior used during exploitation such as Windows Defender Exploit Guard (WDEG) and the Enhanced Mitigation Experience Toolkit (EMET) can be used to mitigate some exploitation behavior.[4] Control flow integrity checking is another way to potentially identify and stop a software exploit from occurring.[5] Many of these protections depend on the architecture and target application binary for compatibility and may not work for software targeted for defense evasion.</t>
  </si>
  <si>
    <t>https://attack.mitre.org/techniques/T1068</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</si>
  <si>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[37]</t>
  </si>
  <si>
    <t>Consider blocking the execution of known vulnerable drivers that adversaries may exploit to execute code in kernel mode. Validate driver block rules in audit mode to ensure stability prior to production deployment.[38]</t>
  </si>
  <si>
    <t>Security applications that look for behavior used during exploitation such as Windows Defender Exploit Guard (WDEG) and the Enhanced Mitigation Experience Toolkit (EMET) can be used to mitigate some exploitation behavior. [39] Control flow integrity checking is another way to potentially identify and stop a software exploit from occurring. [40] Many of these protections depend on the architecture and target application binary for compatibility and may not work for software components targeted for privilege escalation.</t>
  </si>
  <si>
    <t>https://attack.mitre.org/techniques/T1210</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</si>
  <si>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[40]</t>
  </si>
  <si>
    <t>Minimize available services to only those that are necessary.</t>
  </si>
  <si>
    <t>Security applications that look for behavior used during exploitation such as Windows Defender Exploit Guard (WDEG) and the Enhanced Mitigation Experience Toolkit (EMET) can be used to mitigate some exploitation behavior. [41] Control flow integrity checking is another way to potentially identify and stop a software exploit from occurring. [42] Many of these protections depend on the architecture and target application binary for compatibility and may not work for all software or services targeted.</t>
  </si>
  <si>
    <t>Segment networks and systems appropriately to reduce access to critical systems and services to controlled methods.</t>
  </si>
  <si>
    <t>Minimize permissions and access for service accounts to limit impact of exploitation.</t>
  </si>
  <si>
    <t>Regularly scan the internal network for available services to identify new and potentially vulnerable services.</t>
  </si>
  <si>
    <t>https://attack.mitre.org/techniques/T1133</t>
  </si>
  <si>
    <t>Disable or block remotely available services that may be unnecessary.</t>
  </si>
  <si>
    <t>Limit access to remote services through centrally managed concentrators such as VPNs and other managed remote access systems.</t>
  </si>
  <si>
    <t>Use strong two-factor or multi-factor authentication for remote service accounts to mitigate an adversary's ability to leverage stolen credentials, but be aware of Multi-Factor Authentication Interception techniques for some two-factor authentication implementations.</t>
  </si>
  <si>
    <t>https://attack.mitre.org/techniques/T1021/006</t>
  </si>
  <si>
    <t>Disable the WinRM service.</t>
  </si>
  <si>
    <t>If the service is necessary, lock down critical enclaves with separate WinRM infrastructure and follow WinRM best practices on use of host firewalls to restrict WinRM access to allow communication only to/from specific devices.[11]</t>
  </si>
  <si>
    <t>If the service is necessary, lock down critical enclaves with separate WinRM accounts and permissions.</t>
  </si>
  <si>
    <t>https://attack.mitre.org/techniques/T1021/005</t>
  </si>
  <si>
    <t>Inventory workstations for unauthorized VNC server software.</t>
  </si>
  <si>
    <t>Uninstall any VNC server software where not required.</t>
  </si>
  <si>
    <t>VNC defaults to TCP ports 5900 for the server, 5800 for browser access, and 5500 for a viewer in listening mode. Filtering or blocking these ports will inhibit VNC traffic utilizing default ports.</t>
  </si>
  <si>
    <t>Restrict software installation to user groups that require it. A VNC server must be manually installed by the user or adversary.</t>
  </si>
  <si>
    <t>https://attack.mitre.org/techniques/T1008</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</si>
  <si>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[45]</t>
  </si>
  <si>
    <t>https://attack.mitre.org/techniques/T1222</t>
  </si>
  <si>
    <t>Ensure critical system files as well as those known to be abused by adversaries have restrictive permissions and are owned by an appropriately privileged account, especially if access is not required by users nor will inhibit system functionality.</t>
  </si>
  <si>
    <t>Applying more restrictive permissions to files and directories could prevent adversaries from modifying the access control lists.</t>
  </si>
  <si>
    <t>https://attack.mitre.org/techniques/T1222/001</t>
  </si>
  <si>
    <t>https://attack.mitre.org/techniques/T1222/002</t>
  </si>
  <si>
    <t>https://attack.mitre.org/techniques/T1495</t>
  </si>
  <si>
    <t>M1046</t>
  </si>
  <si>
    <t>Boot Integrity</t>
  </si>
  <si>
    <t>Check the integrity of the existing BIOS and device firmware to determine if it is vulnerable to modification.</t>
  </si>
  <si>
    <t>Prevent adversary access to privileged accounts or access necessary to replace system firmware.</t>
  </si>
  <si>
    <t>Patch the BIOS and other firmware as necessary to prevent successful use of known vulnerabilities.</t>
  </si>
  <si>
    <t>https://attack.mitre.org/techniques/T1187</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</si>
  <si>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[12] [7]</t>
  </si>
  <si>
    <t>Use strong passwords to increase the difficulty of credential hashes from being cracked if they are obtained.</t>
  </si>
  <si>
    <t>https://attack.mitre.org/techniques/T1606</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</si>
  <si>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removed.Enable advanced auditing on ADFS. Check the success and failure audit options in the ADFS Management snap-in. Enable Audit Application Generated events on the AD FS farm via Group Policy Object.[5]</t>
  </si>
  <si>
    <t>Restrict permissions and access to the AD FS server to only originate from privileged access workstations.[5]</t>
  </si>
  <si>
    <t>Configure browsers/applications to regularly delete persistent web credentials (such as cookies).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</si>
  <si>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Roles.[4]</t>
  </si>
  <si>
    <t>https://attack.mitre.org/techniques/T1606/001</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</si>
  <si>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</si>
  <si>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Configure browsers/applications to regularly delete persistent web cookies.</t>
  </si>
  <si>
    <t>https://attack.mitre.org/techniques/T1606/002</t>
  </si>
  <si>
    <t>For containing the impact of a previously forged SAML token, rotate the token-signing AD FS certificate in rapid succession twice, which will invalidate any tokens generated using the previous certificate.[8]</t>
  </si>
  <si>
    <t>Enable advanced auditing on AD FS. Check the success and failure audit options in the AD FS Management snap-in. Enable Audit Application Generated events on the AD FS farm via Group Policy Object.[9]</t>
  </si>
  <si>
    <t>Restrict permissions and access to the AD FS server to only originate from privileged access workstations.[9]</t>
  </si>
  <si>
    <t>https://attack.mitre.org/techniques/T1592</t>
  </si>
  <si>
    <t>https://attack.mitre.org/techniques/T1592/001</t>
  </si>
  <si>
    <t>https://attack.mitre.org/techniques/T1592/002</t>
  </si>
  <si>
    <t>https://attack.mitre.org/techniques/T1592/003</t>
  </si>
  <si>
    <t>https://attack.mitre.org/techniques/T1592/004</t>
  </si>
  <si>
    <t>https://attack.mitre.org/techniques/T1589</t>
  </si>
  <si>
    <t>https://attack.mitre.org/techniques/T1589/001</t>
  </si>
  <si>
    <t>https://attack.mitre.org/techniques/T1589/002</t>
  </si>
  <si>
    <t>https://attack.mitre.org/techniques/T1589/003</t>
  </si>
  <si>
    <t>https://attack.mitre.org/techniques/T1590</t>
  </si>
  <si>
    <t>https://attack.mitre.org/techniques/T1590/001</t>
  </si>
  <si>
    <t>https://attack.mitre.org/techniques/T1590/002</t>
  </si>
  <si>
    <t>This cannot be easily mitigated with preventive controls since it is based on behaviors performed outside of the scope of enterprise defenses and controls. Efforts should focus on minimizing the amount and sensitivity of data available to external parties.</t>
  </si>
  <si>
    <t>https://attack.mitre.org/techniques/T1590/003</t>
  </si>
  <si>
    <t>https://attack.mitre.org/techniques/T1590/004</t>
  </si>
  <si>
    <t>https://attack.mitre.org/techniques/T1590/005</t>
  </si>
  <si>
    <t>https://attack.mitre.org/techniques/T1590/006</t>
  </si>
  <si>
    <t>https://attack.mitre.org/techniques/T1591/001</t>
  </si>
  <si>
    <t>https://attack.mitre.org/techniques/T1591/002</t>
  </si>
  <si>
    <t>https://attack.mitre.org/techniques/T1591/003</t>
  </si>
  <si>
    <t>https://attack.mitre.org/techniques/T1591/004</t>
  </si>
  <si>
    <t>https://attack.mitre.org/techniques/T1200</t>
  </si>
  <si>
    <t>Establish network access control policies, such as using device certificates and the 802.1x standard. [6] Restrict use of DHCP to registered devices to prevent unregistered devices from communicating with trusted systems.</t>
  </si>
  <si>
    <t>Block unknown devices and accessories by endpoint security configuration and monitoring agent.</t>
  </si>
  <si>
    <t>https://attack.mitre.org/techniques/T1564/002</t>
  </si>
  <si>
    <t>If the computer is domain joined, then group policy can help restrict the ability to create or hide users. Similarly, preventing the modification of the /Library/Preferences/com.apple.loginwindow Hide500Users value will force all users to be visible.</t>
  </si>
  <si>
    <t>https://attack.mitre.org/techniques/T1564/003</t>
  </si>
  <si>
    <t>Limit or restrict program execution using anti-virus software. On MacOS, allowlist programs that are allowed to have the plist tag. All other programs should be considered suspicious.</t>
  </si>
  <si>
    <t>https://attack.mitre.org/techniques/T1564/004</t>
  </si>
  <si>
    <t>Consider adjusting read and write permissions for NTFS EA, though this should be tested to ensure routine OS operations are not impeded. [23]</t>
  </si>
  <si>
    <t>https://attack.mitre.org/techniques/T1564/006</t>
  </si>
  <si>
    <t>Disable Hyper-V if not necessary within a given environment.</t>
  </si>
  <si>
    <t>Use application control to mitigate installation and use of unapproved virtualization software.</t>
  </si>
  <si>
    <t>https://attack.mitre.org/techniques/T1564/007</t>
  </si>
  <si>
    <t>Turn off or restrict access to unneeded VB components.[6]</t>
  </si>
  <si>
    <t>https://attack.mitre.org/techniques/T1564/008</t>
  </si>
  <si>
    <t>Enterprise email solutions may have monitoring mechanisms that may include the ability to audit inbox rules on a regular basis. In an Exchange environment, Administrators can use Get-InboxRule to discover and remove potentially malicious inbox rules.[7]</t>
  </si>
  <si>
    <t>https://attack.mitre.org/techniques/T1564/009</t>
  </si>
  <si>
    <t>M1013</t>
  </si>
  <si>
    <t>Application Developer Guidance</t>
  </si>
  <si>
    <t>Configure applications to use the application bundle structure which leverages the /Resources folder location.[7]</t>
  </si>
  <si>
    <t>https://attack.mitre.org/techniques/T1574</t>
  </si>
  <si>
    <t>When possible, include hash values in manifest files to help prevent side-loading of malicious libraries.[4]</t>
  </si>
  <si>
    <t>Use auditing tools capable of detecting hijacking opportunities on systems within an enterprise and correct them. Toolkits like the PowerSploit framework contain PowerUp modules that can be used to explore systems for hijacking weaknesses.[5]Use the program sxstrace.exe that is included with Windows along with manual inspection to check manifest files for side-loading vulnerabilities in software.Find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configurations.[6][7][8]</t>
  </si>
  <si>
    <t>Some endpoint security solutions can be configured to block some types of behaviors related to process injection/memory tampering based on common sequences of indicators (ex: execution of specific API functions).</t>
  </si>
  <si>
    <t>Adversaries may use new payloads to execute this technique. Identify and block potentially malicious software executed through hijacking by using application control solutions also capable of blocking libraries loaded by legitimate software.</t>
  </si>
  <si>
    <t>Install software in write-protected locations. Set directory access controls to prevent file writes to the search paths for applications, both in the folders where applications are run from and the standard library folders.</t>
  </si>
  <si>
    <t>Disallow loading of remote DLLs. This is included by default in Windows Server 2012+ and is available by patch for XP+ and Server 2003+.Enable Safe DLL Search Mode to force search for system DLLs in directories with greater restrictions (e.g. %SYSTEMROOT%)to be used before local directory DLLs (e.g. a user's home directory)The Safe DLL Search Mode can be enabled via Group Policy at Computer Configuration &gt; [Policies] &gt; Administrative Templates &gt; MSS (Legacy): MSS: (SafeDllSearchMode) Enable Safe DLL search mode. The associated Windows Registry key for this is located at HKLM\SYSTEM\CurrentControlSet\Control\Session Manager\SafeDLLSearchMode[9][10]</t>
  </si>
  <si>
    <t>Ensure proper permissions are set for Registry hives to prevent users from modifying keys for system components that may lead to privilege escalation.</t>
  </si>
  <si>
    <t>Update software regularly to include patches that fix DLL side-loading vulnerabilities.</t>
  </si>
  <si>
    <t>Turn off UAC's privilege elevation for standard users [HKEY_LOCAL_MACHINE\SOFTWARE\Microsoft\Windows\CurrentVersion\Policies\System] 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  [11]</t>
  </si>
  <si>
    <t>Limit privileges of user accounts and groups so that only authorized administrators can interact with service changes and service binary target path locations. Deny execution from user directories such as file download directories and temp directories where able.Ensure that proper permissions and directory access control are set to deny users the ability to write files to the top-level directory C: and system directories, such as C:\Windows\, to reduce places where malicious files could be placed for execution.</t>
  </si>
  <si>
    <t>https://attack.mitre.org/techniques/T1574/001</t>
  </si>
  <si>
    <t>Use auditing tools capable of detecting DLL search order hijacking opportunities on systems within an enterprise and correct them. Toolkits like the PowerSploit framework contain PowerUp modules that can be used to explore systems for DLL hijacking weaknesses.[39]Use the program sxstrace.exe that is included with Windows along with manual inspection to check manifest files for side-by-side problems in software.[40]</t>
  </si>
  <si>
    <t>Adversaries may use new DLLs to execute this technique. Identify and block potentially malicious software executed through search order hijacking by using application control solutions capable of blocking DLLs loaded by legitimate software.</t>
  </si>
  <si>
    <t>Disallow loading of remote DLLs. This is included by default in Windows Server 2012+ and is available by patch for XP+ and Server 2003+.Enable Safe DLL Search Mode to force search for system DLLs in directories with greater restrictions (e.g. %SYSTEMROOT%)to be used before local directory DLLs (e.g. a user's home directory)The Safe DLL Search Mode can be enabled via Group Policy at Computer Configuration &gt; [Policies] &gt; Administrative Templates &gt; MSS (Legacy): MSS: (SafeDllSearchMode) Enable Safe DLL search mode. The associated Windows Registry key for this is located at HKLM\SYSTEM\CurrentControlSet\Control\Session Manager\SafeDLLSearchMode[41][1]</t>
  </si>
  <si>
    <t>https://attack.mitre.org/techniques/T1574/002</t>
  </si>
  <si>
    <t>When possible, include hash values in manifest files to help prevent side-loading of malicious libraries.[1]</t>
  </si>
  <si>
    <t>https://attack.mitre.org/techniques/T1574/004</t>
  </si>
  <si>
    <t>Set directory access controls to prevent file writes to the search paths for applications, both in the folders where applications are run from and the standard dylib folders.</t>
  </si>
  <si>
    <t>https://attack.mitre.org/techniques/T1574/005</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</si>
  <si>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weaknesses.[3]</t>
  </si>
  <si>
    <t>Turn off UAC's privilege elevation for standard users [HKEY_LOCAL_MACHINE\SOFTWARE\Microsoft\Windows\CurrentVersion\Policies\System] 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  [2]</t>
  </si>
  <si>
    <t>Limit privileges of user accounts and groups so that only authorized administrators can interact with service changes and service binary target path locations. Deny execution from user directories such as file download directories and temp directories where able.</t>
  </si>
  <si>
    <t>https://attack.mitre.org/techniques/T1574/006</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</si>
  <si>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restrictions.[18] Admins can add restrictions to applications by setting the setuid and/or setgid bits, use entitlements, or have a __RESTRICT segment in the Mach-O binary.</t>
  </si>
  <si>
    <t>https://attack.mitre.org/techniques/T1574/007</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</si>
  <si>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configurations.[4][5][6]</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</si>
  <si>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appropriate.[7][8][9][10][11][12]</t>
  </si>
  <si>
    <t>Ensure that proper permissions and directory access control are set to deny users the ability to write files to the top-level directory C: and system directories, such as C:\Windows\, to reduce places where malicious files could be placed for execution. Require that all executables be placed in write-protected directories.</t>
  </si>
  <si>
    <t>https://attack.mitre.org/techniques/T1574/008</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</si>
  <si>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configurations.[1][8][9]</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</si>
  <si>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appropriate.[10][11][12][13][14][15]</t>
  </si>
  <si>
    <t>https://attack.mitre.org/techniques/T1574/009</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</si>
  <si>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configurations.[8][9][10]</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</si>
  <si>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appropriate.[11][12][13][14][15][16]</t>
  </si>
  <si>
    <t>https://attack.mitre.org/techniques/T1574/010</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</si>
  <si>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weaknesses.[2]</t>
  </si>
  <si>
    <t>Turn off UAC's privilege elevation for standard users [HKEY_LOCAL_MACHINE\SOFTWARE\Microsoft\Windows\CurrentVersion\Policies\System]to automatically deny elevation requests, add: "ConsentPromptBehaviorUser"=dword:00000000. Consider enabling installer detection for all users by adding: "EnableInstallerDetection"=dword:00000001. This will prompt for a password for installation and also log the attempt. To disable installer detection, instead add: "EnableInstallerDetection"=dword:00000000. This may prevent potential elevation of privileges through exploitation during the process of UAC detecting the installer, but will allow the installation process to continue without being logged.[3]</t>
  </si>
  <si>
    <t>https://attack.mitre.org/techniques/T1574/011</t>
  </si>
  <si>
    <t>https://attack.mitre.org/software/S0075</t>
  </si>
  <si>
    <t>[6][7]</t>
  </si>
  <si>
    <t>[8]</t>
  </si>
  <si>
    <t>[9]</t>
  </si>
  <si>
    <t>https://attack.mitre.org/techniques/T1574/012</t>
  </si>
  <si>
    <t>Identify and block potentially malicious unmanaged COR_PROFILER profiling DLLs  by using application control solutions like AppLocker that are capable of auditing and/or blocking unapproved DLLs.[8][9][10]</t>
  </si>
  <si>
    <t>Ensure proper permissions are set for Registry hives to prevent users from modifying keys associated with COR_PROFILER.</t>
  </si>
  <si>
    <t>Limit the privileges of user accounts so that only authorized administrators can edit system environment variables.</t>
  </si>
  <si>
    <t>https://attack.mitre.org/techniques/T1574/013</t>
  </si>
  <si>
    <t>https://attack.mitre.org/techniques/T1562</t>
  </si>
  <si>
    <t>Ensure proper process and file permissions are in place to prevent adversaries from disabling or interfering with security/logging services.</t>
  </si>
  <si>
    <t>Ensure proper Registry permissions are in place to prevent adversaries from disabling or interfering with security/logging services.</t>
  </si>
  <si>
    <t>Ensure proper user permissions are in place to prevent adversaries from disabling or interfering with security/logging services.</t>
  </si>
  <si>
    <t>https://attack.mitre.org/techniques/T1562/001</t>
  </si>
  <si>
    <t>Ensure proper process and file permissions are in place to prevent adversaries from disabling or interfering with security services.</t>
  </si>
  <si>
    <t>Ensure proper Registry permissions are in place to prevent adversaries from disabling or interfering with security services.</t>
  </si>
  <si>
    <t>Ensure proper user permissions are in place to prevent adversaries from disabling or interfering with security services.</t>
  </si>
  <si>
    <t>https://attack.mitre.org/techniques/T1562/002</t>
  </si>
  <si>
    <t>Consider periodic review of auditpol settings for Administrator accounts and perform dynamic baselining on SIEM(s) to investigate potential malicious activity. Also ensure that the EventLog service and its threads are properly running.</t>
  </si>
  <si>
    <t>Ensure proper process and file permissions are in place to prevent adversaries from disabling or interfering with logging or deleting or modifying .evtx logging files. Ensure .evtx files, which are located at C:\Windows\system32\Winevt\Logs[13], have the proper file permissions for limited, legitimate access and audit policies for detection.</t>
  </si>
  <si>
    <t>Ensure proper Registry permissions are in place to prevent adversaries from disabling or interfering logging. The addition of the MiniNT registry key disables Event Viewer.[14]</t>
  </si>
  <si>
    <t>Ensure proper user permissions are in place to prevent adversaries from disabling or interfering with logging.</t>
  </si>
  <si>
    <t>https://attack.mitre.org/techniques/T1562/003</t>
  </si>
  <si>
    <t>M1039</t>
  </si>
  <si>
    <t>Environment Variable Permissions</t>
  </si>
  <si>
    <t>Prevent users from changing the HISTCONTROL, HISTFILE, and HISTFILESIZE environment variables. [6]</t>
  </si>
  <si>
    <t>Make sure that the HISTCONTROL environment variable is set to "ignoredups" instead of "ignoreboth" or "ignorespace".</t>
  </si>
  <si>
    <t>https://attack.mitre.org/techniques/T1562/004</t>
  </si>
  <si>
    <t>Ensure proper process and file permissions are in place to prevent adversaries from disabling or modifying firewall settings.</t>
  </si>
  <si>
    <t>Ensure proper Registry permissions are in place to prevent adversaries from disabling or modifying firewall settings.</t>
  </si>
  <si>
    <t>Ensure proper user permissions are in place to prevent adversaries from disabling or modifying firewall settings.</t>
  </si>
  <si>
    <t>https://attack.mitre.org/techniques/T1562/006</t>
  </si>
  <si>
    <t>Ensure event tracers/forwarders [9], firewall policies, and other associated mechanisms are secured with appropriate permissions and access controls.</t>
  </si>
  <si>
    <t>Consider automatically relaunching forwarding mechanisms at recurring intervals (ex: temporal, on-logon, etc.) as well as applying appropriate change management to firewall rules and other related system configurations.</t>
  </si>
  <si>
    <t>Ensure event tracers/forwarders [9], firewall policies, and other associated mechanisms are secured with appropriate permissions and access controls and cannot be manipulated by user accounts.</t>
  </si>
  <si>
    <t>https://attack.mitre.org/techniques/T1047</t>
  </si>
  <si>
    <t>On Windows 10, enable Attack Surface Reduction (ASR) rules to block processes created by WMI commands from running. Note: many legitimate tools and applications utilize WMI for command execution. [120]</t>
  </si>
  <si>
    <t>Use application control configured to block execution of wmic.exe if it is not required for a given system or network to prevent potential misuse by adversaries. For example, in Windows 10 and Windows Server 2016 and above, Windows Defender Application Control (WDAC) policy rules may be applied to block the wmic.exe application and to prevent abuse.[121]</t>
  </si>
  <si>
    <t>Prevent credential overlap across systems of administrator and privileged accounts. [2]</t>
  </si>
  <si>
    <t>By default, only administrators are allowed to connect remotely using WMI. Restrict other users who are allowed to connect, or disallow all users to connect remotely to WMI.</t>
  </si>
  <si>
    <t>https://attack.mitre.org/techniques/T1562/007</t>
  </si>
  <si>
    <t>Routinely check account role permissions to ensure only expected users and roles have permission to modify cloud firewalls.</t>
  </si>
  <si>
    <t>Ensure least privilege principles are applied to Identity and Access Management (IAM) security policies.[1]</t>
  </si>
  <si>
    <t>https://attack.mitre.org/techniques/T1562/008</t>
  </si>
  <si>
    <t>Configure default account policy to enable logging. Manage policies to ensure only necessary users have permissions to make changes to logging policies.</t>
  </si>
  <si>
    <t>https://attack.mitre.org/techniques/T1562/009</t>
  </si>
  <si>
    <t>Restrict administrator accounts to as few individuals as possible, following least privilege principles, that may be abused to remotely boot a machine in safe mode.[4]</t>
  </si>
  <si>
    <t>Ensure that endpoint defenses run in safe mode.[4]</t>
  </si>
  <si>
    <t>https://attack.mitre.org/techniques/T1562/010</t>
  </si>
  <si>
    <t>Consider removing previous versions of tools that are unnecessary to the environment when possible.</t>
  </si>
  <si>
    <t>https://attack.mitre.org/techniques/T1525</t>
  </si>
  <si>
    <t>Periodically check the integrity of images and containers used in cloud deployments to ensure they have not been modified to include malicious software.</t>
  </si>
  <si>
    <t>Several cloud service providers support content trust models that require container images be signed by trusted sources.[3][4]</t>
  </si>
  <si>
    <t>Limit permissions associated with creating and modifying platform images or containers based on the principle of least privilege.</t>
  </si>
  <si>
    <t>https://attack.mitre.org/techniques/T1608/001</t>
  </si>
  <si>
    <t>https://attack.mitre.org/techniques/T1070</t>
  </si>
  <si>
    <t>Obfuscate/encrypt event files locally and in transit to avoid giving feedback to an adversary.</t>
  </si>
  <si>
    <t>Automatically forward events to a log server or data repository to prevent conditions in which the adversary can locate and manipulate data on the local system. When possible, minimize time delay on event reporting to avoid prolonged storage on the local system.</t>
  </si>
  <si>
    <t>Protect generated event files that are stored locally with proper permissions and authentication and limit opportunities for adversaries to increase privileges by preventing Privilege Escalation opportunities.</t>
  </si>
  <si>
    <t>https://attack.mitre.org/techniques/T1070/001</t>
  </si>
  <si>
    <t>https://attack.mitre.org/techniques/T1070/002</t>
  </si>
  <si>
    <t>https://attack.mitre.org/techniques/T1070/003</t>
  </si>
  <si>
    <t>Making the environment variables associated with command history read only may ensure that the history is preserved.[11]</t>
  </si>
  <si>
    <t>Forward logging of historical data to remote data store and centralized logging solution to preserve historical command line log data.</t>
  </si>
  <si>
    <t>Preventing users from deleting or writing to certain files can stop adversaries from maliciously altering their ~/.bash_history or ConsoleHost_history.txt files.</t>
  </si>
  <si>
    <t>https://attack.mitre.org/techniques/T1105</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</si>
  <si>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tools.[443]</t>
  </si>
  <si>
    <t>https://attack.mitre.org/techniques/T1021/002</t>
  </si>
  <si>
    <t>Consider using the host firewall to restrict file sharing communications such as SMB. [50]</t>
  </si>
  <si>
    <t>Consider disabling Windows administrative shares.</t>
  </si>
  <si>
    <t>Do not reuse local administrator account passwords across systems. Ensure password complexity and uniqueness such that the passwords cannot be cracked or guessed.</t>
  </si>
  <si>
    <t>Deny remote use of local admin credentials to log into systems. Do not allow domain user accounts to be in the local Administrators group multiple systems.</t>
  </si>
  <si>
    <t>https://attack.mitre.org/software/S0039</t>
  </si>
  <si>
    <t>[7][8][9][10][11][12][13]</t>
  </si>
  <si>
    <t>[14][15]</t>
  </si>
  <si>
    <t>[16][17]</t>
  </si>
  <si>
    <t>[18]</t>
  </si>
  <si>
    <t>[19]</t>
  </si>
  <si>
    <t>[20]</t>
  </si>
  <si>
    <t>[21]</t>
  </si>
  <si>
    <t>[22]</t>
  </si>
  <si>
    <t>[23]</t>
  </si>
  <si>
    <t>[24][25]</t>
  </si>
  <si>
    <t>[26]</t>
  </si>
  <si>
    <t>[27]</t>
  </si>
  <si>
    <t>[28]</t>
  </si>
  <si>
    <t>[29]</t>
  </si>
  <si>
    <t>[30]</t>
  </si>
  <si>
    <t>[31]</t>
  </si>
  <si>
    <t>[32]</t>
  </si>
  <si>
    <t>[33]</t>
  </si>
  <si>
    <t>[34]</t>
  </si>
  <si>
    <t>[35]</t>
  </si>
  <si>
    <t>[36]</t>
  </si>
  <si>
    <t>[37]</t>
  </si>
  <si>
    <t>[38]</t>
  </si>
  <si>
    <t>[39]</t>
  </si>
  <si>
    <t>[40]</t>
  </si>
  <si>
    <t>https://attack.mitre.org/software/S0193</t>
  </si>
  <si>
    <t>https://attack.mitre.org/software/S0095</t>
  </si>
  <si>
    <t>https://attack.mitre.org/techniques/T1570</t>
  </si>
  <si>
    <t>Consider using the host firewall to restrict file sharing communications such as SMB. [26]</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</si>
  <si>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[27]</t>
  </si>
  <si>
    <t>https://attack.mitre.org/techniques/T1490</t>
  </si>
  <si>
    <t>Consider implementing IT disaster recovery plans that contain procedures for taking regular data backups that can be used to restore organizational data.[48] Ensure backups are stored off system and is protected from common methods adversaries may use to gain access and destroy the backups to prevent recovery.</t>
  </si>
  <si>
    <t>Consider technical controls to prevent the disabling of services or deletion of files involved in system recovery.</t>
  </si>
  <si>
    <t>https://attack.mitre.org/techniques/T1056/003</t>
  </si>
  <si>
    <t>Do not allow administrator accounts that have permissions to modify the Web content of organization login portals to be used for day-to-day operations that may expose them to potential adversaries on unprivileged systems.</t>
  </si>
  <si>
    <t>https://attack.mitre.org/techniques/T1056/002</t>
  </si>
  <si>
    <t>Use user training as a way to bring awareness and raise suspicion for potentially malicious events and dialog boxes (ex: Office documents prompting for credentials).</t>
  </si>
  <si>
    <t>https://attack.mitre.org/techniques/T1559</t>
  </si>
  <si>
    <t>Enable the Hardened Runtime capability when developing applications. Do not include the com.apple.security.get-task-allow entitlement with the value set to any variation of true.</t>
  </si>
  <si>
    <t>Ensure all COM alerts and Protected View are enabled.[5]</t>
  </si>
  <si>
    <t>On Windows 10, enable Attack Surface Reduction (ASR) rules to prevent DDE attacks and spawning of child processes from Office programs.[6][7]</t>
  </si>
  <si>
    <t>Registry keys specific to Microsoft Office feature control security can be set to disable automatic DDE/OLE execution. [8][9][10] Microsoft also created, and enabled by default, Registry keys to completely disable DDE execution in Word and Excel.[11]</t>
  </si>
  <si>
    <t>Modify Registry settings (directly or using Dcomcnfg.exe) in HKEY_LOCAL_MACHINE\\SOFTWARE\\Classes\\AppID\\{AppID_GUID} associated with the process-wide security of individual COM applications.[12]Modify Registry settings (directly or using Dcomcnfg.exe) in HKEY_LOCAL_MACHINE\\SOFTWARE\\Microsoft\\Ole associated with system-wide security defaults for all COM applications that do no set their own process-wide security.[13] [14]</t>
  </si>
  <si>
    <t>Consider disabling embedded files in Office programs, such as OneNote, that do not work with Protected View.[7][10]</t>
  </si>
  <si>
    <t>https://attack.mitre.org/techniques/T1021/003</t>
  </si>
  <si>
    <t>Ensure all COM alerts and Protected View are enabled.[14]</t>
  </si>
  <si>
    <t>Consider disabling DCOM through Dcomcnfg.exe.[15]</t>
  </si>
  <si>
    <t>Enable Windows firewall, which prevents DCOM instantiation by default.</t>
  </si>
  <si>
    <t>Modify Registry settings (directly or using Dcomcnfg.exe) in HKEY_LOCAL_MACHINE\SOFTWARE\Classes\AppID\{{AppID_GUID}} associated with the process-wide security of individual COM applications.[3]Modify Registry settings (directly or using Dcomcnfg.exe) in HKEY_LOCAL_MACHINE\SOFTWARE\Microsoft\Ole associated with system-wide security defaults for all COM applications that do not set their own process-wide security.[16] [4]</t>
  </si>
  <si>
    <t>https://attack.mitre.org/techniques/T1559/002</t>
  </si>
  <si>
    <t>Ensure Protected View is enabled.[33]</t>
  </si>
  <si>
    <t>On Windows 10, enable Attack Surface Reduction (ASR) rules to prevent DDE attacks and spawning of child processes from Office programs.[34][6]</t>
  </si>
  <si>
    <t>Registry keys specific to Microsoft Office feature control security can be set to disable automatic DDE/OLE execution. [3][1][35] Microsoft also created, and enabled by default, Registry keys to completely disable DDE execution in Word and Excel.[2]</t>
  </si>
  <si>
    <t>Consider disabling embedded files in Office programs, such as OneNote, that do not work with Protected View.[6][35]</t>
  </si>
  <si>
    <t>https://attack.mitre.org/techniques/T1559/003</t>
  </si>
  <si>
    <t>https://attack.mitre.org/techniques/T1021/001</t>
  </si>
  <si>
    <t>Audit the Remote Desktop Users group membership regularly. Remove unnecessary accounts and groups from Remote Desktop Users groups.</t>
  </si>
  <si>
    <t>Disable the RDP service if it is unnecessary.</t>
  </si>
  <si>
    <t>Use remote desktop gateways.</t>
  </si>
  <si>
    <t>Use multi-factor authentication for remote logins.[54]</t>
  </si>
  <si>
    <t>Do not leave RDP accessible from the internet. Enable firewall rules to block RDP traffic between network security zones within a network.</t>
  </si>
  <si>
    <t>Change GPOs to define shorter timeouts sessions and maximum amount of time any single session can be active. Change GPOs to specify the maximum amount of time that a disconnected session stays active on the RD session host server.[55]</t>
  </si>
  <si>
    <t>Consider removing the local Administrators group from the list of groups allowed to log in through RDP.</t>
  </si>
  <si>
    <t>Limit remote user permissions if remote access is necessary.</t>
  </si>
  <si>
    <t>https://attack.mitre.org/techniques/T1036</t>
  </si>
  <si>
    <t>Require signed binaries.</t>
  </si>
  <si>
    <t>Use tools that restrict program execution via application control by attributes other than file name for common operating system utilities that are needed.</t>
  </si>
  <si>
    <t>Use file system access controls to protect folders such as C:\Windows\System32.</t>
  </si>
  <si>
    <t>https://attack.mitre.org/techniques/T1036/001</t>
  </si>
  <si>
    <t>https://attack.mitre.org/techniques/T1036/003</t>
  </si>
  <si>
    <t>https://attack.mitre.org/techniques/T1036/005</t>
  </si>
  <si>
    <t>Require signed binaries and images.</t>
  </si>
  <si>
    <t>https://attack.mitre.org/techniques/T1036/007</t>
  </si>
  <si>
    <t>Disable the default to "hide file extensions for known file types" in Windows OS.[6][7]</t>
  </si>
  <si>
    <t>Train users to look for double extensions in filenames, and in general use training as a way to bring awareness to common phishing and spearphishing techniques and how to raise suspicion for potentially malicious events.</t>
  </si>
  <si>
    <t>https://attack.mitre.org/techniques/T1556</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</si>
  <si>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</si>
  <si>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</si>
  <si>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Ensure that AllowReversiblePasswordEncryption property is set to disabled unless there are application requirements.[4]</t>
  </si>
  <si>
    <t>Audit domain and local accounts as well as their permission levels routinely to look for situations that could allow an adversary to gain wide access by obtaining credentials of a privileged account. [5] [6] These audits should also include if default accounts have been enabled, or if new local accounts are created that have not be authorized. Follow best practices for design and administration of an enterprise network to limit privileged account use across administrative tiers. [7]Limit access to the root account and prevent users from modifying protected components through proper privilege separation (ex SELinux, grsecurity, AppArmor, etc.) and limiting Privilege Escalation opportunities.</t>
  </si>
  <si>
    <t>Enabled features, such as Protected Process Light (PPL), for LSA.[8]</t>
  </si>
  <si>
    <t>Restrict write access to the /Library/Security/SecurityAgentPlugins directory.</t>
  </si>
  <si>
    <t>https://attack.mitre.org/techniques/T1078</t>
  </si>
  <si>
    <t>Ensure that applications do not store sensitive data or credentials insecurely. (e.g. plaintext credentials in code, published credentials in repositories, or credentials in public cloud storage).</t>
  </si>
  <si>
    <t>Applications and appliances that utilize default username and password should be changed immediately after the installation, and before deployment to a production environment. [61] When possible, applications that use SSH keys should be updated periodically and properly secured.</t>
  </si>
  <si>
    <t>Audit domain and local accounts as well as their permission levels routinely to look for situations that could allow an adversary to gain wide access by obtaining credentials of a privileged account. [2] [62] These audits should also include if default accounts have been enabled, or if new local accounts are created that have not be authorized. Follow best practices for design and administration of an enterprise network to limit privileged account use across administrative tiers. [63]</t>
  </si>
  <si>
    <t>Regularly audit user accounts for activity and deactivate or remove any that are no longer needed.</t>
  </si>
  <si>
    <t>Applications may send push notifications to verify a login as a form of multi-factor authentication (MFA). Train users to only accept valid push notifications and to report suspicious push notifications.</t>
  </si>
  <si>
    <t>https://attack.mitre.org/techniques/T1556/001</t>
  </si>
  <si>
    <t>Audit domain and local accounts as well as their permission levels routinely to look for situations that could allow an adversary to gain wide access by obtaining credentials of a privileged account. [3] [4] These audits should also include if default accounts have been enabled, or if new local accounts are created that have not be authorized. Follow best practices for design and administration of an enterprise network to limit privileged account use across administrative tiers. [5]</t>
  </si>
  <si>
    <t>Enabled features, such as Protected Process Light (PPL), for LSA.[6]</t>
  </si>
  <si>
    <t>https://attack.mitre.org/techniques/T1556/002</t>
  </si>
  <si>
    <t>https://attack.mitre.org/techniques/T1556/003</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</si>
  <si>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</si>
  <si>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Limit access to the root account and prevent users from modifying PAM components through proper privilege separation (ex SELinux, grsecurity, AppArmor, etc.) and limiting Privilege Escalation opportunities.</t>
  </si>
  <si>
    <t>https://attack.mitre.org/techniques/T1556/004</t>
  </si>
  <si>
    <t>Use multi-factor authentication for user and privileged accounts. Most embedded network devices support TACACS+ and/or RADIUS.  Follow vendor prescribed best practices for hardening access control. [2]</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</si>
  <si>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</si>
  <si>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https://attack.mitre.org/techniques/T1601/001</t>
  </si>
  <si>
    <t>Some vendors of embedded network devices provide cryptographic signing to ensure the integrity of operating system images at boot time.  Implement where available, following vendor guidelines. [8]</t>
  </si>
  <si>
    <t>Many vendors provide digitally signed operating system images to validate the integrity of the software used on their platform.  Make use of this feature where possible in order to prevent and/or detect attempts by adversaries to compromise the system image. [9]</t>
  </si>
  <si>
    <t>Some embedded network devices are capable of storing passwords for local accounts in either plain-text or encrypted formats.  Ensure that, where available, local passwords are always encrypted, per vendor recommendations. [10]</t>
  </si>
  <si>
    <t>Use multi-factor authentication for user and privileged accounts. Most embedded network devices support TACACS+ and/or RADIUS.  Follow vendor prescribed best practices for hardening access control.[11]</t>
  </si>
  <si>
    <t>Refer to NIST guidelines when creating password policies.  [12]</t>
  </si>
  <si>
    <t>https://attack.mitre.org/techniques/T1556/005</t>
  </si>
  <si>
    <t>Ensure that AllowReversiblePasswordEncryption property is set to disabled unless there are application requirements.[1]</t>
  </si>
  <si>
    <t>Audit domain and local accounts as well as their permission levels routinely to look for situations that could allow an adversary to gain wide access by obtaining credentials of a privileged account.[5][6] These audits should also include if default accounts have been enabled, or if new local accounts are created that have not be authorized. Follow best practices for design and administration of an enterprise network to limit privileged account use across administrative tiers.[7]</t>
  </si>
  <si>
    <t>https://attack.mitre.org/techniques/T1578</t>
  </si>
  <si>
    <t>Routinely monitor user permissions to ensure only the expected users have the capability to modify cloud compute infrastructure components.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</si>
  <si>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t>
  </si>
  <si>
    <t>https://attack.mitre.org/techniques/T1578/001</t>
  </si>
  <si>
    <t>Routinely check user permissions to ensure only the expected users have the capability to create snapshots and backups.</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</si>
  <si>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t>
  </si>
  <si>
    <t>https://attack.mitre.org/techniques/T1578/002</t>
  </si>
  <si>
    <t>Routinely check user permissions to ensure only the expected users have the capability to create new instances.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</si>
  <si>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t>
  </si>
  <si>
    <t>https://attack.mitre.org/techniques/T1578/003</t>
  </si>
  <si>
    <t>Routinely check user permissions to ensure only the expected users have the capability to delete new instances.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</si>
  <si>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policies.[1]</t>
  </si>
  <si>
    <t>https://attack.mitre.org/techniques/T1112</t>
  </si>
  <si>
    <t>https://attack.mitre.org/techniques/T1601</t>
  </si>
  <si>
    <t>Some vendors of embedded network devices provide cryptographic signing to ensure the integrity of operating system images at boot time.  Implement where available, following vendor guidelines. [1]</t>
  </si>
  <si>
    <t>Many vendors provide digitally signed operating system images to validate the integrity of the software used on their platform.  Make use of this feature where possible in order to prevent and/or detect attempts by adversaries to compromise the system image. [2]</t>
  </si>
  <si>
    <t>Some embedded network devices are capable of storing passwords for local accounts in either plain-text or encrypted formats.  Ensure that, where available, local passwords are always encrypted, per vendor recommendations. [3]</t>
  </si>
  <si>
    <t>Use multi-factor authentication for user and privileged accounts. Most embedded network devices support TACACS+ and/or RADIUS.  Follow vendor prescribed best practices for hardening access control.[4]</t>
  </si>
  <si>
    <t>https://attack.mitre.org/techniques/T1601/002</t>
  </si>
  <si>
    <t>Some vendors of embedded network devices provide cryptographic signing to ensure the integrity of operating system images at boot time.  Implement where available, following vendor guidelines. [2]</t>
  </si>
  <si>
    <t>Many vendors provide digitally signed operating system images to validate the integrity of the software used on their platform.  Make use of this feature where possible in order to prevent and/or detect attempts by adversaries to compromise the system image. [3]</t>
  </si>
  <si>
    <t>Some embedded network devices are capable of storing passwords for local accounts in either plain-text or encrypted formats.  Ensure that, where available, local passwords are always encrypted, per vendor recommendations. [4]</t>
  </si>
  <si>
    <t>Use multi-factor authentication for user and privileged accounts. Most embedded network devices support TACACS+ and/or RADIUS.  Follow vendor prescribed best practices for hardening access control.[5]</t>
  </si>
  <si>
    <t>Refer to NIST guidelines when creating password policies.  [6]</t>
  </si>
  <si>
    <t>https://attack.mitre.org/techniques/T1111</t>
  </si>
  <si>
    <t>Remove smart cards when not in use.</t>
  </si>
  <si>
    <t>https://attack.mitre.org/techniques/T1621</t>
  </si>
  <si>
    <t>Enable account restrictions to prevent login attempts, and the subsequent 2FA/MFA service requests, from being initiated from suspicious locations or when the source of the login attempts do not match the location of the 2FA/MFA smart device.</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</si>
  <si>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time.[2]</t>
  </si>
  <si>
    <t>Train users to only accept 2FA/MFA requests from login attempts they initiated, to review source location of the login attempt prompting the 2FA/MFA requests, and to report suspicious/unsolicited prompts.</t>
  </si>
  <si>
    <t>https://attack.mitre.org/techniques/T1104</t>
  </si>
  <si>
    <t>https://attack.mitre.org/techniques/T1599</t>
  </si>
  <si>
    <t>Some embedded network devices are capable of storing passwords for local accounts in either plain-text or encrypted formats.  Ensure that, where available, local passwords are always encrypted, per vendor recommendations.[2]</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</si>
  <si>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</si>
  <si>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Use multi-factor authentication for user and privileged accounts. Most embedded network devices support TACACS+ and/or RADIUS.  Follow vendor prescribed best practices for hardening access control.[3]</t>
  </si>
  <si>
    <t>Refer to NIST guidelines when creating password policies. [4]</t>
  </si>
  <si>
    <t>https://attack.mitre.org/techniques/T1599/001</t>
  </si>
  <si>
    <t>Some embedded network devices are capable of storing passwords for local accounts in either plain-text or encrypted formats.  Ensure that, where available, local passwords are always encrypted, per vendor recommendations. [2]</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</si>
  <si>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</si>
  <si>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Use multi-factor authentication for user and privileged accounts. Most embedded network devices support TACACS+ and/or RADIUS.  Follow vendor prescribed best practices for hardening access control. [3]</t>
  </si>
  <si>
    <t>https://attack.mitre.org/techniques/T1498</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</si>
  <si>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mitigations.[6]Depending on flood volume, on-premises filtering may be possible by blocking source addresses sourcing the attack, blocking ports that are being targeted, or blocking protocols being used for transport.[6]As immediate response may require rapid engagement of 3rd parties, analyze the risk associated to critical resources being affected by Network DoS attacks and create a disaster recovery plan/business continuity plan to respond to incidents.[6]</t>
  </si>
  <si>
    <t>https://attack.mitre.org/techniques/T1498/001</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</si>
  <si>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mitigations.[2]Depending on flood volume, on-premises filtering may be possible by blocking source addresses sourcing the attack, blocking ports that are being targeted, or blocking protocols being used for transport.[2]As immediate response may require rapid engagement of 3rd parties, analyze the risk associated to critical resources being affected by Network DoS attacks and create a disaster recovery plan/business continuity plan to respond to incidents.[2]</t>
  </si>
  <si>
    <t>https://attack.mitre.org/techniques/T1498/002</t>
  </si>
  <si>
    <t>https://attack.mitre.org/techniques/T1046</t>
  </si>
  <si>
    <t>Ensure that unnecessary ports and services are closed to prevent risk of discovery and potential exploitation.</t>
  </si>
  <si>
    <t>Use network intrusion detection/prevention systems to detect and prevent remote service scans.</t>
  </si>
  <si>
    <t>Ensure proper network segmentation is followed to protect critical servers and devices.</t>
  </si>
  <si>
    <t>https://attack.mitre.org/techniques/T1135</t>
  </si>
  <si>
    <t>Enable Windows Group Policy "Do Not Allow Anonymous Enumeration of SAM Accounts and Shares" security setting to limit users who can enumerate network shares.[55]</t>
  </si>
  <si>
    <t>https://attack.mitre.org/techniques/T1095</t>
  </si>
  <si>
    <t>Filter network traffic to prevent use of protocols across the network boundary that are unnecessary.</t>
  </si>
  <si>
    <t>Properly configure firewalls and proxies to limit outgoing traffic to only necessary ports and through proper network gateway systems. Also ensure hosts are only provisioned to communicate over authorized interfaces.</t>
  </si>
  <si>
    <t>https://attack.mitre.org/techniques/T1571</t>
  </si>
  <si>
    <t>Properly configure firewalls and proxies to limit outgoing traffic to only necessary ports for that particular network segment.</t>
  </si>
  <si>
    <t>https://attack.mitre.org/techniques/T1027/002</t>
  </si>
  <si>
    <t>Employ heuristic-based malware detection. Ensure updated virus definitions and create custom signatures for observed malware.</t>
  </si>
  <si>
    <t>https://attack.mitre.org/techniques/T1588</t>
  </si>
  <si>
    <t>https://attack.mitre.org/techniques/T1588/001</t>
  </si>
  <si>
    <t>https://attack.mitre.org/techniques/T1588/002</t>
  </si>
  <si>
    <t>https://attack.mitre.org/software/S0029</t>
  </si>
  <si>
    <t>[10][11]</t>
  </si>
  <si>
    <t>[12]</t>
  </si>
  <si>
    <t>[13]</t>
  </si>
  <si>
    <t>[14]</t>
  </si>
  <si>
    <t>[15][16]</t>
  </si>
  <si>
    <t>[17]</t>
  </si>
  <si>
    <t>[20][21]</t>
  </si>
  <si>
    <t>FIN5 uses a customized version of PsExec.[23]</t>
  </si>
  <si>
    <t>[24]</t>
  </si>
  <si>
    <t>[25][26][27]</t>
  </si>
  <si>
    <t>[30][31][32][33]</t>
  </si>
  <si>
    <t>[34][35]</t>
  </si>
  <si>
    <t>[39][40]</t>
  </si>
  <si>
    <t>[41]</t>
  </si>
  <si>
    <t>[42]</t>
  </si>
  <si>
    <t>[43][44]</t>
  </si>
  <si>
    <t>[45][46]</t>
  </si>
  <si>
    <t>Thrip used PsExec to move laterally between computers on the victim’s network.[47]</t>
  </si>
  <si>
    <t>https://attack.mitre.org/software/S0154</t>
  </si>
  <si>
    <t>[11][12]</t>
  </si>
  <si>
    <t>[15][16][17][18][19][20][21]</t>
  </si>
  <si>
    <t>[24][25][26]</t>
  </si>
  <si>
    <t>[27][28][29][30][31][32][33][34][35]</t>
  </si>
  <si>
    <t>[36][37]</t>
  </si>
  <si>
    <t>[38][39][40][41][42]</t>
  </si>
  <si>
    <t>[43]</t>
  </si>
  <si>
    <t>[44][45][46][47] [48][49][50][51]</t>
  </si>
  <si>
    <t>[52]</t>
  </si>
  <si>
    <t>[53][54]</t>
  </si>
  <si>
    <t>[55][56][57][58][59][9][60]</t>
  </si>
  <si>
    <t>[61]</t>
  </si>
  <si>
    <t>[62][63]</t>
  </si>
  <si>
    <t>https://attack.mitre.org/techniques/T1588/003</t>
  </si>
  <si>
    <t>https://attack.mitre.org/techniques/T1588/004</t>
  </si>
  <si>
    <t>https://attack.mitre.org/techniques/T1588/005</t>
  </si>
  <si>
    <t>https://attack.mitre.org/techniques/T1137</t>
  </si>
  <si>
    <t>On Windows 10, enable Attack Surface Reduction (ASR) rules to prevent Office applications from creating child processes and from writing potentially malicious executable content to disk. [6]</t>
  </si>
  <si>
    <t>Follow Office macro security best practices suitable for your environment. Disable Office VBA macros from executing.Disable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[7]</t>
  </si>
  <si>
    <t>For the Office Test method, create the Registry key used to execute it and set the permissions to "Read Control" to prevent easy access to the key without administrator permissions or requiring Privilege Escalation. [8]</t>
  </si>
  <si>
    <t>For the Outlook methods, blocking macros may be ineffective as the Visual Basic engine used for these features is separate from the macro scripting engine.[9] Microsoft has released patches to try to address each issue. Ensure KB3191938 which blocks Outlook Visual Basic and displays a malicious code warning, KB4011091 which disables custom forms by default, and KB4011162 which removes the legacy Home Page feature, are applied to systems.[10]</t>
  </si>
  <si>
    <t>https://attack.mitre.org/techniques/T1137/001</t>
  </si>
  <si>
    <t>On Windows 10, enable Attack Surface Reduction (ASR) rules to prevent Office applications from creating child processes and from writing potentially malicious executable content to disk. [9]</t>
  </si>
  <si>
    <t>Follow Office macro security best practices suitable for your environment. Disable Office VBA macros from executing.Disable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[10]</t>
  </si>
  <si>
    <t>https://attack.mitre.org/techniques/T1137/002</t>
  </si>
  <si>
    <t>On Windows 10, enable Attack Surface Reduction (ASR) rules to prevent Office applications from creating child processes and from writing potentially malicious executable content to disk. [3]</t>
  </si>
  <si>
    <t>Create the Registry key used to execute it and set the permissions to "Read Control" to prevent easy access to the key without administrator permissions or requiring Privilege Escalation.[2]</t>
  </si>
  <si>
    <t>https://attack.mitre.org/techniques/T1137/003</t>
  </si>
  <si>
    <t>For the Outlook methods, blocking macros may be ineffective as the Visual Basic engine used for these features is separate from the macro scripting engine.[1] Microsoft has released patches to try to address each issue. Ensure KB3191938 which blocks Outlook Visual Basic and displays a malicious code warning, KB4011091 which disables custom forms by default, and KB4011162 which removes the legacy Home Page feature, are applied to systems.[4]</t>
  </si>
  <si>
    <t>https://attack.mitre.org/techniques/T1137/004</t>
  </si>
  <si>
    <t>On Windows 10, enable Attack Surface Reduction (ASR) rules to prevent Office applications from creating child processes and from writing potentially malicious executable content to disk. [4]</t>
  </si>
  <si>
    <t>For the Outlook methods, blocking macros may be ineffective as the Visual Basic engine used for these features is separate from the macro scripting engine.[5] Microsoft has released patches to try to address each issue. Ensure KB3191938 which blocks Outlook Visual Basic and displays a malicious code warning, KB4011091 which disables custom forms by default, and KB4011162 which removes the legacy Home Page feature, are applied to systems.[1]</t>
  </si>
  <si>
    <t>https://attack.mitre.org/techniques/T1137/005</t>
  </si>
  <si>
    <t>For the Outlook methods, blocking macros may be ineffective as the Visual Basic engine used for these features is separate from the macro scripting engine.[4] Microsoft has released patches to try to address each issue. Ensure KB3191938 which blocks Outlook Visual Basic and displays a malicious code warning, KB4011091 which disables custom forms by default, and KB4011162 which removes the legacy Home Page feature, are applied to systems.[5]</t>
  </si>
  <si>
    <t>https://attack.mitre.org/techniques/T1137/006</t>
  </si>
  <si>
    <t>https://attack.mitre.org/techniques/T1003/001</t>
  </si>
  <si>
    <t>On Windows 10, enable Attack Surface Reduction (ASR) rules to secure LSASS and prevent credential stealing. [80]</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</si>
  <si>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dumping.[81][82]</t>
  </si>
  <si>
    <t>Consider disabling or restricting NTLM.[83] Consider disabling WDigest authentication.[84]</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</si>
  <si>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</si>
  <si>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On Windows 8.1 and Windows Server 2012 R2, enable Protected Process Light for LSA.[85]</t>
  </si>
  <si>
    <t>https://attack.mitre.org/techniques/T1550</t>
  </si>
  <si>
    <t>Enforce the principle of least-privilege. Do not allow a domain user to be in the local administrator group on multiple systems.</t>
  </si>
  <si>
    <t>https://attack.mitre.org/techniques/T1003/002</t>
  </si>
  <si>
    <t>Consider disabling or restricting NTLM.[29]</t>
  </si>
  <si>
    <t>https://attack.mitre.org/techniques/T1003/003</t>
  </si>
  <si>
    <t>Ensure Domain Controller backups are properly secured.[2]</t>
  </si>
  <si>
    <t>https://attack.mitre.org/techniques/T1003/004</t>
  </si>
  <si>
    <t>Follow best practices for design and administration of an enterprise network to limit privileged account use across administrative tiers.[3]</t>
  </si>
  <si>
    <t>https://attack.mitre.org/techniques/T1003/005</t>
  </si>
  <si>
    <t>Consider adding users to the "Protected Users" Active Directory security group. This can help limit the caching of users' plaintext credentials.[17]</t>
  </si>
  <si>
    <t>Consider limiting the number of cached credentials (HKLM\SOFTWARE\Microsoft\Windows NT\Current Version\Winlogon\cachedlogonscountvalue)[18]</t>
  </si>
  <si>
    <t>https://attack.mitre.org/techniques/T1003/006</t>
  </si>
  <si>
    <t>Manage the access control list for "Replicating Directory Changes" and other permissions associated with domain controller replication.[5][18]</t>
  </si>
  <si>
    <t>https://attack.mitre.org/techniques/T1003/007</t>
  </si>
  <si>
    <t>Ensure that root accounts have complex, unique passwords across all systems on the network.</t>
  </si>
  <si>
    <t>Follow best practices in restricting access to privileged accounts to avoid hostile programs from accessing sensitive information.</t>
  </si>
  <si>
    <t>https://attack.mitre.org/techniques/T1003/008</t>
  </si>
  <si>
    <t>Follow best practices in restricting access to privileged accounts to avoid hostile programs from accessing such sensitive information.</t>
  </si>
  <si>
    <t>https://attack.mitre.org/techniques/T1201</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</si>
  <si>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[13]</t>
  </si>
  <si>
    <t>https://attack.mitre.org/techniques/T1566/001</t>
  </si>
  <si>
    <t>Anti-virus can also automatically quarantine suspicious files.</t>
  </si>
  <si>
    <t>Network intrusion prevention systems and systems designed to scan and remove malicious email attachments can be used to block activity.</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</si>
  <si>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</si>
  <si>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validation.[226][227]</t>
  </si>
  <si>
    <t>Users can be trained to identify social engineering techniques and spearphishing emails.</t>
  </si>
  <si>
    <t>https://attack.mitre.org/techniques/T1204</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</si>
  <si>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[2]</t>
  </si>
  <si>
    <t>Application control may be able to prevent the running of executables masquerading as other files.</t>
  </si>
  <si>
    <t>If a link is being visited by a user, network intrusion prevention systems and systems designed to scan and remove malicious downloads can be used to block activity.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</si>
  <si>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</si>
  <si>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Use user training as a way to bring awareness to common phishing and spearphishing techniques and how to raise suspicion for potentially malicious events.</t>
  </si>
  <si>
    <t>https://attack.mitre.org/techniques/T1566/002</t>
  </si>
  <si>
    <t>Audit applications and their permissions to ensure access to data and resources are limited based upon necessity and principle of least privilege.</t>
  </si>
  <si>
    <t>Determine if certain websites that can be used for spearphishing are necessary for business operations and consider blocking access if activity cannot be monitored well or if it poses a significant risk.</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</si>
  <si>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validation.[101][102]</t>
  </si>
  <si>
    <t>Azure AD Administrators apply limitations upon the ability for users to grant consent to unfamiliar or unverified third-party applications.</t>
  </si>
  <si>
    <t>Users can be trained to identify social engineering techniques and spearphishing emails with malicious links which includes phishing for consent with OAuth 2.0</t>
  </si>
  <si>
    <t>https://attack.mitre.org/techniques/T1566/003</t>
  </si>
  <si>
    <t>Determine if certain social media sites, personal webmail services, or other service that can be used for spearphishing is necessary for business operations and consider blocking access if activity cannot be monitored well or if it poses a significant risk.</t>
  </si>
  <si>
    <t>Users can be trained to identify social engineering techniques and spearphishing messages with malicious links.</t>
  </si>
  <si>
    <t>https://attack.mitre.org/techniques/T1598/001</t>
  </si>
  <si>
    <t>https://attack.mitre.org/techniques/T1598/002</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</si>
  <si>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validation.[8][9]</t>
  </si>
  <si>
    <t>https://attack.mitre.org/techniques/T1598/003</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</si>
  <si>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validation.[23][24]</t>
  </si>
  <si>
    <t>https://attack.mitre.org/techniques/T1647</t>
  </si>
  <si>
    <t>Ensure applications are using Apple's developer guidance which enables hardened runtime.[5]</t>
  </si>
  <si>
    <t>https://attack.mitre.org/techniques/T1542</t>
  </si>
  <si>
    <t>Use Trusted Platform Module technology and a secure or trusted boot process to prevent system integrity from being compromised. Check the integrity of the existing BIOS or EFI to determine if it is vulnerable to modification. [2] [3]</t>
  </si>
  <si>
    <t>Ensure proper permissions are in place to help prevent adversary access to privileged accounts necessary to perform these actions</t>
  </si>
  <si>
    <t>Patch the BIOS and EFI as necessary.</t>
  </si>
  <si>
    <t>https://attack.mitre.org/techniques/T1542/001</t>
  </si>
  <si>
    <t>Check the integrity of the existing BIOS or EFI to determine if it is vulnerable to modification. Use Trusted Platform Module technology. [7] Move system's root of trust to hardware to prevent tampering with the SPI flash memory.[5] Technologies such as Intel Boot Guard can assist with this. [8]</t>
  </si>
  <si>
    <t>Prevent adversary access to privileged accounts or access necessary to perform this technique.</t>
  </si>
  <si>
    <t>https://attack.mitre.org/techniques/T1542/002</t>
  </si>
  <si>
    <t>Perform regular firmware updates to mitigate risks of exploitation and/or abuse.</t>
  </si>
  <si>
    <t>https://attack.mitre.org/techniques/T1542/003</t>
  </si>
  <si>
    <t>Use Trusted Platform Module technology and a secure or trusted boot process to prevent system integrity from being compromised. [18] [19]</t>
  </si>
  <si>
    <t>Ensure proper permissions are in place to help prevent adversary access to privileged accounts necessary to install a bootkit.</t>
  </si>
  <si>
    <t>https://attack.mitre.org/techniques/T1542/004</t>
  </si>
  <si>
    <t>Periodically check the integrity of system image to ensure it has not been modified. [3] [4] [5]</t>
  </si>
  <si>
    <t>Enable secure boot features to validate the digital signature of the boot environment and system image using a special purpose hardware device. If the validation check fails, the device will fail to boot preventing loading of unauthorized software. [6]</t>
  </si>
  <si>
    <t>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t>
  </si>
  <si>
    <t>https://attack.mitre.org/techniques/T1542/005</t>
  </si>
  <si>
    <t>Periodically check the integrity of the running configuration and system image to ensure they have not been modified. [2] [3] [4]</t>
  </si>
  <si>
    <t>Enable secure boot features to validate the digital signature of the boot environment and system image using a special purpose hardware device. If the validation check fails, the device will fail to boot preventing loading of unauthorized software. [5]</t>
  </si>
  <si>
    <t>Restrict use of protocols without encryption or authentication mechanisms. Limit access to administrative and management interfaces from untrusted network sources.</t>
  </si>
  <si>
    <t>Follow vendor device hardening best practices to disable unnecessary and unused features and services, avoid using default configurations and passwords, and introduce logging and auditing for detection.</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</si>
  <si>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[6] [7]</t>
  </si>
  <si>
    <t>https://attack.mitre.org/techniques/T1055</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</si>
  <si>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[65]</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</si>
  <si>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</si>
  <si>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https://attack.mitre.org/techniques/T1055/001</t>
  </si>
  <si>
    <t>Some endpoint security solutions can be configured to block some types of process injection based on common sequences of behavior that occur during the injection process.</t>
  </si>
  <si>
    <t>https://attack.mitre.org/techniques/T1055/002</t>
  </si>
  <si>
    <t>https://attack.mitre.org/techniques/T1055/003</t>
  </si>
  <si>
    <t>https://attack.mitre.org/techniques/T1055/004</t>
  </si>
  <si>
    <t>https://attack.mitre.org/techniques/T1055/005</t>
  </si>
  <si>
    <t>https://attack.mitre.org/techniques/T1055/008</t>
  </si>
  <si>
    <t>https://attack.mitre.org/techniques/T1055/009</t>
  </si>
  <si>
    <t>Restrict the permissions on sensitive files such as /proc/[pid]/maps or /proc/[pid]/mem.</t>
  </si>
  <si>
    <t>https://attack.mitre.org/techniques/T1055/011</t>
  </si>
  <si>
    <t>https://attack.mitre.org/techniques/T1055/012</t>
  </si>
  <si>
    <t>https://attack.mitre.org/techniques/T1055/013</t>
  </si>
  <si>
    <t>https://attack.mitre.org/techniques/T1055/014</t>
  </si>
  <si>
    <t>https://attack.mitre.org/techniques/T1055/015</t>
  </si>
  <si>
    <t>https://attack.mitre.org/techniques/T1572</t>
  </si>
  <si>
    <t>Consider filtering network traffic to untrusted or known bad domains and resources.</t>
  </si>
  <si>
    <t>https://attack.mitre.org/techniques/T1090</t>
  </si>
  <si>
    <t>Traffic to known anonymity networks and C2 infrastructure can be blocked through the use of network allow and block lists. It should be noted that this kind of blocking may be circumvented by other techniques like Domain Fronting.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</si>
  <si>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[48]</t>
  </si>
  <si>
    <t>If it is possible to inspect HTTPS traffic, the captures can be analyzed for connections that appear to be domain fronting.</t>
  </si>
  <si>
    <t>https://attack.mitre.org/techniques/T1090/001</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</si>
  <si>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tools.[26]</t>
  </si>
  <si>
    <t>https://attack.mitre.org/techniques/T1090/002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</si>
  <si>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tools.[29]</t>
  </si>
  <si>
    <t>https://attack.mitre.org/techniques/T1090/003</t>
  </si>
  <si>
    <t>https://attack.mitre.org/techniques/T1090/004</t>
  </si>
  <si>
    <t>https://attack.mitre.org/techniques/T1219</t>
  </si>
  <si>
    <t>Use application control to mitigate installation and use of unapproved software that can be used for remote access.</t>
  </si>
  <si>
    <t>Properly configure firewalls, application firewalls, and proxies to limit outgoing traffic to sites and services used by remote access tools.</t>
  </si>
  <si>
    <t>Network intrusion detection and prevention systems that use network signatures may be able to prevent traffic to remote access services.</t>
  </si>
  <si>
    <t>https://attack.mitre.org/techniques/T1563</t>
  </si>
  <si>
    <t>Disable the remote service (ex: SSH, RDP, etc.) if it is unnecessary.</t>
  </si>
  <si>
    <t>Enable firewall rules to block unnecessary traffic between network security zones within a network.</t>
  </si>
  <si>
    <t>Do not allow remote access to services as a privileged account unless necessary.</t>
  </si>
  <si>
    <t>https://attack.mitre.org/techniques/T1563/001</t>
  </si>
  <si>
    <t>Ensure that agent forwarding is disabled on systems that do not explicitly require this feature to prevent misuse. [5]</t>
  </si>
  <si>
    <t>Ensure SSH key pairs have strong passwords and refrain from using key-store technologies such as ssh-agent unless they are properly protected.</t>
  </si>
  <si>
    <t>Do not allow remote access via SSH as root or other privileged accounts.</t>
  </si>
  <si>
    <t>Ensure proper file permissions are set and harden system to prevent root privilege escalation opportunities.</t>
  </si>
  <si>
    <t>https://attack.mitre.org/techniques/T1563/002</t>
  </si>
  <si>
    <t>Enable firewall rules to block RDP traffic between network security zones within a network.</t>
  </si>
  <si>
    <t>Change GPOs to define shorter timeouts sessions and maximum amount of time any single session can be active. Change GPOs to specify the maximum amount of time that a disconnected session stays active on the RD session host server.[7]</t>
  </si>
  <si>
    <t>https://attack.mitre.org/software/S0097</t>
  </si>
  <si>
    <t>[2][3]</t>
  </si>
  <si>
    <t>[5][6][7]</t>
  </si>
  <si>
    <t>[13][14]</t>
  </si>
  <si>
    <t>https://attack.mitre.org/techniques/T1053</t>
  </si>
  <si>
    <t>Toolkits like the PowerSploit framework contain PowerUp modules that can be used to explore systems for permission weaknesses in scheduled tasks that could be used to escalate privileges. [5]</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</si>
  <si>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</si>
  <si>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[7]</t>
  </si>
  <si>
    <t>Limit privileges of user accounts and remediate Privilege Escalation vectors so only authorized administrators can create scheduled tasks on remote systems.</t>
  </si>
  <si>
    <t>https://attack.mitre.org/techniques/T1053/002</t>
  </si>
  <si>
    <t>Toolkits like the PowerSploit framework contain PowerUp modules that can be used to explore systems for permission weaknesses in scheduled tasks that could be used to escalate privileges. [9] Windows operating system also creates a registry key specifically associated with the creation of a scheduled task on the destination host at: Microsoft\Windows NT\CurrentVersion\Schedule\TaskCache\Tree\At1. [10] In Linux and macOS environments, scheduled tasks using at can be audited locally, or through centrally collected logging, using syslog, or auditd events from the host. [11]</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</si>
  <si>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[12]</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</si>
  <si>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[13]</t>
  </si>
  <si>
    <t>Limit privileges of user accounts and remediate Privilege Escalation vectors so only authorized administrators can create scheduled tasks on remote systems. In Linux environments, users account-level access to at can be managed using at.allow and at.deny files. Users listed in the at.allow are enabled to schedule actions using at, whereas users listed in at.deny file disabled from the utility.</t>
  </si>
  <si>
    <t>https://attack.mitre.org/software/S0110</t>
  </si>
  <si>
    <t>https://attack.mitre.org/techniques/T1053/005</t>
  </si>
  <si>
    <t>Toolkits like the PowerSploit framework contain PowerUp modules that can be used to explore systems for permission weaknesses in scheduled tasks that could be used to escalate privileges. [164]</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</si>
  <si>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[165]</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</si>
  <si>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[166]</t>
  </si>
  <si>
    <t>https://attack.mitre.org/software/S0111</t>
  </si>
  <si>
    <t>[3][4]</t>
  </si>
  <si>
    <t>https://attack.mitre.org/techniques/T1053/003</t>
  </si>
  <si>
    <t>Review changes to the cron schedule. cron execution can be reviewed within the /var/log directory. To validate the location of the cron log file, check the syslog config at /etc/rsyslog.conf or /etc/syslog.conf</t>
  </si>
  <si>
    <t>cron permissions are controlled by /etc/cron.allow and /etc/cron.deny. If there is a cron.allow file, then the user or users that need to use cron will need to be listed in the file. cron.deny is used to explicitly disallow users from using cron. If neither files exist, then only the super user is allowed to run cron.</t>
  </si>
  <si>
    <t>https://attack.mitre.org/techniques/T1053/006</t>
  </si>
  <si>
    <t>Limit access to the root account and prevent users from creating and/or modifying systemd timer unit files.</t>
  </si>
  <si>
    <t>Restrict read/write access to systemd .timer unit files to only select privileged users who have a legitimate need to manage system services.</t>
  </si>
  <si>
    <t>Limit user access to system utilities such as 'systemctl' or 'systemd-run' to users who have a legitimate need.</t>
  </si>
  <si>
    <t>https://attack.mitre.org/techniques/T1053/007</t>
  </si>
  <si>
    <t>Ensure containers are not running as root by default. In Kubernetes environments, consider defining a Pod Security Policy that prevents pods from running privileged containers.[4]</t>
  </si>
  <si>
    <t>Limit privileges of user accounts and remediate privilege escalation vectors so only authorized administrators can create container orchestration jobs.</t>
  </si>
  <si>
    <t>https://attack.mitre.org/techniques/T1029</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</si>
  <si>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[17]</t>
  </si>
  <si>
    <t>https://attack.mitre.org/techniques/T1597</t>
  </si>
  <si>
    <t>https://attack.mitre.org/techniques/T1597/001</t>
  </si>
  <si>
    <t>https://attack.mitre.org/techniques/T1597/002</t>
  </si>
  <si>
    <t>https://attack.mitre.org/techniques/T1596</t>
  </si>
  <si>
    <t>https://attack.mitre.org/techniques/T1596/001</t>
  </si>
  <si>
    <t>https://attack.mitre.org/techniques/T1596/002</t>
  </si>
  <si>
    <t>https://attack.mitre.org/techniques/T1596/003</t>
  </si>
  <si>
    <t>https://attack.mitre.org/techniques/T1596/004</t>
  </si>
  <si>
    <t>https://attack.mitre.org/techniques/T1596/005</t>
  </si>
  <si>
    <t>https://attack.mitre.org/techniques/T1593</t>
  </si>
  <si>
    <t>https://attack.mitre.org/techniques/T1593/001</t>
  </si>
  <si>
    <t>https://attack.mitre.org/techniques/T1593/002</t>
  </si>
  <si>
    <t>https://attack.mitre.org/techniques/T1505</t>
  </si>
  <si>
    <t>Regularly check component software on critical services that adversaries may target for persistence to verify the integrity of the systems and identify if unexpected changes have been made.</t>
  </si>
  <si>
    <t>Consider disabling software components from servers when possible to prevent abuse by adversaries.[1]</t>
  </si>
  <si>
    <t>Do not allow administrator accounts that have permissions to add component software on these services to be used for day-to-day operations that may expose them to potential adversaries on unprivileged systems.</t>
  </si>
  <si>
    <t>Consider using Group Policy to configure and block modifications to service and other critical server parameters in the Registry.[2]</t>
  </si>
  <si>
    <t>Enforce the principle of least privilege by limiting privileges of user accounts so only authorized accounts can modify and/or add server software components.[3]</t>
  </si>
  <si>
    <t>https://attack.mitre.org/techniques/T1505/001</t>
  </si>
  <si>
    <t>https://attack.mitre.org/techniques/T1505/002</t>
  </si>
  <si>
    <t>https://attack.mitre.org/techniques/T1505/003</t>
  </si>
  <si>
    <t>Consider disabling functions from web technologies such as PHP’s eval() that may be abused for web shells.[35]</t>
  </si>
  <si>
    <t>Enforce the principle of least privilege by limiting privileges of user accounts so only authorized accounts can modify the web directory.[36]</t>
  </si>
  <si>
    <t>https://attack.mitre.org/techniques/T1505/004</t>
  </si>
  <si>
    <t>Regularly check installed IIS components to verify the integrity of the web server and identify if unexpected changes have been made.</t>
  </si>
  <si>
    <t>Ensure IIS DLLs and binaries are signed by the correct application developers.</t>
  </si>
  <si>
    <t>Restrict unallowed ISAPI extensions and filters from running by specifying a list of ISAPI extensions and filters that can run on IIS.[11]</t>
  </si>
  <si>
    <t>Do not allow administrator accounts that have permissions to add IIS components to be used for day-to-day operations that may expose these permissions to potential adversaries and/or other unprivileged systems.</t>
  </si>
  <si>
    <t>https://attack.mitre.org/techniques/T1505/005</t>
  </si>
  <si>
    <t>Consider using Group Policy to configure and block modifications to Terminal Services parameters in the Registry.[2]</t>
  </si>
  <si>
    <t>https://attack.mitre.org/techniques/T1489</t>
  </si>
  <si>
    <t>Operate intrusion detection, analysis, and response systems on a separate network from the production environment to lessen the chances that an adversary can see and interfere with critical response functions.</t>
  </si>
  <si>
    <t>Ensure proper process and file permissions are in place to inhibit adversaries from disabling or interfering with critical services.</t>
  </si>
  <si>
    <t>Ensure proper registry permissions are in place to inhibit adversaries from disabling or interfering with critical services.</t>
  </si>
  <si>
    <t>https://attack.mitre.org/techniques/T1129</t>
  </si>
  <si>
    <t>Identify and block potentially malicious software executed through this technique by using application control tools capable of preventing unknown DLLs from being loaded.</t>
  </si>
  <si>
    <t>https://attack.mitre.org/techniques/T1072</t>
  </si>
  <si>
    <t>Ensure proper system and access isolation for critical network systems through use of group policy.</t>
  </si>
  <si>
    <t>Ensure proper system and access isolation for critical network systems through use of multi-factor authentication.</t>
  </si>
  <si>
    <t>Ensure proper system isolation for critical network systems through use of firewalls.</t>
  </si>
  <si>
    <t>Verify that account credentials that may be used to access deployment systems are unique and not used throughout the enterprise network.</t>
  </si>
  <si>
    <t>Grant access to application deployment systems only to a limited number of authorized administrators.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</si>
  <si>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</si>
  <si>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Patch deployment systems regularly to prevent potential remote access through Exploitation for Privilege Escalation.</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</si>
  <si>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</si>
  <si>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Have a strict approval policy for use of deployment systems.</t>
  </si>
  <si>
    <t>https://attack.mitre.org/techniques/T1608</t>
  </si>
  <si>
    <t>https://attack.mitre.org/techniques/T1608/002</t>
  </si>
  <si>
    <t>https://attack.mitre.org/techniques/T1608/003</t>
  </si>
  <si>
    <t>https://attack.mitre.org/techniques/T1608/004</t>
  </si>
  <si>
    <t>https://attack.mitre.org/techniques/T1608/005</t>
  </si>
  <si>
    <t>https://attack.mitre.org/techniques/T1204/001</t>
  </si>
  <si>
    <t>https://attack.mitre.org/techniques/T1528</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</si>
  <si>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</si>
  <si>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applications.Azure offers a couple of enterprise policy settings in the Azure Management Portal that may help:"Users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</si>
  <si>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tokens.[12]</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</si>
  <si>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</si>
  <si>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https://attack.mitre.org/techniques/T1558</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</si>
  <si>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days.[9]</t>
  </si>
  <si>
    <t>Enable AES Kerberos encryption (or another stronger encryption algorithm), rather than RC4, where possible.[10]</t>
  </si>
  <si>
    <t>Ensure strong password length (ideally 25+ characters) and complexity for service accounts and that these passwords periodically expire.[10] Also consider using Group Managed Service Accounts or another third party product such as password vaulting.[10]</t>
  </si>
  <si>
    <t>Limit domain admin account permissions to domain controllers and limited servers. Delegate other admin functions to separate accounts.Limit service accounts to minimal required privileges, including membership in privileged groups such as Domain Administrators.[10]</t>
  </si>
  <si>
    <t>https://attack.mitre.org/techniques/T1558/001</t>
  </si>
  <si>
    <t>Limit domain admin account permissions to domain controllers and limited servers. Delegate other admin functions to separate accounts.</t>
  </si>
  <si>
    <t>https://attack.mitre.org/techniques/T1558/002</t>
  </si>
  <si>
    <t>Enable AES Kerberos encryption (or another stronger encryption algorithm), rather than RC4, where possible.[6]</t>
  </si>
  <si>
    <t>Ensure strong password length (ideally 25+ characters) and complexity for service accounts and that these passwords periodically expire.[6] Also consider using Group Managed Service Accounts or another third party product such as password vaulting.[6]</t>
  </si>
  <si>
    <t>Limit service accounts to minimal required privileges, including membership in privileged groups such as Domain Administrators.[6]</t>
  </si>
  <si>
    <t>https://attack.mitre.org/techniques/T1558/004</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</si>
  <si>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[5][3]</t>
  </si>
  <si>
    <t>Ensure strong password length (ideally 25+ characters) and complexity for service accounts and that these passwords periodically expire. Also consider using Group Managed Service Accounts or another third party product such as password vaulting. [6]</t>
  </si>
  <si>
    <t>https://attack.mitre.org/techniques/T1539</t>
  </si>
  <si>
    <t>A physical second factor key that uses the target login domain as part of the negotiation protocol will prevent session cookie theft through proxy methods.[16]</t>
  </si>
  <si>
    <t>Configure browsers or tasks to regularly delete persistent cookies.</t>
  </si>
  <si>
    <t>Train users to identify aspects of phishing attempts where they're asked to enter credentials into a site that has the incorrect domain for the application they are logging into.</t>
  </si>
  <si>
    <t>https://attack.mitre.org/techniques/T1553</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</si>
  <si>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</si>
  <si>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Windows Group Policy can be used to manage root certificates and the Flags value of HKLM\SOFTWARE\Policies\Microsoft\SystemCertificates\Root\ProtectedRoots can be set to 1 to prevent non-administrator users from making further root installations into their own HKCU certificate store. [5]</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</si>
  <si>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</si>
  <si>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HTTP Public Key Pinning (HPKP) is one method to mitigate potential Adversary-in-the-Middle situations where and adversary uses a mis-issued or fraudulent certificate to intercept encrypted communications by enforcing use of an expected certificate. [6]</t>
  </si>
  <si>
    <t>https://attack.mitre.org/techniques/T1553/001</t>
  </si>
  <si>
    <t>System settings can prevent applications from running that haven't been downloaded through the Apple Store which can help mitigate some of these issues.</t>
  </si>
  <si>
    <t>https://attack.mitre.org/techniques/T1553/003</t>
  </si>
  <si>
    <t>Enable application control solutions such as AppLocker and/or Device Guard to block the loading of malicious SIP DLLs.</t>
  </si>
  <si>
    <t>Restrict storage and execution of SIP DLLs to protected directories, such as C:\Windows, rather than user directories.</t>
  </si>
  <si>
    <t>https://attack.mitre.org/techniques/T1553/004</t>
  </si>
  <si>
    <t>Windows Group Policy can be used to manage root certificates and the Flags value of HKLM\SOFTWARE\Policies\Microsoft\SystemCertificates\Root\ProtectedRoots can be set to 1 to prevent non-administrator users from making further root installations into their own HKCU certificate store. [4]</t>
  </si>
  <si>
    <t>HTTP Public Key Pinning (HPKP) is one method to mitigate potential Adversary-in-the-Middle situations where and adversary uses a mis-issued or fraudulent certificate to intercept encrypted communications by enforcing use of an expected certificate. [12]</t>
  </si>
  <si>
    <t>https://attack.mitre.org/techniques/T1553/005</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</si>
  <si>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itself.[7]</t>
  </si>
  <si>
    <t>Consider blocking container file types at web and/or email gateways. Consider unregistering container file extensions in Windows File Explorer.[8]</t>
  </si>
  <si>
    <t>https://attack.mitre.org/techniques/T1553/006</t>
  </si>
  <si>
    <t>Use of Secure Boot may prevent some implementations of modification to code signing policies.[4]</t>
  </si>
  <si>
    <t>Limit the usage of local administrator and domain administrator accounts to be used for day-to-day operations that may expose them to potential adversaries.</t>
  </si>
  <si>
    <t>Ensure proper permissions are set for the Registry to prevent users from modifying keys related to code signing policies.</t>
  </si>
  <si>
    <t>https://attack.mitre.org/techniques/T1195</t>
  </si>
  <si>
    <t>A patch management process should be implemented to check unused dependencies, unmaintained and/or previously vulnerable dependencies, unnecessary features, components, files, and documentation.</t>
  </si>
  <si>
    <t>Continuous monitoring of vulnerability sources and the use of automatic and manual code review tools should also be implemented as well.[8]</t>
  </si>
  <si>
    <t>https://attack.mitre.org/techniques/T1195/001</t>
  </si>
  <si>
    <t>Continuous monitoring of vulnerability sources and the use of automatic and manual code review tools should also be implemented as well.[3]</t>
  </si>
  <si>
    <t>https://attack.mitre.org/techniques/T1195/002</t>
  </si>
  <si>
    <t>A patch management process should be implemented to check unused applications, unmaintained and/or previously vulnerable software, unnecessary features, components, files, and documentation.</t>
  </si>
  <si>
    <t>Continuous monitoring of vulnerability sources and the use of automatic and manual code review tools should also be implemented as well.[22]</t>
  </si>
  <si>
    <t>https://attack.mitre.org/techniques/T1195/003</t>
  </si>
  <si>
    <t>Use Trusted Platform Module technology and a secure or trusted boot process to prevent system integrity from being compromised. Check the integrity of the existing BIOS or EFI to determine if it is vulnerable to modification. [1] [2]</t>
  </si>
  <si>
    <t>https://attack.mitre.org/techniques/T1218</t>
  </si>
  <si>
    <t>Many native binaries may not be necessary within a given environment.</t>
  </si>
  <si>
    <t>Consider using application control to prevent execution of binaries that are susceptible to abuse and not required for a given system or network.</t>
  </si>
  <si>
    <t>Microsoft's Enhanced Mitigation Experience Toolkit (EMET) Attack Surface Reduction (ASR) feature can be used to block methods of using using trusted binaries to bypass application control.</t>
  </si>
  <si>
    <t>Restrict execution of particularly vulnerable binaries to privileged accounts or groups that need to use it to lessen the opportunities for malicious usage.</t>
  </si>
  <si>
    <t>https://attack.mitre.org/techniques/T1218/001</t>
  </si>
  <si>
    <t>Consider using application control to prevent execution of hh.exe if it is not required for a given system or network to prevent potential misuse by adversaries.</t>
  </si>
  <si>
    <t>Consider blocking download/transfer and execution of potentially uncommon file types known to be used in adversary campaigns, such as CHM files</t>
  </si>
  <si>
    <t>https://attack.mitre.org/techniques/T1218/002</t>
  </si>
  <si>
    <t>Identify and block potentially malicious and unknown .cpl files by using application control [6] tools, like Windows Defender Application Control[7], AppLocker, [8] [9] or Software Restriction Policies [10] where appropriate. [11]</t>
  </si>
  <si>
    <t>Restrict storage and execution of Control Panel items to protected directories, such as C:\Windows, rather than user directories.</t>
  </si>
  <si>
    <t>https://attack.mitre.org/techniques/T1218/003</t>
  </si>
  <si>
    <t>CMSTP.exe may not be necessary within a given environment (unless using it for VPN connection installation).</t>
  </si>
  <si>
    <t>Consider using application control configured to block execution of CMSTP.exe if it is not required for a given system or network to prevent potential misuse by adversaries.</t>
  </si>
  <si>
    <t>https://attack.mitre.org/techniques/T1218/004</t>
  </si>
  <si>
    <t>InstallUtil may not be necessary within a given environment.</t>
  </si>
  <si>
    <t>Use application control configured to block execution of InstallUtil.exe if it is not required for a given system or network to prevent potential misuse by adversaries.</t>
  </si>
  <si>
    <t>https://attack.mitre.org/techniques/T1218/005</t>
  </si>
  <si>
    <t>Mshta.exe may not be necessary within a given environment since its functionality is tied to older versions of Internet Explorer that have reached end of life.</t>
  </si>
  <si>
    <t>Use application control configured to block execution of mshta.exe if it is not required for a given system or network to prevent potential misuse by adversaries. For example, in Windows 10 and Windows Server 2016 and above, Windows Defender Application Control (WDAC) policy rules may be applied to block the mshta.exe application and to prevent abuse.[34]</t>
  </si>
  <si>
    <t>https://attack.mitre.org/techniques/T1218/007</t>
  </si>
  <si>
    <t>Consider disabling the AlwaysInstallElevated policy to prevent elevated execution of Windows Installer packages.[4]</t>
  </si>
  <si>
    <t>Restrict execution of Msiexec.exe to privileged accounts or groups that need to use it to lessen the opportunities for malicious usage.</t>
  </si>
  <si>
    <t>https://attack.mitre.org/techniques/T1218/008</t>
  </si>
  <si>
    <t>Odbcconf.exe may not be necessary within a given environment.</t>
  </si>
  <si>
    <t>Use application control configured to block execution of Odbcconf.exe if it is not required for a given system or network to prevent potential misuse by adversaries.</t>
  </si>
  <si>
    <t>https://attack.mitre.org/techniques/T1218/009</t>
  </si>
  <si>
    <t>Regsvcs and Regasm may not be necessary within a given environment.</t>
  </si>
  <si>
    <t>Block execution of Regsvcs.exe and Regasm.exe if they are not required for a given system or network to prevent potential misuse by adversaries.</t>
  </si>
  <si>
    <t>https://attack.mitre.org/techniques/T1218/010</t>
  </si>
  <si>
    <t>Microsoft's Enhanced Mitigation Experience Toolkit (EMET) Attack Surface Reduction (ASR) feature can be used to block regsvr32.exe from being used to bypass application control. [36] Identify and block potentially malicious software executed through regsvr32 functionality by using application control [37] tools, like Windows Defender Application Control[38], AppLocker, [39] [40] or Software Restriction Policies [41] where appropriate. [42]</t>
  </si>
  <si>
    <t>https://attack.mitre.org/techniques/T1218/011</t>
  </si>
  <si>
    <t>Microsoft's Enhanced Mitigation Experience Toolkit (EMET) Attack Surface Reduction (ASR) feature can be used to block methods of using rundll32.exe to bypass application control.</t>
  </si>
  <si>
    <t>https://attack.mitre.org/techniques/T1218/012</t>
  </si>
  <si>
    <t>Consider removing verclsid.exe if it is not necessary within a given environment.</t>
  </si>
  <si>
    <t>Use application control configured to block execution of verclsid.exe if it is not required for a given system or network to prevent potential misuse by adversaries.</t>
  </si>
  <si>
    <t>Consider modifying host firewall rules to prevent egress traffic from verclsid.exe.</t>
  </si>
  <si>
    <t>https://attack.mitre.org/techniques/T1218/013</t>
  </si>
  <si>
    <t>Consider removing mavinject.exe if Microsoft App-V is not used within a given environment.</t>
  </si>
  <si>
    <t>Use application control configured to block execution of mavinject.exe if it is not required for a given system or network to prevent potential misuse by adversaries.</t>
  </si>
  <si>
    <t>https://attack.mitre.org/techniques/T1218/014</t>
  </si>
  <si>
    <t>MMC may not be necessary within a given environment since it is primarily used by system administrators, not regular users or clients.</t>
  </si>
  <si>
    <t>Use application control configured to block execution of MMC if it is not required for a given system or network to prevent potential misuse by adversaries.</t>
  </si>
  <si>
    <t>https://attack.mitre.org/software/S0099</t>
  </si>
  <si>
    <t>https://attack.mitre.org/software/S0100</t>
  </si>
  <si>
    <t>https://attack.mitre.org/software/S0102</t>
  </si>
  <si>
    <t>https://attack.mitre.org/software/S0103</t>
  </si>
  <si>
    <t>https://attack.mitre.org/techniques/T1216</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</si>
  <si>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</si>
  <si>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https://attack.mitre.org/techniques/T1216/001</t>
  </si>
  <si>
    <t>On Windows 10, update Windows Defender Application Control policies to include rules that block the older, vulnerable versions of PubPrn.[4]</t>
  </si>
  <si>
    <t>https://attack.mitre.org/techniques/T1569</t>
  </si>
  <si>
    <t>On Windows 10, enable Attack Surface Reduction (ASR) rules to block processes created by PsExec from running. [1]</t>
  </si>
  <si>
    <t>Ensure that permissions disallow services that run at a higher permissions level from being created or interacted with by a user with a lower permission level.</t>
  </si>
  <si>
    <t>Ensure that high permission level service binaries cannot be replaced or modified by users with a lower permission level.</t>
  </si>
  <si>
    <t>Prevent users from installing their own launch agents or launch daemons.</t>
  </si>
  <si>
    <t>https://attack.mitre.org/techniques/T1569/001</t>
  </si>
  <si>
    <t>https://attack.mitre.org/techniques/T1569/002</t>
  </si>
  <si>
    <t>On Windows 10, enable Attack Surface Reduction (ASR) rules to block processes created by PsExec from running. [67]</t>
  </si>
  <si>
    <t>https://attack.mitre.org/techniques/T1080</t>
  </si>
  <si>
    <t>Identify potentially malicious software that may be used to taint content or may result from it and audit and/or block the unknown programs by using application control [14] tools, like AppLocker, [15] [16] or Software Restriction Policies [17] where appropriate. [18]</t>
  </si>
  <si>
    <t>Use utilities that detect or mitigate common features used in exploitation, such as the Microsoft Enhanced Mitigation Experience Toolkit (EMET).</t>
  </si>
  <si>
    <t>Protect shared folders by minimizing users who have write access.</t>
  </si>
  <si>
    <t>https://attack.mitre.org/techniques/T1221</t>
  </si>
  <si>
    <t>Network/Host intrusion prevention systems, antivirus, and detonation chambers can be employed to prevent documents from fetching and/or executing malicious payloads.[7]</t>
  </si>
  <si>
    <t>Consider disabling Microsoft Office macros/active content to prevent the execution of malicious payloads in documents [26], though this setting may not mitigate the Forced Authentication use for this technique.</t>
  </si>
  <si>
    <t>Train users to identify social engineering techniques and spearphishing emails that could be used to deliver malicious documents.</t>
  </si>
  <si>
    <t>https://attack.mitre.org/techniques/T1205</t>
  </si>
  <si>
    <t>Disable Wake-on-LAN if it is not needed within an environment.</t>
  </si>
  <si>
    <t>Mitigation of some variants of this technique could be achieved through the use of stateful firewalls, depending upon how it is implemented.</t>
  </si>
  <si>
    <t>https://attack.mitre.org/techniques/T1205/001</t>
  </si>
  <si>
    <t>https://attack.mitre.org/techniques/T1537</t>
  </si>
  <si>
    <t>Implement network-based filtering restrictions to prohibit data transfers to untrusted VPCs.</t>
  </si>
  <si>
    <t>Consider rotating access keys within a certain number of days to reduce the effectiveness of stolen credentials.</t>
  </si>
  <si>
    <t>Limit user account and IAM policies to the least privileges required. Consider using temporary credentials for accounts that are only valid for a certain period of time to reduce the effectiveness of compromised accounts.</t>
  </si>
  <si>
    <t>https://attack.mitre.org/techniques/T1127</t>
  </si>
  <si>
    <t>Specific developer utilities may not be necessary within a given environment and should be removed if not used.</t>
  </si>
  <si>
    <t>Certain developer utilities should be blocked or restricted if not required.</t>
  </si>
  <si>
    <t>https://attack.mitre.org/techniques/T1127/001</t>
  </si>
  <si>
    <t>MSBuild.exe may not be necessary within an environment and should be removed if not being used.</t>
  </si>
  <si>
    <t>Use application control configured to block execution of msbuild.exe if it is not required for a given system or network to prevent potential misuse by adversaries. For example, in Windows 10 and Windows Server 2016 and above, Windows Defender Application Control (WDAC) policy rules may be applied to block the msbuild.exe application and to prevent abuse.[7]</t>
  </si>
  <si>
    <t>https://attack.mitre.org/techniques/T1199</t>
  </si>
  <si>
    <t>Network segmentation can be used to isolate infrastructure components that do not require broad network access.</t>
  </si>
  <si>
    <t>Properly manage accounts and permissions used by parties in trusted relationships to minimize potential abuse by the party and if the party is compromised by an adversary.</t>
  </si>
  <si>
    <t>https://attack.mitre.org/techniques/T1552</t>
  </si>
  <si>
    <t>Remove vulnerable Group Policy Preferences.[2]</t>
  </si>
  <si>
    <t>Preemptively search for files containing passwords or other credentials and take actions to reduce the exposure risk when found.</t>
  </si>
  <si>
    <t>When possible, store keys on separate cryptographic hardware instead of on the local system.</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</si>
  <si>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API.[3]</t>
  </si>
  <si>
    <t>There are multiple methods of preventing a user's command history from being flushed to their .bash_history file, including use of the following commands:set +o history and set -o history to start logging again;unset HISTFILE being added to a user's .bash_rc file; andln -s /dev/null ~/.bash_history to write commands to /dev/nullinstead.</t>
  </si>
  <si>
    <t>Use strong passphrases for private keys to make cracking difficult. Do not store credentials within the Registry. Establish an organizational policy that prohibits password storage in files.</t>
  </si>
  <si>
    <t>If it is necessary that software must store credentials in the Registry, then ensure the associated accounts have limited permissions so they cannot be abused if obtained by an adversary.</t>
  </si>
  <si>
    <t>Restrict file shares to specific directories with access only to necessary users.</t>
  </si>
  <si>
    <t>Apply patch KB2962486 which prevents credentials from being stored in GPPs.[4][5]</t>
  </si>
  <si>
    <t>Ensure that developers and system administrators are aware of the risk associated with having plaintext passwords in software configuration files that may be left on endpoint systems or servers.</t>
  </si>
  <si>
    <t>https://attack.mitre.org/techniques/T1552/003</t>
  </si>
  <si>
    <t>https://attack.mitre.org/techniques/T1552/002</t>
  </si>
  <si>
    <t>Proactively search for credentials within the Registry and attempt to remediate the risk.</t>
  </si>
  <si>
    <t>Do not store credentials within the Registry.</t>
  </si>
  <si>
    <t>https://attack.mitre.org/techniques/T1552/004</t>
  </si>
  <si>
    <t>Ensure only authorized keys are allowed access to critical resources and audit access lists regularly.</t>
  </si>
  <si>
    <t>Use strong passphrases for private keys to make cracking difficult.</t>
  </si>
  <si>
    <t>Ensure permissions are properly set on folders containing sensitive private keys to prevent unintended access.</t>
  </si>
  <si>
    <t>https://attack.mitre.org/techniques/T1552/001</t>
  </si>
  <si>
    <t>Preemptively search for files containing passwords and take actions to reduce the exposure risk when found.</t>
  </si>
  <si>
    <t>Establish an organizational policy that prohibits password storage in files.</t>
  </si>
  <si>
    <t>https://attack.mitre.org/techniques/T1552/005</t>
  </si>
  <si>
    <t>Disable unnecessary metadata services and restrict or disable insecure versions of metadata services that are in use to prevent adversary access.[7]</t>
  </si>
  <si>
    <t>https://attack.mitre.org/techniques/T1552/006</t>
  </si>
  <si>
    <t>Remove vulnerable Group Policy Preferences.[9]</t>
  </si>
  <si>
    <t>Search SYSVOL for any existing GGPs that may contain credentials and remove them.[10]</t>
  </si>
  <si>
    <t>Apply patch KB2962486 which prevents credentials from being stored in GPPs.[10][11]</t>
  </si>
  <si>
    <t>https://attack.mitre.org/techniques/T1552/007</t>
  </si>
  <si>
    <t>Limit communications with the container service to local Unix sockets or remote access via SSH. Require secure port access to communicate with the APIs over TLS by disabling unauthenticated access to the Docker API and Kubernetes API Server.[5][6]</t>
  </si>
  <si>
    <t>Use the principle of least privilege for privileged accounts such as the service account in Kubernetes.</t>
  </si>
  <si>
    <t>Enforce authentication and role-based access control on the container API to restrict users to the least privileges required.[7]</t>
  </si>
  <si>
    <t>https://attack.mitre.org/techniques/T1535</t>
  </si>
  <si>
    <t>Cloud service providers may allow customers to deactivate unused regions.[1]</t>
  </si>
  <si>
    <t>https://attack.mitre.org/techniques/T1550/004</t>
  </si>
  <si>
    <t>https://attack.mitre.org/techniques/T1204/002</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</si>
  <si>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[225]</t>
  </si>
  <si>
    <t>https://attack.mitre.org/techniques/T1204/003</t>
  </si>
  <si>
    <t>Utilize a trust model such as Docker Content Trust with digital signatures to ensure runtime verification of the integrity and publisher of specific image tags.[4][5]</t>
  </si>
  <si>
    <t>Network prevention intrusion systems and systems designed to scan and remove malicious downloads can be used to block activity.</t>
  </si>
  <si>
    <t>Train users to be aware of the existence of malicious images and how to avoid deploying instances and containers from them.</t>
  </si>
  <si>
    <t>https://attack.mitre.org/techniques/T1078/001</t>
  </si>
  <si>
    <t>Applications and appliances that utilize default username and password should be changed immediately after the installation, and before deployment to a production environment. [8]</t>
  </si>
  <si>
    <t>https://attack.mitre.org/techniques/T1078/002</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</si>
  <si>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</si>
  <si>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https://attack.mitre.org/techniques/T1078/003</t>
  </si>
  <si>
    <t>Audit local accounts permission levels routinely to look for situations that could allow an adversary to gain wide access by obtaining credentials of a privileged account. [16] [17] These audits should check if new local accounts are created that have not be authorized. Implementing LAPS may help prevent reuse of local administrator credentials across a domain.[18]</t>
  </si>
  <si>
    <t>https://attack.mitre.org/techniques/T1078/004</t>
  </si>
  <si>
    <t>Use multi-factor authentication for cloud accounts, especially privileged accounts. This can be implemented in a variety of forms (e.g. hardware, virtual, SMS), and can also be audited using administrative reporting features.[10]</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</si>
  <si>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rotated.[10]</t>
  </si>
  <si>
    <t>Review privileged cloud account permission levels routinely to look for those that could allow an adversary to gain wide access.[11][12] These reviews should also check if new privileged cloud accounts have been created that were not authorized.</t>
  </si>
  <si>
    <t>Periodically review user accounts and remove those that are inactive or unnecessary. Limit the ability for user accounts to create additional accounts.</t>
  </si>
  <si>
    <t>https://attack.mitre.org/techniques/T1102/001</t>
  </si>
  <si>
    <t>https://attack.mitre.org/techniques/T1102/002</t>
  </si>
  <si>
    <t>https://attack.mitre.org/techniques/T1102/003</t>
  </si>
  <si>
    <t>https://attack.mitre.org/techniques/T1220</t>
  </si>
  <si>
    <t>If msxsl.exe is unnecessary, then block its execution to prevent abuse by adversaries.</t>
  </si>
  <si>
    <t>Data Source</t>
  </si>
  <si>
    <t>DS0017</t>
  </si>
  <si>
    <t>Command</t>
  </si>
  <si>
    <t>Command Execution</t>
  </si>
  <si>
    <t>DS0022</t>
  </si>
  <si>
    <t>File</t>
  </si>
  <si>
    <t>File Metadata</t>
  </si>
  <si>
    <t>File Modification</t>
  </si>
  <si>
    <t>DS0009</t>
  </si>
  <si>
    <t>Process</t>
  </si>
  <si>
    <t>OS API Execution</t>
  </si>
  <si>
    <t>Process Creation</t>
  </si>
  <si>
    <t>Process Metadata</t>
  </si>
  <si>
    <t>DS0024</t>
  </si>
  <si>
    <t>Windows Registry</t>
  </si>
  <si>
    <t>Windows Registry Key Modification</t>
  </si>
  <si>
    <t>DS0026</t>
  </si>
  <si>
    <t>Active Directory</t>
  </si>
  <si>
    <t>Active Directory Object Modification</t>
  </si>
  <si>
    <t>DS0002</t>
  </si>
  <si>
    <t>User Account</t>
  </si>
  <si>
    <t>User Account Metadata</t>
  </si>
  <si>
    <t>File Access</t>
  </si>
  <si>
    <t>DS0036</t>
  </si>
  <si>
    <t>Group Modification</t>
  </si>
  <si>
    <t>User Account Modification</t>
  </si>
  <si>
    <t>DS0015</t>
  </si>
  <si>
    <t>Application Log</t>
  </si>
  <si>
    <t>Application Log Content</t>
  </si>
  <si>
    <t>Active Directory Object Creation</t>
  </si>
  <si>
    <t>DS0038</t>
  </si>
  <si>
    <t>Domain Name</t>
  </si>
  <si>
    <t>Active DNS</t>
  </si>
  <si>
    <t>Domain Registration</t>
  </si>
  <si>
    <t>Passive DNS</t>
  </si>
  <si>
    <t>DS0035</t>
  </si>
  <si>
    <t>Internet Scan</t>
  </si>
  <si>
    <t>Response Content</t>
  </si>
  <si>
    <t>Response Metadata</t>
  </si>
  <si>
    <t>DS0029</t>
  </si>
  <si>
    <t>Network Traffic</t>
  </si>
  <si>
    <t>Network Traffic Content</t>
  </si>
  <si>
    <t>Network Traffic Flow</t>
  </si>
  <si>
    <t>File Creation</t>
  </si>
  <si>
    <t>Network Connection Creation</t>
  </si>
  <si>
    <t>User Account Authentication</t>
  </si>
  <si>
    <t>DS0019</t>
  </si>
  <si>
    <t>Service</t>
  </si>
  <si>
    <t>Service Creation</t>
  </si>
  <si>
    <t>DS0012</t>
  </si>
  <si>
    <t>Script</t>
  </si>
  <si>
    <t>Script Execution</t>
  </si>
  <si>
    <t>DS0011</t>
  </si>
  <si>
    <t>Module</t>
  </si>
  <si>
    <t>Module Load</t>
  </si>
  <si>
    <t>Service Metadata</t>
  </si>
  <si>
    <t>DS0008</t>
  </si>
  <si>
    <t>Kernel</t>
  </si>
  <si>
    <t>Kernel Module Load</t>
  </si>
  <si>
    <t>DS0027</t>
  </si>
  <si>
    <t>Driver</t>
  </si>
  <si>
    <t>Driver Load</t>
  </si>
  <si>
    <t>Windows Registry Key Creation</t>
  </si>
  <si>
    <t>DS0028</t>
  </si>
  <si>
    <t>Logon Session</t>
  </si>
  <si>
    <t>Logon Session Creation</t>
  </si>
  <si>
    <t>Process Access</t>
  </si>
  <si>
    <t>Process Modification</t>
  </si>
  <si>
    <t>Active Directory Object Access</t>
  </si>
  <si>
    <t>Windows Registry Key Access</t>
  </si>
  <si>
    <t>Active Directory Credential Request</t>
  </si>
  <si>
    <t>DS0007</t>
  </si>
  <si>
    <t>Image</t>
  </si>
  <si>
    <t>Image Creation</t>
  </si>
  <si>
    <t>DS0010</t>
  </si>
  <si>
    <t>Cloud Storage</t>
  </si>
  <si>
    <t>Cloud Storage Enumeration</t>
  </si>
  <si>
    <t>DS0030</t>
  </si>
  <si>
    <t>Instance</t>
  </si>
  <si>
    <t>Instance Enumeration</t>
  </si>
  <si>
    <t>DS0020</t>
  </si>
  <si>
    <t>Snapshot</t>
  </si>
  <si>
    <t>Snapshot Enumeration</t>
  </si>
  <si>
    <t>DS0034</t>
  </si>
  <si>
    <t>Volume</t>
  </si>
  <si>
    <t>Volume Enumeration</t>
  </si>
  <si>
    <t>Cloud Storage Access</t>
  </si>
  <si>
    <t>DS0033</t>
  </si>
  <si>
    <t>Network Share</t>
  </si>
  <si>
    <t>Network Share Access</t>
  </si>
  <si>
    <t>DS0016</t>
  </si>
  <si>
    <t>Drive</t>
  </si>
  <si>
    <t>Drive Access</t>
  </si>
  <si>
    <t>Drive Creation</t>
  </si>
  <si>
    <t>DS0021</t>
  </si>
  <si>
    <t>Persona</t>
  </si>
  <si>
    <t>DS0032</t>
  </si>
  <si>
    <t>Container</t>
  </si>
  <si>
    <t>Container Enumeration</t>
  </si>
  <si>
    <t>DS0014</t>
  </si>
  <si>
    <t>Pod</t>
  </si>
  <si>
    <t>Pod Enumeration</t>
  </si>
  <si>
    <t>User Account Creation</t>
  </si>
  <si>
    <t>Service Modification</t>
  </si>
  <si>
    <t>Cloud Storage Deletion</t>
  </si>
  <si>
    <t>Image Deletion</t>
  </si>
  <si>
    <t>Instance Deletion</t>
  </si>
  <si>
    <t>Snapshot Deletion</t>
  </si>
  <si>
    <t>Volume Deletion</t>
  </si>
  <si>
    <t>Drive Modification</t>
  </si>
  <si>
    <t>Cloud Storage Modification</t>
  </si>
  <si>
    <t>Container Creation</t>
  </si>
  <si>
    <t>Container Start</t>
  </si>
  <si>
    <t>Pod Creation</t>
  </si>
  <si>
    <t>Pod Modification</t>
  </si>
  <si>
    <t>DS0004</t>
  </si>
  <si>
    <t>Malware Repository</t>
  </si>
  <si>
    <t>Malware Content</t>
  </si>
  <si>
    <t>Malware Metadata</t>
  </si>
  <si>
    <t>Active Directory Object Deletion</t>
  </si>
  <si>
    <t>DS0006</t>
  </si>
  <si>
    <t>Web Credential</t>
  </si>
  <si>
    <t>Web Credential Usage</t>
  </si>
  <si>
    <t>DS0013</t>
  </si>
  <si>
    <t>Sensor Health</t>
  </si>
  <si>
    <t>Host Status</t>
  </si>
  <si>
    <t>Volume Modification</t>
  </si>
  <si>
    <t>DS0005</t>
  </si>
  <si>
    <t>WMI</t>
  </si>
  <si>
    <t>WMI Creation</t>
  </si>
  <si>
    <t>Logon Session Metadata</t>
  </si>
  <si>
    <t>DS0001</t>
  </si>
  <si>
    <t>Firmware Modification</t>
  </si>
  <si>
    <t>Web Credential Creation</t>
  </si>
  <si>
    <t>Image Metadata</t>
  </si>
  <si>
    <t>DS0025</t>
  </si>
  <si>
    <t>Cloud Service</t>
  </si>
  <si>
    <t>Cloud Service Disable</t>
  </si>
  <si>
    <t>Cloud Service Modification</t>
  </si>
  <si>
    <t>DS0018</t>
  </si>
  <si>
    <t>Firewall</t>
  </si>
  <si>
    <t>Firewall Disable</t>
  </si>
  <si>
    <t>Firewall Rule Modification</t>
  </si>
  <si>
    <t>Process Termination</t>
  </si>
  <si>
    <t>Windows Registry Key Deletion</t>
  </si>
  <si>
    <t>Image Modification</t>
  </si>
  <si>
    <t>DS0023</t>
  </si>
  <si>
    <t>Named Pipe</t>
  </si>
  <si>
    <t>Named Pipe Metadata</t>
  </si>
  <si>
    <t>DS0003</t>
  </si>
  <si>
    <t>Scheduled Job</t>
  </si>
  <si>
    <t>Scheduled Job Metadata</t>
  </si>
  <si>
    <t>Scheduled Job Modification</t>
  </si>
  <si>
    <t>Instance Creation</t>
  </si>
  <si>
    <t>Instance Metadata</t>
  </si>
  <si>
    <t>Instance Modification</t>
  </si>
  <si>
    <t>Instance Start</t>
  </si>
  <si>
    <t>Instance Stop</t>
  </si>
  <si>
    <t>Snapshot Creation</t>
  </si>
  <si>
    <t>Snapshot Metadata</t>
  </si>
  <si>
    <t>Snapshot Modification</t>
  </si>
  <si>
    <t>Volume Creation</t>
  </si>
  <si>
    <t>Volume Metadata</t>
  </si>
  <si>
    <t>Cloud Service Enumeration</t>
  </si>
  <si>
    <t>DS0037</t>
  </si>
  <si>
    <t>Certificate</t>
  </si>
  <si>
    <t>Certificate Registration</t>
  </si>
  <si>
    <t>Driver Metadata</t>
  </si>
  <si>
    <t>Scheduled Job Creation</t>
  </si>
  <si>
    <t>Cloud Storage Creation</t>
  </si>
  <si>
    <t>Cloud Storage Metadata</t>
  </si>
  <si>
    <t>A database and set of services that allows administrators to manage permissions, access to network resources, and stored data objects (user, group, application, or devices)</t>
  </si>
  <si>
    <t>Events collected by third-party services such as mail servers, web applications, or other appliances (not by the native OS or platform)</t>
  </si>
  <si>
    <t>A digital document, which highlights information such as the owner's identity, used to instill trust in public keys used while encrypting network communications</t>
  </si>
  <si>
    <t>Infrastructure, platforms, or software that are hosted on-premise or by third-party providers, made available to users through network connections and/or APIs</t>
  </si>
  <si>
    <t>Data object storage infrastructure hosted on-premise or by third-party providers, made available to users through network connections and/or APIs</t>
  </si>
  <si>
    <t>DS0031</t>
  </si>
  <si>
    <t>Cluster</t>
  </si>
  <si>
    <t>A set of containerized computing resources that are managed together but have separate nodes to execute various tasks and/or applications</t>
  </si>
  <si>
    <t>A directive given to a computer program, acting as an interpreter of some kind, in order to perform a specific task</t>
  </si>
  <si>
    <t>A standard unit of virtualized software that packages up code and all its dependencies so the application runs quickly and reliably from one computing environment to another</t>
  </si>
  <si>
    <t>Information obtained (commonly through registration or activity logs) regarding one or more IP addresses registered with human readable names (ex: mitre.org)</t>
  </si>
  <si>
    <t>A non-volatile data storage device (hard drive, floppy disk, USB flash drive) with at least one formatted partition, typically mounted to the file system and/or assigned a drive letter</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</si>
  <si>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t>
  </si>
  <si>
    <t>A computer resource object, managed by the I/O system, for storing data (such as images, text, videos, computer programs, or any wide variety of other media).</t>
  </si>
  <si>
    <t>A network security system, running locally on an endpoint or remotely as a service (ex: cloud environment), that monitors and controls incoming/outgoing network traffic based on predefined rules</t>
  </si>
  <si>
    <t>Computer software that provides low-level control for the hardware and device(s) of a host, such as BIOS or UEFI/EFI</t>
  </si>
  <si>
    <t>A collection of multiple user accounts that share the same access rights to the computer and/or network resources and have common security rights</t>
  </si>
  <si>
    <t>A single file used to deploy a virtual machine/bootable disk into an on-premise or third-party cloud environment</t>
  </si>
  <si>
    <t>A virtual server environment which runs workloads, hosted on-premise or by third-party cloud providers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</si>
  <si>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</si>
  <si>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t>
  </si>
  <si>
    <t>Logon occurring on a system or resource (local, domain, or cloud) to which a user/device is gaining access after successful authentication and authorizaton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</si>
  <si>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</si>
  <si>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t>
  </si>
  <si>
    <t>Mechanisms that allow inter-process communication locally or over the network. A named pipe is usually found as a file and processes attach to it</t>
  </si>
  <si>
    <t>A storage resource (typically a folder or drive) made available from one host to others using network protocols, such as Server Message Block (SMB) or Network File System (NFS)</t>
  </si>
  <si>
    <t>Data transmitted across a network (ex: Web, DNS, Mail, File, etc.), that is either summarized (ex: Netflow) and/or captured as raw data in an analyzable format (ex: PCAP)</t>
  </si>
  <si>
    <t>DS0040</t>
  </si>
  <si>
    <t>Operational Databases</t>
  </si>
  <si>
    <t>Operational databases contain information about the status of the operational process and associated devices, including any measurements, events, history, or alarms that have occurred</t>
  </si>
  <si>
    <t>A malicious online profile representing a user commonly used by adversaries to social engineer or otherwise target victims</t>
  </si>
  <si>
    <t>A single unit of shared resources within a cluster, comprised of one or more containers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</si>
  <si>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t>
  </si>
  <si>
    <t>Automated tasks that can be executed at a specific time or on a recurring schedule running in the background (ex: Cron daemon, task scheduler, BITS)</t>
  </si>
  <si>
    <t>A file or stream containing a list of commands, allowing them to be launched in sequence</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</si>
  <si>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</si>
  <si>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t>
  </si>
  <si>
    <t>A point-in-time copy of cloud volumes (files, settings, etc.) that can be created and/or deployed in cloud environments</t>
  </si>
  <si>
    <t>A profile representing a user, device, service, or application used to authenticate and access resources</t>
  </si>
  <si>
    <t>Block object storage hosted on-premise or by third-party providers, typically made available to resources as virtualized hard drives</t>
  </si>
  <si>
    <t>Credential material, such as session cookies or tokens, used to authenticate to web applications and services</t>
  </si>
  <si>
    <t>A Windows OS hierarchical database that stores much of the information and settings for software programs, hardware devices, user preferences, and operating-system configurations</t>
  </si>
  <si>
    <t>The infrastructure for management data and operations that enables local and remote management of Windows personal computers and servers</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</si>
  <si>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</si>
  <si>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</si>
  <si>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</si>
  <si>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</si>
  <si>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</si>
  <si>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</si>
  <si>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</si>
  <si>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</si>
  <si>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</si>
  <si>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</si>
  <si>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</si>
  <si>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</si>
  <si>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</si>
  <si>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</si>
  <si>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</si>
  <si>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</si>
  <si>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</si>
  <si>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</si>
  <si>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</si>
  <si>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</si>
  <si>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</si>
  <si>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</si>
  <si>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</si>
  <si>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</si>
  <si>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</si>
  <si>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</si>
  <si>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</si>
  <si>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</si>
  <si>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</si>
  <si>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</si>
  <si>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</si>
  <si>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</si>
  <si>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</si>
  <si>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</si>
  <si>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</si>
  <si>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</si>
  <si>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</si>
  <si>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</si>
  <si>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</si>
  <si>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</si>
  <si>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</si>
  <si>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</si>
  <si>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</si>
  <si>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Year</t>
  </si>
  <si>
    <t>Row Labels</t>
  </si>
  <si>
    <t>(blank)</t>
  </si>
  <si>
    <t>Grand Total</t>
  </si>
  <si>
    <t>Count of Year</t>
  </si>
  <si>
    <t>Año que aparecio</t>
  </si>
  <si>
    <t>Created:17 October 2018</t>
  </si>
  <si>
    <t>Created:31 May 2017</t>
  </si>
  <si>
    <t>Count of Año que aparecio</t>
  </si>
  <si>
    <t>Diferencia</t>
  </si>
  <si>
    <t>Count of Name</t>
  </si>
  <si>
    <t>Techniques Top10</t>
  </si>
  <si>
    <t>Count</t>
  </si>
  <si>
    <r>
      <t>Adversaries may iteratively probe infrastructure using brute-forcing and crawling techniques. While this technique employs similar methods to </t>
    </r>
    <r>
      <rPr>
        <sz val="10"/>
        <color rgb="FF4F7CAC"/>
        <rFont val="Arial"/>
        <family val="2"/>
      </rPr>
      <t>Brute Force</t>
    </r>
    <r>
      <rPr>
        <sz val="10"/>
        <color rgb="FF39434C"/>
        <rFont val="Arial"/>
        <family val="2"/>
      </rPr>
      <t>,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t>
    </r>
    <r>
      <rPr>
        <sz val="10"/>
        <color rgb="FF4F7CAC"/>
        <rFont val="Arial"/>
        <family val="2"/>
      </rPr>
      <t>Gather Victim Org Information</t>
    </r>
    <r>
      <rPr>
        <sz val="10"/>
        <color rgb="FF39434C"/>
        <rFont val="Arial"/>
        <family val="2"/>
      </rPr>
      <t>, or </t>
    </r>
    <r>
      <rPr>
        <sz val="10"/>
        <color rgb="FF4F7CAC"/>
        <rFont val="Arial"/>
        <family val="2"/>
      </rPr>
      <t>Search Victim-Owned Websites</t>
    </r>
    <r>
      <rPr>
        <sz val="10"/>
        <color rgb="FF39434C"/>
        <rFont val="Arial"/>
        <family val="2"/>
      </rPr>
      <t>).</t>
    </r>
  </si>
  <si>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</si>
  <si>
    <r>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t>
    </r>
    <r>
      <rPr>
        <sz val="10"/>
        <color rgb="FF4F7CAC"/>
        <rFont val="Arial"/>
        <family val="2"/>
      </rPr>
      <t>Establish Accounts</t>
    </r>
    <r>
      <rPr>
        <sz val="10"/>
        <color rgb="FF39434C"/>
        <rFont val="Arial"/>
        <family val="2"/>
      </rPr>
      <t> or </t>
    </r>
    <r>
      <rPr>
        <sz val="10"/>
        <color rgb="FF4F7CAC"/>
        <rFont val="Arial"/>
        <family val="2"/>
      </rPr>
      <t>Compromise Accounts</t>
    </r>
    <r>
      <rPr>
        <sz val="10"/>
        <color rgb="FF39434C"/>
        <rFont val="Arial"/>
        <family val="2"/>
      </rPr>
      <t>) and/or sending multiple, seemingly urgent messages.</t>
    </r>
  </si>
  <si>
    <r>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t>
    </r>
    <r>
      <rPr>
        <sz val="10"/>
        <color rgb="FF4F7CAC"/>
        <rFont val="Arial"/>
        <family val="2"/>
      </rPr>
      <t>Establish Accounts</t>
    </r>
    <r>
      <rPr>
        <sz val="10"/>
        <color rgb="FF39434C"/>
        <rFont val="Arial"/>
        <family val="2"/>
      </rPr>
      <t> or </t>
    </r>
    <r>
      <rPr>
        <sz val="10"/>
        <color rgb="FF4F7CAC"/>
        <rFont val="Arial"/>
        <family val="2"/>
      </rPr>
      <t>Compromise Accounts</t>
    </r>
    <r>
      <rPr>
        <sz val="10"/>
        <color rgb="FF39434C"/>
        <rFont val="Arial"/>
        <family val="2"/>
      </rPr>
      <t>) and/or sending multiple, seemingly urgent messages.</t>
    </r>
  </si>
  <si>
    <r>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t>
    </r>
    <r>
      <rPr>
        <sz val="10"/>
        <color rgb="FF4F7CAC"/>
        <rFont val="Arial"/>
        <family val="2"/>
      </rPr>
      <t>Establish Accounts</t>
    </r>
    <r>
      <rPr>
        <sz val="10"/>
        <color rgb="FF39434C"/>
        <rFont val="Arial"/>
        <family val="2"/>
      </rPr>
      <t> or </t>
    </r>
    <r>
      <rPr>
        <sz val="10"/>
        <color rgb="FF4F7CAC"/>
        <rFont val="Arial"/>
        <family val="2"/>
      </rPr>
      <t>Compromise Accounts</t>
    </r>
    <r>
      <rPr>
        <sz val="10"/>
        <color rgb="FF39434C"/>
        <rFont val="Arial"/>
        <family val="2"/>
      </rPr>
      <t>) and/or sending multiple, seemingly urgent messages.</t>
    </r>
  </si>
  <si>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 These sites may also have details highlighting business operations and relationships.</t>
  </si>
  <si>
    <t>Reconnaissance</t>
  </si>
  <si>
    <t>Adversaries may set up their own Domain Name System (DNS) servers that can be used during targeting. During post-compromise activity, adversaries may utilize DNS traffic for various tasks, including for Command and Control (ex: Application Layer Protocol). Instead of hijacking existing DNS servers, adversaries may opt to configure and run their own DNS servers in support of operations.</t>
  </si>
  <si>
    <r>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t>
    </r>
    <r>
      <rPr>
        <sz val="10"/>
        <color rgb="FF4F7CAC"/>
        <rFont val="Arial"/>
        <family val="2"/>
      </rPr>
      <t>Server</t>
    </r>
    <r>
      <rPr>
        <sz val="10"/>
        <color rgb="FF39434C"/>
        <rFont val="Arial"/>
        <family val="2"/>
      </rPr>
      <t> or renting a </t>
    </r>
    <r>
      <rPr>
        <sz val="10"/>
        <color rgb="FF4F7CAC"/>
        <rFont val="Arial"/>
        <family val="2"/>
      </rPr>
      <t>Virtual Private Server</t>
    </r>
    <r>
      <rPr>
        <sz val="10"/>
        <color rgb="FF39434C"/>
        <rFont val="Arial"/>
        <family val="2"/>
      </rPr>
      <t>, adversaries may opt to configure and run their own servers in support of operations.</t>
    </r>
  </si>
  <si>
    <t>Adversaries may buy, lease, or rent a network of compromised systems that can be used during targeting. A botnet is a network of compromised systems that can be instructed to perform coordinated tasks. Adversaries may purchase a subscription to use an existing botnet from a booter/stresser service. With a botnet at their disposal, adversaries may perform follow-on activity such as large-scale Phishing or Distributed Denial of Service (DDoS).</t>
  </si>
  <si>
    <r>
      <t>Adversaries may register for web services that can be used during targeting. A variety of popular websites exist for adversaries to register for a web-based service that can be abused during later stages of the adversary lifecycle, such as during Command and Control (</t>
    </r>
    <r>
      <rPr>
        <sz val="10"/>
        <color rgb="FF4F7CAC"/>
        <rFont val="Arial"/>
        <family val="2"/>
      </rPr>
      <t>Web Service</t>
    </r>
    <r>
      <rPr>
        <sz val="10"/>
        <color rgb="FF39434C"/>
        <rFont val="Arial"/>
        <family val="2"/>
      </rPr>
      <t>) or </t>
    </r>
    <r>
      <rPr>
        <sz val="10"/>
        <color rgb="FF4F7CAC"/>
        <rFont val="Arial"/>
        <family val="2"/>
      </rPr>
      <t>Exfiltration Over Web Service</t>
    </r>
    <r>
      <rPr>
        <sz val="10"/>
        <color rgb="FF39434C"/>
        <rFont val="Arial"/>
        <family val="2"/>
      </rPr>
      <t>. Using common services, such as those offered by Google or Twitter, makes it easier for adversaries to hide in expected noise. By utilizing a web service, adversaries can make it difficult to physically tie back operations to them.</t>
    </r>
  </si>
  <si>
    <t>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t>
  </si>
  <si>
    <t>Adversaries may compromise social media accounts that can be used during targeting. For operations incorporating social engineering, the utilization of an online persona may be important. Rather than creating and cultivating social media profiles (i.e. Social Media Accounts), adversaries may compromise existing social media accounts. Utilizing an existing persona may engender a level of trust in a potential victim if they have a relationship, or knowledge of, the compromised persona.</t>
  </si>
  <si>
    <r>
      <t>Adversaries may compromise email accounts that can be used during targeting. Adversaries can use compromised email accounts to further their operations, such as leveraging them to conduct </t>
    </r>
    <r>
      <rPr>
        <sz val="10"/>
        <color rgb="FF4F7CAC"/>
        <rFont val="Arial"/>
        <family val="2"/>
      </rPr>
      <t>Phishing for Information</t>
    </r>
    <r>
      <rPr>
        <sz val="10"/>
        <color rgb="FF39434C"/>
        <rFont val="Arial"/>
        <family val="2"/>
      </rPr>
      <t> or </t>
    </r>
    <r>
      <rPr>
        <sz val="10"/>
        <color rgb="FF4F7CAC"/>
        <rFont val="Arial"/>
        <family val="2"/>
      </rPr>
      <t>Phishing</t>
    </r>
    <r>
      <rPr>
        <sz val="10"/>
        <color rgb="FF39434C"/>
        <rFont val="Arial"/>
        <family val="2"/>
      </rPr>
      <t>. Utilizing an existing persona with a compromised email account may engender a level of trust in a potential victim if they have a relationship, or knowledge of, the compromised persona. Compromised email accounts can also be used in the acquisition of infrastructure (ex: </t>
    </r>
    <r>
      <rPr>
        <sz val="10"/>
        <color rgb="FF4F7CAC"/>
        <rFont val="Arial"/>
        <family val="2"/>
      </rPr>
      <t>Domains</t>
    </r>
    <r>
      <rPr>
        <sz val="10"/>
        <color rgb="FF39434C"/>
        <rFont val="Arial"/>
        <family val="2"/>
      </rPr>
      <t>).</t>
    </r>
  </si>
  <si>
    <t>Adversaries may compromise third-party DNS servers that can be used during targeting. During post-compromise activity, adversaries may utilize DNS traffic for various tasks, including for Command and Control (ex: Application Layer Protocol). Instead of setting up their own DNS servers, adversaries may compromise third-party DNS servers in support of operations.</t>
  </si>
  <si>
    <r>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t>
    </r>
    <r>
      <rPr>
        <sz val="10"/>
        <color rgb="FF4F7CAC"/>
        <rFont val="Arial"/>
        <family val="2"/>
      </rPr>
      <t>Server</t>
    </r>
    <r>
      <rPr>
        <sz val="10"/>
        <color rgb="FF39434C"/>
        <rFont val="Arial"/>
        <family val="2"/>
      </rPr>
      <t> or </t>
    </r>
    <r>
      <rPr>
        <sz val="10"/>
        <color rgb="FF4F7CAC"/>
        <rFont val="Arial"/>
        <family val="2"/>
      </rPr>
      <t>Virtual Private Server</t>
    </r>
    <r>
      <rPr>
        <sz val="10"/>
        <color rgb="FF39434C"/>
        <rFont val="Arial"/>
        <family val="2"/>
      </rPr>
      <t>, adversaries may compromise third-party servers in support of operations.</t>
    </r>
  </si>
  <si>
    <t>Adversaries may compromise numerous third-party systems to form a botnet that can be used during targeting. A botnet is a network of compromised systems that can be instructed to perform coordinated tasks. Instead of purchasing/renting a botnet from a booter/stresser service, adversaries may build their own botnet by compromising numerous third-party systems. Adversaries may also conduct a takeover of an existing botnet, such as redirecting bots to adversary-controlled C2 servers. With a botnet at their disposal, adversaries may perform follow-on activity such as large-scale Phishing or Distributed Denial of Service (DDoS).</t>
  </si>
  <si>
    <r>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t>
    </r>
    <r>
      <rPr>
        <sz val="10"/>
        <color rgb="FF4F7CAC"/>
        <rFont val="Arial"/>
        <family val="2"/>
      </rPr>
      <t>Web Service</t>
    </r>
    <r>
      <rPr>
        <sz val="10"/>
        <color rgb="FF39434C"/>
        <rFont val="Arial"/>
        <family val="2"/>
      </rPr>
      <t>) or </t>
    </r>
    <r>
      <rPr>
        <sz val="10"/>
        <color rgb="FF4F7CAC"/>
        <rFont val="Arial"/>
        <family val="2"/>
      </rPr>
      <t>Exfiltration Over Web Service</t>
    </r>
    <r>
      <rPr>
        <sz val="10"/>
        <color rgb="FF39434C"/>
        <rFont val="Arial"/>
        <family val="2"/>
      </rPr>
      <t>.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r>
  </si>
  <si>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 Adversaries may use information acquired via Vulnerabilities to focus exploit development efforts. As part of the exploit development process, adversaries may uncover exploitable vulnerabilities through methods such as fuzzing and patch analysis.</t>
  </si>
  <si>
    <r>
      <t>Adversaries may create email accounts that can be used during targeting. Adversaries can use accounts created with email providers to further their operations, such as leveraging them to conduct </t>
    </r>
    <r>
      <rPr>
        <sz val="10"/>
        <color rgb="FF4F7CAC"/>
        <rFont val="Arial"/>
        <family val="2"/>
      </rPr>
      <t>Phishing for Information</t>
    </r>
    <r>
      <rPr>
        <sz val="10"/>
        <color rgb="FF39434C"/>
        <rFont val="Arial"/>
        <family val="2"/>
      </rPr>
      <t> or </t>
    </r>
    <r>
      <rPr>
        <sz val="10"/>
        <color rgb="FF4F7CAC"/>
        <rFont val="Arial"/>
        <family val="2"/>
      </rPr>
      <t>Phishing</t>
    </r>
    <r>
      <rPr>
        <sz val="10"/>
        <color rgb="FF39434C"/>
        <rFont val="Arial"/>
        <family val="2"/>
      </rPr>
      <t>. Adversaries may also take steps to cultivate a persona around the email account, such as through use of </t>
    </r>
    <r>
      <rPr>
        <sz val="10"/>
        <color rgb="FF4F7CAC"/>
        <rFont val="Arial"/>
        <family val="2"/>
      </rPr>
      <t>Social Media Accounts</t>
    </r>
    <r>
      <rPr>
        <sz val="10"/>
        <color rgb="FF39434C"/>
        <rFont val="Arial"/>
        <family val="2"/>
      </rPr>
      <t>, to increase the chance of success of follow-on behaviors. Created email accounts can also be used in the acquisition of infrastructure (ex: </t>
    </r>
    <r>
      <rPr>
        <sz val="10"/>
        <color rgb="FF4F7CAC"/>
        <rFont val="Arial"/>
        <family val="2"/>
      </rPr>
      <t>Domains</t>
    </r>
    <r>
      <rPr>
        <sz val="10"/>
        <color rgb="FF39434C"/>
        <rFont val="Arial"/>
        <family val="2"/>
      </rPr>
      <t>).</t>
    </r>
  </si>
  <si>
    <r>
      <t>Adversaries may buy, steal, or download software tools that can be used during targeting. Tools can be open or closed source, free or commercial. A tool can be used for malicious purposes by an adversary, but (unlike malware) were not intended to be used for those purposes (ex: </t>
    </r>
    <r>
      <rPr>
        <sz val="10"/>
        <color rgb="FF4F7CAC"/>
        <rFont val="Arial"/>
        <family val="2"/>
      </rPr>
      <t>PsExec</t>
    </r>
    <r>
      <rPr>
        <sz val="10"/>
        <color rgb="FF39434C"/>
        <rFont val="Arial"/>
        <family val="2"/>
      </rPr>
      <t>). Tool acquisition can involve the procurement of commercial software licenses, including for red teaming tools such as </t>
    </r>
    <r>
      <rPr>
        <sz val="10"/>
        <color rgb="FF4F7CAC"/>
        <rFont val="Arial"/>
        <family val="2"/>
      </rPr>
      <t>Cobalt Strike</t>
    </r>
    <r>
      <rPr>
        <sz val="10"/>
        <color rgb="FF39434C"/>
        <rFont val="Arial"/>
        <family val="2"/>
      </rPr>
      <t>. Commercial software may be obtained through purchase, stealing licenses (or licensed copies of the software), or cracking trial versions.</t>
    </r>
  </si>
  <si>
    <r>
      <t>Adversaries may upload, install, or otherwise set up capabilities that can be used during targeting. To support their operations, an adversary may need to take capabilities they developed (</t>
    </r>
    <r>
      <rPr>
        <sz val="10"/>
        <color rgb="FF4F7CAC"/>
        <rFont val="Arial"/>
        <family val="2"/>
      </rPr>
      <t>Develop Capabilities</t>
    </r>
    <r>
      <rPr>
        <sz val="10"/>
        <color rgb="FF39434C"/>
        <rFont val="Arial"/>
        <family val="2"/>
      </rPr>
      <t>) or obtained (</t>
    </r>
    <r>
      <rPr>
        <sz val="10"/>
        <color rgb="FF4F7CAC"/>
        <rFont val="Arial"/>
        <family val="2"/>
      </rPr>
      <t>Obtain Capabilities</t>
    </r>
    <r>
      <rPr>
        <sz val="10"/>
        <color rgb="FF39434C"/>
        <rFont val="Arial"/>
        <family val="2"/>
      </rPr>
      <t>) and stage them on infrastructure under their control. These capabilities may be staged on infrastructure that was previously purchased/rented by the adversary (</t>
    </r>
    <r>
      <rPr>
        <sz val="10"/>
        <color rgb="FF4F7CAC"/>
        <rFont val="Arial"/>
        <family val="2"/>
      </rPr>
      <t>Acquire Infrastructure</t>
    </r>
    <r>
      <rPr>
        <sz val="10"/>
        <color rgb="FF39434C"/>
        <rFont val="Arial"/>
        <family val="2"/>
      </rPr>
      <t>) or was otherwise compromised by them (</t>
    </r>
    <r>
      <rPr>
        <sz val="10"/>
        <color rgb="FF4F7CAC"/>
        <rFont val="Arial"/>
        <family val="2"/>
      </rPr>
      <t>Compromise Infrastructure</t>
    </r>
    <r>
      <rPr>
        <sz val="10"/>
        <color rgb="FF39434C"/>
        <rFont val="Arial"/>
        <family val="2"/>
      </rPr>
      <t>). Capabilities can also be staged on web services, such as GitHub or Pastebin.</t>
    </r>
  </si>
  <si>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 by placing it on an Internet accessible web server.</t>
  </si>
  <si>
    <r>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t>
    </r>
    <r>
      <rPr>
        <sz val="10"/>
        <color rgb="FF4F7CAC"/>
        <rFont val="Arial"/>
        <family val="2"/>
      </rPr>
      <t>PsExec</t>
    </r>
    <r>
      <rPr>
        <sz val="10"/>
        <color rgb="FF39434C"/>
        <rFont val="Arial"/>
        <family val="2"/>
      </rPr>
      <t>). Adversaries may upload tools to support their operations, such as making a tool available to a victim network to enable </t>
    </r>
    <r>
      <rPr>
        <sz val="10"/>
        <color rgb="FF4F7CAC"/>
        <rFont val="Arial"/>
        <family val="2"/>
      </rPr>
      <t>Ingress Tool Transfer</t>
    </r>
    <r>
      <rPr>
        <sz val="10"/>
        <color rgb="FF39434C"/>
        <rFont val="Arial"/>
        <family val="2"/>
      </rPr>
      <t> by placing it on an Internet accessible web server.</t>
    </r>
  </si>
  <si>
    <r>
      <t>Adversaries may prepare an operational environment to infect systems that visit a website over the normal course of browsing. Endpoint systems may be compromised through browsing to adversary controlled sites, as in </t>
    </r>
    <r>
      <rPr>
        <sz val="10"/>
        <color rgb="FF4F7CAC"/>
        <rFont val="Arial"/>
        <family val="2"/>
      </rPr>
      <t>Drive-by Compromise</t>
    </r>
    <r>
      <rPr>
        <sz val="10"/>
        <color rgb="FF39434C"/>
        <rFont val="Arial"/>
        <family val="2"/>
      </rPr>
      <t>. In such cases, the user's web browser is typically targeted for exploitation (often not requiring any extra user interaction once landing on the site), but adversaries may also set up websites for non-exploitation behavior such as </t>
    </r>
    <r>
      <rPr>
        <sz val="10"/>
        <color rgb="FF4F7CAC"/>
        <rFont val="Arial"/>
        <family val="2"/>
      </rPr>
      <t>Application Access Token</t>
    </r>
    <r>
      <rPr>
        <sz val="10"/>
        <color rgb="FF39434C"/>
        <rFont val="Arial"/>
        <family val="2"/>
      </rPr>
      <t>. Prior to </t>
    </r>
    <r>
      <rPr>
        <sz val="10"/>
        <color rgb="FF4F7CAC"/>
        <rFont val="Arial"/>
        <family val="2"/>
      </rPr>
      <t>Drive-by Compromise</t>
    </r>
    <r>
      <rPr>
        <sz val="10"/>
        <color rgb="FF39434C"/>
        <rFont val="Arial"/>
        <family val="2"/>
      </rPr>
      <t>, adversaries must stage resources needed to deliver that exploit to users who browse to an adversary controlled site. Drive-by content can be staged on adversary controlled infrastructure that has been acquired (</t>
    </r>
    <r>
      <rPr>
        <sz val="10"/>
        <color rgb="FF4F7CAC"/>
        <rFont val="Arial"/>
        <family val="2"/>
      </rPr>
      <t>Acquire Infrastructure</t>
    </r>
    <r>
      <rPr>
        <sz val="10"/>
        <color rgb="FF39434C"/>
        <rFont val="Arial"/>
        <family val="2"/>
      </rPr>
      <t>) or previously compromised (</t>
    </r>
    <r>
      <rPr>
        <sz val="10"/>
        <color rgb="FF4F7CAC"/>
        <rFont val="Arial"/>
        <family val="2"/>
      </rPr>
      <t>Compromise Infrastructure</t>
    </r>
    <r>
      <rPr>
        <sz val="10"/>
        <color rgb="FF39434C"/>
        <rFont val="Arial"/>
        <family val="2"/>
      </rPr>
      <t>).</t>
    </r>
  </si>
  <si>
    <r>
      <t>Adversaries may put in place resources that are referenced by a link that can be used during targeting. An adversary may rely upon a user clicking a malicious link in order to divulge information (including credentials) or to gain execution, as in </t>
    </r>
    <r>
      <rPr>
        <sz val="10"/>
        <color rgb="FF4F7CAC"/>
        <rFont val="Arial"/>
        <family val="2"/>
      </rPr>
      <t>Malicious Link</t>
    </r>
    <r>
      <rPr>
        <sz val="10"/>
        <color rgb="FF39434C"/>
        <rFont val="Arial"/>
        <family val="2"/>
      </rPr>
      <t>. Links can be used for spearphishing, such as sending an email accompanied by social engineering text to coax the user to actively click or copy and paste a URL into a browser. Prior to a phish for information (as in </t>
    </r>
    <r>
      <rPr>
        <sz val="10"/>
        <color rgb="FF4F7CAC"/>
        <rFont val="Arial"/>
        <family val="2"/>
      </rPr>
      <t>Spearphishing Link</t>
    </r>
    <r>
      <rPr>
        <sz val="10"/>
        <color rgb="FF39434C"/>
        <rFont val="Arial"/>
        <family val="2"/>
      </rPr>
      <t>) or a phish to gain initial access to a system (as in </t>
    </r>
    <r>
      <rPr>
        <sz val="10"/>
        <color rgb="FF4F7CAC"/>
        <rFont val="Arial"/>
        <family val="2"/>
      </rPr>
      <t>Spearphishing Link</t>
    </r>
    <r>
      <rPr>
        <sz val="10"/>
        <color rgb="FF39434C"/>
        <rFont val="Arial"/>
        <family val="2"/>
      </rPr>
      <t>), an adversary must set up the resources for a link target for the spearphishing link.</t>
    </r>
  </si>
  <si>
    <t>Resource Development</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</si>
  <si>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</si>
  <si>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</si>
  <si>
    <r>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t>
    </r>
    <r>
      <rPr>
        <sz val="10"/>
        <color rgb="FF4F7CAC"/>
        <rFont val="Arial"/>
        <family val="2"/>
      </rPr>
      <t>Windows Remote Management</t>
    </r>
    <r>
      <rPr>
        <sz val="10"/>
        <color rgb="FF39434C"/>
        <rFont val="Arial"/>
        <family val="2"/>
      </rPr>
      <t> and </t>
    </r>
    <r>
      <rPr>
        <sz val="10"/>
        <color rgb="FF4F7CAC"/>
        <rFont val="Arial"/>
        <family val="2"/>
      </rPr>
      <t>VNC</t>
    </r>
    <r>
      <rPr>
        <sz val="10"/>
        <color rgb="FF39434C"/>
        <rFont val="Arial"/>
        <family val="2"/>
      </rPr>
      <t> can also be used externally.</t>
    </r>
  </si>
  <si>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 more robust hardware additions can be used to introduce new functionalities and/or features into a system that can then be abused.</t>
  </si>
  <si>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may also involve social engineering techniques, such as posing as a trusted source.</t>
  </si>
  <si>
    <t>Initial Access</t>
  </si>
  <si>
    <r>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t>
    </r>
    <r>
      <rPr>
        <sz val="10"/>
        <color rgb="FF4F7CAC"/>
        <rFont val="Arial"/>
        <family val="2"/>
      </rPr>
      <t>Unix Shell</t>
    </r>
    <r>
      <rPr>
        <sz val="10"/>
        <color rgb="FF39434C"/>
        <rFont val="Arial"/>
        <family val="2"/>
      </rPr>
      <t> while Windows installations include the </t>
    </r>
    <r>
      <rPr>
        <sz val="10"/>
        <color rgb="FF4F7CAC"/>
        <rFont val="Arial"/>
        <family val="2"/>
      </rPr>
      <t>Windows Command Shell</t>
    </r>
    <r>
      <rPr>
        <sz val="10"/>
        <color rgb="FF39434C"/>
        <rFont val="Arial"/>
        <family val="2"/>
      </rPr>
      <t> and </t>
    </r>
    <r>
      <rPr>
        <sz val="10"/>
        <color rgb="FF4F7CAC"/>
        <rFont val="Arial"/>
        <family val="2"/>
      </rPr>
      <t>PowerShell</t>
    </r>
    <r>
      <rPr>
        <sz val="10"/>
        <color rgb="FF39434C"/>
        <rFont val="Arial"/>
        <family val="2"/>
      </rPr>
      <t>.</t>
    </r>
  </si>
  <si>
    <r>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 </t>
    </r>
    <r>
      <rPr>
        <sz val="8"/>
        <color rgb="FF1C2226"/>
        <rFont val="Courier"/>
        <family val="3"/>
      </rPr>
      <t>Start-Process</t>
    </r>
    <r>
      <rPr>
        <sz val="10"/>
        <color rgb="FF39434C"/>
        <rFont val="Arial"/>
        <family val="2"/>
      </rPr>
      <t> cmdlet which can be used to run an executable and the </t>
    </r>
    <r>
      <rPr>
        <sz val="8"/>
        <color rgb="FF1C2226"/>
        <rFont val="Courier"/>
        <family val="3"/>
      </rPr>
      <t>Invoke-Command</t>
    </r>
    <r>
      <rPr>
        <sz val="10"/>
        <color rgb="FF39434C"/>
        <rFont val="Arial"/>
        <family val="2"/>
      </rPr>
      <t> cmdlet which runs a command locally or on a remote computer (though administrator permissions are required to use PowerShell to connect to remote systems).</t>
    </r>
  </si>
  <si>
    <r>
      <t>Adversaries may abuse the Windows command shell for execution. The Windows command shell (</t>
    </r>
    <r>
      <rPr>
        <sz val="10"/>
        <color rgb="FF4F7CAC"/>
        <rFont val="Arial"/>
        <family val="2"/>
      </rPr>
      <t>cmd</t>
    </r>
    <r>
      <rPr>
        <sz val="10"/>
        <color rgb="FF39434C"/>
        <rFont val="Arial"/>
        <family val="2"/>
      </rPr>
      <t>) is the primary command prompt on Windows systems. The Windows command prompt can be used to control almost any aspect of a system, with various permission levels required for different subsets of commands. The command prompt can be invoked remotely via </t>
    </r>
    <r>
      <rPr>
        <sz val="10"/>
        <color rgb="FF4F7CAC"/>
        <rFont val="Arial"/>
        <family val="2"/>
      </rPr>
      <t>Remote Services</t>
    </r>
    <r>
      <rPr>
        <sz val="10"/>
        <color rgb="FF39434C"/>
        <rFont val="Arial"/>
        <family val="2"/>
      </rPr>
      <t> such as </t>
    </r>
    <r>
      <rPr>
        <sz val="10"/>
        <color rgb="FF4F7CAC"/>
        <rFont val="Arial"/>
        <family val="2"/>
      </rPr>
      <t>SSH</t>
    </r>
    <r>
      <rPr>
        <sz val="10"/>
        <color rgb="FF39434C"/>
        <rFont val="Arial"/>
        <family val="2"/>
      </rPr>
      <t>.</t>
    </r>
  </si>
  <si>
    <r>
      <t>Adversaries may abuse Visual Basic (VB) for execution. VB is a programming language created by Microsoft with interoperability with many Windows technologies such as </t>
    </r>
    <r>
      <rPr>
        <sz val="10"/>
        <color rgb="FF4F7CAC"/>
        <rFont val="Arial"/>
        <family val="2"/>
      </rPr>
      <t>Component Object Model</t>
    </r>
    <r>
      <rPr>
        <sz val="10"/>
        <color rgb="FF39434C"/>
        <rFont val="Arial"/>
        <family val="2"/>
      </rPr>
      <t> and the </t>
    </r>
    <r>
      <rPr>
        <sz val="10"/>
        <color rgb="FF4F7CAC"/>
        <rFont val="Arial"/>
        <family val="2"/>
      </rPr>
      <t>Native API</t>
    </r>
    <r>
      <rPr>
        <sz val="10"/>
        <color rgb="FF39434C"/>
        <rFont val="Arial"/>
        <family val="2"/>
      </rPr>
      <t> through the Windows API. Although tagged as legacy with no planned future evolutions, VB is integrated and supported in the .NET Framework and cross-platform .NET Core.</t>
    </r>
  </si>
  <si>
    <r>
      <t>Adversaries may abuse Python commands and scripts for execution. Python is a very popular scripting/programming language, with capabilities to perform many functions. Python can be executed interactively from the command-line (via the </t>
    </r>
    <r>
      <rPr>
        <sz val="8"/>
        <color rgb="FF1C2226"/>
        <rFont val="Courier"/>
        <family val="3"/>
      </rPr>
      <t>python.exe</t>
    </r>
    <r>
      <rPr>
        <sz val="10"/>
        <color rgb="FF39434C"/>
        <rFont val="Arial"/>
        <family val="2"/>
      </rPr>
      <t> interpreter) or via scripts (.py) that can be written and distributed to different systems. Python code can also be compiled into binary executables.</t>
    </r>
  </si>
  <si>
    <r>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 Remote COM execution is facilitated by </t>
    </r>
    <r>
      <rPr>
        <sz val="10"/>
        <color rgb="FF4F7CAC"/>
        <rFont val="Arial"/>
        <family val="2"/>
      </rPr>
      <t>Remote Services</t>
    </r>
    <r>
      <rPr>
        <sz val="10"/>
        <color rgb="FF39434C"/>
        <rFont val="Arial"/>
        <family val="2"/>
      </rPr>
      <t> such as </t>
    </r>
    <r>
      <rPr>
        <sz val="10"/>
        <color rgb="FF4F7CAC"/>
        <rFont val="Arial"/>
        <family val="2"/>
      </rPr>
      <t>Distributed Component Object Model</t>
    </r>
    <r>
      <rPr>
        <sz val="10"/>
        <color rgb="FF39434C"/>
        <rFont val="Arial"/>
        <family val="2"/>
      </rPr>
      <t> (DCOM).</t>
    </r>
  </si>
  <si>
    <r>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t>
    </r>
    <r>
      <rPr>
        <sz val="8"/>
        <color rgb="FF1C2226"/>
        <rFont val="Courier"/>
        <family val="3"/>
      </rPr>
      <t>C API</t>
    </r>
    <r>
      <rPr>
        <sz val="10"/>
        <color rgb="FF39434C"/>
        <rFont val="Arial"/>
        <family val="2"/>
      </rPr>
      <t> or the high level </t>
    </r>
    <r>
      <rPr>
        <sz val="8"/>
        <color rgb="FF1C2226"/>
        <rFont val="Courier"/>
        <family val="3"/>
      </rPr>
      <t>NSXPCConnection API</t>
    </r>
    <r>
      <rPr>
        <sz val="10"/>
        <color rgb="FF39434C"/>
        <rFont val="Arial"/>
        <family val="2"/>
      </rPr>
      <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t>
    </r>
  </si>
  <si>
    <r>
      <t>Adversaries may abuse the </t>
    </r>
    <r>
      <rPr>
        <sz val="10"/>
        <color rgb="FF4F7CAC"/>
        <rFont val="Arial"/>
        <family val="2"/>
      </rPr>
      <t>at</t>
    </r>
    <r>
      <rPr>
        <sz val="10"/>
        <color rgb="FF39434C"/>
        <rFont val="Arial"/>
        <family val="2"/>
      </rPr>
      <t> utility to perform task scheduling for initial or recurring execution of malicious code. The </t>
    </r>
    <r>
      <rPr>
        <sz val="10"/>
        <color rgb="FF4F7CAC"/>
        <rFont val="Arial"/>
        <family val="2"/>
      </rPr>
      <t>at</t>
    </r>
    <r>
      <rPr>
        <sz val="10"/>
        <color rgb="FF39434C"/>
        <rFont val="Arial"/>
        <family val="2"/>
      </rPr>
      <t> utility exists as an executable within Windows, Linux, and macOS for scheduling tasks at a specified time and date. Although deprecated in favor of </t>
    </r>
    <r>
      <rPr>
        <sz val="10"/>
        <color rgb="FF4F7CAC"/>
        <rFont val="Arial"/>
        <family val="2"/>
      </rPr>
      <t>Scheduled Task</t>
    </r>
    <r>
      <rPr>
        <sz val="10"/>
        <color rgb="FF39434C"/>
        <rFont val="Arial"/>
        <family val="2"/>
      </rPr>
      <t>'s </t>
    </r>
    <r>
      <rPr>
        <sz val="10"/>
        <color rgb="FF4F7CAC"/>
        <rFont val="Arial"/>
        <family val="2"/>
      </rPr>
      <t>schtasks</t>
    </r>
    <r>
      <rPr>
        <sz val="10"/>
        <color rgb="FF39434C"/>
        <rFont val="Arial"/>
        <family val="2"/>
      </rPr>
      <t> in Windows environments, using </t>
    </r>
    <r>
      <rPr>
        <sz val="10"/>
        <color rgb="FF4F7CAC"/>
        <rFont val="Arial"/>
        <family val="2"/>
      </rPr>
      <t>at</t>
    </r>
    <r>
      <rPr>
        <sz val="10"/>
        <color rgb="FF39434C"/>
        <rFont val="Arial"/>
        <family val="2"/>
      </rPr>
      <t> requires that the Task Scheduler service be running, and the user to be logged on as a member of the local Administrators group.</t>
    </r>
  </si>
  <si>
    <r>
      <t>Adversaries may abuse the </t>
    </r>
    <r>
      <rPr>
        <sz val="8"/>
        <color rgb="FF1C2226"/>
        <rFont val="Courier"/>
        <family val="3"/>
      </rPr>
      <t>cron</t>
    </r>
    <r>
      <rPr>
        <sz val="10"/>
        <color rgb="FF39434C"/>
        <rFont val="Arial"/>
        <family val="2"/>
      </rPr>
      <t> utility to perform task scheduling for initial or recurring execution of malicious code. The </t>
    </r>
    <r>
      <rPr>
        <sz val="8"/>
        <color rgb="FF1C2226"/>
        <rFont val="Courier"/>
        <family val="3"/>
      </rPr>
      <t>cron</t>
    </r>
    <r>
      <rPr>
        <sz val="10"/>
        <color rgb="FF39434C"/>
        <rFont val="Arial"/>
        <family val="2"/>
      </rPr>
      <t> utility is a time-based job scheduler for Unix-like operating systems. The </t>
    </r>
    <r>
      <rPr>
        <sz val="8"/>
        <color rgb="FF1C2226"/>
        <rFont val="Courier"/>
        <family val="3"/>
      </rPr>
      <t>crontab</t>
    </r>
    <r>
      <rPr>
        <sz val="10"/>
        <color rgb="FF39434C"/>
        <rFont val="Arial"/>
        <family val="2"/>
      </rPr>
      <t> file contains the schedule of cron entries to be run and the specified times for execution. Any </t>
    </r>
    <r>
      <rPr>
        <sz val="8"/>
        <color rgb="FF1C2226"/>
        <rFont val="Courier"/>
        <family val="3"/>
      </rPr>
      <t>crontab</t>
    </r>
    <r>
      <rPr>
        <sz val="10"/>
        <color rgb="FF39434C"/>
        <rFont val="Arial"/>
        <family val="2"/>
      </rPr>
      <t> files are stored in operating system-specific file paths.</t>
    </r>
  </si>
  <si>
    <t>Adversaries may abuse the Windows Task Scheduler to perform task scheduling for initial or recurring execution of malicious code.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</si>
  <si>
    <r>
      <t>Adversaries may abuse systemd timers to perform task scheduling for initial or recurring execution of malicious code. Systemd timers are unit files with file extension </t>
    </r>
    <r>
      <rPr>
        <sz val="8"/>
        <color rgb="FF1C2226"/>
        <rFont val="Courier"/>
        <family val="3"/>
      </rPr>
      <t>.timer</t>
    </r>
    <r>
      <rPr>
        <sz val="10"/>
        <color rgb="FF39434C"/>
        <rFont val="Arial"/>
        <family val="2"/>
      </rPr>
      <t> that control services. Timers can be set to run on a calendar event or after a time span relative to a starting point. They can be used as an alternative to </t>
    </r>
    <r>
      <rPr>
        <sz val="10"/>
        <color rgb="FF4F7CAC"/>
        <rFont val="Arial"/>
        <family val="2"/>
      </rPr>
      <t>Cron</t>
    </r>
    <r>
      <rPr>
        <sz val="10"/>
        <color rgb="FF39434C"/>
        <rFont val="Arial"/>
        <family val="2"/>
      </rPr>
      <t> in Linux environments. Systemd timers may be activated remotely via the </t>
    </r>
    <r>
      <rPr>
        <sz val="8"/>
        <color rgb="FF1C2226"/>
        <rFont val="Courier"/>
        <family val="3"/>
      </rPr>
      <t>systemctl</t>
    </r>
    <r>
      <rPr>
        <sz val="10"/>
        <color rgb="FF39434C"/>
        <rFont val="Arial"/>
        <family val="2"/>
      </rPr>
      <t> command line utility, which operates over </t>
    </r>
    <r>
      <rPr>
        <sz val="10"/>
        <color rgb="FF4F7CAC"/>
        <rFont val="Arial"/>
        <family val="2"/>
      </rPr>
      <t>SSH</t>
    </r>
    <r>
      <rPr>
        <sz val="10"/>
        <color rgb="FF39434C"/>
        <rFont val="Arial"/>
        <family val="2"/>
      </rPr>
      <t>.</t>
    </r>
  </si>
  <si>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</si>
  <si>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 sc.exe and Net.</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</si>
  <si>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</si>
  <si>
    <r>
      <t>An adversary may rely upon a user clicking a malicious link in order to gain execution. Users may be subjected to social engineering to get them to click on a link that will lead to code execution. This user action will typically be observed as follow-on behavior from </t>
    </r>
    <r>
      <rPr>
        <sz val="10"/>
        <color rgb="FF4F7CAC"/>
        <rFont val="Arial"/>
        <family val="2"/>
      </rPr>
      <t>Spearphishing Link</t>
    </r>
    <r>
      <rPr>
        <sz val="10"/>
        <color rgb="FF39434C"/>
        <rFont val="Arial"/>
        <family val="2"/>
      </rPr>
      <t>. Clicking on a link may also lead to other execution techniques such as exploitation of a browser or application vulnerability via </t>
    </r>
    <r>
      <rPr>
        <sz val="10"/>
        <color rgb="FF4F7CAC"/>
        <rFont val="Arial"/>
        <family val="2"/>
      </rPr>
      <t>Exploitation for Client Execution</t>
    </r>
    <r>
      <rPr>
        <sz val="10"/>
        <color rgb="FF39434C"/>
        <rFont val="Arial"/>
        <family val="2"/>
      </rPr>
      <t>. Links may also lead users to download files that require execution via </t>
    </r>
    <r>
      <rPr>
        <sz val="10"/>
        <color rgb="FF4F7CAC"/>
        <rFont val="Arial"/>
        <family val="2"/>
      </rPr>
      <t>Malicious File</t>
    </r>
    <r>
      <rPr>
        <sz val="10"/>
        <color rgb="FF39434C"/>
        <rFont val="Arial"/>
        <family val="2"/>
      </rPr>
      <t>.</t>
    </r>
  </si>
  <si>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</si>
  <si>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t>
  </si>
  <si>
    <r>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t>
    </r>
    <r>
      <rPr>
        <sz val="10"/>
        <color rgb="FF4F7CAC"/>
        <rFont val="Arial"/>
        <family val="2"/>
      </rPr>
      <t>Remote Services</t>
    </r>
    <r>
      <rPr>
        <sz val="10"/>
        <color rgb="FF39434C"/>
        <rFont val="Arial"/>
        <family val="2"/>
      </rPr>
      <t> such as </t>
    </r>
    <r>
      <rPr>
        <sz val="10"/>
        <color rgb="FF4F7CAC"/>
        <rFont val="Arial"/>
        <family val="2"/>
      </rPr>
      <t>Distributed Component Object Model</t>
    </r>
    <r>
      <rPr>
        <sz val="10"/>
        <color rgb="FF39434C"/>
        <rFont val="Arial"/>
        <family val="2"/>
      </rPr>
      <t> (DCOM) and </t>
    </r>
    <r>
      <rPr>
        <sz val="10"/>
        <color rgb="FF4F7CAC"/>
        <rFont val="Arial"/>
        <family val="2"/>
      </rPr>
      <t>Windows Remote Management</t>
    </r>
    <r>
      <rPr>
        <sz val="10"/>
        <color rgb="FF39434C"/>
        <rFont val="Arial"/>
        <family val="2"/>
      </rPr>
      <t> (WinRM). Remote WMI over DCOM operates using port 135, whereas WMI over WinRM operates over port 5985 when using HTTP and 5986 for HTTPS.</t>
    </r>
  </si>
  <si>
    <t>Execution</t>
  </si>
  <si>
    <r>
      <t>Adversaries may modify the SSH </t>
    </r>
    <r>
      <rPr>
        <sz val="8"/>
        <color rgb="FF1C2226"/>
        <rFont val="Courier"/>
        <family val="3"/>
      </rPr>
      <t>authorized_keys</t>
    </r>
    <r>
      <rPr>
        <sz val="10"/>
        <color rgb="FF39434C"/>
        <rFont val="Arial"/>
        <family val="2"/>
      </rPr>
      <t> file to maintain persistence on a victim host. Linux distributions and macOS commonly use key-based authentication to secure the authentication process of SSH sessions for remote management. The </t>
    </r>
    <r>
      <rPr>
        <sz val="8"/>
        <color rgb="FF1C2226"/>
        <rFont val="Courier"/>
        <family val="3"/>
      </rPr>
      <t>authorized_keys</t>
    </r>
    <r>
      <rPr>
        <sz val="10"/>
        <color rgb="FF39434C"/>
        <rFont val="Arial"/>
        <family val="2"/>
      </rPr>
      <t> file in SSH specifies the SSH keys that can be used for logging into the user account for which the file is configured. This file is usually found in the user's home directory under </t>
    </r>
    <r>
      <rPr>
        <sz val="8"/>
        <color rgb="FF1C2226"/>
        <rFont val="Courier"/>
        <family val="3"/>
      </rPr>
      <t>&lt;user-home&gt;/.ssh/authorized_keys</t>
    </r>
    <r>
      <rPr>
        <sz val="10"/>
        <color rgb="FF39434C"/>
        <rFont val="Arial"/>
        <family val="2"/>
      </rPr>
      <t>. Users may edit the system’s SSH config file to modify the directives PubkeyAuthentication and RSAAuthentication to the value "yes" to ensure public key and RSA authentication are enabled. The SSH config file is usually located under </t>
    </r>
    <r>
      <rPr>
        <sz val="8"/>
        <color rgb="FF1C2226"/>
        <rFont val="Courier"/>
        <family val="3"/>
      </rPr>
      <t>/etc/ssh/sshd_config</t>
    </r>
    <r>
      <rPr>
        <sz val="10"/>
        <color rgb="FF39434C"/>
        <rFont val="Arial"/>
        <family val="2"/>
      </rPr>
      <t>.</t>
    </r>
  </si>
  <si>
    <t>Adversaries may abuse BITS jobs to persistently execute or clean up after malicious payloads.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</si>
  <si>
    <r>
      <t>Adversaries may abuse features of Winlogon to execute DLLs and/or executables when a user logs in. Winlogon.exe is a Windows component responsible for actions at logon/logoff as well as the secure attention sequence (SAS) triggered by Ctrl-Alt-Delete. Registry entries in </t>
    </r>
    <r>
      <rPr>
        <sz val="8"/>
        <color rgb="FF1C2226"/>
        <rFont val="Courier"/>
        <family val="3"/>
      </rPr>
      <t>HKLM\Software[\Wow6432Node\]\Microsoft\Windows NT\CurrentVersion\Winlogon\</t>
    </r>
    <r>
      <rPr>
        <sz val="10"/>
        <color rgb="FF39434C"/>
        <rFont val="Arial"/>
        <family val="2"/>
      </rPr>
      <t> and </t>
    </r>
    <r>
      <rPr>
        <sz val="8"/>
        <color rgb="FF1C2226"/>
        <rFont val="Courier"/>
        <family val="3"/>
      </rPr>
      <t>HKCU\Software\Microsoft\Windows NT\CurrentVersion\Winlogon\</t>
    </r>
    <r>
      <rPr>
        <sz val="10"/>
        <color rgb="FF39434C"/>
        <rFont val="Arial"/>
        <family val="2"/>
      </rPr>
      <t> are used to manage additional helper programs and functionalities that support Winlogon.</t>
    </r>
  </si>
  <si>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t>
  </si>
  <si>
    <r>
      <t>Adversaries may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t>
    </r>
    <r>
      <rPr>
        <sz val="8"/>
        <color rgb="FF1C2226"/>
        <rFont val="Courier"/>
        <family val="3"/>
      </rPr>
      <t>com.apple.loginwindow.[UUID].plist</t>
    </r>
    <r>
      <rPr>
        <sz val="10"/>
        <color rgb="FF39434C"/>
        <rFont val="Arial"/>
        <family val="2"/>
      </rPr>
      <t> within the </t>
    </r>
    <r>
      <rPr>
        <sz val="8"/>
        <color rgb="FF1C2226"/>
        <rFont val="Courier"/>
        <family val="3"/>
      </rPr>
      <t>~/Library/Preferences/ByHost</t>
    </r>
    <r>
      <rPr>
        <sz val="10"/>
        <color rgb="FF39434C"/>
        <rFont val="Arial"/>
        <family val="2"/>
      </rPr>
      <t> directory. Applications listed in this file are automatically reopened upon the user’s next logon.</t>
    </r>
  </si>
  <si>
    <r>
      <t>Adversaries may use port monitors to run an adversary supplied DLL during system boot for persistence or privilege escalation. A port monitor can be set through the </t>
    </r>
    <r>
      <rPr>
        <sz val="8"/>
        <color rgb="FF1C2226"/>
        <rFont val="Courier"/>
        <family val="3"/>
      </rPr>
      <t>AddMonitor</t>
    </r>
    <r>
      <rPr>
        <sz val="10"/>
        <color rgb="FF39434C"/>
        <rFont val="Arial"/>
        <family val="2"/>
      </rPr>
      <t> API call to set a DLL to be loaded at startup. This DLL can be located in </t>
    </r>
    <r>
      <rPr>
        <sz val="8"/>
        <color rgb="FF1C2226"/>
        <rFont val="Courier"/>
        <family val="3"/>
      </rPr>
      <t>C:\Windows\System32</t>
    </r>
    <r>
      <rPr>
        <sz val="10"/>
        <color rgb="FF39434C"/>
        <rFont val="Arial"/>
        <family val="2"/>
      </rPr>
      <t> and will be loaded by the print spooler service, spoolsv.exe, on boot. The spoolsv.exe process also runs under SYSTEM level permissions. Alternatively, an arbitrary DLL can be loaded if permissions allow writing a fully-qualified pathname for that DLL to </t>
    </r>
    <r>
      <rPr>
        <sz val="8"/>
        <color rgb="FF1C2226"/>
        <rFont val="Courier"/>
        <family val="3"/>
      </rPr>
      <t>HKLM\SYSTEM\CurrentControlSet\Control\Print\Monitors</t>
    </r>
    <r>
      <rPr>
        <sz val="10"/>
        <color rgb="FF39434C"/>
        <rFont val="Arial"/>
        <family val="2"/>
      </rPr>
      <t>.</t>
    </r>
  </si>
  <si>
    <r>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t>
    </r>
    <r>
      <rPr>
        <sz val="8"/>
        <color rgb="FF1C2226"/>
        <rFont val="Courier"/>
        <family val="3"/>
      </rPr>
      <t>/etc/xdg/autostart</t>
    </r>
    <r>
      <rPr>
        <sz val="10"/>
        <color rgb="FF39434C"/>
        <rFont val="Arial"/>
        <family val="2"/>
      </rPr>
      <t> or </t>
    </r>
    <r>
      <rPr>
        <sz val="8"/>
        <color rgb="FF1C2226"/>
        <rFont val="Courier"/>
        <family val="3"/>
      </rPr>
      <t>~/.config/autostart</t>
    </r>
    <r>
      <rPr>
        <sz val="10"/>
        <color rgb="FF39434C"/>
        <rFont val="Arial"/>
        <family val="2"/>
      </rPr>
      <t> directories and have a .desktop file extension.</t>
    </r>
  </si>
  <si>
    <t>Adversaries may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t>
  </si>
  <si>
    <r>
      <t>Adversaries may use Windows logon scripts automatically executed at logon initialization to establish persistence. Windows allows logon scripts to be run whenever a specific user or group of users log into a system. This is done via adding a path to a script to the </t>
    </r>
    <r>
      <rPr>
        <sz val="8"/>
        <color rgb="FF1C2226"/>
        <rFont val="Courier"/>
        <family val="3"/>
      </rPr>
      <t>HKCU\Environment\UserInitMprLogonScript</t>
    </r>
    <r>
      <rPr>
        <sz val="10"/>
        <color rgb="FF39434C"/>
        <rFont val="Arial"/>
        <family val="2"/>
      </rPr>
      <t> Registry key.</t>
    </r>
  </si>
  <si>
    <r>
      <t>Adversaries may use a Login Hook to establish persistence executed upon user logon. A login hook is a plist file that points to a specific script to execute with root privileges upon user logon. The plist file is located in the </t>
    </r>
    <r>
      <rPr>
        <sz val="8"/>
        <color rgb="FF1C2226"/>
        <rFont val="Courier"/>
        <family val="3"/>
      </rPr>
      <t>/Library/Preferences/com.apple.loginwindow.plist</t>
    </r>
    <r>
      <rPr>
        <sz val="10"/>
        <color rgb="FF39434C"/>
        <rFont val="Arial"/>
        <family val="2"/>
      </rPr>
      <t> file and can be modified using the </t>
    </r>
    <r>
      <rPr>
        <sz val="8"/>
        <color rgb="FF1C2226"/>
        <rFont val="Courier"/>
        <family val="3"/>
      </rPr>
      <t>defaults</t>
    </r>
    <r>
      <rPr>
        <sz val="10"/>
        <color rgb="FF39434C"/>
        <rFont val="Arial"/>
        <family val="2"/>
      </rPr>
      <t> command-line utility. This behavior is the same for logout hooks where a script can be executed upon user logout. All hooks require administrator permissions to modify or create hooks.</t>
    </r>
  </si>
  <si>
    <r>
      <t>Adversaries may create a local account to maintain access to victim systems. Local accounts are those configured by an organization for use by users, remote support, services, or for administration on a single system or service. With a sufficient level of access, the </t>
    </r>
    <r>
      <rPr>
        <sz val="8"/>
        <color rgb="FF1C2226"/>
        <rFont val="Courier"/>
        <family val="3"/>
      </rPr>
      <t>net user /add</t>
    </r>
    <r>
      <rPr>
        <sz val="10"/>
        <color rgb="FF39434C"/>
        <rFont val="Arial"/>
        <family val="2"/>
      </rPr>
      <t> command can be used to create a local account. On macOS systems the </t>
    </r>
    <r>
      <rPr>
        <sz val="8"/>
        <color rgb="FF1C2226"/>
        <rFont val="Courier"/>
        <family val="3"/>
      </rPr>
      <t>dscl -create</t>
    </r>
    <r>
      <rPr>
        <sz val="10"/>
        <color rgb="FF39434C"/>
        <rFont val="Arial"/>
        <family val="2"/>
      </rPr>
      <t> command can be used to create a local account.</t>
    </r>
  </si>
  <si>
    <r>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t>
    </r>
    <r>
      <rPr>
        <sz val="8"/>
        <color rgb="FF1C2226"/>
        <rFont val="Courier"/>
        <family val="3"/>
      </rPr>
      <t>net user /add /domain</t>
    </r>
    <r>
      <rPr>
        <sz val="10"/>
        <color rgb="FF39434C"/>
        <rFont val="Arial"/>
        <family val="2"/>
      </rPr>
      <t> command can be used to create a domain account.</t>
    </r>
  </si>
  <si>
    <r>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t>
    </r>
    <r>
      <rPr>
        <sz val="10"/>
        <color rgb="FF4F7CAC"/>
        <rFont val="Arial"/>
        <family val="2"/>
      </rPr>
      <t>Launch Daemon</t>
    </r>
    <r>
      <rPr>
        <sz val="10"/>
        <color rgb="FF39434C"/>
        <rFont val="Arial"/>
        <family val="2"/>
      </rPr>
      <t> and </t>
    </r>
    <r>
      <rPr>
        <sz val="10"/>
        <color rgb="FF4F7CAC"/>
        <rFont val="Arial"/>
        <family val="2"/>
      </rPr>
      <t>Launch Agent</t>
    </r>
    <r>
      <rPr>
        <sz val="10"/>
        <color rgb="FF39434C"/>
        <rFont val="Arial"/>
        <family val="2"/>
      </rPr>
      <t> are run to finish system initialization and load user specific parameters.</t>
    </r>
  </si>
  <si>
    <r>
      <t>Adversaries may create or modify launch agents to repeatedly execute malicious payloads as part of persistence. When a user logs in, a per-user launchd process is started which loads the parameters for each launch-on-demand user agent from the property list (.plist) file found in </t>
    </r>
    <r>
      <rPr>
        <sz val="8"/>
        <color rgb="FF1C2226"/>
        <rFont val="Courier"/>
        <family val="3"/>
      </rPr>
      <t>/System/Library/LaunchAgents</t>
    </r>
    <r>
      <rPr>
        <sz val="10"/>
        <color rgb="FF39434C"/>
        <rFont val="Arial"/>
        <family val="2"/>
      </rPr>
      <t>, </t>
    </r>
    <r>
      <rPr>
        <sz val="8"/>
        <color rgb="FF1C2226"/>
        <rFont val="Courier"/>
        <family val="3"/>
      </rPr>
      <t>/Library/LaunchAgents</t>
    </r>
    <r>
      <rPr>
        <sz val="10"/>
        <color rgb="FF39434C"/>
        <rFont val="Arial"/>
        <family val="2"/>
      </rPr>
      <t>, and </t>
    </r>
    <r>
      <rPr>
        <sz val="8"/>
        <color rgb="FF1C2226"/>
        <rFont val="Courier"/>
        <family val="3"/>
      </rPr>
      <t>~/Library/LaunchAgents</t>
    </r>
    <r>
      <rPr>
        <sz val="10"/>
        <color rgb="FF39434C"/>
        <rFont val="Arial"/>
        <family val="2"/>
      </rPr>
      <t>. Property list files use the </t>
    </r>
    <r>
      <rPr>
        <sz val="8"/>
        <color rgb="FF1C2226"/>
        <rFont val="Courier"/>
        <family val="3"/>
      </rPr>
      <t>Label</t>
    </r>
    <r>
      <rPr>
        <sz val="10"/>
        <color rgb="FF39434C"/>
        <rFont val="Arial"/>
        <family val="2"/>
      </rPr>
      <t>, </t>
    </r>
    <r>
      <rPr>
        <sz val="8"/>
        <color rgb="FF1C2226"/>
        <rFont val="Courier"/>
        <family val="3"/>
      </rPr>
      <t>ProgramArguments </t>
    </r>
    <r>
      <rPr>
        <sz val="10"/>
        <color rgb="FF39434C"/>
        <rFont val="Arial"/>
        <family val="2"/>
      </rPr>
      <t>, and </t>
    </r>
    <r>
      <rPr>
        <sz val="8"/>
        <color rgb="FF1C2226"/>
        <rFont val="Courier"/>
        <family val="3"/>
      </rPr>
      <t>RunAtLoad</t>
    </r>
    <r>
      <rPr>
        <sz val="10"/>
        <color rgb="FF39434C"/>
        <rFont val="Arial"/>
        <family val="2"/>
      </rPr>
      <t> keys to identify the Launch Agent's name, executable location, and execution time. Launch Agents are often installed to perform updates to programs, launch user specified programs at login, or to conduct other developer tasks.</t>
    </r>
  </si>
  <si>
    <r>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t>
    </r>
    <r>
      <rPr>
        <sz val="8"/>
        <color rgb="FF1C2226"/>
        <rFont val="Courier"/>
        <family val="3"/>
      </rPr>
      <t>/System/Library/LaunchDaemons/</t>
    </r>
    <r>
      <rPr>
        <sz val="10"/>
        <color rgb="FF39434C"/>
        <rFont val="Arial"/>
        <family val="2"/>
      </rPr>
      <t> and </t>
    </r>
    <r>
      <rPr>
        <sz val="8"/>
        <color rgb="FF1C2226"/>
        <rFont val="Courier"/>
        <family val="3"/>
      </rPr>
      <t>/Library/LaunchDaemons/</t>
    </r>
    <r>
      <rPr>
        <sz val="10"/>
        <color rgb="FF39434C"/>
        <rFont val="Arial"/>
        <family val="2"/>
      </rPr>
      <t>. Required Launch Daemons parameters include a </t>
    </r>
    <r>
      <rPr>
        <sz val="8"/>
        <color rgb="FF1C2226"/>
        <rFont val="Courier"/>
        <family val="3"/>
      </rPr>
      <t>Label</t>
    </r>
    <r>
      <rPr>
        <sz val="10"/>
        <color rgb="FF39434C"/>
        <rFont val="Arial"/>
        <family val="2"/>
      </rPr>
      <t> to identify the task, </t>
    </r>
    <r>
      <rPr>
        <sz val="8"/>
        <color rgb="FF1C2226"/>
        <rFont val="Courier"/>
        <family val="3"/>
      </rPr>
      <t>Program</t>
    </r>
    <r>
      <rPr>
        <sz val="10"/>
        <color rgb="FF39434C"/>
        <rFont val="Arial"/>
        <family val="2"/>
      </rPr>
      <t> to provide a path to the executable, and </t>
    </r>
    <r>
      <rPr>
        <sz val="8"/>
        <color rgb="FF1C2226"/>
        <rFont val="Courier"/>
        <family val="3"/>
      </rPr>
      <t>RunAtLoad</t>
    </r>
    <r>
      <rPr>
        <sz val="10"/>
        <color rgb="FF39434C"/>
        <rFont val="Arial"/>
        <family val="2"/>
      </rPr>
      <t> to specify when the task is run. Launch Daemons are often used to provide access to shared resources, updates to software, or conduct automation tasks.</t>
    </r>
  </si>
  <si>
    <r>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 </t>
    </r>
    <r>
      <rPr>
        <sz val="8"/>
        <color rgb="FF1C2226"/>
        <rFont val="Courier"/>
        <family val="3"/>
      </rPr>
      <t>C:\Windows\System32\</t>
    </r>
    <r>
      <rPr>
        <sz val="10"/>
        <color rgb="FF39434C"/>
        <rFont val="Arial"/>
        <family val="2"/>
      </rPr>
      <t>, and </t>
    </r>
    <r>
      <rPr>
        <sz val="8"/>
        <color rgb="FF1C2226"/>
        <rFont val="Courier"/>
        <family val="3"/>
      </rPr>
      <t>C:\Windows\sysWOW64\</t>
    </r>
    <r>
      <rPr>
        <sz val="10"/>
        <color rgb="FF39434C"/>
        <rFont val="Arial"/>
        <family val="2"/>
      </rPr>
      <t> on 64-bit Windows systems, along with screensavers included with base Windows installations.</t>
    </r>
  </si>
  <si>
    <t>Adversaries may establish persistence through executing malicious commands triggered by a user’s shell. User 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t>
  </si>
  <si>
    <r>
      <t>Adversaries may establish persistence by executing malicious content triggered by an interrupt signal. The </t>
    </r>
    <r>
      <rPr>
        <sz val="8"/>
        <color rgb="FF1C2226"/>
        <rFont val="Courier"/>
        <family val="3"/>
      </rPr>
      <t>trap</t>
    </r>
    <r>
      <rPr>
        <sz val="10"/>
        <color rgb="FF39434C"/>
        <rFont val="Arial"/>
        <family val="2"/>
      </rPr>
      <t> command allows programs and shells to specify commands that will be executed upon receiving interrupt signals. A common situation is a script allowing for graceful termination and handling of common keyboard interrupts like </t>
    </r>
    <r>
      <rPr>
        <sz val="8"/>
        <color rgb="FF1C2226"/>
        <rFont val="Courier"/>
        <family val="3"/>
      </rPr>
      <t>ctrl+c</t>
    </r>
    <r>
      <rPr>
        <sz val="10"/>
        <color rgb="FF39434C"/>
        <rFont val="Arial"/>
        <family val="2"/>
      </rPr>
      <t> and </t>
    </r>
    <r>
      <rPr>
        <sz val="8"/>
        <color rgb="FF1C2226"/>
        <rFont val="Courier"/>
        <family val="3"/>
      </rPr>
      <t>ctrl+d</t>
    </r>
    <r>
      <rPr>
        <sz val="10"/>
        <color rgb="FF39434C"/>
        <rFont val="Arial"/>
        <family val="2"/>
      </rPr>
      <t>.</t>
    </r>
  </si>
  <si>
    <r>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 </t>
    </r>
    <r>
      <rPr>
        <sz val="8"/>
        <color rgb="FF1C2226"/>
        <rFont val="Courier"/>
        <family val="3"/>
      </rPr>
      <t>HKLM\SOFTWARE\Microsoft\Netsh</t>
    </r>
    <r>
      <rPr>
        <sz val="10"/>
        <color rgb="FF39434C"/>
        <rFont val="Arial"/>
        <family val="2"/>
      </rPr>
      <t>.</t>
    </r>
  </si>
  <si>
    <r>
      <t>Adversaries may establish persistence and/or elevate privileges by executing malicious content triggered by AppCert DLLs loaded into processes. Dynamic-link libraries (DLLs) that are specified in the </t>
    </r>
    <r>
      <rPr>
        <sz val="8"/>
        <color rgb="FF1C2226"/>
        <rFont val="Courier"/>
        <family val="3"/>
      </rPr>
      <t>AppCertDLLs</t>
    </r>
    <r>
      <rPr>
        <sz val="10"/>
        <color rgb="FF39434C"/>
        <rFont val="Arial"/>
        <family val="2"/>
      </rPr>
      <t> Registry key under </t>
    </r>
    <r>
      <rPr>
        <sz val="8"/>
        <color rgb="FF1C2226"/>
        <rFont val="Courier"/>
        <family val="3"/>
      </rPr>
      <t>HKEY_LOCAL_MACHINE\System\CurrentControlSet\Control\Session Manager\</t>
    </r>
    <r>
      <rPr>
        <sz val="10"/>
        <color rgb="FF39434C"/>
        <rFont val="Arial"/>
        <family val="2"/>
      </rPr>
      <t> are loaded into every process that calls the ubiquitously used application programming interface (API) functions </t>
    </r>
    <r>
      <rPr>
        <sz val="8"/>
        <color rgb="FF1C2226"/>
        <rFont val="Courier"/>
        <family val="3"/>
      </rPr>
      <t>CreateProcess</t>
    </r>
    <r>
      <rPr>
        <sz val="10"/>
        <color rgb="FF39434C"/>
        <rFont val="Arial"/>
        <family val="2"/>
      </rPr>
      <t>, </t>
    </r>
    <r>
      <rPr>
        <sz val="8"/>
        <color rgb="FF1C2226"/>
        <rFont val="Courier"/>
        <family val="3"/>
      </rPr>
      <t>CreateProcessAsUser</t>
    </r>
    <r>
      <rPr>
        <sz val="10"/>
        <color rgb="FF39434C"/>
        <rFont val="Arial"/>
        <family val="2"/>
      </rPr>
      <t>, </t>
    </r>
    <r>
      <rPr>
        <sz val="8"/>
        <color rgb="FF1C2226"/>
        <rFont val="Courier"/>
        <family val="3"/>
      </rPr>
      <t>CreateProcessWithLoginW</t>
    </r>
    <r>
      <rPr>
        <sz val="10"/>
        <color rgb="FF39434C"/>
        <rFont val="Arial"/>
        <family val="2"/>
      </rPr>
      <t>, </t>
    </r>
    <r>
      <rPr>
        <sz val="8"/>
        <color rgb="FF1C2226"/>
        <rFont val="Courier"/>
        <family val="3"/>
      </rPr>
      <t>CreateProcessWithTokenW</t>
    </r>
    <r>
      <rPr>
        <sz val="10"/>
        <color rgb="FF39434C"/>
        <rFont val="Arial"/>
        <family val="2"/>
      </rPr>
      <t>, or </t>
    </r>
    <r>
      <rPr>
        <sz val="8"/>
        <color rgb="FF1C2226"/>
        <rFont val="Courier"/>
        <family val="3"/>
      </rPr>
      <t>WinExec</t>
    </r>
    <r>
      <rPr>
        <sz val="10"/>
        <color rgb="FF39434C"/>
        <rFont val="Arial"/>
        <family val="2"/>
      </rPr>
      <t>.</t>
    </r>
  </si>
  <si>
    <r>
      <t>Adversaries may establish persistence and/or elevate privileges by executing malicious content triggered by AppInit DLLs loaded into processes. Dynamic-link libraries (DLLs) that are specified in the </t>
    </r>
    <r>
      <rPr>
        <sz val="8"/>
        <color rgb="FF1C2226"/>
        <rFont val="Courier"/>
        <family val="3"/>
      </rPr>
      <t>AppInit_DLLs</t>
    </r>
    <r>
      <rPr>
        <sz val="10"/>
        <color rgb="FF39434C"/>
        <rFont val="Arial"/>
        <family val="2"/>
      </rPr>
      <t> value in the Registry keys </t>
    </r>
    <r>
      <rPr>
        <sz val="8"/>
        <color rgb="FF1C2226"/>
        <rFont val="Courier"/>
        <family val="3"/>
      </rPr>
      <t>HKEY_LOCAL_MACHINE\Software\Microsoft\Windows NT\CurrentVersion\Windows</t>
    </r>
    <r>
      <rPr>
        <sz val="10"/>
        <color rgb="FF39434C"/>
        <rFont val="Arial"/>
        <family val="2"/>
      </rPr>
      <t> or </t>
    </r>
    <r>
      <rPr>
        <sz val="8"/>
        <color rgb="FF1C2226"/>
        <rFont val="Courier"/>
        <family val="3"/>
      </rPr>
      <t>HKEY_LOCAL_MACHINE\Software\Wow6432Node\Microsoft\Windows NT\CurrentVersion\Windows</t>
    </r>
    <r>
      <rPr>
        <sz val="10"/>
        <color rgb="FF39434C"/>
        <rFont val="Arial"/>
        <family val="2"/>
      </rPr>
      <t> are loaded by user32.dll into every process that loads user32.dll. In practice this is nearly every program, since user32.dll is a very common library.</t>
    </r>
  </si>
  <si>
    <r>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t>
    </r>
    <r>
      <rPr>
        <sz val="8"/>
        <color rgb="FF1C2226"/>
        <rFont val="Courier"/>
        <family val="3"/>
      </rPr>
      <t>C:\dbg\ntsd.exe -g notepad.exe</t>
    </r>
    <r>
      <rPr>
        <sz val="10"/>
        <color rgb="FF39434C"/>
        <rFont val="Arial"/>
        <family val="2"/>
      </rPr>
      <t>).</t>
    </r>
  </si>
  <si>
    <t>Adversaries may gain persistence and elevate privileges by executing malicious content triggered by PowerShell profiles. A PowerShell profile (profile.ps1) is a script that runs when PowerShell starts and can be used as a logon script to customize user environments.</t>
  </si>
  <si>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
  </si>
  <si>
    <t>Adversaries may establish persistence by executing malicious content triggered by hijacked references to Component Object Model (COM) objects. COM is a system within Windows to enable interaction between software components through the operating system. References to various COM objects are stored in the Registry.</t>
  </si>
  <si>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</si>
  <si>
    <t>Adversaries may execute their own malicious payloads by side-loading DLLs. Similar to 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t>
  </si>
  <si>
    <r>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t>
    </r>
    <r>
      <rPr>
        <sz val="8"/>
        <color rgb="FF1C2226"/>
        <rFont val="Courier"/>
        <family val="3"/>
      </rPr>
      <t>@rpath</t>
    </r>
    <r>
      <rPr>
        <sz val="10"/>
        <color rgb="FF39434C"/>
        <rFont val="Arial"/>
        <family val="2"/>
      </rPr>
      <t>, which allows developers to use relative paths to specify an array of search paths used at runtime based on the location of the executable. Additionally, if weak linking is used, such as the </t>
    </r>
    <r>
      <rPr>
        <sz val="8"/>
        <color rgb="FF1C2226"/>
        <rFont val="Courier"/>
        <family val="3"/>
      </rPr>
      <t>LC_LOAD_WEAK_DYLIB</t>
    </r>
    <r>
      <rPr>
        <sz val="10"/>
        <color rgb="FF39434C"/>
        <rFont val="Arial"/>
        <family val="2"/>
      </rPr>
      <t> function, an application will still execute even if an expected dylib is not present. Weak linking enables developers to run an application on multiple macOS versions as new APIs are added.</t>
    </r>
  </si>
  <si>
    <r>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t>
    </r>
    <r>
      <rPr>
        <sz val="8"/>
        <color rgb="FF1C2226"/>
        <rFont val="Courier"/>
        <family val="3"/>
      </rPr>
      <t>LD_PRELOAD</t>
    </r>
    <r>
      <rPr>
        <sz val="10"/>
        <color rgb="FF39434C"/>
        <rFont val="Arial"/>
        <family val="2"/>
      </rPr>
      <t> on Linux or </t>
    </r>
    <r>
      <rPr>
        <sz val="8"/>
        <color rgb="FF1C2226"/>
        <rFont val="Courier"/>
        <family val="3"/>
      </rPr>
      <t>DYLD_INSERT_LIBRARIES</t>
    </r>
    <r>
      <rPr>
        <sz val="10"/>
        <color rgb="FF39434C"/>
        <rFont val="Arial"/>
        <family val="2"/>
      </rPr>
      <t> on macOS. Libraries specified in environment variables are loaded first, taking precedence over system libraries with the same function name. These variables are often used by developers to debug binaries without needing to recompile, deconflict mapped symbols, and implement custom functions without changing the original library.</t>
    </r>
  </si>
  <si>
    <r>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t>
    </r>
    <r>
      <rPr>
        <sz val="8"/>
        <color rgb="FF1C2226"/>
        <rFont val="Courier"/>
        <family val="3"/>
      </rPr>
      <t>HKLM\SYSTEM\CurrentControlSet\Services</t>
    </r>
    <r>
      <rPr>
        <sz val="10"/>
        <color rgb="FF39434C"/>
        <rFont val="Arial"/>
        <family val="2"/>
      </rPr>
      <t>. The information stored under a service's Registry keys can be manipulated to modify a service's execution parameters through tools such as the service controller, sc.exe, </t>
    </r>
    <r>
      <rPr>
        <sz val="10"/>
        <color rgb="FF4F7CAC"/>
        <rFont val="Arial"/>
        <family val="2"/>
      </rPr>
      <t>PowerShell</t>
    </r>
    <r>
      <rPr>
        <sz val="10"/>
        <color rgb="FF39434C"/>
        <rFont val="Arial"/>
        <family val="2"/>
      </rPr>
      <t>, or </t>
    </r>
    <r>
      <rPr>
        <sz val="10"/>
        <color rgb="FF4F7CAC"/>
        <rFont val="Arial"/>
        <family val="2"/>
      </rPr>
      <t>Reg</t>
    </r>
    <r>
      <rPr>
        <sz val="10"/>
        <color rgb="FF39434C"/>
        <rFont val="Arial"/>
        <family val="2"/>
      </rPr>
      <t>. Access to Registry keys is controlled through access control lists and user permissions.</t>
    </r>
  </si>
  <si>
    <r>
      <t>Adversaries may abuse the </t>
    </r>
    <r>
      <rPr>
        <sz val="8"/>
        <color rgb="FF1C2226"/>
        <rFont val="Courier"/>
        <family val="3"/>
      </rPr>
      <t>KernelCallbackTable</t>
    </r>
    <r>
      <rPr>
        <sz val="10"/>
        <color rgb="FF39434C"/>
        <rFont val="Arial"/>
        <family val="2"/>
      </rPr>
      <t> of a process to hijack its execution flow in order to run their own payloads. The </t>
    </r>
    <r>
      <rPr>
        <sz val="8"/>
        <color rgb="FF1C2226"/>
        <rFont val="Courier"/>
        <family val="3"/>
      </rPr>
      <t>KernelCallbackTable</t>
    </r>
    <r>
      <rPr>
        <sz val="10"/>
        <color rgb="FF39434C"/>
        <rFont val="Arial"/>
        <family val="2"/>
      </rPr>
      <t> can be found in the Process Environment Block (PEB) and is initialized to an array of graphic functions available to a GUI process once </t>
    </r>
    <r>
      <rPr>
        <sz val="8"/>
        <color rgb="FF1C2226"/>
        <rFont val="Courier"/>
        <family val="3"/>
      </rPr>
      <t>user32.dll</t>
    </r>
    <r>
      <rPr>
        <sz val="10"/>
        <color rgb="FF39434C"/>
        <rFont val="Arial"/>
        <family val="2"/>
      </rPr>
      <t> is loaded.</t>
    </r>
  </si>
  <si>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</si>
  <si>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
  </si>
  <si>
    <r>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t>
    </r>
    <r>
      <rPr>
        <sz val="8"/>
        <color rgb="FF1C2226"/>
        <rFont val="Courier"/>
        <family val="3"/>
      </rPr>
      <t>pam_unix.so</t>
    </r>
    <r>
      <rPr>
        <sz val="10"/>
        <color rgb="FF39434C"/>
        <rFont val="Arial"/>
        <family val="2"/>
      </rPr>
      <t>, which retrieves, sets, and verifies account authentication information in </t>
    </r>
    <r>
      <rPr>
        <sz val="8"/>
        <color rgb="FF1C2226"/>
        <rFont val="Courier"/>
        <family val="3"/>
      </rPr>
      <t>/etc/passwd</t>
    </r>
    <r>
      <rPr>
        <sz val="10"/>
        <color rgb="FF39434C"/>
        <rFont val="Arial"/>
        <family val="2"/>
      </rPr>
      <t> and </t>
    </r>
    <r>
      <rPr>
        <sz val="8"/>
        <color rgb="FF1C2226"/>
        <rFont val="Courier"/>
        <family val="3"/>
      </rPr>
      <t>/etc/shadow</t>
    </r>
    <r>
      <rPr>
        <sz val="10"/>
        <color rgb="FF39434C"/>
        <rFont val="Arial"/>
        <family val="2"/>
      </rPr>
      <t>.</t>
    </r>
  </si>
  <si>
    <t>Adversaries may use Patch System Image to hard code a password in the operating system, thus bypassing of native authentication mechanisms for local accounts on network devices.</t>
  </si>
  <si>
    <r>
      <t>An adversary may abuse Active Directory authentication encryption properties to gain access to credentials on Windows systems. The </t>
    </r>
    <r>
      <rPr>
        <sz val="8"/>
        <color rgb="FF1C2226"/>
        <rFont val="Courier"/>
        <family val="3"/>
      </rPr>
      <t>AllowReversiblePasswordEncryption</t>
    </r>
    <r>
      <rPr>
        <sz val="10"/>
        <color rgb="FF39434C"/>
        <rFont val="Arial"/>
        <family val="2"/>
      </rPr>
      <t> property specifies whether reversible password encryption for an account is enabled or disabled. By default this property is disabled (instead storing user credentials as the output of one-way hashing functions) and should not be enabled unless legacy or other software require it.</t>
    </r>
  </si>
  <si>
    <t>Adversaries may abuse Microsoft Office add-ins to obtain persistence on a compromised system. Office add-ins can be used to add functionality to Office programs. There are different types of add-ins that can be used by the various Office products; including Word/Excel add-in Libraries (WLL/XLL), VBA add-ins, Office Component Object Model (COM) add-ins, automation add-ins, VBA Editor (VBE), Visual Studio Tools for Office (VSTO) add-ins, and Outlook add-ins.</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</si>
  <si>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components/devices that may not have the same capability or level of integrity checking.</t>
  </si>
  <si>
    <r>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t>
    </r>
    <r>
      <rPr>
        <sz val="8"/>
        <color rgb="FF1C2226"/>
        <rFont val="Courier"/>
        <family val="3"/>
      </rPr>
      <t>Get{Extension/Filter}Version</t>
    </r>
    <r>
      <rPr>
        <sz val="10"/>
        <color rgb="FF39434C"/>
        <rFont val="Arial"/>
        <family val="2"/>
      </rPr>
      <t>, </t>
    </r>
    <r>
      <rPr>
        <sz val="8"/>
        <color rgb="FF1C2226"/>
        <rFont val="Courier"/>
        <family val="3"/>
      </rPr>
      <t>Http{Extension/Filter}Proc</t>
    </r>
    <r>
      <rPr>
        <sz val="10"/>
        <color rgb="FF39434C"/>
        <rFont val="Arial"/>
        <family val="2"/>
      </rPr>
      <t>, and (optionally) </t>
    </r>
    <r>
      <rPr>
        <sz val="8"/>
        <color rgb="FF1C2226"/>
        <rFont val="Courier"/>
        <family val="3"/>
      </rPr>
      <t>Terminate{Extension/Filter}</t>
    </r>
    <r>
      <rPr>
        <sz val="10"/>
        <color rgb="FF39434C"/>
        <rFont val="Arial"/>
        <family val="2"/>
      </rPr>
      <t>. IIS modules may also be installed to extend IIS web servers.</t>
    </r>
  </si>
  <si>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</si>
  <si>
    <t>Persistence</t>
  </si>
  <si>
    <r>
      <t>Adversaries may leverage the </t>
    </r>
    <r>
      <rPr>
        <sz val="8"/>
        <color rgb="FF1C2226"/>
        <rFont val="Courier"/>
        <family val="3"/>
      </rPr>
      <t>AuthorizationExecuteWithPrivileges</t>
    </r>
    <r>
      <rPr>
        <sz val="10"/>
        <color rgb="FF39434C"/>
        <rFont val="Arial"/>
        <family val="2"/>
      </rPr>
      <t>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r>
  </si>
  <si>
    <r>
      <t>Adversaries may duplicate then impersonate another user's token to escalate privileges and bypass access controls. An adversary can create a new access token that duplicates an existing token using </t>
    </r>
    <r>
      <rPr>
        <sz val="8"/>
        <color rgb="FF1C2226"/>
        <rFont val="Courier"/>
        <family val="3"/>
      </rPr>
      <t>DuplicateToken(Ex)</t>
    </r>
    <r>
      <rPr>
        <sz val="10"/>
        <color rgb="FF39434C"/>
        <rFont val="Arial"/>
        <family val="2"/>
      </rPr>
      <t>. The token can then be used with </t>
    </r>
    <r>
      <rPr>
        <sz val="8"/>
        <color rgb="FF1C2226"/>
        <rFont val="Courier"/>
        <family val="3"/>
      </rPr>
      <t>ImpersonateLoggedOnUser</t>
    </r>
    <r>
      <rPr>
        <sz val="10"/>
        <color rgb="FF39434C"/>
        <rFont val="Arial"/>
        <family val="2"/>
      </rPr>
      <t> to allow the calling thread to impersonate a logged on user's security context, or with </t>
    </r>
    <r>
      <rPr>
        <sz val="8"/>
        <color rgb="FF1C2226"/>
        <rFont val="Courier"/>
        <family val="3"/>
      </rPr>
      <t>SetThreadToken</t>
    </r>
    <r>
      <rPr>
        <sz val="10"/>
        <color rgb="FF39434C"/>
        <rFont val="Arial"/>
        <family val="2"/>
      </rPr>
      <t> to assign the impersonated token to a thread.</t>
    </r>
  </si>
  <si>
    <r>
      <t>Adversaries may create a new process with a different token to escalate privileges and bypass access controls. Processes can be created with the token and resulting security context of another user using features such as </t>
    </r>
    <r>
      <rPr>
        <sz val="8"/>
        <color rgb="FF1C2226"/>
        <rFont val="Courier"/>
        <family val="3"/>
      </rPr>
      <t>CreateProcessWithTokenW</t>
    </r>
    <r>
      <rPr>
        <sz val="10"/>
        <color rgb="FF39434C"/>
        <rFont val="Arial"/>
        <family val="2"/>
      </rPr>
      <t> and </t>
    </r>
    <r>
      <rPr>
        <sz val="8"/>
        <color rgb="FF1C2226"/>
        <rFont val="Courier"/>
        <family val="3"/>
      </rPr>
      <t>runas</t>
    </r>
    <r>
      <rPr>
        <sz val="10"/>
        <color rgb="FF39434C"/>
        <rFont val="Arial"/>
        <family val="2"/>
      </rPr>
      <t>.</t>
    </r>
  </si>
  <si>
    <r>
      <t>Adversaries may make and impersonate tokens to escalate privileges and bypass access controls. If an adversary has a username and password but the user is not logged onto the system, the adversary can then create a logon session for the user using the </t>
    </r>
    <r>
      <rPr>
        <sz val="8"/>
        <color rgb="FF1C2226"/>
        <rFont val="Courier"/>
        <family val="3"/>
      </rPr>
      <t>LogonUser</t>
    </r>
    <r>
      <rPr>
        <sz val="10"/>
        <color rgb="FF39434C"/>
        <rFont val="Arial"/>
        <family val="2"/>
      </rPr>
      <t> function. The function will return a copy of the new session's access token and the adversary can use </t>
    </r>
    <r>
      <rPr>
        <sz val="8"/>
        <color rgb="FF1C2226"/>
        <rFont val="Courier"/>
        <family val="3"/>
      </rPr>
      <t>SetThreadToken</t>
    </r>
    <r>
      <rPr>
        <sz val="10"/>
        <color rgb="FF39434C"/>
        <rFont val="Arial"/>
        <family val="2"/>
      </rPr>
      <t> to assign the token to a thread.</t>
    </r>
  </si>
  <si>
    <r>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t>
    </r>
    <r>
      <rPr>
        <sz val="8"/>
        <color rgb="FF1C2226"/>
        <rFont val="Courier"/>
        <family val="3"/>
      </rPr>
      <t>CreateProcess</t>
    </r>
    <r>
      <rPr>
        <sz val="10"/>
        <color rgb="FF39434C"/>
        <rFont val="Arial"/>
        <family val="2"/>
      </rPr>
      <t> API call, which supports a parameter that defines the PPID to use. This functionality is used by Windows features such as User Account Control (UAC) to correctly set the PPID after a requested elevated process is spawned by SYSTEM (typically via </t>
    </r>
    <r>
      <rPr>
        <sz val="8"/>
        <color rgb="FF1C2226"/>
        <rFont val="Courier"/>
        <family val="3"/>
      </rPr>
      <t>svchost.exe</t>
    </r>
    <r>
      <rPr>
        <sz val="10"/>
        <color rgb="FF39434C"/>
        <rFont val="Arial"/>
        <family val="2"/>
      </rPr>
      <t> or </t>
    </r>
    <r>
      <rPr>
        <sz val="8"/>
        <color rgb="FF1C2226"/>
        <rFont val="Courier"/>
        <family val="3"/>
      </rPr>
      <t>consent.exe</t>
    </r>
    <r>
      <rPr>
        <sz val="10"/>
        <color rgb="FF39434C"/>
        <rFont val="Arial"/>
        <family val="2"/>
      </rPr>
      <t>) rather than the current user context.</t>
    </r>
  </si>
  <si>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</si>
  <si>
    <r>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t>
    </r>
    <r>
      <rPr>
        <sz val="8"/>
        <color rgb="FF1C2226"/>
        <rFont val="Courier"/>
        <family val="3"/>
      </rPr>
      <t>\&lt;DOMAIN&gt;\SYSVOL\&lt;DOMAIN&gt;\Policies\</t>
    </r>
    <r>
      <rPr>
        <sz val="10"/>
        <color rgb="FF39434C"/>
        <rFont val="Arial"/>
        <family val="2"/>
      </rPr>
      <t>.</t>
    </r>
  </si>
  <si>
    <t>Privilege Escalation</t>
  </si>
  <si>
    <r>
      <t>Adversaries may build a container image directly on a host to bypass defenses that monitor for the retrieval of malicious images from a public registry. A remote </t>
    </r>
    <r>
      <rPr>
        <sz val="8"/>
        <color rgb="FF1C2226"/>
        <rFont val="Courier"/>
        <family val="3"/>
      </rPr>
      <t>build</t>
    </r>
    <r>
      <rPr>
        <sz val="10"/>
        <color rgb="FF39434C"/>
        <rFont val="Arial"/>
        <family val="2"/>
      </rPr>
      <t> request may be sent to the Docker API that includes a Dockerfile that pulls a vanilla base image, such as alpine, from a public or local registry and then builds a custom image upon it.</t>
    </r>
  </si>
  <si>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</si>
  <si>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 that utilizes cryptographic techniques for deriving encryption/decryption keys from specific types of values in a given computing environment.</t>
  </si>
  <si>
    <r>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t>
    </r>
    <r>
      <rPr>
        <sz val="8"/>
        <color rgb="FF1C2226"/>
        <rFont val="Courier"/>
        <family val="3"/>
      </rPr>
      <t>dir /a</t>
    </r>
    <r>
      <rPr>
        <sz val="10"/>
        <color rgb="FF39434C"/>
        <rFont val="Arial"/>
        <family val="2"/>
      </rPr>
      <t> for Windows and </t>
    </r>
    <r>
      <rPr>
        <sz val="8"/>
        <color rgb="FF1C2226"/>
        <rFont val="Courier"/>
        <family val="3"/>
      </rPr>
      <t>ls –a</t>
    </r>
    <r>
      <rPr>
        <sz val="10"/>
        <color rgb="FF39434C"/>
        <rFont val="Arial"/>
        <family val="2"/>
      </rPr>
      <t> for Linux and macOS).</t>
    </r>
  </si>
  <si>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</si>
  <si>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 cmdlets on Windows systems.</t>
  </si>
  <si>
    <r>
      <t>Adversaries may abuse resource forks to hide malicious code or executables to evade detection and bypass security applications. A resource fork provides applications a structured way to store resources such as thumbnail images, menu definitions, icons, dialog boxes, and code. Usage of a resource fork is identifiable when displaying a file’s extended attributes, using </t>
    </r>
    <r>
      <rPr>
        <sz val="8"/>
        <color rgb="FF1C2226"/>
        <rFont val="Courier"/>
        <family val="3"/>
      </rPr>
      <t>ls -l@</t>
    </r>
    <r>
      <rPr>
        <sz val="10"/>
        <color rgb="FF39434C"/>
        <rFont val="Arial"/>
        <family val="2"/>
      </rPr>
      <t> or </t>
    </r>
    <r>
      <rPr>
        <sz val="8"/>
        <color rgb="FF1C2226"/>
        <rFont val="Courier"/>
        <family val="3"/>
      </rPr>
      <t>xattr -l</t>
    </r>
    <r>
      <rPr>
        <sz val="10"/>
        <color rgb="FF39434C"/>
        <rFont val="Arial"/>
        <family val="2"/>
      </rPr>
      <t> commands. Resource forks have been deprecated and replaced with the application bundle structure. Non-localized resources are placed at the top level directory of an application bundle, while localized resources are placed in the </t>
    </r>
    <r>
      <rPr>
        <sz val="8"/>
        <color rgb="FF1C2226"/>
        <rFont val="Courier"/>
        <family val="3"/>
      </rPr>
      <t>/Resources</t>
    </r>
    <r>
      <rPr>
        <sz val="10"/>
        <color rgb="FF39434C"/>
        <rFont val="Arial"/>
        <family val="2"/>
      </rPr>
      <t> folder.</t>
    </r>
  </si>
  <si>
    <r>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 </t>
    </r>
    <r>
      <rPr>
        <sz val="10"/>
        <color rgb="FF4F7CAC"/>
        <rFont val="Arial"/>
        <family val="2"/>
      </rPr>
      <t>PowerShell</t>
    </r>
    <r>
      <rPr>
        <sz val="10"/>
        <color rgb="FF39434C"/>
        <rFont val="Arial"/>
        <family val="2"/>
      </rPr>
      <t> or </t>
    </r>
    <r>
      <rPr>
        <sz val="10"/>
        <color rgb="FF4F7CAC"/>
        <rFont val="Arial"/>
        <family val="2"/>
      </rPr>
      <t>Windows Management Instrumentation</t>
    </r>
    <r>
      <rPr>
        <sz val="10"/>
        <color rgb="FF39434C"/>
        <rFont val="Arial"/>
        <family val="2"/>
      </rPr>
      <t>.</t>
    </r>
  </si>
  <si>
    <t>Adversaries may disable or modify a firewall within a cloud environment to bypass controls that limit access to cloud resources. Cloud firewalls are separate from system firewalls that are described in Disable or Modify System Firewall.</t>
  </si>
  <si>
    <r>
      <t>Adversaries may downgrade or use a version of system features that may be outdated, vulnerable, and/or does not support updated security controls such as logging. For example, </t>
    </r>
    <r>
      <rPr>
        <sz val="10"/>
        <color rgb="FF4F7CAC"/>
        <rFont val="Arial"/>
        <family val="2"/>
      </rPr>
      <t>PowerShell</t>
    </r>
    <r>
      <rPr>
        <sz val="10"/>
        <color rgb="FF39434C"/>
        <rFont val="Arial"/>
        <family val="2"/>
      </rPr>
      <t> versions 5+ includes Script Block Logging (SBL) which can record executed script content. However, adversaries may attempt to execute a previous version of PowerShell that does not support SBL with the intent to </t>
    </r>
    <r>
      <rPr>
        <sz val="10"/>
        <color rgb="FF4F7CAC"/>
        <rFont val="Arial"/>
        <family val="2"/>
      </rPr>
      <t>Impair Defenses</t>
    </r>
    <r>
      <rPr>
        <sz val="10"/>
        <color rgb="FF39434C"/>
        <rFont val="Arial"/>
        <family val="2"/>
      </rPr>
      <t> while running malicious scripts that may have otherwise been detected.</t>
    </r>
  </si>
  <si>
    <r>
      <t>Adversaries may clear system logs to hide evidence of an intrusion. macOS and Linux both keep track of system or user-initiated actions via system logs. The majority of native system logging is stored under the </t>
    </r>
    <r>
      <rPr>
        <sz val="8"/>
        <color rgb="FF1C2226"/>
        <rFont val="Courier"/>
        <family val="3"/>
      </rPr>
      <t>/var/log/</t>
    </r>
    <r>
      <rPr>
        <sz val="10"/>
        <color rgb="FF39434C"/>
        <rFont val="Arial"/>
        <family val="2"/>
      </rPr>
      <t> directory. Subfolders in this directory categorize logs by their related functions, such as:</t>
    </r>
  </si>
  <si>
    <t>Adversaries may delete files left behind by the actions of their intrusion activity. Malware, tools, or other non-native files dropped or created on a system by an adversary (ex: Ingress Tool Transfer) may leave traces to indicate to what was done within a network and how. Removal of these files can occur during an intrusion, or as part of a post-intrusion process to minimize the adversary's footprint.</t>
  </si>
  <si>
    <r>
      <t>Adversaries may remove share connections that are no longer useful in order to clean up traces of their operation. Windows shared drive and </t>
    </r>
    <r>
      <rPr>
        <sz val="10"/>
        <color rgb="FF4F7CAC"/>
        <rFont val="Arial"/>
        <family val="2"/>
      </rPr>
      <t>SMB/Windows Admin Shares</t>
    </r>
    <r>
      <rPr>
        <sz val="10"/>
        <color rgb="FF39434C"/>
        <rFont val="Arial"/>
        <family val="2"/>
      </rPr>
      <t> connections can be removed when no longer needed. </t>
    </r>
    <r>
      <rPr>
        <sz val="10"/>
        <color rgb="FF4F7CAC"/>
        <rFont val="Arial"/>
        <family val="2"/>
      </rPr>
      <t>Net</t>
    </r>
    <r>
      <rPr>
        <sz val="10"/>
        <color rgb="FF39434C"/>
        <rFont val="Arial"/>
        <family val="2"/>
      </rPr>
      <t> is an example utility that can be used to remove network share connections with the </t>
    </r>
    <r>
      <rPr>
        <sz val="8"/>
        <color rgb="FF1C2226"/>
        <rFont val="Courier"/>
        <family val="3"/>
      </rPr>
      <t>net use \system\share /delete</t>
    </r>
    <r>
      <rPr>
        <sz val="10"/>
        <color rgb="FF39434C"/>
        <rFont val="Arial"/>
        <family val="2"/>
      </rPr>
      <t> command.</t>
    </r>
  </si>
  <si>
    <r>
      <t>Adversaries may abuse utilities that allow for command execution to bypass security restrictions that limit the use of command-line interpreters. Various Windows utilities may be used to execute commands, possibly without invoking </t>
    </r>
    <r>
      <rPr>
        <sz val="10"/>
        <color rgb="FF4F7CAC"/>
        <rFont val="Arial"/>
        <family val="2"/>
      </rPr>
      <t>cmd</t>
    </r>
    <r>
      <rPr>
        <sz val="10"/>
        <color rgb="FF39434C"/>
        <rFont val="Arial"/>
        <family val="2"/>
      </rPr>
      <t>. For example, </t>
    </r>
    <r>
      <rPr>
        <sz val="10"/>
        <color rgb="FF4F7CAC"/>
        <rFont val="Arial"/>
        <family val="2"/>
      </rPr>
      <t>Forfiles</t>
    </r>
    <r>
      <rPr>
        <sz val="10"/>
        <color rgb="FF39434C"/>
        <rFont val="Arial"/>
        <family val="2"/>
      </rPr>
      <t>, the Program Compatibility Assistant (pcalua.exe), components of the Windows Subsystem for Linux (WSL), as well as other utilities may invoke the execution of programs and commands from a </t>
    </r>
    <r>
      <rPr>
        <sz val="10"/>
        <color rgb="FF4F7CAC"/>
        <rFont val="Arial"/>
        <family val="2"/>
      </rPr>
      <t>Command and Scripting Interpreter</t>
    </r>
    <r>
      <rPr>
        <sz val="10"/>
        <color rgb="FF39434C"/>
        <rFont val="Arial"/>
        <family val="2"/>
      </rPr>
      <t>, Run window, or via scripts.</t>
    </r>
  </si>
  <si>
    <r>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t>
    </r>
    <r>
      <rPr>
        <sz val="8"/>
        <color rgb="FF1C2226"/>
        <rFont val="Courier"/>
        <family val="3"/>
      </rPr>
      <t>March 25 \u202Excod.scr</t>
    </r>
    <r>
      <rPr>
        <sz val="10"/>
        <color rgb="FF39434C"/>
        <rFont val="Arial"/>
        <family val="2"/>
      </rPr>
      <t> will display as </t>
    </r>
    <r>
      <rPr>
        <sz val="8"/>
        <color rgb="FF1C2226"/>
        <rFont val="Courier"/>
        <family val="3"/>
      </rPr>
      <t>March 25 rcs.docx</t>
    </r>
    <r>
      <rPr>
        <sz val="10"/>
        <color rgb="FF39434C"/>
        <rFont val="Arial"/>
        <family val="2"/>
      </rPr>
      <t>. A JavaScript file named </t>
    </r>
    <r>
      <rPr>
        <sz val="8"/>
        <color rgb="FF1C2226"/>
        <rFont val="Courier"/>
        <family val="3"/>
      </rPr>
      <t>photo_high_re\u202Egnp.js</t>
    </r>
    <r>
      <rPr>
        <sz val="10"/>
        <color rgb="FF39434C"/>
        <rFont val="Arial"/>
        <family val="2"/>
      </rPr>
      <t> will be displayed as </t>
    </r>
    <r>
      <rPr>
        <sz val="8"/>
        <color rgb="FF1C2226"/>
        <rFont val="Courier"/>
        <family val="3"/>
      </rPr>
      <t>photo_high_resj.png</t>
    </r>
    <r>
      <rPr>
        <sz val="10"/>
        <color rgb="FF39434C"/>
        <rFont val="Arial"/>
        <family val="2"/>
      </rPr>
      <t>.</t>
    </r>
  </si>
  <si>
    <r>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 </t>
    </r>
    <r>
      <rPr>
        <sz val="8"/>
        <color rgb="FF1C2226"/>
        <rFont val="Courier"/>
        <family val="3"/>
      </rPr>
      <t>rundll32.exe</t>
    </r>
    <r>
      <rPr>
        <sz val="10"/>
        <color rgb="FF39434C"/>
        <rFont val="Arial"/>
        <family val="2"/>
      </rPr>
      <t>). An alternative case occurs when a legitimate utility is copied or moved to a different directory and renamed to avoid detections based on system utilities executing from non-standard paths.</t>
    </r>
  </si>
  <si>
    <r>
      <t>Adversaries may abuse a double extension in the filename as a means of masquerading the true file type. A file name may include a secondary file type extension that may cause only the first extension to be displayed (ex: </t>
    </r>
    <r>
      <rPr>
        <sz val="8"/>
        <color rgb="FF1C2226"/>
        <rFont val="Courier"/>
        <family val="3"/>
      </rPr>
      <t>File.txt.exe</t>
    </r>
    <r>
      <rPr>
        <sz val="10"/>
        <color rgb="FF39434C"/>
        <rFont val="Arial"/>
        <family val="2"/>
      </rPr>
      <t> may render in some views as just </t>
    </r>
    <r>
      <rPr>
        <sz val="8"/>
        <color rgb="FF1C2226"/>
        <rFont val="Courier"/>
        <family val="3"/>
      </rPr>
      <t>File.txt</t>
    </r>
    <r>
      <rPr>
        <sz val="10"/>
        <color rgb="FF39434C"/>
        <rFont val="Arial"/>
        <family val="2"/>
      </rPr>
      <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t>
    </r>
  </si>
  <si>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t>
  </si>
  <si>
    <r>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t>
    </r>
    <r>
      <rPr>
        <sz val="10"/>
        <color rgb="FF4F7CAC"/>
        <rFont val="Arial"/>
        <family val="2"/>
      </rPr>
      <t>Create Snapshot</t>
    </r>
    <r>
      <rPr>
        <sz val="10"/>
        <color rgb="FF39434C"/>
        <rFont val="Arial"/>
        <family val="2"/>
      </rPr>
      <t> of one or more volumes in an account, create a new instance, mount the snapshots, and then apply a less restrictive security policy to collect </t>
    </r>
    <r>
      <rPr>
        <sz val="10"/>
        <color rgb="FF4F7CAC"/>
        <rFont val="Arial"/>
        <family val="2"/>
      </rPr>
      <t>Data from Local System</t>
    </r>
    <r>
      <rPr>
        <sz val="10"/>
        <color rgb="FF39434C"/>
        <rFont val="Arial"/>
        <family val="2"/>
      </rPr>
      <t> or for </t>
    </r>
    <r>
      <rPr>
        <sz val="10"/>
        <color rgb="FF4F7CAC"/>
        <rFont val="Arial"/>
        <family val="2"/>
      </rPr>
      <t>Remote Data Staging</t>
    </r>
    <r>
      <rPr>
        <sz val="10"/>
        <color rgb="FF39434C"/>
        <rFont val="Arial"/>
        <family val="2"/>
      </rPr>
      <t>.</t>
    </r>
  </si>
  <si>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</si>
  <si>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</si>
  <si>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</si>
  <si>
    <t>Adversaries may install an older version of the operating system of a network device to weaken security. Older operating system versions on network devices often have weaker encryption ciphers and, in general, fewer/less updated defensive features.</t>
  </si>
  <si>
    <r>
      <t>Adversaries may modify property list files (plist files) to enable other malicious activity, while also potentially evading and bypassing system defenses. macOS applications use plist files, such as the </t>
    </r>
    <r>
      <rPr>
        <sz val="8"/>
        <color rgb="FF1C2226"/>
        <rFont val="Courier"/>
        <family val="3"/>
      </rPr>
      <t>info.plist</t>
    </r>
    <r>
      <rPr>
        <sz val="10"/>
        <color rgb="FF39434C"/>
        <rFont val="Arial"/>
        <family val="2"/>
      </rPr>
      <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t>
    </r>
  </si>
  <si>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</si>
  <si>
    <r>
      <t>Adversaries may modify file attributes that signify programs are from untrusted sources to subvert Gatekeeper controls in macOS. When documents, applications, or programs are downloaded an extended attribute (xattr) called </t>
    </r>
    <r>
      <rPr>
        <sz val="8"/>
        <color rgb="FF1C2226"/>
        <rFont val="Courier"/>
        <family val="3"/>
      </rPr>
      <t>com.apple.quarantine</t>
    </r>
    <r>
      <rPr>
        <sz val="10"/>
        <color rgb="FF39434C"/>
        <rFont val="Arial"/>
        <family val="2"/>
      </rPr>
      <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t>
    </r>
    <r>
      <rPr>
        <sz val="8"/>
        <color rgb="FF1C2226"/>
        <rFont val="Courier"/>
        <family val="3"/>
      </rPr>
      <t>dlopen</t>
    </r>
    <r>
      <rPr>
        <sz val="10"/>
        <color rgb="FF39434C"/>
        <rFont val="Arial"/>
        <family val="2"/>
      </rPr>
      <t> function. If the quarantine flag is set in macOS 10.15+, Gatekeeper also checks for a notarization ticket and sends a cryptographic hash to Apple's servers to check for validity for all unsigned executables.</t>
    </r>
  </si>
  <si>
    <t>Adversaries may create, acquire, or steal code signing materials to sign their malware or tools. Code signing provides a level of authenticity on a binary from the developer and a guarantee that the binary has not been tampered with. The certificates used during an operation may be created, acquired, or stolen by the adversary. Unlike Invalid Code Signature, this activity will result in a valid signature.</t>
  </si>
  <si>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</si>
  <si>
    <r>
      <t>Adversaries may abuse specific file formats to subvert Mark-of-the-Web (MOTW) controls. In Windows, when files are downloaded from the Internet, they are tagged with a hidden NTFS Alternate Data Stream (ADS) named </t>
    </r>
    <r>
      <rPr>
        <sz val="8"/>
        <color rgb="FF1C2226"/>
        <rFont val="Courier"/>
        <family val="3"/>
      </rPr>
      <t>Zone.Identifier</t>
    </r>
    <r>
      <rPr>
        <sz val="10"/>
        <color rgb="FF39434C"/>
        <rFont val="Arial"/>
        <family val="2"/>
      </rPr>
      <t> with a specific value known as the MOTW.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t>
    </r>
  </si>
  <si>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</si>
  <si>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</si>
  <si>
    <r>
      <t>Adversaries may use InstallUtil to proxy execution of code through a trusted Windows utility. InstallUtil is a command-line utility that allows for installation and uninstallation of resources by executing specific installer components specified in .NET binaries. The InstallUtil binary may also be digitally signed by Microsoft and located in the .NET directories on a Windows system: </t>
    </r>
    <r>
      <rPr>
        <sz val="8"/>
        <color rgb="FF1C2226"/>
        <rFont val="Courier"/>
        <family val="3"/>
      </rPr>
      <t>C:\Windows\Microsoft.NET\Framework\v\InstallUtil.exe</t>
    </r>
    <r>
      <rPr>
        <sz val="10"/>
        <color rgb="FF39434C"/>
        <rFont val="Arial"/>
        <family val="2"/>
      </rPr>
      <t> and </t>
    </r>
    <r>
      <rPr>
        <sz val="8"/>
        <color rgb="FF1C2226"/>
        <rFont val="Courier"/>
        <family val="3"/>
      </rPr>
      <t>C:\Windows\Microsoft.NET\Framework64\v\InstallUtil.exe</t>
    </r>
    <r>
      <rPr>
        <sz val="10"/>
        <color rgb="FF39434C"/>
        <rFont val="Arial"/>
        <family val="2"/>
      </rPr>
      <t>.</t>
    </r>
  </si>
  <si>
    <t>Adversaries may abuse Regsvcs and Regasm to proxy execution of code through a trusted Windows utility. Regsvcs and Regasm are Windows command-line utilities that are used to register .NET Component Object Model (COM) assemblies. Both are binaries that may be digitally signed by Microsoft.</t>
  </si>
  <si>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 (ex: rundll32.exe {DLLname, DLLfunction}).</t>
  </si>
  <si>
    <r>
      <t>Adversaries may use PubPrn to proxy execution of malicious remote files. PubPrn.vbs is a </t>
    </r>
    <r>
      <rPr>
        <sz val="10"/>
        <color rgb="FF4F7CAC"/>
        <rFont val="Arial"/>
        <family val="2"/>
      </rPr>
      <t>Visual Basic</t>
    </r>
    <r>
      <rPr>
        <sz val="10"/>
        <color rgb="FF39434C"/>
        <rFont val="Arial"/>
        <family val="2"/>
      </rPr>
      <t> script that publishes a printer to Active Directory Domain Services. The script may be signed by Microsoft and is commonly executed through the </t>
    </r>
    <r>
      <rPr>
        <sz val="10"/>
        <color rgb="FF4F7CAC"/>
        <rFont val="Arial"/>
        <family val="2"/>
      </rPr>
      <t>Windows Command Shell</t>
    </r>
    <r>
      <rPr>
        <sz val="10"/>
        <color rgb="FF39434C"/>
        <rFont val="Arial"/>
        <family val="2"/>
      </rPr>
      <t> via </t>
    </r>
    <r>
      <rPr>
        <sz val="8"/>
        <color rgb="FF1C2226"/>
        <rFont val="Courier"/>
        <family val="3"/>
      </rPr>
      <t>Cscript.exe</t>
    </r>
    <r>
      <rPr>
        <sz val="10"/>
        <color rgb="FF39434C"/>
        <rFont val="Arial"/>
        <family val="2"/>
      </rPr>
      <t>. For example, the following code publishes a printer within the specified domain: </t>
    </r>
    <r>
      <rPr>
        <sz val="8"/>
        <color rgb="FF1C2226"/>
        <rFont val="Courier"/>
        <family val="3"/>
      </rPr>
      <t>cscript pubprn Printer1 LDAP://CN=Container1,DC=Domain1,DC=Com</t>
    </r>
    <r>
      <rPr>
        <sz val="10"/>
        <color rgb="FF39434C"/>
        <rFont val="Arial"/>
        <family val="2"/>
      </rPr>
      <t>.</t>
    </r>
  </si>
  <si>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</si>
  <si>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</si>
  <si>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</si>
  <si>
    <t>Defense Evasion</t>
  </si>
  <si>
    <r>
      <t>Adversaries may attempt to position themselves between two or more networked devices using an adversary-in-the-middle (AiTM) technique to support follow-on behaviors such as </t>
    </r>
    <r>
      <rPr>
        <sz val="10"/>
        <color rgb="FF4F7CAC"/>
        <rFont val="Arial"/>
        <family val="2"/>
      </rPr>
      <t>Network Sniffing</t>
    </r>
    <r>
      <rPr>
        <sz val="10"/>
        <color rgb="FF39434C"/>
        <rFont val="Arial"/>
        <family val="2"/>
      </rPr>
      <t> or </t>
    </r>
    <r>
      <rPr>
        <sz val="10"/>
        <color rgb="FF4F7CAC"/>
        <rFont val="Arial"/>
        <family val="2"/>
      </rPr>
      <t>Transmitted Data Manipulation</t>
    </r>
    <r>
      <rPr>
        <sz val="10"/>
        <color rgb="FF39434C"/>
        <rFont val="Arial"/>
        <family val="2"/>
      </rPr>
      <t>. By abusing features of common networking protocols that can determine the flow of network traffic (e.g. ARP, DNS, LLMNR, etc.), adversaries may force a device to communicate through an adversary controlled system so they can collect information or perform additional actions.</t>
    </r>
  </si>
  <si>
    <r>
      <t>Adversaries may poison Address Resolution Protocol (ARP) caches to position themselves between the communication of two or more networked devices. This activity may be used to enable follow-on behaviors such as </t>
    </r>
    <r>
      <rPr>
        <sz val="10"/>
        <color rgb="FF4F7CAC"/>
        <rFont val="Arial"/>
        <family val="2"/>
      </rPr>
      <t>Network Sniffing</t>
    </r>
    <r>
      <rPr>
        <sz val="10"/>
        <color rgb="FF39434C"/>
        <rFont val="Arial"/>
        <family val="2"/>
      </rPr>
      <t> or </t>
    </r>
    <r>
      <rPr>
        <sz val="10"/>
        <color rgb="FF4F7CAC"/>
        <rFont val="Arial"/>
        <family val="2"/>
      </rPr>
      <t>Transmitted Data Manipulation</t>
    </r>
    <r>
      <rPr>
        <sz val="10"/>
        <color rgb="FF39434C"/>
        <rFont val="Arial"/>
        <family val="2"/>
      </rPr>
      <t>.</t>
    </r>
  </si>
  <si>
    <r>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t>
    </r>
    <r>
      <rPr>
        <sz val="10"/>
        <color rgb="FF4F7CAC"/>
        <rFont val="Arial"/>
        <family val="2"/>
      </rPr>
      <t>Network Sniffing</t>
    </r>
    <r>
      <rPr>
        <sz val="10"/>
        <color rgb="FF39434C"/>
        <rFont val="Arial"/>
        <family val="2"/>
      </rPr>
      <t> or </t>
    </r>
    <r>
      <rPr>
        <sz val="10"/>
        <color rgb="FF4F7CAC"/>
        <rFont val="Arial"/>
        <family val="2"/>
      </rPr>
      <t>Transmitted Data Manipulation</t>
    </r>
    <r>
      <rPr>
        <sz val="10"/>
        <color rgb="FF39434C"/>
        <rFont val="Arial"/>
        <family val="2"/>
      </rPr>
      <t>.</t>
    </r>
  </si>
  <si>
    <r>
      <t>Adversaries may use password cracking to attempt to recover usable credentials, such as plaintext passwords, when credential material such as password hashes are obtained. </t>
    </r>
    <r>
      <rPr>
        <sz val="10"/>
        <color rgb="FF4F7CAC"/>
        <rFont val="Arial"/>
        <family val="2"/>
      </rPr>
      <t>OS Credential Dumping</t>
    </r>
    <r>
      <rPr>
        <sz val="10"/>
        <color rgb="FF39434C"/>
        <rFont val="Arial"/>
        <family val="2"/>
      </rPr>
      <t> can be used to obtain password hashes, this may only get an adversary so far when </t>
    </r>
    <r>
      <rPr>
        <sz val="10"/>
        <color rgb="FF4F7CAC"/>
        <rFont val="Arial"/>
        <family val="2"/>
      </rPr>
      <t>Pass the Hash</t>
    </r>
    <r>
      <rPr>
        <sz val="10"/>
        <color rgb="FF39434C"/>
        <rFont val="Arial"/>
        <family val="2"/>
      </rPr>
      <t> is not an option. Further, adversaries may leverage </t>
    </r>
    <r>
      <rPr>
        <sz val="10"/>
        <color rgb="FF4F7CAC"/>
        <rFont val="Arial"/>
        <family val="2"/>
      </rPr>
      <t>Data from Configuration Repository</t>
    </r>
    <r>
      <rPr>
        <sz val="10"/>
        <color rgb="FF39434C"/>
        <rFont val="Arial"/>
        <family val="2"/>
      </rPr>
      <t> in order to obtain hashed credentials for network devices.</t>
    </r>
  </si>
  <si>
    <r>
      <t>An adversary may forge SAML tokens with any permissions claims and lifetimes if they possess a valid SAML token-signing certificate. The default lifetime of a SAML token is one hour, but the validity period can be specified in the </t>
    </r>
    <r>
      <rPr>
        <sz val="8"/>
        <color rgb="FF1C2226"/>
        <rFont val="Courier"/>
        <family val="3"/>
      </rPr>
      <t>NotOnOrAfter</t>
    </r>
    <r>
      <rPr>
        <sz val="10"/>
        <color rgb="FF39434C"/>
        <rFont val="Arial"/>
        <family val="2"/>
      </rPr>
      <t> value of the </t>
    </r>
    <r>
      <rPr>
        <sz val="8"/>
        <color rgb="FF1C2226"/>
        <rFont val="Courier"/>
        <family val="3"/>
      </rPr>
      <t>conditions ...</t>
    </r>
    <r>
      <rPr>
        <sz val="10"/>
        <color rgb="FF39434C"/>
        <rFont val="Arial"/>
        <family val="2"/>
      </rPr>
      <t> element in a token. This value can be changed using the </t>
    </r>
    <r>
      <rPr>
        <sz val="8"/>
        <color rgb="FF1C2226"/>
        <rFont val="Courier"/>
        <family val="3"/>
      </rPr>
      <t>AccessTokenLifetime</t>
    </r>
    <r>
      <rPr>
        <sz val="10"/>
        <color rgb="FF39434C"/>
        <rFont val="Arial"/>
        <family val="2"/>
      </rPr>
      <t> in a </t>
    </r>
    <r>
      <rPr>
        <sz val="8"/>
        <color rgb="FF1C2226"/>
        <rFont val="Courier"/>
        <family val="3"/>
      </rPr>
      <t>LifetimeTokenPolicy</t>
    </r>
    <r>
      <rPr>
        <sz val="10"/>
        <color rgb="FF39434C"/>
        <rFont val="Arial"/>
        <family val="2"/>
      </rPr>
      <t>. Forged SAML tokens enable adversaries to authenticate across services that use SAML 2.0 as an SSO (single sign-on) mechanism.</t>
    </r>
  </si>
  <si>
    <r>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t>
    </r>
    <r>
      <rPr>
        <sz val="10"/>
        <color rgb="FF4F7CAC"/>
        <rFont val="Arial"/>
        <family val="2"/>
      </rPr>
      <t>Credential API Hooking</t>
    </r>
    <r>
      <rPr>
        <sz val="10"/>
        <color rgb="FF39434C"/>
        <rFont val="Arial"/>
        <family val="2"/>
      </rPr>
      <t>) or rely on deceiving the user into providing input into what they believe to be a genuine service (e.g. </t>
    </r>
    <r>
      <rPr>
        <sz val="10"/>
        <color rgb="FF4F7CAC"/>
        <rFont val="Arial"/>
        <family val="2"/>
      </rPr>
      <t>Web Portal Capture</t>
    </r>
    <r>
      <rPr>
        <sz val="10"/>
        <color rgb="FF39434C"/>
        <rFont val="Arial"/>
        <family val="2"/>
      </rPr>
      <t>).</t>
    </r>
  </si>
  <si>
    <t>Adversaries may log user keystrokes to intercept credentials as the user types them. Keylogging is likely to be used to acquire credentials for new access opportunities when OS Credential Dumping efforts are not effective, and may require an adversary to intercept keystrokes on a system for a substantial period of time before credentials can be successfully captured.</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</si>
  <si>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
  </si>
  <si>
    <t>Adversaries may hook into Windows application programming interface (API) functions to collect user credentials. Malicious hooking mechanisms may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</si>
  <si>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</si>
  <si>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r>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t>
    </r>
    <r>
      <rPr>
        <sz val="10"/>
        <color rgb="FF4F7CAC"/>
        <rFont val="Arial"/>
        <family val="2"/>
      </rPr>
      <t>Lateral Movement</t>
    </r>
    <r>
      <rPr>
        <sz val="10"/>
        <color rgb="FF39434C"/>
        <rFont val="Arial"/>
        <family val="2"/>
      </rPr>
      <t> using </t>
    </r>
    <r>
      <rPr>
        <sz val="10"/>
        <color rgb="FF4F7CAC"/>
        <rFont val="Arial"/>
        <family val="2"/>
      </rPr>
      <t>Use Alternate Authentication Material</t>
    </r>
    <r>
      <rPr>
        <sz val="10"/>
        <color rgb="FF39434C"/>
        <rFont val="Arial"/>
        <family val="2"/>
      </rPr>
      <t>.</t>
    </r>
  </si>
  <si>
    <r>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t>
    </r>
    <r>
      <rPr>
        <sz val="8"/>
        <color rgb="FF1C2226"/>
        <rFont val="Courier"/>
        <family val="3"/>
      </rPr>
      <t>net user</t>
    </r>
    <r>
      <rPr>
        <sz val="10"/>
        <color rgb="FF39434C"/>
        <rFont val="Arial"/>
        <family val="2"/>
      </rPr>
      <t> command. Enumerating the SAM database requires SYSTEM level access.</t>
    </r>
  </si>
  <si>
    <r>
      <t>Adversaries may attempt to access or create a copy of the Active Directory domain database in order to steal credential information, as well as obtain other information about domain members such as devices, users, and access rights. By default, the NTDS file (NTDS.dit) is located in </t>
    </r>
    <r>
      <rPr>
        <sz val="8"/>
        <color rgb="FF1C2226"/>
        <rFont val="Courier"/>
        <family val="3"/>
      </rPr>
      <t>%SystemRoot%\NTDS\Ntds.dit</t>
    </r>
    <r>
      <rPr>
        <sz val="10"/>
        <color rgb="FF39434C"/>
        <rFont val="Arial"/>
        <family val="2"/>
      </rPr>
      <t> of a domain controller.</t>
    </r>
  </si>
  <si>
    <r>
      <t>Adversaries with SYSTEM access to a host may attempt to access Local Security Authority (LSA) secrets, which can contain a variety of different credential materials, such as credentials for service accounts. LSA secrets are stored in the registry at </t>
    </r>
    <r>
      <rPr>
        <sz val="8"/>
        <color rgb="FF1C2226"/>
        <rFont val="Courier"/>
        <family val="3"/>
      </rPr>
      <t>HKEY_LOCAL_MACHINE\SECURITY\Policy\Secrets</t>
    </r>
    <r>
      <rPr>
        <sz val="10"/>
        <color rgb="FF39434C"/>
        <rFont val="Arial"/>
        <family val="2"/>
      </rPr>
      <t>. LSA secrets can also be dumped from memory.</t>
    </r>
  </si>
  <si>
    <t>Adversaries may attempt to access credentials and other sensitive information by abusing a Windows Domain Controller's application programming interface (API) to simulate the replication process from a remote domain controller using a technique called DCSync.</t>
  </si>
  <si>
    <r>
      <t>Adversaries may gather credentials from information stored in the Proc filesystem or </t>
    </r>
    <r>
      <rPr>
        <sz val="8"/>
        <color rgb="FF1C2226"/>
        <rFont val="Courier"/>
        <family val="3"/>
      </rPr>
      <t>/proc</t>
    </r>
    <r>
      <rPr>
        <sz val="10"/>
        <color rgb="FF39434C"/>
        <rFont val="Arial"/>
        <family val="2"/>
      </rPr>
      <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t>
    </r>
  </si>
  <si>
    <r>
      <t>Adversaries may attempt to dump the contents of </t>
    </r>
    <r>
      <rPr>
        <sz val="8"/>
        <color rgb="FF1C2226"/>
        <rFont val="Courier"/>
        <family val="3"/>
      </rPr>
      <t>/etc/passwd</t>
    </r>
    <r>
      <rPr>
        <sz val="10"/>
        <color rgb="FF39434C"/>
        <rFont val="Arial"/>
        <family val="2"/>
      </rPr>
      <t> and </t>
    </r>
    <r>
      <rPr>
        <sz val="8"/>
        <color rgb="FF1C2226"/>
        <rFont val="Courier"/>
        <family val="3"/>
      </rPr>
      <t>/etc/shadow</t>
    </r>
    <r>
      <rPr>
        <sz val="10"/>
        <color rgb="FF39434C"/>
        <rFont val="Arial"/>
        <family val="2"/>
      </rPr>
      <t> to enable offline password cracking. Most modern Linux operating systems use a combination of </t>
    </r>
    <r>
      <rPr>
        <sz val="8"/>
        <color rgb="FF1C2226"/>
        <rFont val="Courier"/>
        <family val="3"/>
      </rPr>
      <t>/etc/passwd</t>
    </r>
    <r>
      <rPr>
        <sz val="10"/>
        <color rgb="FF39434C"/>
        <rFont val="Arial"/>
        <family val="2"/>
      </rPr>
      <t> and </t>
    </r>
    <r>
      <rPr>
        <sz val="8"/>
        <color rgb="FF1C2226"/>
        <rFont val="Courier"/>
        <family val="3"/>
      </rPr>
      <t>/etc/shadow</t>
    </r>
    <r>
      <rPr>
        <sz val="10"/>
        <color rgb="FF39434C"/>
        <rFont val="Arial"/>
        <family val="2"/>
      </rPr>
      <t> to store user account information including password hashes in </t>
    </r>
    <r>
      <rPr>
        <sz val="8"/>
        <color rgb="FF1C2226"/>
        <rFont val="Courier"/>
        <family val="3"/>
      </rPr>
      <t>/etc/shadow</t>
    </r>
    <r>
      <rPr>
        <sz val="10"/>
        <color rgb="FF39434C"/>
        <rFont val="Arial"/>
        <family val="2"/>
      </rPr>
      <t>. By default, </t>
    </r>
    <r>
      <rPr>
        <sz val="8"/>
        <color rgb="FF1C2226"/>
        <rFont val="Courier"/>
        <family val="3"/>
      </rPr>
      <t>/etc/shadow</t>
    </r>
    <r>
      <rPr>
        <sz val="10"/>
        <color rgb="FF39434C"/>
        <rFont val="Arial"/>
        <family val="2"/>
      </rPr>
      <t> is only readable by the root user.</t>
    </r>
  </si>
  <si>
    <t>Adversaries may attempt to subvert Kerberos authentication by stealing or forging Kerberos tickets to enable Pass the Ticket. Kerberos is an authentication protocol widely used in modern Windows domain environments. In Kerberos environments, referred to as "realms", there are three basic participants: client, service, and Key Distribution Center (KDC).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t>
  </si>
  <si>
    <t>Adversaries may abuse a valid Kerberos ticket-granting ticket (TGT) or sniff network traffic to obtain a ticket-granting service (TGS) ticket that may be vulnerable to Brute Force.</t>
  </si>
  <si>
    <t>Adversaries may reveal credentials of accounts that have disabled Kerberos preauthentication by Password Cracking Kerberos messages.</t>
  </si>
  <si>
    <r>
      <t>Adversaries may search compromised systems to find and obtain insecurely stored credentials. These credentials can be stored and/or misplaced in many locations on a system, including plaintext files (e.g. </t>
    </r>
    <r>
      <rPr>
        <sz val="10"/>
        <color rgb="FF4F7CAC"/>
        <rFont val="Arial"/>
        <family val="2"/>
      </rPr>
      <t>Bash History</t>
    </r>
    <r>
      <rPr>
        <sz val="10"/>
        <color rgb="FF39434C"/>
        <rFont val="Arial"/>
        <family val="2"/>
      </rPr>
      <t>), operating system or application-specific repositories (e.g. </t>
    </r>
    <r>
      <rPr>
        <sz val="10"/>
        <color rgb="FF4F7CAC"/>
        <rFont val="Arial"/>
        <family val="2"/>
      </rPr>
      <t>Credentials in Registry</t>
    </r>
    <r>
      <rPr>
        <sz val="10"/>
        <color rgb="FF39434C"/>
        <rFont val="Arial"/>
        <family val="2"/>
      </rPr>
      <t>), or other specialized files/artifacts (e.g. </t>
    </r>
    <r>
      <rPr>
        <sz val="10"/>
        <color rgb="FF4F7CAC"/>
        <rFont val="Arial"/>
        <family val="2"/>
      </rPr>
      <t>Private Keys</t>
    </r>
    <r>
      <rPr>
        <sz val="10"/>
        <color rgb="FF39434C"/>
        <rFont val="Arial"/>
        <family val="2"/>
      </rPr>
      <t>).</t>
    </r>
  </si>
  <si>
    <r>
      <t>Adversaries may search the bash command history on compromised systems for insecurely stored credentials. Bash keeps track of the commands users type on the command-line with the "history" utility. Once a user logs out, the history is flushed to the user’s </t>
    </r>
    <r>
      <rPr>
        <sz val="8"/>
        <color rgb="FF1C2226"/>
        <rFont val="Courier"/>
        <family val="3"/>
      </rPr>
      <t>.bash_history</t>
    </r>
    <r>
      <rPr>
        <sz val="10"/>
        <color rgb="FF39434C"/>
        <rFont val="Arial"/>
        <family val="2"/>
      </rPr>
      <t> file. For each user, this file resides at the same location: </t>
    </r>
    <r>
      <rPr>
        <sz val="8"/>
        <color rgb="FF1C2226"/>
        <rFont val="Courier"/>
        <family val="3"/>
      </rPr>
      <t>~/.bash_history</t>
    </r>
    <r>
      <rPr>
        <sz val="10"/>
        <color rgb="FF39434C"/>
        <rFont val="Arial"/>
        <family val="2"/>
      </rPr>
      <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t>
    </r>
  </si>
  <si>
    <t>Credential Access</t>
  </si>
  <si>
    <r>
      <t>Adversaries may enumerate objects in cloud storage infrastructure. Adversaries may use this information during automated discovery to shape follow-on behaviors, including requesting all or specific objects from cloud storage. Similar to </t>
    </r>
    <r>
      <rPr>
        <sz val="10"/>
        <color rgb="FF4F7CAC"/>
        <rFont val="Arial"/>
        <family val="2"/>
      </rPr>
      <t>File and Directory Discovery</t>
    </r>
    <r>
      <rPr>
        <sz val="10"/>
        <color rgb="FF39434C"/>
        <rFont val="Arial"/>
        <family val="2"/>
      </rPr>
      <t> on a local host, after identifying available storage services (i.e. </t>
    </r>
    <r>
      <rPr>
        <sz val="10"/>
        <color rgb="FF4F7CAC"/>
        <rFont val="Arial"/>
        <family val="2"/>
      </rPr>
      <t>Cloud Infrastructure Discovery</t>
    </r>
    <r>
      <rPr>
        <sz val="10"/>
        <color rgb="FF39434C"/>
        <rFont val="Arial"/>
        <family val="2"/>
      </rPr>
      <t>) adversaries may access the contents/objects stored in cloud infrastructure.</t>
    </r>
  </si>
  <si>
    <r>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t>
    </r>
    <r>
      <rPr>
        <sz val="10"/>
        <color rgb="FF4F7CAC"/>
        <rFont val="Arial"/>
        <family val="2"/>
      </rPr>
      <t>SID-History Injection</t>
    </r>
    <r>
      <rPr>
        <sz val="10"/>
        <color rgb="FF39434C"/>
        <rFont val="Arial"/>
        <family val="2"/>
      </rPr>
      <t>, </t>
    </r>
    <r>
      <rPr>
        <sz val="10"/>
        <color rgb="FF4F7CAC"/>
        <rFont val="Arial"/>
        <family val="2"/>
      </rPr>
      <t>Pass the Ticket</t>
    </r>
    <r>
      <rPr>
        <sz val="10"/>
        <color rgb="FF39434C"/>
        <rFont val="Arial"/>
        <family val="2"/>
      </rPr>
      <t>, and </t>
    </r>
    <r>
      <rPr>
        <sz val="10"/>
        <color rgb="FF4F7CAC"/>
        <rFont val="Arial"/>
        <family val="2"/>
      </rPr>
      <t>Kerberoasting</t>
    </r>
    <r>
      <rPr>
        <sz val="10"/>
        <color rgb="FF39434C"/>
        <rFont val="Arial"/>
        <family val="2"/>
      </rPr>
      <t>. Domain trusts can be enumerated using the </t>
    </r>
    <r>
      <rPr>
        <sz val="8"/>
        <color rgb="FF1C2226"/>
        <rFont val="Courier"/>
        <family val="3"/>
      </rPr>
      <t>DSEnumerateDomainTrusts()</t>
    </r>
    <r>
      <rPr>
        <sz val="10"/>
        <color rgb="FF39434C"/>
        <rFont val="Arial"/>
        <family val="2"/>
      </rPr>
      <t> Win32 API call, .NET methods, and LDAP. The Windows utility </t>
    </r>
    <r>
      <rPr>
        <sz val="10"/>
        <color rgb="FF4F7CAC"/>
        <rFont val="Arial"/>
        <family val="2"/>
      </rPr>
      <t>Nltest</t>
    </r>
    <r>
      <rPr>
        <sz val="10"/>
        <color rgb="FF39434C"/>
        <rFont val="Arial"/>
        <family val="2"/>
      </rPr>
      <t> is known to be used by adversaries to enumerate domain trusts.</t>
    </r>
  </si>
  <si>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t>
  </si>
  <si>
    <r>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t>
    </r>
    <r>
      <rPr>
        <sz val="8"/>
        <color rgb="FF1C2226"/>
        <rFont val="Courier"/>
        <family val="3"/>
      </rPr>
      <t>\\SYSVOL\\Policies\</t>
    </r>
    <r>
      <rPr>
        <sz val="10"/>
        <color rgb="FF39434C"/>
        <rFont val="Arial"/>
        <family val="2"/>
      </rPr>
      <t>.</t>
    </r>
  </si>
  <si>
    <t>Adversaries may attempt to access detailed information about the password policy used within an enterprise network or cloud environment. Password policies are a way to enforce complex passwords that are difficult to guess or crack through 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</si>
  <si>
    <t>Adversaries may attempt to get information about running processes on a system. Information obtained could be used to gain an understanding of common software/applications running on systems within the network. Adversaries may use the information from Process Discovery during automated discovery to shape follow-on behaviors, including whether or not the adversary fully infects the target and/or attempts specific actions.</t>
  </si>
  <si>
    <r>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t>
    </r>
    <r>
      <rPr>
        <sz val="10"/>
        <color rgb="FF4F7CAC"/>
        <rFont val="Arial"/>
        <family val="2"/>
      </rPr>
      <t>Ping</t>
    </r>
    <r>
      <rPr>
        <sz val="10"/>
        <color rgb="FF39434C"/>
        <rFont val="Arial"/>
        <family val="2"/>
      </rPr>
      <t> or </t>
    </r>
    <r>
      <rPr>
        <sz val="8"/>
        <color rgb="FF1C2226"/>
        <rFont val="Courier"/>
        <family val="3"/>
      </rPr>
      <t>net view</t>
    </r>
    <r>
      <rPr>
        <sz val="10"/>
        <color rgb="FF39434C"/>
        <rFont val="Arial"/>
        <family val="2"/>
      </rPr>
      <t> using </t>
    </r>
    <r>
      <rPr>
        <sz val="10"/>
        <color rgb="FF4F7CAC"/>
        <rFont val="Arial"/>
        <family val="2"/>
      </rPr>
      <t>Net</t>
    </r>
    <r>
      <rPr>
        <sz val="10"/>
        <color rgb="FF39434C"/>
        <rFont val="Arial"/>
        <family val="2"/>
      </rPr>
      <t>.</t>
    </r>
  </si>
  <si>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</si>
  <si>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 during automated discovery to shape follow-on behaviors, including whether or not the adversary fully infects the target and/or attempts specific actions.</t>
  </si>
  <si>
    <t>An adversary may attempt to get detailed information about the operating system and hardware, including version, patches, hotfixes, service packs, and architecture. Adversaries may use the information from System Information Discovery during automated discovery to shape follow-on behaviors, including whether or not the adversary fully infects the target and/or attempts specific actions.</t>
  </si>
  <si>
    <t>Adversaries may gather information in an attempt to calculate the geographical location of a victim host. Adversaries may use the information from System Location Discovery during automated discovery to shape follow-on behaviors, including whether or not the adversary fully infects the target and/or attempts specific actions.</t>
  </si>
  <si>
    <r>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t>
    </r>
    <r>
      <rPr>
        <sz val="10"/>
        <color rgb="FF4F7CAC"/>
        <rFont val="Arial"/>
        <family val="2"/>
      </rPr>
      <t>Arp</t>
    </r>
    <r>
      <rPr>
        <sz val="10"/>
        <color rgb="FF39434C"/>
        <rFont val="Arial"/>
        <family val="2"/>
      </rPr>
      <t>, </t>
    </r>
    <r>
      <rPr>
        <sz val="10"/>
        <color rgb="FF4F7CAC"/>
        <rFont val="Arial"/>
        <family val="2"/>
      </rPr>
      <t>ipconfig</t>
    </r>
    <r>
      <rPr>
        <sz val="10"/>
        <color rgb="FF39434C"/>
        <rFont val="Arial"/>
        <family val="2"/>
      </rPr>
      <t>/</t>
    </r>
    <r>
      <rPr>
        <sz val="10"/>
        <color rgb="FF4F7CAC"/>
        <rFont val="Arial"/>
        <family val="2"/>
      </rPr>
      <t>ifconfig</t>
    </r>
    <r>
      <rPr>
        <sz val="10"/>
        <color rgb="FF39434C"/>
        <rFont val="Arial"/>
        <family val="2"/>
      </rPr>
      <t>, </t>
    </r>
    <r>
      <rPr>
        <sz val="10"/>
        <color rgb="FF4F7CAC"/>
        <rFont val="Arial"/>
        <family val="2"/>
      </rPr>
      <t>nbtstat</t>
    </r>
    <r>
      <rPr>
        <sz val="10"/>
        <color rgb="FF39434C"/>
        <rFont val="Arial"/>
        <family val="2"/>
      </rPr>
      <t>, and </t>
    </r>
    <r>
      <rPr>
        <sz val="10"/>
        <color rgb="FF4F7CAC"/>
        <rFont val="Arial"/>
        <family val="2"/>
      </rPr>
      <t>route</t>
    </r>
    <r>
      <rPr>
        <sz val="10"/>
        <color rgb="FF39434C"/>
        <rFont val="Arial"/>
        <family val="2"/>
      </rPr>
      <t>.</t>
    </r>
  </si>
  <si>
    <t>Adversaries may check for Internet connectivity on compromised systems. This may be performed during automated discovery and can be accomplished in numerous ways such as using Ping, tracert, and GET requests to websites.</t>
  </si>
  <si>
    <r>
      <t>Adversaries may attempt to identify the primary user, currently logged in user, set of users that commonly uses a system, or whether a user is actively using the system. They may do this, for example, by retrieving account usernames or by using </t>
    </r>
    <r>
      <rPr>
        <sz val="10"/>
        <color rgb="FF4F7CAC"/>
        <rFont val="Arial"/>
        <family val="2"/>
      </rPr>
      <t>OS Credential Dumping</t>
    </r>
    <r>
      <rPr>
        <sz val="10"/>
        <color rgb="FF39434C"/>
        <rFont val="Arial"/>
        <family val="2"/>
      </rPr>
      <t>.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t>
    </r>
    <r>
      <rPr>
        <sz val="10"/>
        <color rgb="FF4F7CAC"/>
        <rFont val="Arial"/>
        <family val="2"/>
      </rPr>
      <t>System Owner/User Discovery</t>
    </r>
    <r>
      <rPr>
        <sz val="10"/>
        <color rgb="FF39434C"/>
        <rFont val="Arial"/>
        <family val="2"/>
      </rPr>
      <t> during automated discovery to shape follow-on behaviors, including whether or not the adversary fully infects the target and/or attempts specific actions.</t>
    </r>
  </si>
  <si>
    <r>
      <t>Adversaries may try to gather information about registered local system services. Adversaries may obtain information about services using tools as well as OS utility commands such as </t>
    </r>
    <r>
      <rPr>
        <sz val="8"/>
        <color rgb="FF1C2226"/>
        <rFont val="Courier"/>
        <family val="3"/>
      </rPr>
      <t>sc query</t>
    </r>
    <r>
      <rPr>
        <sz val="10"/>
        <color rgb="FF39434C"/>
        <rFont val="Arial"/>
        <family val="2"/>
      </rPr>
      <t>, </t>
    </r>
    <r>
      <rPr>
        <sz val="8"/>
        <color rgb="FF1C2226"/>
        <rFont val="Courier"/>
        <family val="3"/>
      </rPr>
      <t>tasklist /svc</t>
    </r>
    <r>
      <rPr>
        <sz val="10"/>
        <color rgb="FF39434C"/>
        <rFont val="Arial"/>
        <family val="2"/>
      </rPr>
      <t>, </t>
    </r>
    <r>
      <rPr>
        <sz val="8"/>
        <color rgb="FF1C2226"/>
        <rFont val="Courier"/>
        <family val="3"/>
      </rPr>
      <t>systemctl --type=service</t>
    </r>
    <r>
      <rPr>
        <sz val="10"/>
        <color rgb="FF39434C"/>
        <rFont val="Arial"/>
        <family val="2"/>
      </rPr>
      <t>, and </t>
    </r>
    <r>
      <rPr>
        <sz val="8"/>
        <color rgb="FF1C2226"/>
        <rFont val="Courier"/>
        <family val="3"/>
      </rPr>
      <t>net start</t>
    </r>
    <r>
      <rPr>
        <sz val="10"/>
        <color rgb="FF39434C"/>
        <rFont val="Arial"/>
        <family val="2"/>
      </rPr>
      <t>.</t>
    </r>
  </si>
  <si>
    <t>Discovery</t>
  </si>
  <si>
    <r>
      <t>Adversaries may transfer tools or other files between systems in a compromised environment. Once brought into the victim environment (i.e. </t>
    </r>
    <r>
      <rPr>
        <sz val="10"/>
        <color rgb="FF4F7CAC"/>
        <rFont val="Arial"/>
        <family val="2"/>
      </rPr>
      <t>Ingress Tool Transfer</t>
    </r>
    <r>
      <rPr>
        <sz val="10"/>
        <color rgb="FF39434C"/>
        <rFont val="Arial"/>
        <family val="2"/>
      </rPr>
      <t>) files may then be copied from one system to another to stage adversary tools or other files over the course of an operation. Adversaries may copy files between internal victim systems to support lateral movement using inherent file sharing protocols such as file sharing over </t>
    </r>
    <r>
      <rPr>
        <sz val="10"/>
        <color rgb="FF4F7CAC"/>
        <rFont val="Arial"/>
        <family val="2"/>
      </rPr>
      <t>SMB/Windows Admin Shares</t>
    </r>
    <r>
      <rPr>
        <sz val="10"/>
        <color rgb="FF39434C"/>
        <rFont val="Arial"/>
        <family val="2"/>
      </rPr>
      <t> to connected network shares or with authenticated connections via </t>
    </r>
    <r>
      <rPr>
        <sz val="10"/>
        <color rgb="FF4F7CAC"/>
        <rFont val="Arial"/>
        <family val="2"/>
      </rPr>
      <t>Remote Desktop Protocol</t>
    </r>
    <r>
      <rPr>
        <sz val="10"/>
        <color rgb="FF39434C"/>
        <rFont val="Arial"/>
        <family val="2"/>
      </rPr>
      <t>.</t>
    </r>
  </si>
  <si>
    <t>Adversaries may use Valid Accounts to log into a service specifically designed to accept remote connections, such as telnet, SSH, and VNC. The adversary may then perform actions as the logged-on user.</t>
  </si>
  <si>
    <t>Adversaries may use Valid Accounts to log into a computer using the Remote Desktop Protocol (RDP). The adversary may then perform actions as the logged-on user.</t>
  </si>
  <si>
    <t>Adversaries may use Valid Accounts to interact with a remote network share using Server Message Block (SMB). The adversary may then perform actions as the logged-on user.</t>
  </si>
  <si>
    <t>Adversaries may use Valid Accounts to interact with remote machines by taking advantage of Distributed Component Object Model (DCOM). The adversary may then perform actions as the logged-on user.</t>
  </si>
  <si>
    <t>Adversaries may use Valid Accounts to log into remote machines using Secure Shell (SSH). The adversary may then perform actions as the logged-on user.</t>
  </si>
  <si>
    <t>Adversaries may use Valid Accounts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t>
  </si>
  <si>
    <t>Adversaries may use Valid Accounts to interact with remote systems using Windows Remote Management (WinRM). The adversary may then perform actions as the logged-on user.</t>
  </si>
  <si>
    <t>Lateral Movement</t>
  </si>
  <si>
    <t>An adversary may compress or encrypt data that is collected prior to exfiltration using 3rd party libraries. Many libraries exist that can archive data, including Python rarfile , libzip , and zlib . Most libraries include functionality to encrypt and/or compress data.</t>
  </si>
  <si>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</si>
  <si>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</si>
  <si>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t>
  </si>
  <si>
    <r>
      <t>Adversaries may stage collected data in a central location or directory prior to Exfiltration. Data may be kept in separate files or combined into one file through techniques such as </t>
    </r>
    <r>
      <rPr>
        <sz val="10"/>
        <color rgb="FF4F7CAC"/>
        <rFont val="Arial"/>
        <family val="2"/>
      </rPr>
      <t>Archive Collected Data</t>
    </r>
    <r>
      <rPr>
        <sz val="10"/>
        <color rgb="FF39434C"/>
        <rFont val="Arial"/>
        <family val="2"/>
      </rPr>
      <t>. Interactive command shells may be used, and common functionality within </t>
    </r>
    <r>
      <rPr>
        <sz val="10"/>
        <color rgb="FF4F7CAC"/>
        <rFont val="Arial"/>
        <family val="2"/>
      </rPr>
      <t>cmd</t>
    </r>
    <r>
      <rPr>
        <sz val="10"/>
        <color rgb="FF39434C"/>
        <rFont val="Arial"/>
        <family val="2"/>
      </rPr>
      <t> and bash may be used to copy data into a staging location.</t>
    </r>
  </si>
  <si>
    <r>
      <t>Adversaries may stage collected data in a central location or directory on the local system prior to Exfiltration. Data may be kept in separate files or combined into one file through techniques such as </t>
    </r>
    <r>
      <rPr>
        <sz val="10"/>
        <color rgb="FF4F7CAC"/>
        <rFont val="Arial"/>
        <family val="2"/>
      </rPr>
      <t>Archive Collected Data</t>
    </r>
    <r>
      <rPr>
        <sz val="10"/>
        <color rgb="FF39434C"/>
        <rFont val="Arial"/>
        <family val="2"/>
      </rPr>
      <t>. Interactive command shells may be used, and common functionality within </t>
    </r>
    <r>
      <rPr>
        <sz val="10"/>
        <color rgb="FF4F7CAC"/>
        <rFont val="Arial"/>
        <family val="2"/>
      </rPr>
      <t>cmd</t>
    </r>
    <r>
      <rPr>
        <sz val="10"/>
        <color rgb="FF39434C"/>
        <rFont val="Arial"/>
        <family val="2"/>
      </rPr>
      <t> and bash may be used to copy data into a staging location.</t>
    </r>
  </si>
  <si>
    <r>
      <t>Adversaries may stage data collected from multiple systems in a central location or directory on one system prior to Exfiltration. Data may be kept in separate files or combined into one file through techniques such as </t>
    </r>
    <r>
      <rPr>
        <sz val="10"/>
        <color rgb="FF4F7CAC"/>
        <rFont val="Arial"/>
        <family val="2"/>
      </rPr>
      <t>Archive Collected Data</t>
    </r>
    <r>
      <rPr>
        <sz val="10"/>
        <color rgb="FF39434C"/>
        <rFont val="Arial"/>
        <family val="2"/>
      </rPr>
      <t>. Interactive command shells may be used, and common functionality within </t>
    </r>
    <r>
      <rPr>
        <sz val="10"/>
        <color rgb="FF4F7CAC"/>
        <rFont val="Arial"/>
        <family val="2"/>
      </rPr>
      <t>cmd</t>
    </r>
    <r>
      <rPr>
        <sz val="10"/>
        <color rgb="FF39434C"/>
        <rFont val="Arial"/>
        <family val="2"/>
      </rPr>
      <t> and bash may be used to copy data into a staging location.</t>
    </r>
  </si>
  <si>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 can be used to automate searches for specific keywords.</t>
  </si>
  <si>
    <r>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t>
    </r>
    <r>
      <rPr>
        <sz val="8"/>
        <color rgb="FF1C2226"/>
        <rFont val="Courier"/>
        <family val="3"/>
      </rPr>
      <t>CopyFromScreen</t>
    </r>
    <r>
      <rPr>
        <sz val="10"/>
        <color rgb="FF39434C"/>
        <rFont val="Arial"/>
        <family val="2"/>
      </rPr>
      <t>, </t>
    </r>
    <r>
      <rPr>
        <sz val="8"/>
        <color rgb="FF1C2226"/>
        <rFont val="Courier"/>
        <family val="3"/>
      </rPr>
      <t>xwd</t>
    </r>
    <r>
      <rPr>
        <sz val="10"/>
        <color rgb="FF39434C"/>
        <rFont val="Arial"/>
        <family val="2"/>
      </rPr>
      <t>, or </t>
    </r>
    <r>
      <rPr>
        <sz val="8"/>
        <color rgb="FF1C2226"/>
        <rFont val="Courier"/>
        <family val="3"/>
      </rPr>
      <t>screencapture</t>
    </r>
    <r>
      <rPr>
        <sz val="10"/>
        <color rgb="FF39434C"/>
        <rFont val="Arial"/>
        <family val="2"/>
      </rPr>
      <t>.</t>
    </r>
  </si>
  <si>
    <t>Collection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</si>
  <si>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</si>
  <si>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</si>
  <si>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</si>
  <si>
    <r>
      <t>Adversaries may transfer tools or other files from an external system into a compromised environment. Tools or files may be copied from an external adversary-controlled system to the victim network through the command and control channel or through alternate protocols such as </t>
    </r>
    <r>
      <rPr>
        <sz val="10"/>
        <color rgb="FF4F7CAC"/>
        <rFont val="Arial"/>
        <family val="2"/>
      </rPr>
      <t>ftp</t>
    </r>
    <r>
      <rPr>
        <sz val="10"/>
        <color rgb="FF39434C"/>
        <rFont val="Arial"/>
        <family val="2"/>
      </rPr>
      <t>. Once present, adversaries may also transfer/spread tools between victim devices within a compromised environment (i.e. </t>
    </r>
    <r>
      <rPr>
        <sz val="10"/>
        <color rgb="FF4F7CAC"/>
        <rFont val="Arial"/>
        <family val="2"/>
      </rPr>
      <t>Lateral Tool Transfer</t>
    </r>
    <r>
      <rPr>
        <sz val="10"/>
        <color rgb="FF39434C"/>
        <rFont val="Arial"/>
        <family val="2"/>
      </rPr>
      <t>).</t>
    </r>
  </si>
  <si>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</si>
  <si>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Adversaries may use an internal proxy to direct command and control traffic between two or more systems in a compromised environment. Many tools exist that enable traffic redirection through proxies or port redirection, including 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</si>
  <si>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to provide resiliency in the face of connection loss, or to ride over existing trusted communications paths to avoid suspicion.</t>
  </si>
  <si>
    <t>Adversaries may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</si>
  <si>
    <t>Command and Control</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</si>
  <si>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t>
  </si>
  <si>
    <t>Exfiltration</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</si>
  <si>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 to set malicious changes into place.</t>
  </si>
  <si>
    <r>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t>
    </r>
    <r>
      <rPr>
        <sz val="8"/>
        <color rgb="FF1C2226"/>
        <rFont val="Courier"/>
        <family val="3"/>
      </rPr>
      <t>del</t>
    </r>
    <r>
      <rPr>
        <sz val="10"/>
        <color rgb="FF39434C"/>
        <rFont val="Arial"/>
        <family val="2"/>
      </rPr>
      <t> and </t>
    </r>
    <r>
      <rPr>
        <sz val="8"/>
        <color rgb="FF1C2226"/>
        <rFont val="Courier"/>
        <family val="3"/>
      </rPr>
      <t>rm</t>
    </r>
    <r>
      <rPr>
        <sz val="10"/>
        <color rgb="FF39434C"/>
        <rFont val="Arial"/>
        <family val="2"/>
      </rPr>
      <t> often only remove pointers to files without wiping the contents of the files themselves, making the files recoverable by proper forensic methodology. This behavior is distinct from </t>
    </r>
    <r>
      <rPr>
        <sz val="10"/>
        <color rgb="FF4F7CAC"/>
        <rFont val="Arial"/>
        <family val="2"/>
      </rPr>
      <t>Disk Content Wipe</t>
    </r>
    <r>
      <rPr>
        <sz val="10"/>
        <color rgb="FF39434C"/>
        <rFont val="Arial"/>
        <family val="2"/>
      </rPr>
      <t> and </t>
    </r>
    <r>
      <rPr>
        <sz val="10"/>
        <color rgb="FF4F7CAC"/>
        <rFont val="Arial"/>
        <family val="2"/>
      </rPr>
      <t>Disk Structure Wipe</t>
    </r>
    <r>
      <rPr>
        <sz val="10"/>
        <color rgb="FF39434C"/>
        <rFont val="Arial"/>
        <family val="2"/>
      </rPr>
      <t> because individual files are destroyed rather than sections of a storage disk or the disk's logical structure.</t>
    </r>
  </si>
  <si>
    <r>
      <t>Adversaries may modify visual content available internally or externally to an enterprise network, thus affecting the integrity of the original content. Reasons for </t>
    </r>
    <r>
      <rPr>
        <sz val="10"/>
        <color rgb="FF4F7CAC"/>
        <rFont val="Arial"/>
        <family val="2"/>
      </rPr>
      <t>Defacement</t>
    </r>
    <r>
      <rPr>
        <sz val="10"/>
        <color rgb="FF39434C"/>
        <rFont val="Arial"/>
        <family val="2"/>
      </rPr>
      <t> include delivering messaging, intimidation, or claiming (possibly false) credit for an intrusion. Disturbing or offensive images may be used as a part of </t>
    </r>
    <r>
      <rPr>
        <sz val="10"/>
        <color rgb="FF4F7CAC"/>
        <rFont val="Arial"/>
        <family val="2"/>
      </rPr>
      <t>Defacement</t>
    </r>
    <r>
      <rPr>
        <sz val="10"/>
        <color rgb="FF39434C"/>
        <rFont val="Arial"/>
        <family val="2"/>
      </rPr>
      <t> in order to cause user discomfort, or to pressure compliance with accompanying messages.</t>
    </r>
  </si>
  <si>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t>
  </si>
  <si>
    <r>
      <t>An adversary may deface systems external to an organization in an attempt to deliver messaging, intimidate, or otherwise mislead an organization or users. </t>
    </r>
    <r>
      <rPr>
        <sz val="10"/>
        <color rgb="FF4F7CAC"/>
        <rFont val="Arial"/>
        <family val="2"/>
      </rPr>
      <t>External Defacement</t>
    </r>
    <r>
      <rPr>
        <sz val="10"/>
        <color rgb="FF39434C"/>
        <rFont val="Arial"/>
        <family val="2"/>
      </rPr>
      <t> may ultimately cause users to distrust the systems and to question/discredit the system’s integrity. Externally-facing websites are a common victim of defacement; often targeted by adversary and hacktivist groups in order to push a political message or spread propaganda. </t>
    </r>
    <r>
      <rPr>
        <sz val="10"/>
        <color rgb="FF4F7CAC"/>
        <rFont val="Arial"/>
        <family val="2"/>
      </rPr>
      <t>External Defacement</t>
    </r>
    <r>
      <rPr>
        <sz val="10"/>
        <color rgb="FF39434C"/>
        <rFont val="Arial"/>
        <family val="2"/>
      </rPr>
      <t> may be used as a catalyst to trigger events, or as a response to actions taken by an organization or government. Similarly, website defacement may also be used as setup, or a precursor, for future attacks such as </t>
    </r>
    <r>
      <rPr>
        <sz val="10"/>
        <color rgb="FF4F7CAC"/>
        <rFont val="Arial"/>
        <family val="2"/>
      </rPr>
      <t>Drive-by Compromise</t>
    </r>
    <r>
      <rPr>
        <sz val="10"/>
        <color rgb="FF39434C"/>
        <rFont val="Arial"/>
        <family val="2"/>
      </rPr>
      <t>.</t>
    </r>
  </si>
  <si>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denial of service (DoS) condition.</t>
  </si>
  <si>
    <t>Adversaries may attempt to cause a denial of service (DoS) by directly sending a high-volume of network traffic to a target. This DoS attack may also reduce the availability and functionality of the targeted system(s) and network. 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</si>
  <si>
    <t>Impact</t>
  </si>
  <si>
    <t>Tactics</t>
  </si>
  <si>
    <t>trabajar +10</t>
  </si>
  <si>
    <t>Country</t>
  </si>
  <si>
    <t>China</t>
  </si>
  <si>
    <t>Iran</t>
  </si>
  <si>
    <t>Rusia</t>
  </si>
  <si>
    <t>Corea del Norte</t>
  </si>
  <si>
    <t>Vietnam</t>
  </si>
  <si>
    <t>Corea del Sur</t>
  </si>
  <si>
    <t>Pakistan</t>
  </si>
  <si>
    <t>India</t>
  </si>
  <si>
    <t>Nigeria</t>
  </si>
  <si>
    <t>Emiratos Árabes Unidos</t>
  </si>
  <si>
    <t>Libano</t>
  </si>
  <si>
    <t>No determinado</t>
  </si>
  <si>
    <t>Count of Country</t>
  </si>
  <si>
    <t>Difference</t>
  </si>
  <si>
    <t># of Groups</t>
  </si>
  <si>
    <t>Total</t>
  </si>
  <si>
    <t>(Multiple Items)</t>
  </si>
  <si>
    <t>Count of ID</t>
  </si>
  <si>
    <t>T1548/001</t>
  </si>
  <si>
    <t>T1548/002</t>
  </si>
  <si>
    <t>T1548/003</t>
  </si>
  <si>
    <t>T1548/004</t>
  </si>
  <si>
    <t>T1134/001</t>
  </si>
  <si>
    <t>T1134/002</t>
  </si>
  <si>
    <t>T1134/003</t>
  </si>
  <si>
    <t>T1134/005</t>
  </si>
  <si>
    <t>T1087/001</t>
  </si>
  <si>
    <t>T1087/002</t>
  </si>
  <si>
    <t>T1087/004</t>
  </si>
  <si>
    <t>T1098/001</t>
  </si>
  <si>
    <t>T1098/002</t>
  </si>
  <si>
    <t>T1098/003</t>
  </si>
  <si>
    <t>T1098/004</t>
  </si>
  <si>
    <t>T1098/005</t>
  </si>
  <si>
    <t>T1583/001</t>
  </si>
  <si>
    <t>T1583/003</t>
  </si>
  <si>
    <t>T1583/004</t>
  </si>
  <si>
    <t>T1584/004</t>
  </si>
  <si>
    <t>T1583/006</t>
  </si>
  <si>
    <t>T1595/001</t>
  </si>
  <si>
    <t>T1595/002</t>
  </si>
  <si>
    <t>T1595/003</t>
  </si>
  <si>
    <t>T1565/002</t>
  </si>
  <si>
    <t>T1557/001</t>
  </si>
  <si>
    <t>T1557/002</t>
  </si>
  <si>
    <t>T1557/003</t>
  </si>
  <si>
    <t>T1071/001</t>
  </si>
  <si>
    <t>T1071/002</t>
  </si>
  <si>
    <t>T1071/003</t>
  </si>
  <si>
    <t>T1071/004</t>
  </si>
  <si>
    <t>T1560/001</t>
  </si>
  <si>
    <t>T1059/006</t>
  </si>
  <si>
    <t>T1020/001</t>
  </si>
  <si>
    <t>T1559/001</t>
  </si>
  <si>
    <t>T1547/002</t>
  </si>
  <si>
    <t>T1547/003</t>
  </si>
  <si>
    <t>T1547/004</t>
  </si>
  <si>
    <t>T1547/005</t>
  </si>
  <si>
    <t>T1547/006</t>
  </si>
  <si>
    <t>T1547/007</t>
  </si>
  <si>
    <t>T1547/008</t>
  </si>
  <si>
    <t>T1547/009</t>
  </si>
  <si>
    <t>T1547/012</t>
  </si>
  <si>
    <t>T1547/013</t>
  </si>
  <si>
    <t>T1059/002</t>
  </si>
  <si>
    <t>T1037/001</t>
  </si>
  <si>
    <t>T1037/002</t>
  </si>
  <si>
    <t>T1037/003</t>
  </si>
  <si>
    <t>T1037/004</t>
  </si>
  <si>
    <t>T1037/005</t>
  </si>
  <si>
    <t>T1110/001</t>
  </si>
  <si>
    <t>T1110/002</t>
  </si>
  <si>
    <t>T1550/002</t>
  </si>
  <si>
    <t>T1110/003</t>
  </si>
  <si>
    <t>T1110/004</t>
  </si>
  <si>
    <t>T1059/004</t>
  </si>
  <si>
    <t>T1059/003</t>
  </si>
  <si>
    <t>T1059/001</t>
  </si>
  <si>
    <t>T1021/004</t>
  </si>
  <si>
    <t>T1059/005</t>
  </si>
  <si>
    <t>T1059/007</t>
  </si>
  <si>
    <t>T1059/008</t>
  </si>
  <si>
    <t>T1586/001</t>
  </si>
  <si>
    <t>T1585/001</t>
  </si>
  <si>
    <t>T1584/001</t>
  </si>
  <si>
    <t>T1584/002</t>
  </si>
  <si>
    <t>T1584/003</t>
  </si>
  <si>
    <t>T1584/006</t>
  </si>
  <si>
    <t>T1136/001</t>
  </si>
  <si>
    <t>T1136/002</t>
  </si>
  <si>
    <t>T1136/003</t>
  </si>
  <si>
    <t>T1543/004</t>
  </si>
  <si>
    <t>T1543/001</t>
  </si>
  <si>
    <t>T1543/002</t>
  </si>
  <si>
    <t>T1543/003</t>
  </si>
  <si>
    <t>T1555/001</t>
  </si>
  <si>
    <t>T1555/003</t>
  </si>
  <si>
    <t>T1555/004</t>
  </si>
  <si>
    <t>T1555/005</t>
  </si>
  <si>
    <t>T1561/001</t>
  </si>
  <si>
    <t>T1561/002</t>
  </si>
  <si>
    <t>T1132/001</t>
  </si>
  <si>
    <t>T1132/002</t>
  </si>
  <si>
    <t>T1602/001</t>
  </si>
  <si>
    <t>T1602/002</t>
  </si>
  <si>
    <t>T1213/001</t>
  </si>
  <si>
    <t>T1213/002</t>
  </si>
  <si>
    <t>T1213/003</t>
  </si>
  <si>
    <t>T1565/001</t>
  </si>
  <si>
    <t>T1565/003</t>
  </si>
  <si>
    <t>T1001/001</t>
  </si>
  <si>
    <t>T1001/002</t>
  </si>
  <si>
    <t>T1001/003</t>
  </si>
  <si>
    <t>T1491/001</t>
  </si>
  <si>
    <t>T1491/002</t>
  </si>
  <si>
    <t>T1587/001</t>
  </si>
  <si>
    <t>T1587/002</t>
  </si>
  <si>
    <t>T1587/003</t>
  </si>
  <si>
    <t>T1484/001</t>
  </si>
  <si>
    <t>T1484/002</t>
  </si>
  <si>
    <t>T1550/003</t>
  </si>
  <si>
    <t>T1558/003</t>
  </si>
  <si>
    <t>T1550/001</t>
  </si>
  <si>
    <t>T1568/002</t>
  </si>
  <si>
    <t>T1114/001</t>
  </si>
  <si>
    <t>T1114/002</t>
  </si>
  <si>
    <t>T1114/003</t>
  </si>
  <si>
    <t>T1573/001</t>
  </si>
  <si>
    <t>T1573/002</t>
  </si>
  <si>
    <t>T1499/001</t>
  </si>
  <si>
    <t>T1499/002</t>
  </si>
  <si>
    <t>T1499/003</t>
  </si>
  <si>
    <t>T1499/004</t>
  </si>
  <si>
    <t>T1546/002</t>
  </si>
  <si>
    <t>T1546/003</t>
  </si>
  <si>
    <t>T1546/004</t>
  </si>
  <si>
    <t>T1546/006</t>
  </si>
  <si>
    <t>T1546/008</t>
  </si>
  <si>
    <t>T1546/009</t>
  </si>
  <si>
    <t>T1546/010</t>
  </si>
  <si>
    <t>T1546/011</t>
  </si>
  <si>
    <t>T1546/013</t>
  </si>
  <si>
    <t>T1546/014</t>
  </si>
  <si>
    <t>T1480/001</t>
  </si>
  <si>
    <t>T1048/001</t>
  </si>
  <si>
    <t>T1048/002</t>
  </si>
  <si>
    <t>T1048/003</t>
  </si>
  <si>
    <t>T1011/001</t>
  </si>
  <si>
    <t>T1052/001</t>
  </si>
  <si>
    <t>T1567/001</t>
  </si>
  <si>
    <t>T1567/002</t>
  </si>
  <si>
    <t>T1021/006</t>
  </si>
  <si>
    <t>T1021/005</t>
  </si>
  <si>
    <t>T1222/001</t>
  </si>
  <si>
    <t>T1222/002</t>
  </si>
  <si>
    <t>T1606/001</t>
  </si>
  <si>
    <t>T1606/002</t>
  </si>
  <si>
    <t>T1592/001</t>
  </si>
  <si>
    <t>T1592/002</t>
  </si>
  <si>
    <t>T1592/004</t>
  </si>
  <si>
    <t>T1589/002</t>
  </si>
  <si>
    <t>T1564/002</t>
  </si>
  <si>
    <t>T1564/003</t>
  </si>
  <si>
    <t>T1564/004</t>
  </si>
  <si>
    <t>T1564/006</t>
  </si>
  <si>
    <t>T1564/007</t>
  </si>
  <si>
    <t>T1564/008</t>
  </si>
  <si>
    <t>T1564/009</t>
  </si>
  <si>
    <t>T1574/001</t>
  </si>
  <si>
    <t>T1574/002</t>
  </si>
  <si>
    <t>T1574/004</t>
  </si>
  <si>
    <t>T1574/005</t>
  </si>
  <si>
    <t>T1574/006</t>
  </si>
  <si>
    <t>T1574/007</t>
  </si>
  <si>
    <t>T1574/008</t>
  </si>
  <si>
    <t>T1574/009</t>
  </si>
  <si>
    <t>T1574/010</t>
  </si>
  <si>
    <t>T1574/011</t>
  </si>
  <si>
    <t>T1574/012</t>
  </si>
  <si>
    <t>T1574/013</t>
  </si>
  <si>
    <t>T1562/001</t>
  </si>
  <si>
    <t>T1562/002</t>
  </si>
  <si>
    <t>T1562/003</t>
  </si>
  <si>
    <t>T1562/004</t>
  </si>
  <si>
    <t>T1562/006</t>
  </si>
  <si>
    <t>T1562/007</t>
  </si>
  <si>
    <t>T1562/008</t>
  </si>
  <si>
    <t>T1562/009</t>
  </si>
  <si>
    <t>T1562/010</t>
  </si>
  <si>
    <t>T1608/001</t>
  </si>
  <si>
    <t>T1070/001</t>
  </si>
  <si>
    <t>T1070/002</t>
  </si>
  <si>
    <t>T1070/003</t>
  </si>
  <si>
    <t>T1021/002</t>
  </si>
  <si>
    <t>T1056/003</t>
  </si>
  <si>
    <t>T1056/002</t>
  </si>
  <si>
    <t>T1021/003</t>
  </si>
  <si>
    <t>T1559/002</t>
  </si>
  <si>
    <t>T1559/003</t>
  </si>
  <si>
    <t>T1021/001</t>
  </si>
  <si>
    <t>T1036/001</t>
  </si>
  <si>
    <t>T1036/003</t>
  </si>
  <si>
    <t>T1036/005</t>
  </si>
  <si>
    <t>T1036/007</t>
  </si>
  <si>
    <t>T1556/001</t>
  </si>
  <si>
    <t>T1556/002</t>
  </si>
  <si>
    <t>T1556/003</t>
  </si>
  <si>
    <t>T1556/004</t>
  </si>
  <si>
    <t>T1601/001</t>
  </si>
  <si>
    <t>T1556/005</t>
  </si>
  <si>
    <t>T1578/001</t>
  </si>
  <si>
    <t>T1578/002</t>
  </si>
  <si>
    <t>T1578/003</t>
  </si>
  <si>
    <t>T1601/002</t>
  </si>
  <si>
    <t>T1599/001</t>
  </si>
  <si>
    <t>T1498/001</t>
  </si>
  <si>
    <t>T1498/002</t>
  </si>
  <si>
    <t>T1027/002</t>
  </si>
  <si>
    <t>T1588/001</t>
  </si>
  <si>
    <t>T1588/002</t>
  </si>
  <si>
    <t>T1588/003</t>
  </si>
  <si>
    <t>T1588/004</t>
  </si>
  <si>
    <t>T1137/001</t>
  </si>
  <si>
    <t>T1137/002</t>
  </si>
  <si>
    <t>T1137/003</t>
  </si>
  <si>
    <t>T1137/004</t>
  </si>
  <si>
    <t>T1137/005</t>
  </si>
  <si>
    <t>T1137/006</t>
  </si>
  <si>
    <t>T1003/001</t>
  </si>
  <si>
    <t>T1003/002</t>
  </si>
  <si>
    <t>T1003/003</t>
  </si>
  <si>
    <t>T1003/004</t>
  </si>
  <si>
    <t>T1003/005</t>
  </si>
  <si>
    <t>T1003/006</t>
  </si>
  <si>
    <t>T1003/007</t>
  </si>
  <si>
    <t>T1003/008</t>
  </si>
  <si>
    <t>T1566/001</t>
  </si>
  <si>
    <t>T1566/002</t>
  </si>
  <si>
    <t>T1566/003</t>
  </si>
  <si>
    <t>T1598/001</t>
  </si>
  <si>
    <t>T1598/002</t>
  </si>
  <si>
    <t>T1598/003</t>
  </si>
  <si>
    <t>T1542/001</t>
  </si>
  <si>
    <t>T1542/002</t>
  </si>
  <si>
    <t>T1542/003</t>
  </si>
  <si>
    <t>T1542/004</t>
  </si>
  <si>
    <t>T1542/005</t>
  </si>
  <si>
    <t>T1055/001</t>
  </si>
  <si>
    <t>T1055/002</t>
  </si>
  <si>
    <t>T1055/003</t>
  </si>
  <si>
    <t>T1055/004</t>
  </si>
  <si>
    <t>T1055/005</t>
  </si>
  <si>
    <t>T1055/008</t>
  </si>
  <si>
    <t>T1055/009</t>
  </si>
  <si>
    <t>T1055/011</t>
  </si>
  <si>
    <t>T1055/012</t>
  </si>
  <si>
    <t>T1055/013</t>
  </si>
  <si>
    <t>T1055/014</t>
  </si>
  <si>
    <t>T1055/015</t>
  </si>
  <si>
    <t>T1090/001</t>
  </si>
  <si>
    <t>T1090/002</t>
  </si>
  <si>
    <t>T1090/003</t>
  </si>
  <si>
    <t>T1090/004</t>
  </si>
  <si>
    <t>T1563/001</t>
  </si>
  <si>
    <t>T1563/002</t>
  </si>
  <si>
    <t>T1053/002</t>
  </si>
  <si>
    <t>T1053/005</t>
  </si>
  <si>
    <t>T1053/003</t>
  </si>
  <si>
    <t>T1053/006</t>
  </si>
  <si>
    <t>T1053/007</t>
  </si>
  <si>
    <t>T1505/001</t>
  </si>
  <si>
    <t>T1505/002</t>
  </si>
  <si>
    <t>T1505/003</t>
  </si>
  <si>
    <t>T1505/004</t>
  </si>
  <si>
    <t>T1505/005</t>
  </si>
  <si>
    <t>T1608/002</t>
  </si>
  <si>
    <t>T1608/003</t>
  </si>
  <si>
    <t>T1608/004</t>
  </si>
  <si>
    <t>T1608/005</t>
  </si>
  <si>
    <t>T1204/001</t>
  </si>
  <si>
    <t>T1558/001</t>
  </si>
  <si>
    <t>T1558/002</t>
  </si>
  <si>
    <t>T1558/004</t>
  </si>
  <si>
    <t>T1553/001</t>
  </si>
  <si>
    <t>T1553/003</t>
  </si>
  <si>
    <t>T1553/004</t>
  </si>
  <si>
    <t>T1553/005</t>
  </si>
  <si>
    <t>T1553/006</t>
  </si>
  <si>
    <t>T1195/001</t>
  </si>
  <si>
    <t>T1195/002</t>
  </si>
  <si>
    <t>T1195/003</t>
  </si>
  <si>
    <t>T1218/001</t>
  </si>
  <si>
    <t>T1218/002</t>
  </si>
  <si>
    <t>T1218/003</t>
  </si>
  <si>
    <t>T1218/004</t>
  </si>
  <si>
    <t>T1218/005</t>
  </si>
  <si>
    <t>T1218/007</t>
  </si>
  <si>
    <t>T1218/008</t>
  </si>
  <si>
    <t>T1218/009</t>
  </si>
  <si>
    <t>T1218/010</t>
  </si>
  <si>
    <t>T1218/011</t>
  </si>
  <si>
    <t>T1218/012</t>
  </si>
  <si>
    <t>T1218/013</t>
  </si>
  <si>
    <t>T1218/014</t>
  </si>
  <si>
    <t>T1216/001</t>
  </si>
  <si>
    <t>T1569/001</t>
  </si>
  <si>
    <t>T1569/002</t>
  </si>
  <si>
    <t>T1205/001</t>
  </si>
  <si>
    <t>T1127/001</t>
  </si>
  <si>
    <t>T1552/003</t>
  </si>
  <si>
    <t>T1552/002</t>
  </si>
  <si>
    <t>T1552/004</t>
  </si>
  <si>
    <t>T1552/001</t>
  </si>
  <si>
    <t>T1552/005</t>
  </si>
  <si>
    <t>T1552/006</t>
  </si>
  <si>
    <t>T1552/007</t>
  </si>
  <si>
    <t>T1550/004</t>
  </si>
  <si>
    <t>T1204/002</t>
  </si>
  <si>
    <t>T1204/003</t>
  </si>
  <si>
    <t>T1078/001</t>
  </si>
  <si>
    <t>T1078/002</t>
  </si>
  <si>
    <t>T1078/003</t>
  </si>
  <si>
    <t>T1078/004</t>
  </si>
  <si>
    <t>T1102/001</t>
  </si>
  <si>
    <t>T1102/002</t>
  </si>
  <si>
    <t>T1102/003</t>
  </si>
  <si>
    <t>https://attack.mitre.org/techniques/T1134/004</t>
  </si>
  <si>
    <t>https://attack.mitre.org/techniques/T1531</t>
  </si>
  <si>
    <t>https://attack.mitre.org/techniques/T1087/003</t>
  </si>
  <si>
    <t>https://attack.mitre.org/techniques/T1010</t>
  </si>
  <si>
    <t>https://attack.mitre.org/techniques/T1560/002</t>
  </si>
  <si>
    <t>https://attack.mitre.org/techniques/T1560/003</t>
  </si>
  <si>
    <t>https://attack.mitre.org/techniques/T1123</t>
  </si>
  <si>
    <t>https://attack.mitre.org/techniques/T1020</t>
  </si>
  <si>
    <t>https://attack.mitre.org/techniques/T1547</t>
  </si>
  <si>
    <t>https://attack.mitre.org/techniques/T1547/001</t>
  </si>
  <si>
    <t>https://attack.mitre.org/techniques/T1547/010</t>
  </si>
  <si>
    <t>https://attack.mitre.org/techniques/T1547/014</t>
  </si>
  <si>
    <t>https://attack.mitre.org/techniques/T1547/015</t>
  </si>
  <si>
    <t>https://attack.mitre.org/techniques/T1217</t>
  </si>
  <si>
    <t>https://attack.mitre.org/techniques/T1115</t>
  </si>
  <si>
    <t>https://attack.mitre.org/techniques/T1526</t>
  </si>
  <si>
    <t>https://attack.mitre.org/techniques/T1555/002</t>
  </si>
  <si>
    <t>https://attack.mitre.org/techniques/T1039</t>
  </si>
  <si>
    <t>https://attack.mitre.org/techniques/T1074</t>
  </si>
  <si>
    <t>https://attack.mitre.org/techniques/T1074/001</t>
  </si>
  <si>
    <t>https://attack.mitre.org/techniques/T1074/002</t>
  </si>
  <si>
    <t>https://attack.mitre.org/techniques/T1622</t>
  </si>
  <si>
    <t>https://attack.mitre.org/techniques/T1140</t>
  </si>
  <si>
    <t>https://attack.mitre.org/techniques/T1006</t>
  </si>
  <si>
    <t>https://attack.mitre.org/techniques/T1568/001</t>
  </si>
  <si>
    <t>https://attack.mitre.org/techniques/T1568/003</t>
  </si>
  <si>
    <t>https://attack.mitre.org/techniques/T1546</t>
  </si>
  <si>
    <t>https://attack.mitre.org/techniques/T1546/001</t>
  </si>
  <si>
    <t>https://attack.mitre.org/techniques/T1546/005</t>
  </si>
  <si>
    <t>https://attack.mitre.org/techniques/T1546/007</t>
  </si>
  <si>
    <t>https://attack.mitre.org/techniques/T1546/012</t>
  </si>
  <si>
    <t>https://attack.mitre.org/techniques/T1546/015</t>
  </si>
  <si>
    <t>https://attack.mitre.org/techniques/T1083</t>
  </si>
  <si>
    <t>https://attack.mitre.org/techniques/T1615</t>
  </si>
  <si>
    <t>https://attack.mitre.org/techniques/T1564</t>
  </si>
  <si>
    <t>https://attack.mitre.org/techniques/T1564/001</t>
  </si>
  <si>
    <t>https://attack.mitre.org/techniques/T1564/005</t>
  </si>
  <si>
    <t>https://attack.mitre.org/techniques/T1564/010</t>
  </si>
  <si>
    <t>https://attack.mitre.org/techniques/T1070/004</t>
  </si>
  <si>
    <t>https://attack.mitre.org/techniques/T1070/005</t>
  </si>
  <si>
    <t>https://attack.mitre.org/techniques/T1070/006</t>
  </si>
  <si>
    <t>https://attack.mitre.org/techniques/T1202</t>
  </si>
  <si>
    <t>https://attack.mitre.org/techniques/T1056</t>
  </si>
  <si>
    <t>https://attack.mitre.org/techniques/T1056/001</t>
  </si>
  <si>
    <t>https://attack.mitre.org/techniques/T1056/004</t>
  </si>
  <si>
    <t>https://attack.mitre.org/techniques/T1534</t>
  </si>
  <si>
    <t>https://attack.mitre.org/techniques/T1036/002</t>
  </si>
  <si>
    <t>https://attack.mitre.org/techniques/T1036/004</t>
  </si>
  <si>
    <t>https://attack.mitre.org/techniques/T1036/006</t>
  </si>
  <si>
    <t>https://attack.mitre.org/techniques/T1578/004</t>
  </si>
  <si>
    <t>https://attack.mitre.org/techniques/T1027/001</t>
  </si>
  <si>
    <t>https://attack.mitre.org/techniques/T1027/003</t>
  </si>
  <si>
    <t>https://attack.mitre.org/techniques/T1027/004</t>
  </si>
  <si>
    <t>https://attack.mitre.org/techniques/T1027/005</t>
  </si>
  <si>
    <t>https://attack.mitre.org/techniques/T1027/006</t>
  </si>
  <si>
    <t>https://attack.mitre.org/techniques/T1120</t>
  </si>
  <si>
    <t>https://attack.mitre.org/techniques/T1069</t>
  </si>
  <si>
    <t>https://attack.mitre.org/techniques/T1069/001</t>
  </si>
  <si>
    <t>https://attack.mitre.org/techniques/T1069/002</t>
  </si>
  <si>
    <t>https://attack.mitre.org/techniques/T1069/003</t>
  </si>
  <si>
    <t>https://attack.mitre.org/techniques/T1057</t>
  </si>
  <si>
    <t>https://attack.mitre.org/techniques/T1012</t>
  </si>
  <si>
    <t>https://attack.mitre.org/techniques/T1620</t>
  </si>
  <si>
    <t>https://attack.mitre.org/techniques/T1018</t>
  </si>
  <si>
    <t>https://attack.mitre.org/techniques/T1496</t>
  </si>
  <si>
    <t>https://attack.mitre.org/techniques/T1207</t>
  </si>
  <si>
    <t>https://attack.mitre.org/techniques/T1014</t>
  </si>
  <si>
    <t>https://attack.mitre.org/techniques/T1053/004</t>
  </si>
  <si>
    <t>https://attack.mitre.org/techniques/T1113</t>
  </si>
  <si>
    <t>https://attack.mitre.org/techniques/T1518</t>
  </si>
  <si>
    <t>https://attack.mitre.org/techniques/T1518/001</t>
  </si>
  <si>
    <t>https://attack.mitre.org/techniques/T1553/002</t>
  </si>
  <si>
    <t>https://attack.mitre.org/techniques/T1082</t>
  </si>
  <si>
    <t>https://attack.mitre.org/techniques/T1614</t>
  </si>
  <si>
    <t>https://attack.mitre.org/techniques/T1614/001</t>
  </si>
  <si>
    <t>https://attack.mitre.org/techniques/T1016</t>
  </si>
  <si>
    <t>https://attack.mitre.org/techniques/T1016/001</t>
  </si>
  <si>
    <t>https://attack.mitre.org/techniques/T1049</t>
  </si>
  <si>
    <t>https://attack.mitre.org/techniques/T1033</t>
  </si>
  <si>
    <t>https://attack.mitre.org/techniques/T1007</t>
  </si>
  <si>
    <t>https://attack.mitre.org/techniques/T1529</t>
  </si>
  <si>
    <t>https://attack.mitre.org/techniques/T1124</t>
  </si>
  <si>
    <t>https://attack.mitre.org/techniques/T1125</t>
  </si>
  <si>
    <t>https://attack.mitre.org/techniques/T1497</t>
  </si>
  <si>
    <t>https://attack.mitre.org/techniques/T1497/001</t>
  </si>
  <si>
    <t>https://attack.mitre.org/techniques/T1497/002</t>
  </si>
  <si>
    <t>https://attack.mitre.org/techniques/T1497/003</t>
  </si>
  <si>
    <t>https://attack.mitre.org/techniques/T1600</t>
  </si>
  <si>
    <t>https://attack.mitre.org/techniques/T1600/001</t>
  </si>
  <si>
    <t>https://attack.mitre.org/techniques/T1600/002</t>
  </si>
  <si>
    <t>b</t>
  </si>
  <si>
    <t>Technique2</t>
  </si>
  <si>
    <t>Count of Description</t>
  </si>
  <si>
    <t>Count of Mitigation</t>
  </si>
  <si>
    <t>Detection</t>
  </si>
  <si>
    <t>Count of Detection</t>
  </si>
  <si>
    <t>https://attack.mitre.org/groups/</t>
  </si>
  <si>
    <t>Tendencies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</si>
</sst>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rgb="FF39434C"/>
      <name val="Arial"/>
      <family val="2"/>
    </font>
    <font>
      <u/>
      <sz val="11"/>
      <color theme="10"/>
      <name val="Calibri"/>
      <family val="2"/>
      <scheme val="minor"/>
    </font>
    <font>
      <sz val="8"/>
      <name val="Calibri"/>
      <family val="2"/>
      <scheme val="minor"/>
    </font>
    <font>
      <sz val="10"/>
      <color rgb="FF4F7CAC"/>
      <name val="Arial"/>
      <family val="2"/>
    </font>
    <font>
      <sz val="8"/>
      <color rgb="FF1C2226"/>
      <name val="Courier"/>
      <family val="3"/>
    </font>
    <font>
      <b/>
      <sz val="14"/>
      <color theme="1"/>
      <name val="Calibri"/>
      <family val="2"/>
      <scheme val="minor"/>
    </font>
    <font>
      <b/>
      <sz val="11"/>
      <color theme="0"/>
      <name val="Calibri"/>
      <family val="2"/>
      <scheme val="minor"/>
    </font>
    <font>
      <b/>
      <sz val="11"/>
      <color rgb="FF00B050"/>
      <name val="Calibri"/>
      <family val="2"/>
      <scheme val="minor"/>
    </font>
    <font>
      <b/>
      <sz val="11"/>
      <color rgb="FFFF0000"/>
      <name val="Calibri"/>
      <family val="2"/>
      <scheme val="minor"/>
    </font>
    <font>
      <b/>
      <sz val="11"/>
      <color theme="9" tint="-0.249977111117893"/>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3399FF"/>
        <bgColor indexed="64"/>
      </patternFill>
    </fill>
    <fill>
      <patternFill patternType="solid">
        <fgColor theme="4" tint="0.79998168889431442"/>
        <bgColor theme="4" tint="0.79998168889431442"/>
      </patternFill>
    </fill>
  </fills>
  <borders count="4">
    <border>
      <left/>
      <right/>
      <top/>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0" borderId="0" xfId="0" applyFont="1"/>
    <xf numFmtId="0" fontId="0" fillId="0" borderId="0" xfId="0" applyFill="1"/>
    <xf numFmtId="0" fontId="0" fillId="3" borderId="0" xfId="0" applyFill="1"/>
    <xf numFmtId="0" fontId="1" fillId="0" borderId="0" xfId="0" applyFont="1"/>
    <xf numFmtId="0" fontId="3" fillId="0" borderId="0" xfId="1"/>
    <xf numFmtId="0" fontId="7" fillId="0" borderId="1" xfId="0" applyFont="1" applyBorder="1" applyAlignment="1">
      <alignment wrapText="1"/>
    </xf>
    <xf numFmtId="0" fontId="0" fillId="0" borderId="1" xfId="0" applyBorder="1" applyAlignment="1">
      <alignment wrapText="1"/>
    </xf>
    <xf numFmtId="0" fontId="0" fillId="4" borderId="0" xfId="0" applyFill="1"/>
    <xf numFmtId="0" fontId="8" fillId="5" borderId="2" xfId="0" applyFont="1" applyFill="1" applyBorder="1" applyAlignment="1">
      <alignment horizontal="center"/>
    </xf>
    <xf numFmtId="49" fontId="0" fillId="0" borderId="0" xfId="0" applyNumberFormat="1"/>
    <xf numFmtId="0" fontId="3" fillId="0" borderId="0" xfId="1" applyNumberFormat="1"/>
    <xf numFmtId="0" fontId="1" fillId="6" borderId="3" xfId="0" applyFont="1" applyFill="1" applyBorder="1"/>
    <xf numFmtId="0" fontId="1" fillId="0" borderId="2" xfId="0" applyFont="1" applyBorder="1" applyAlignment="1">
      <alignment horizontal="center" vertical="center"/>
    </xf>
    <xf numFmtId="0" fontId="9" fillId="0" borderId="2" xfId="0" applyNumberFormat="1" applyFont="1" applyBorder="1"/>
    <xf numFmtId="0" fontId="9" fillId="0" borderId="2" xfId="0" applyFont="1" applyBorder="1" applyAlignment="1">
      <alignment horizontal="left" wrapText="1"/>
    </xf>
    <xf numFmtId="0" fontId="10" fillId="0" borderId="2" xfId="0" applyNumberFormat="1" applyFont="1" applyBorder="1"/>
    <xf numFmtId="0" fontId="10" fillId="0" borderId="2" xfId="0" applyFont="1" applyBorder="1" applyAlignment="1">
      <alignment horizontal="left" wrapText="1"/>
    </xf>
    <xf numFmtId="0" fontId="11" fillId="0" borderId="2" xfId="0" applyFont="1" applyBorder="1" applyAlignment="1">
      <alignment horizontal="left" wrapText="1"/>
    </xf>
    <xf numFmtId="0" fontId="11" fillId="0" borderId="2" xfId="0" applyNumberFormat="1" applyFont="1" applyBorder="1"/>
    <xf numFmtId="0" fontId="0" fillId="0" borderId="0" xfId="0" applyAlignment="1">
      <alignment horizontal="left" indent="1"/>
    </xf>
    <xf numFmtId="0" fontId="0" fillId="0" borderId="2" xfId="0" applyBorder="1"/>
    <xf numFmtId="0" fontId="10" fillId="0" borderId="2" xfId="0" applyFont="1" applyBorder="1"/>
    <xf numFmtId="0" fontId="1"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Groups!$G$1</c:f>
              <c:strCache>
                <c:ptCount val="1"/>
                <c:pt idx="0">
                  <c:v>Year</c:v>
                </c:pt>
              </c:strCache>
            </c:strRef>
          </c:tx>
          <c:spPr>
            <a:ln w="28575" cap="rnd">
              <a:solidFill>
                <a:schemeClr val="accent1"/>
              </a:solidFill>
              <a:round/>
            </a:ln>
            <a:effectLst/>
          </c:spPr>
          <c:marker>
            <c:symbol val="none"/>
          </c:marker>
          <c:val>
            <c:numRef>
              <c:f>Groups!$G$2:$G$134</c:f>
              <c:numCache>
                <c:formatCode>General</c:formatCode>
                <c:ptCount val="133"/>
                <c:pt idx="0">
                  <c:v>2017</c:v>
                </c:pt>
                <c:pt idx="1">
                  <c:v>2021</c:v>
                </c:pt>
                <c:pt idx="2">
                  <c:v>2017</c:v>
                </c:pt>
                <c:pt idx="3">
                  <c:v>2017</c:v>
                </c:pt>
                <c:pt idx="4">
                  <c:v>2021</c:v>
                </c:pt>
                <c:pt idx="5">
                  <c:v>2017</c:v>
                </c:pt>
                <c:pt idx="6">
                  <c:v>2017</c:v>
                </c:pt>
                <c:pt idx="7">
                  <c:v>2017</c:v>
                </c:pt>
                <c:pt idx="8">
                  <c:v>2017</c:v>
                </c:pt>
                <c:pt idx="9">
                  <c:v>2017</c:v>
                </c:pt>
                <c:pt idx="10">
                  <c:v>2018</c:v>
                </c:pt>
                <c:pt idx="11">
                  <c:v>2017</c:v>
                </c:pt>
                <c:pt idx="12">
                  <c:v>2017</c:v>
                </c:pt>
                <c:pt idx="13">
                  <c:v>2017</c:v>
                </c:pt>
                <c:pt idx="14">
                  <c:v>2017</c:v>
                </c:pt>
                <c:pt idx="15">
                  <c:v>2017</c:v>
                </c:pt>
                <c:pt idx="16">
                  <c:v>2018</c:v>
                </c:pt>
                <c:pt idx="17">
                  <c:v>2018</c:v>
                </c:pt>
                <c:pt idx="18">
                  <c:v>2019</c:v>
                </c:pt>
                <c:pt idx="19">
                  <c:v>2019</c:v>
                </c:pt>
                <c:pt idx="20">
                  <c:v>2019</c:v>
                </c:pt>
                <c:pt idx="21">
                  <c:v>2022</c:v>
                </c:pt>
                <c:pt idx="22">
                  <c:v>2017</c:v>
                </c:pt>
                <c:pt idx="23">
                  <c:v>2021</c:v>
                </c:pt>
                <c:pt idx="24">
                  <c:v>2018</c:v>
                </c:pt>
                <c:pt idx="25">
                  <c:v>2020</c:v>
                </c:pt>
                <c:pt idx="26">
                  <c:v>2020</c:v>
                </c:pt>
                <c:pt idx="27">
                  <c:v>2020</c:v>
                </c:pt>
                <c:pt idx="28">
                  <c:v>2018</c:v>
                </c:pt>
                <c:pt idx="29">
                  <c:v>2017</c:v>
                </c:pt>
                <c:pt idx="30">
                  <c:v>2020</c:v>
                </c:pt>
                <c:pt idx="31">
                  <c:v>2017</c:v>
                </c:pt>
                <c:pt idx="32">
                  <c:v>2018</c:v>
                </c:pt>
                <c:pt idx="33">
                  <c:v>2021</c:v>
                </c:pt>
                <c:pt idx="34">
                  <c:v>2018</c:v>
                </c:pt>
                <c:pt idx="35">
                  <c:v>2021</c:v>
                </c:pt>
                <c:pt idx="36">
                  <c:v>2018</c:v>
                </c:pt>
                <c:pt idx="37">
                  <c:v>2017</c:v>
                </c:pt>
                <c:pt idx="38">
                  <c:v>2018</c:v>
                </c:pt>
                <c:pt idx="39">
                  <c:v>2020</c:v>
                </c:pt>
                <c:pt idx="40">
                  <c:v>2017</c:v>
                </c:pt>
                <c:pt idx="41">
                  <c:v>2017</c:v>
                </c:pt>
                <c:pt idx="42">
                  <c:v>2017</c:v>
                </c:pt>
                <c:pt idx="43">
                  <c:v>2017</c:v>
                </c:pt>
                <c:pt idx="44">
                  <c:v>2018</c:v>
                </c:pt>
                <c:pt idx="45">
                  <c:v>2017</c:v>
                </c:pt>
                <c:pt idx="46">
                  <c:v>2021</c:v>
                </c:pt>
                <c:pt idx="47">
                  <c:v>2021</c:v>
                </c:pt>
                <c:pt idx="48">
                  <c:v>2017</c:v>
                </c:pt>
                <c:pt idx="49">
                  <c:v>2019</c:v>
                </c:pt>
                <c:pt idx="50">
                  <c:v>2018</c:v>
                </c:pt>
                <c:pt idx="51">
                  <c:v>2017</c:v>
                </c:pt>
                <c:pt idx="52">
                  <c:v>2017</c:v>
                </c:pt>
                <c:pt idx="53">
                  <c:v>2018</c:v>
                </c:pt>
                <c:pt idx="54">
                  <c:v>2020</c:v>
                </c:pt>
                <c:pt idx="55">
                  <c:v>2020</c:v>
                </c:pt>
                <c:pt idx="56">
                  <c:v>2019</c:v>
                </c:pt>
                <c:pt idx="57">
                  <c:v>2019</c:v>
                </c:pt>
                <c:pt idx="58">
                  <c:v>2017</c:v>
                </c:pt>
                <c:pt idx="59">
                  <c:v>2017</c:v>
                </c:pt>
                <c:pt idx="60">
                  <c:v>2020</c:v>
                </c:pt>
                <c:pt idx="61">
                  <c:v>2018</c:v>
                </c:pt>
                <c:pt idx="62">
                  <c:v>2017</c:v>
                </c:pt>
                <c:pt idx="63">
                  <c:v>2021</c:v>
                </c:pt>
                <c:pt idx="64">
                  <c:v>2018</c:v>
                </c:pt>
                <c:pt idx="65">
                  <c:v>2021</c:v>
                </c:pt>
                <c:pt idx="66">
                  <c:v>2018</c:v>
                </c:pt>
                <c:pt idx="67">
                  <c:v>2020</c:v>
                </c:pt>
                <c:pt idx="68">
                  <c:v>2021</c:v>
                </c:pt>
                <c:pt idx="69">
                  <c:v>2021</c:v>
                </c:pt>
                <c:pt idx="70">
                  <c:v>2017</c:v>
                </c:pt>
                <c:pt idx="71">
                  <c:v>2019</c:v>
                </c:pt>
                <c:pt idx="72">
                  <c:v>2017</c:v>
                </c:pt>
                <c:pt idx="73">
                  <c:v>2021</c:v>
                </c:pt>
                <c:pt idx="74">
                  <c:v>2018</c:v>
                </c:pt>
                <c:pt idx="75">
                  <c:v>2018</c:v>
                </c:pt>
                <c:pt idx="76">
                  <c:v>2017</c:v>
                </c:pt>
                <c:pt idx="77">
                  <c:v>2019</c:v>
                </c:pt>
                <c:pt idx="78">
                  <c:v>2018</c:v>
                </c:pt>
                <c:pt idx="79">
                  <c:v>2017</c:v>
                </c:pt>
                <c:pt idx="80">
                  <c:v>2017</c:v>
                </c:pt>
                <c:pt idx="81">
                  <c:v>2020</c:v>
                </c:pt>
                <c:pt idx="82">
                  <c:v>2017</c:v>
                </c:pt>
                <c:pt idx="83">
                  <c:v>2018</c:v>
                </c:pt>
                <c:pt idx="84">
                  <c:v>2021</c:v>
                </c:pt>
                <c:pt idx="85">
                  <c:v>2017</c:v>
                </c:pt>
                <c:pt idx="86">
                  <c:v>2018</c:v>
                </c:pt>
                <c:pt idx="87">
                  <c:v>2017</c:v>
                </c:pt>
                <c:pt idx="88">
                  <c:v>2021</c:v>
                </c:pt>
                <c:pt idx="89">
                  <c:v>2017</c:v>
                </c:pt>
                <c:pt idx="90">
                  <c:v>2020</c:v>
                </c:pt>
                <c:pt idx="91">
                  <c:v>2018</c:v>
                </c:pt>
                <c:pt idx="92">
                  <c:v>2017</c:v>
                </c:pt>
                <c:pt idx="93">
                  <c:v>2017</c:v>
                </c:pt>
                <c:pt idx="94">
                  <c:v>2018</c:v>
                </c:pt>
                <c:pt idx="95">
                  <c:v>2017</c:v>
                </c:pt>
                <c:pt idx="96">
                  <c:v>2018</c:v>
                </c:pt>
                <c:pt idx="97">
                  <c:v>2017</c:v>
                </c:pt>
                <c:pt idx="98">
                  <c:v>2018</c:v>
                </c:pt>
                <c:pt idx="99">
                  <c:v>2020</c:v>
                </c:pt>
                <c:pt idx="100">
                  <c:v>2017</c:v>
                </c:pt>
                <c:pt idx="101">
                  <c:v>2017</c:v>
                </c:pt>
                <c:pt idx="102">
                  <c:v>2017</c:v>
                </c:pt>
                <c:pt idx="103">
                  <c:v>2020</c:v>
                </c:pt>
                <c:pt idx="104">
                  <c:v>2021</c:v>
                </c:pt>
                <c:pt idx="105">
                  <c:v>2019</c:v>
                </c:pt>
                <c:pt idx="106">
                  <c:v>2021</c:v>
                </c:pt>
                <c:pt idx="107">
                  <c:v>2019</c:v>
                </c:pt>
                <c:pt idx="108">
                  <c:v>2018</c:v>
                </c:pt>
                <c:pt idx="109">
                  <c:v>2017</c:v>
                </c:pt>
                <c:pt idx="110">
                  <c:v>2017</c:v>
                </c:pt>
                <c:pt idx="111">
                  <c:v>2017</c:v>
                </c:pt>
                <c:pt idx="112">
                  <c:v>2018</c:v>
                </c:pt>
                <c:pt idx="113">
                  <c:v>2019</c:v>
                </c:pt>
                <c:pt idx="114">
                  <c:v>2021</c:v>
                </c:pt>
                <c:pt idx="115">
                  <c:v>2021</c:v>
                </c:pt>
                <c:pt idx="116">
                  <c:v>2019</c:v>
                </c:pt>
                <c:pt idx="117">
                  <c:v>2019</c:v>
                </c:pt>
                <c:pt idx="118">
                  <c:v>2017</c:v>
                </c:pt>
                <c:pt idx="119">
                  <c:v>2017</c:v>
                </c:pt>
                <c:pt idx="120">
                  <c:v>2018</c:v>
                </c:pt>
                <c:pt idx="121">
                  <c:v>2021</c:v>
                </c:pt>
                <c:pt idx="122">
                  <c:v>2021</c:v>
                </c:pt>
                <c:pt idx="123">
                  <c:v>2019</c:v>
                </c:pt>
                <c:pt idx="124">
                  <c:v>2017</c:v>
                </c:pt>
                <c:pt idx="125">
                  <c:v>2021</c:v>
                </c:pt>
                <c:pt idx="126">
                  <c:v>2020</c:v>
                </c:pt>
                <c:pt idx="127">
                  <c:v>2021</c:v>
                </c:pt>
                <c:pt idx="128">
                  <c:v>2020</c:v>
                </c:pt>
                <c:pt idx="129">
                  <c:v>2017</c:v>
                </c:pt>
                <c:pt idx="130">
                  <c:v>2019</c:v>
                </c:pt>
                <c:pt idx="131">
                  <c:v>2020</c:v>
                </c:pt>
                <c:pt idx="132">
                  <c:v>2021</c:v>
                </c:pt>
              </c:numCache>
            </c:numRef>
          </c:val>
          <c:smooth val="0"/>
          <c:extLst>
            <c:ext xmlns:c16="http://schemas.microsoft.com/office/drawing/2014/chart" uri="{C3380CC4-5D6E-409C-BE32-E72D297353CC}">
              <c16:uniqueId val="{00000000-EC0F-4056-BE01-9118A26F8ABD}"/>
            </c:ext>
          </c:extLst>
        </c:ser>
        <c:ser>
          <c:idx val="1"/>
          <c:order val="1"/>
          <c:tx>
            <c:strRef>
              <c:f>Groups!$H$1</c:f>
              <c:strCache>
                <c:ptCount val="1"/>
                <c:pt idx="0">
                  <c:v>Año que aparecio</c:v>
                </c:pt>
              </c:strCache>
            </c:strRef>
          </c:tx>
          <c:spPr>
            <a:ln w="28575" cap="rnd">
              <a:solidFill>
                <a:schemeClr val="accent2"/>
              </a:solidFill>
              <a:round/>
            </a:ln>
            <a:effectLst/>
          </c:spPr>
          <c:marker>
            <c:symbol val="none"/>
          </c:marker>
          <c:val>
            <c:numRef>
              <c:f>Groups!$H$2:$H$134</c:f>
              <c:numCache>
                <c:formatCode>General</c:formatCode>
                <c:ptCount val="133"/>
                <c:pt idx="0">
                  <c:v>2015</c:v>
                </c:pt>
                <c:pt idx="1">
                  <c:v>2010</c:v>
                </c:pt>
                <c:pt idx="2">
                  <c:v>2017</c:v>
                </c:pt>
                <c:pt idx="3">
                  <c:v>2009</c:v>
                </c:pt>
                <c:pt idx="4">
                  <c:v>2018</c:v>
                </c:pt>
                <c:pt idx="5">
                  <c:v>2014</c:v>
                </c:pt>
                <c:pt idx="6">
                  <c:v>2012</c:v>
                </c:pt>
                <c:pt idx="7">
                  <c:v>2015</c:v>
                </c:pt>
                <c:pt idx="8">
                  <c:v>2013</c:v>
                </c:pt>
                <c:pt idx="9">
                  <c:v>2009</c:v>
                </c:pt>
                <c:pt idx="10">
                  <c:v>2017</c:v>
                </c:pt>
                <c:pt idx="11">
                  <c:v>2004</c:v>
                </c:pt>
                <c:pt idx="12">
                  <c:v>2008</c:v>
                </c:pt>
                <c:pt idx="13">
                  <c:v>2015</c:v>
                </c:pt>
                <c:pt idx="14">
                  <c:v>2005</c:v>
                </c:pt>
                <c:pt idx="15">
                  <c:v>2014</c:v>
                </c:pt>
                <c:pt idx="16">
                  <c:v>2013</c:v>
                </c:pt>
                <c:pt idx="17">
                  <c:v>2012</c:v>
                </c:pt>
                <c:pt idx="18">
                  <c:v>2014</c:v>
                </c:pt>
                <c:pt idx="19">
                  <c:v>2014</c:v>
                </c:pt>
                <c:pt idx="20">
                  <c:v>2012</c:v>
                </c:pt>
                <c:pt idx="21">
                  <c:v>2020</c:v>
                </c:pt>
                <c:pt idx="22">
                  <c:v>2008</c:v>
                </c:pt>
                <c:pt idx="23">
                  <c:v>2017</c:v>
                </c:pt>
                <c:pt idx="24">
                  <c:v>2016</c:v>
                </c:pt>
                <c:pt idx="25">
                  <c:v>2013</c:v>
                </c:pt>
                <c:pt idx="26">
                  <c:v>2019</c:v>
                </c:pt>
                <c:pt idx="27">
                  <c:v>2019</c:v>
                </c:pt>
                <c:pt idx="28">
                  <c:v>2008</c:v>
                </c:pt>
                <c:pt idx="29">
                  <c:v>2013</c:v>
                </c:pt>
                <c:pt idx="30">
                  <c:v>2018</c:v>
                </c:pt>
                <c:pt idx="31">
                  <c:v>2014</c:v>
                </c:pt>
                <c:pt idx="32">
                  <c:v>2016</c:v>
                </c:pt>
                <c:pt idx="33">
                  <c:v>2013</c:v>
                </c:pt>
                <c:pt idx="34">
                  <c:v>2013</c:v>
                </c:pt>
                <c:pt idx="35">
                  <c:v>2019</c:v>
                </c:pt>
                <c:pt idx="36">
                  <c:v>2012</c:v>
                </c:pt>
                <c:pt idx="37">
                  <c:v>2004</c:v>
                </c:pt>
                <c:pt idx="38">
                  <c:v>2016</c:v>
                </c:pt>
                <c:pt idx="39">
                  <c:v>2017</c:v>
                </c:pt>
                <c:pt idx="40">
                  <c:v>2014</c:v>
                </c:pt>
                <c:pt idx="41">
                  <c:v>2010</c:v>
                </c:pt>
                <c:pt idx="42">
                  <c:v>2014</c:v>
                </c:pt>
                <c:pt idx="43">
                  <c:v>2010</c:v>
                </c:pt>
                <c:pt idx="44">
                  <c:v>2009</c:v>
                </c:pt>
                <c:pt idx="45">
                  <c:v>2001</c:v>
                </c:pt>
                <c:pt idx="46">
                  <c:v>2018</c:v>
                </c:pt>
                <c:pt idx="47">
                  <c:v>2015</c:v>
                </c:pt>
                <c:pt idx="48">
                  <c:v>2013</c:v>
                </c:pt>
                <c:pt idx="49">
                  <c:v>2013</c:v>
                </c:pt>
                <c:pt idx="50">
                  <c:v>2008</c:v>
                </c:pt>
                <c:pt idx="51">
                  <c:v>2015</c:v>
                </c:pt>
                <c:pt idx="52">
                  <c:v>2013</c:v>
                </c:pt>
                <c:pt idx="53">
                  <c:v>2016</c:v>
                </c:pt>
                <c:pt idx="54">
                  <c:v>2017</c:v>
                </c:pt>
                <c:pt idx="55">
                  <c:v>2019</c:v>
                </c:pt>
                <c:pt idx="56">
                  <c:v>2012</c:v>
                </c:pt>
                <c:pt idx="57">
                  <c:v>2017</c:v>
                </c:pt>
                <c:pt idx="58">
                  <c:v>2013</c:v>
                </c:pt>
                <c:pt idx="59">
                  <c:v>2016</c:v>
                </c:pt>
                <c:pt idx="60">
                  <c:v>2019</c:v>
                </c:pt>
                <c:pt idx="61">
                  <c:v>2017</c:v>
                </c:pt>
                <c:pt idx="62">
                  <c:v>2015</c:v>
                </c:pt>
                <c:pt idx="63">
                  <c:v>2021</c:v>
                </c:pt>
                <c:pt idx="64">
                  <c:v>2018</c:v>
                </c:pt>
                <c:pt idx="65">
                  <c:v>2009</c:v>
                </c:pt>
                <c:pt idx="66">
                  <c:v>2017</c:v>
                </c:pt>
                <c:pt idx="67">
                  <c:v>2014</c:v>
                </c:pt>
                <c:pt idx="68">
                  <c:v>2014</c:v>
                </c:pt>
                <c:pt idx="69">
                  <c:v>2014</c:v>
                </c:pt>
                <c:pt idx="70">
                  <c:v>2010</c:v>
                </c:pt>
                <c:pt idx="71">
                  <c:v>2012</c:v>
                </c:pt>
                <c:pt idx="72">
                  <c:v>2009</c:v>
                </c:pt>
                <c:pt idx="73">
                  <c:v>2018</c:v>
                </c:pt>
                <c:pt idx="74">
                  <c:v>2017</c:v>
                </c:pt>
                <c:pt idx="75">
                  <c:v>2009</c:v>
                </c:pt>
                <c:pt idx="76">
                  <c:v>2012</c:v>
                </c:pt>
                <c:pt idx="77">
                  <c:v>2010</c:v>
                </c:pt>
                <c:pt idx="78">
                  <c:v>2014</c:v>
                </c:pt>
                <c:pt idx="79">
                  <c:v>2006</c:v>
                </c:pt>
                <c:pt idx="80">
                  <c:v>2014</c:v>
                </c:pt>
                <c:pt idx="81">
                  <c:v>2012</c:v>
                </c:pt>
                <c:pt idx="82">
                  <c:v>2012</c:v>
                </c:pt>
                <c:pt idx="83">
                  <c:v>2017</c:v>
                </c:pt>
                <c:pt idx="84">
                  <c:v>2014</c:v>
                </c:pt>
                <c:pt idx="85">
                  <c:v>2010</c:v>
                </c:pt>
                <c:pt idx="86">
                  <c:v>2016</c:v>
                </c:pt>
                <c:pt idx="87">
                  <c:v>2011</c:v>
                </c:pt>
                <c:pt idx="88">
                  <c:v>2014</c:v>
                </c:pt>
                <c:pt idx="89">
                  <c:v>2014</c:v>
                </c:pt>
                <c:pt idx="90">
                  <c:v>2019</c:v>
                </c:pt>
                <c:pt idx="91">
                  <c:v>2015</c:v>
                </c:pt>
                <c:pt idx="92">
                  <c:v>2015</c:v>
                </c:pt>
                <c:pt idx="93">
                  <c:v>2010</c:v>
                </c:pt>
                <c:pt idx="94">
                  <c:v>2009</c:v>
                </c:pt>
                <c:pt idx="95">
                  <c:v>2005</c:v>
                </c:pt>
                <c:pt idx="96">
                  <c:v>2012</c:v>
                </c:pt>
                <c:pt idx="97">
                  <c:v>2007</c:v>
                </c:pt>
                <c:pt idx="98">
                  <c:v>2017</c:v>
                </c:pt>
                <c:pt idx="99">
                  <c:v>2018</c:v>
                </c:pt>
                <c:pt idx="100">
                  <c:v>2015</c:v>
                </c:pt>
                <c:pt idx="101">
                  <c:v>2009</c:v>
                </c:pt>
                <c:pt idx="102">
                  <c:v>2009</c:v>
                </c:pt>
                <c:pt idx="103">
                  <c:v>2018</c:v>
                </c:pt>
                <c:pt idx="104">
                  <c:v>2012</c:v>
                </c:pt>
                <c:pt idx="105">
                  <c:v>2016</c:v>
                </c:pt>
                <c:pt idx="106">
                  <c:v>2013</c:v>
                </c:pt>
                <c:pt idx="107">
                  <c:v>2014</c:v>
                </c:pt>
                <c:pt idx="108">
                  <c:v>2015</c:v>
                </c:pt>
                <c:pt idx="109">
                  <c:v>2012</c:v>
                </c:pt>
                <c:pt idx="110">
                  <c:v>2011</c:v>
                </c:pt>
                <c:pt idx="111">
                  <c:v>2014</c:v>
                </c:pt>
                <c:pt idx="112">
                  <c:v>2017</c:v>
                </c:pt>
                <c:pt idx="113">
                  <c:v>2014</c:v>
                </c:pt>
                <c:pt idx="114">
                  <c:v>2018</c:v>
                </c:pt>
                <c:pt idx="115">
                  <c:v>2019</c:v>
                </c:pt>
                <c:pt idx="116">
                  <c:v>2017</c:v>
                </c:pt>
                <c:pt idx="117">
                  <c:v>2017</c:v>
                </c:pt>
                <c:pt idx="118">
                  <c:v>2015</c:v>
                </c:pt>
                <c:pt idx="119">
                  <c:v>2010</c:v>
                </c:pt>
                <c:pt idx="120">
                  <c:v>2018</c:v>
                </c:pt>
                <c:pt idx="121">
                  <c:v>2009</c:v>
                </c:pt>
                <c:pt idx="122">
                  <c:v>2013</c:v>
                </c:pt>
                <c:pt idx="123">
                  <c:v>2011</c:v>
                </c:pt>
                <c:pt idx="124">
                  <c:v>2004</c:v>
                </c:pt>
                <c:pt idx="125">
                  <c:v>2012</c:v>
                </c:pt>
                <c:pt idx="126">
                  <c:v>2017</c:v>
                </c:pt>
                <c:pt idx="127">
                  <c:v>2011</c:v>
                </c:pt>
                <c:pt idx="128">
                  <c:v>2017</c:v>
                </c:pt>
                <c:pt idx="129">
                  <c:v>2010</c:v>
                </c:pt>
                <c:pt idx="130">
                  <c:v>2018</c:v>
                </c:pt>
                <c:pt idx="131">
                  <c:v>2016</c:v>
                </c:pt>
                <c:pt idx="132">
                  <c:v>2017</c:v>
                </c:pt>
              </c:numCache>
            </c:numRef>
          </c:val>
          <c:smooth val="0"/>
          <c:extLst>
            <c:ext xmlns:c16="http://schemas.microsoft.com/office/drawing/2014/chart" uri="{C3380CC4-5D6E-409C-BE32-E72D297353CC}">
              <c16:uniqueId val="{00000001-EC0F-4056-BE01-9118A26F8ABD}"/>
            </c:ext>
          </c:extLst>
        </c:ser>
        <c:dLbls>
          <c:showLegendKey val="0"/>
          <c:showVal val="0"/>
          <c:showCatName val="0"/>
          <c:showSerName val="0"/>
          <c:showPercent val="0"/>
          <c:showBubbleSize val="0"/>
        </c:dLbls>
        <c:smooth val="0"/>
        <c:axId val="265900368"/>
        <c:axId val="265900784"/>
      </c:lineChart>
      <c:catAx>
        <c:axId val="26590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0784"/>
        <c:crosses val="autoZero"/>
        <c:auto val="1"/>
        <c:lblAlgn val="ctr"/>
        <c:lblOffset val="100"/>
        <c:noMultiLvlLbl val="0"/>
      </c:catAx>
      <c:valAx>
        <c:axId val="26590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900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v2.xlsx]Graficos Groups!PivotTable5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'Graficos Groups'!$B$3</c:f>
              <c:strCache>
                <c:ptCount val="1"/>
                <c:pt idx="0">
                  <c:v>Total</c:v>
                </c:pt>
              </c:strCache>
            </c:strRef>
          </c:tx>
          <c:spPr>
            <a:solidFill>
              <a:schemeClr val="accent1"/>
            </a:solidFill>
            <a:ln>
              <a:noFill/>
            </a:ln>
            <a:effectLst/>
          </c:spPr>
          <c:invertIfNegative val="0"/>
          <c:cat>
            <c:strRef>
              <c:f>'Graficos Groups'!$A$4:$A$11</c:f>
              <c:strCache>
                <c:ptCount val="7"/>
                <c:pt idx="0">
                  <c:v>2017</c:v>
                </c:pt>
                <c:pt idx="1">
                  <c:v>2018</c:v>
                </c:pt>
                <c:pt idx="2">
                  <c:v>2019</c:v>
                </c:pt>
                <c:pt idx="3">
                  <c:v>2020</c:v>
                </c:pt>
                <c:pt idx="4">
                  <c:v>2021</c:v>
                </c:pt>
                <c:pt idx="5">
                  <c:v>2022</c:v>
                </c:pt>
                <c:pt idx="6">
                  <c:v>(blank)</c:v>
                </c:pt>
              </c:strCache>
            </c:strRef>
          </c:cat>
          <c:val>
            <c:numRef>
              <c:f>'Graficos Groups'!$B$4:$B$11</c:f>
              <c:numCache>
                <c:formatCode>General</c:formatCode>
                <c:ptCount val="7"/>
                <c:pt idx="0">
                  <c:v>51</c:v>
                </c:pt>
                <c:pt idx="1">
                  <c:v>27</c:v>
                </c:pt>
                <c:pt idx="2">
                  <c:v>15</c:v>
                </c:pt>
                <c:pt idx="3">
                  <c:v>16</c:v>
                </c:pt>
                <c:pt idx="4">
                  <c:v>23</c:v>
                </c:pt>
                <c:pt idx="5">
                  <c:v>1</c:v>
                </c:pt>
              </c:numCache>
            </c:numRef>
          </c:val>
          <c:extLst>
            <c:ext xmlns:c16="http://schemas.microsoft.com/office/drawing/2014/chart" uri="{C3380CC4-5D6E-409C-BE32-E72D297353CC}">
              <c16:uniqueId val="{00000000-AFA9-46C6-8F9B-6DE21CA53ED5}"/>
            </c:ext>
          </c:extLst>
        </c:ser>
        <c:dLbls>
          <c:showLegendKey val="0"/>
          <c:showVal val="0"/>
          <c:showCatName val="0"/>
          <c:showSerName val="0"/>
          <c:showPercent val="0"/>
          <c:showBubbleSize val="0"/>
        </c:dLbls>
        <c:gapWidth val="219"/>
        <c:overlap val="-27"/>
        <c:axId val="733100896"/>
        <c:axId val="733083008"/>
      </c:barChart>
      <c:catAx>
        <c:axId val="73310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083008"/>
        <c:crosses val="autoZero"/>
        <c:auto val="1"/>
        <c:lblAlgn val="ctr"/>
        <c:lblOffset val="100"/>
        <c:noMultiLvlLbl val="0"/>
      </c:catAx>
      <c:valAx>
        <c:axId val="73308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10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v2.xlsx]Graficos Groups!PivotTable6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'Graficos Groups'!$B$21</c:f>
              <c:strCache>
                <c:ptCount val="1"/>
                <c:pt idx="0">
                  <c:v>Total</c:v>
                </c:pt>
              </c:strCache>
            </c:strRef>
          </c:tx>
          <c:spPr>
            <a:solidFill>
              <a:schemeClr val="accent1"/>
            </a:solidFill>
            <a:ln>
              <a:noFill/>
            </a:ln>
            <a:effectLst/>
          </c:spPr>
          <c:invertIfNegative val="0"/>
          <c:cat>
            <c:strRef>
              <c:f>'Graficos Groups'!$A$22:$A$41</c:f>
              <c:strCache>
                <c:ptCount val="19"/>
                <c:pt idx="0">
                  <c:v>2001</c:v>
                </c:pt>
                <c:pt idx="1">
                  <c:v>2004</c:v>
                </c:pt>
                <c:pt idx="2">
                  <c:v>2005</c:v>
                </c:pt>
                <c:pt idx="3">
                  <c:v>2006</c:v>
                </c:pt>
                <c:pt idx="4">
                  <c:v>2007</c:v>
                </c:pt>
                <c:pt idx="5">
                  <c:v>2008</c:v>
                </c:pt>
                <c:pt idx="6">
                  <c:v>2009</c:v>
                </c:pt>
                <c:pt idx="7">
                  <c:v>2010</c:v>
                </c:pt>
                <c:pt idx="8">
                  <c:v>2011</c:v>
                </c:pt>
                <c:pt idx="9">
                  <c:v>2012</c:v>
                </c:pt>
                <c:pt idx="10">
                  <c:v>2013</c:v>
                </c:pt>
                <c:pt idx="11">
                  <c:v>2014</c:v>
                </c:pt>
                <c:pt idx="12">
                  <c:v>2015</c:v>
                </c:pt>
                <c:pt idx="13">
                  <c:v>2016</c:v>
                </c:pt>
                <c:pt idx="14">
                  <c:v>2017</c:v>
                </c:pt>
                <c:pt idx="15">
                  <c:v>2018</c:v>
                </c:pt>
                <c:pt idx="16">
                  <c:v>2019</c:v>
                </c:pt>
                <c:pt idx="17">
                  <c:v>2020</c:v>
                </c:pt>
                <c:pt idx="18">
                  <c:v>2021</c:v>
                </c:pt>
              </c:strCache>
            </c:strRef>
          </c:cat>
          <c:val>
            <c:numRef>
              <c:f>'Graficos Groups'!$B$22:$B$41</c:f>
              <c:numCache>
                <c:formatCode>General</c:formatCode>
                <c:ptCount val="19"/>
                <c:pt idx="0">
                  <c:v>1</c:v>
                </c:pt>
                <c:pt idx="1">
                  <c:v>3</c:v>
                </c:pt>
                <c:pt idx="2">
                  <c:v>2</c:v>
                </c:pt>
                <c:pt idx="3">
                  <c:v>1</c:v>
                </c:pt>
                <c:pt idx="4">
                  <c:v>1</c:v>
                </c:pt>
                <c:pt idx="5">
                  <c:v>4</c:v>
                </c:pt>
                <c:pt idx="6">
                  <c:v>10</c:v>
                </c:pt>
                <c:pt idx="7">
                  <c:v>9</c:v>
                </c:pt>
                <c:pt idx="8">
                  <c:v>4</c:v>
                </c:pt>
                <c:pt idx="9">
                  <c:v>13</c:v>
                </c:pt>
                <c:pt idx="10">
                  <c:v>12</c:v>
                </c:pt>
                <c:pt idx="11">
                  <c:v>18</c:v>
                </c:pt>
                <c:pt idx="12">
                  <c:v>11</c:v>
                </c:pt>
                <c:pt idx="13">
                  <c:v>8</c:v>
                </c:pt>
                <c:pt idx="14">
                  <c:v>17</c:v>
                </c:pt>
                <c:pt idx="15">
                  <c:v>10</c:v>
                </c:pt>
                <c:pt idx="16">
                  <c:v>7</c:v>
                </c:pt>
                <c:pt idx="17">
                  <c:v>1</c:v>
                </c:pt>
                <c:pt idx="18">
                  <c:v>1</c:v>
                </c:pt>
              </c:numCache>
            </c:numRef>
          </c:val>
          <c:extLst>
            <c:ext xmlns:c16="http://schemas.microsoft.com/office/drawing/2014/chart" uri="{C3380CC4-5D6E-409C-BE32-E72D297353CC}">
              <c16:uniqueId val="{00000000-A764-4806-9E32-3B43C04BF602}"/>
            </c:ext>
          </c:extLst>
        </c:ser>
        <c:dLbls>
          <c:showLegendKey val="0"/>
          <c:showVal val="0"/>
          <c:showCatName val="0"/>
          <c:showSerName val="0"/>
          <c:showPercent val="0"/>
          <c:showBubbleSize val="0"/>
        </c:dLbls>
        <c:gapWidth val="219"/>
        <c:overlap val="-27"/>
        <c:axId val="680058832"/>
        <c:axId val="680058000"/>
      </c:barChart>
      <c:catAx>
        <c:axId val="68005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058000"/>
        <c:crosses val="autoZero"/>
        <c:auto val="1"/>
        <c:lblAlgn val="ctr"/>
        <c:lblOffset val="100"/>
        <c:noMultiLvlLbl val="0"/>
      </c:catAx>
      <c:valAx>
        <c:axId val="680058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058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Groups!$G$1</c:f>
              <c:strCache>
                <c:ptCount val="1"/>
                <c:pt idx="0">
                  <c:v>Year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Groups!$A$2:$A$134</c:f>
              <c:strCache>
                <c:ptCount val="133"/>
                <c:pt idx="0">
                  <c:v>G0018</c:v>
                </c:pt>
                <c:pt idx="1">
                  <c:v>G0130</c:v>
                </c:pt>
                <c:pt idx="2">
                  <c:v>G1000</c:v>
                </c:pt>
                <c:pt idx="3">
                  <c:v>G0138</c:v>
                </c:pt>
                <c:pt idx="4">
                  <c:v>G0099</c:v>
                </c:pt>
                <c:pt idx="5">
                  <c:v>G0006</c:v>
                </c:pt>
                <c:pt idx="6">
                  <c:v>G0005</c:v>
                </c:pt>
                <c:pt idx="7">
                  <c:v>G0023</c:v>
                </c:pt>
                <c:pt idx="8">
                  <c:v>G0025</c:v>
                </c:pt>
                <c:pt idx="9">
                  <c:v>G0026</c:v>
                </c:pt>
                <c:pt idx="10">
                  <c:v>G0073</c:v>
                </c:pt>
                <c:pt idx="11">
                  <c:v>G0007</c:v>
                </c:pt>
                <c:pt idx="12">
                  <c:v>G0016</c:v>
                </c:pt>
                <c:pt idx="13">
                  <c:v>G0022</c:v>
                </c:pt>
                <c:pt idx="14">
                  <c:v>G0013</c:v>
                </c:pt>
                <c:pt idx="15">
                  <c:v>G0050</c:v>
                </c:pt>
                <c:pt idx="16">
                  <c:v>G0064</c:v>
                </c:pt>
                <c:pt idx="17">
                  <c:v>G0067</c:v>
                </c:pt>
                <c:pt idx="18">
                  <c:v>G0082</c:v>
                </c:pt>
                <c:pt idx="19">
                  <c:v>G0087</c:v>
                </c:pt>
                <c:pt idx="20">
                  <c:v>G0096</c:v>
                </c:pt>
                <c:pt idx="21">
                  <c:v>G0143</c:v>
                </c:pt>
                <c:pt idx="22">
                  <c:v>G0001</c:v>
                </c:pt>
                <c:pt idx="23">
                  <c:v>G0135</c:v>
                </c:pt>
                <c:pt idx="24">
                  <c:v>G0063</c:v>
                </c:pt>
                <c:pt idx="25">
                  <c:v>G0098</c:v>
                </c:pt>
                <c:pt idx="26">
                  <c:v>G0108</c:v>
                </c:pt>
                <c:pt idx="27">
                  <c:v>G0097</c:v>
                </c:pt>
                <c:pt idx="28">
                  <c:v>G0060</c:v>
                </c:pt>
                <c:pt idx="29">
                  <c:v>G0008</c:v>
                </c:pt>
                <c:pt idx="30">
                  <c:v>G0114</c:v>
                </c:pt>
                <c:pt idx="31">
                  <c:v>G0003</c:v>
                </c:pt>
                <c:pt idx="32">
                  <c:v>G0080</c:v>
                </c:pt>
                <c:pt idx="33">
                  <c:v>G0142</c:v>
                </c:pt>
                <c:pt idx="34">
                  <c:v>G0052</c:v>
                </c:pt>
                <c:pt idx="35">
                  <c:v>G0132</c:v>
                </c:pt>
                <c:pt idx="36">
                  <c:v>G0070</c:v>
                </c:pt>
                <c:pt idx="37">
                  <c:v>G0012</c:v>
                </c:pt>
                <c:pt idx="38">
                  <c:v>G0079</c:v>
                </c:pt>
                <c:pt idx="39">
                  <c:v>G0105</c:v>
                </c:pt>
                <c:pt idx="40">
                  <c:v>G0009</c:v>
                </c:pt>
                <c:pt idx="41">
                  <c:v>G0035</c:v>
                </c:pt>
                <c:pt idx="42">
                  <c:v>G0017</c:v>
                </c:pt>
                <c:pt idx="43">
                  <c:v>G0031</c:v>
                </c:pt>
                <c:pt idx="44">
                  <c:v>G0066</c:v>
                </c:pt>
                <c:pt idx="45">
                  <c:v>G0020</c:v>
                </c:pt>
                <c:pt idx="46">
                  <c:v>G0120</c:v>
                </c:pt>
                <c:pt idx="47">
                  <c:v>G0137</c:v>
                </c:pt>
                <c:pt idx="48">
                  <c:v>G0051</c:v>
                </c:pt>
                <c:pt idx="49">
                  <c:v>G0085</c:v>
                </c:pt>
                <c:pt idx="50">
                  <c:v>G0053</c:v>
                </c:pt>
                <c:pt idx="51">
                  <c:v>G0037</c:v>
                </c:pt>
                <c:pt idx="52">
                  <c:v>G0046</c:v>
                </c:pt>
                <c:pt idx="53">
                  <c:v>G0061</c:v>
                </c:pt>
                <c:pt idx="54">
                  <c:v>G0117</c:v>
                </c:pt>
                <c:pt idx="55">
                  <c:v>G0101</c:v>
                </c:pt>
                <c:pt idx="56">
                  <c:v>G0093</c:v>
                </c:pt>
                <c:pt idx="57">
                  <c:v>G0084</c:v>
                </c:pt>
                <c:pt idx="58">
                  <c:v>G0047</c:v>
                </c:pt>
                <c:pt idx="59">
                  <c:v>G0036</c:v>
                </c:pt>
                <c:pt idx="60">
                  <c:v>G0115</c:v>
                </c:pt>
                <c:pt idx="61">
                  <c:v>G0078</c:v>
                </c:pt>
                <c:pt idx="62">
                  <c:v>G0043</c:v>
                </c:pt>
                <c:pt idx="63">
                  <c:v>G0125</c:v>
                </c:pt>
                <c:pt idx="64">
                  <c:v>G1001</c:v>
                </c:pt>
                <c:pt idx="65">
                  <c:v>G0126</c:v>
                </c:pt>
                <c:pt idx="66">
                  <c:v>G0072</c:v>
                </c:pt>
                <c:pt idx="67">
                  <c:v>G0100</c:v>
                </c:pt>
                <c:pt idx="68">
                  <c:v>G0136</c:v>
                </c:pt>
                <c:pt idx="69">
                  <c:v>G0119</c:v>
                </c:pt>
                <c:pt idx="70">
                  <c:v>G0004</c:v>
                </c:pt>
                <c:pt idx="71">
                  <c:v>G0094</c:v>
                </c:pt>
                <c:pt idx="72">
                  <c:v>G0032</c:v>
                </c:pt>
                <c:pt idx="73">
                  <c:v>G0140</c:v>
                </c:pt>
                <c:pt idx="74">
                  <c:v>G0077</c:v>
                </c:pt>
                <c:pt idx="75">
                  <c:v>G0065</c:v>
                </c:pt>
                <c:pt idx="76">
                  <c:v>G0030</c:v>
                </c:pt>
                <c:pt idx="77">
                  <c:v>G0095</c:v>
                </c:pt>
                <c:pt idx="78">
                  <c:v>G0059</c:v>
                </c:pt>
                <c:pt idx="79">
                  <c:v>G0045</c:v>
                </c:pt>
                <c:pt idx="80">
                  <c:v>G0002</c:v>
                </c:pt>
                <c:pt idx="81">
                  <c:v>G0103</c:v>
                </c:pt>
                <c:pt idx="82">
                  <c:v>G0021</c:v>
                </c:pt>
                <c:pt idx="83">
                  <c:v>G0069</c:v>
                </c:pt>
                <c:pt idx="84">
                  <c:v>G0129</c:v>
                </c:pt>
                <c:pt idx="85">
                  <c:v>G0019</c:v>
                </c:pt>
                <c:pt idx="86">
                  <c:v>G0055</c:v>
                </c:pt>
                <c:pt idx="87">
                  <c:v>G0014</c:v>
                </c:pt>
                <c:pt idx="88">
                  <c:v>G0133</c:v>
                </c:pt>
                <c:pt idx="89">
                  <c:v>G0049</c:v>
                </c:pt>
                <c:pt idx="90">
                  <c:v>G0116</c:v>
                </c:pt>
                <c:pt idx="91">
                  <c:v>G0071</c:v>
                </c:pt>
                <c:pt idx="92">
                  <c:v>G0040</c:v>
                </c:pt>
                <c:pt idx="93">
                  <c:v>G0011</c:v>
                </c:pt>
                <c:pt idx="94">
                  <c:v>G0068</c:v>
                </c:pt>
                <c:pt idx="95">
                  <c:v>G0033</c:v>
                </c:pt>
                <c:pt idx="96">
                  <c:v>G0056</c:v>
                </c:pt>
                <c:pt idx="97">
                  <c:v>G0024</c:v>
                </c:pt>
                <c:pt idx="98">
                  <c:v>G0075</c:v>
                </c:pt>
                <c:pt idx="99">
                  <c:v>G0106</c:v>
                </c:pt>
                <c:pt idx="100">
                  <c:v>G0048</c:v>
                </c:pt>
                <c:pt idx="101">
                  <c:v>G0034</c:v>
                </c:pt>
                <c:pt idx="102">
                  <c:v>G0029</c:v>
                </c:pt>
                <c:pt idx="103">
                  <c:v>G0104</c:v>
                </c:pt>
                <c:pt idx="104">
                  <c:v>G0121</c:v>
                </c:pt>
                <c:pt idx="105">
                  <c:v>G0091</c:v>
                </c:pt>
                <c:pt idx="106">
                  <c:v>G0122</c:v>
                </c:pt>
                <c:pt idx="107">
                  <c:v>G0083</c:v>
                </c:pt>
                <c:pt idx="108">
                  <c:v>G0054</c:v>
                </c:pt>
                <c:pt idx="109">
                  <c:v>G0038</c:v>
                </c:pt>
                <c:pt idx="110">
                  <c:v>G0041</c:v>
                </c:pt>
                <c:pt idx="111">
                  <c:v>G0039</c:v>
                </c:pt>
                <c:pt idx="112">
                  <c:v>G0062</c:v>
                </c:pt>
                <c:pt idx="113">
                  <c:v>G0092</c:v>
                </c:pt>
                <c:pt idx="114">
                  <c:v>G0127</c:v>
                </c:pt>
                <c:pt idx="115">
                  <c:v>G0139</c:v>
                </c:pt>
                <c:pt idx="116">
                  <c:v>G0088</c:v>
                </c:pt>
                <c:pt idx="117">
                  <c:v>G0089</c:v>
                </c:pt>
                <c:pt idx="118">
                  <c:v>G0028</c:v>
                </c:pt>
                <c:pt idx="119">
                  <c:v>G0027</c:v>
                </c:pt>
                <c:pt idx="120">
                  <c:v>G0076</c:v>
                </c:pt>
                <c:pt idx="121">
                  <c:v>G0131</c:v>
                </c:pt>
                <c:pt idx="122">
                  <c:v>G0134</c:v>
                </c:pt>
                <c:pt idx="123">
                  <c:v>G0081</c:v>
                </c:pt>
                <c:pt idx="124">
                  <c:v>G0010</c:v>
                </c:pt>
                <c:pt idx="125">
                  <c:v>G0123</c:v>
                </c:pt>
                <c:pt idx="126">
                  <c:v>G0107</c:v>
                </c:pt>
                <c:pt idx="127">
                  <c:v>G0124</c:v>
                </c:pt>
                <c:pt idx="128">
                  <c:v>G0112</c:v>
                </c:pt>
                <c:pt idx="129">
                  <c:v>G0044</c:v>
                </c:pt>
                <c:pt idx="130">
                  <c:v>G0090</c:v>
                </c:pt>
                <c:pt idx="131">
                  <c:v>G0102</c:v>
                </c:pt>
                <c:pt idx="132">
                  <c:v>G0128</c:v>
                </c:pt>
              </c:strCache>
            </c:strRef>
          </c:cat>
          <c:val>
            <c:numRef>
              <c:f>Groups!$G$2:$G$134</c:f>
              <c:numCache>
                <c:formatCode>General</c:formatCode>
                <c:ptCount val="133"/>
                <c:pt idx="0">
                  <c:v>2017</c:v>
                </c:pt>
                <c:pt idx="1">
                  <c:v>2021</c:v>
                </c:pt>
                <c:pt idx="2">
                  <c:v>2017</c:v>
                </c:pt>
                <c:pt idx="3">
                  <c:v>2017</c:v>
                </c:pt>
                <c:pt idx="4">
                  <c:v>2021</c:v>
                </c:pt>
                <c:pt idx="5">
                  <c:v>2017</c:v>
                </c:pt>
                <c:pt idx="6">
                  <c:v>2017</c:v>
                </c:pt>
                <c:pt idx="7">
                  <c:v>2017</c:v>
                </c:pt>
                <c:pt idx="8">
                  <c:v>2017</c:v>
                </c:pt>
                <c:pt idx="9">
                  <c:v>2017</c:v>
                </c:pt>
                <c:pt idx="10">
                  <c:v>2018</c:v>
                </c:pt>
                <c:pt idx="11">
                  <c:v>2017</c:v>
                </c:pt>
                <c:pt idx="12">
                  <c:v>2017</c:v>
                </c:pt>
                <c:pt idx="13">
                  <c:v>2017</c:v>
                </c:pt>
                <c:pt idx="14">
                  <c:v>2017</c:v>
                </c:pt>
                <c:pt idx="15">
                  <c:v>2017</c:v>
                </c:pt>
                <c:pt idx="16">
                  <c:v>2018</c:v>
                </c:pt>
                <c:pt idx="17">
                  <c:v>2018</c:v>
                </c:pt>
                <c:pt idx="18">
                  <c:v>2019</c:v>
                </c:pt>
                <c:pt idx="19">
                  <c:v>2019</c:v>
                </c:pt>
                <c:pt idx="20">
                  <c:v>2019</c:v>
                </c:pt>
                <c:pt idx="21">
                  <c:v>2022</c:v>
                </c:pt>
                <c:pt idx="22">
                  <c:v>2017</c:v>
                </c:pt>
                <c:pt idx="23">
                  <c:v>2021</c:v>
                </c:pt>
                <c:pt idx="24">
                  <c:v>2018</c:v>
                </c:pt>
                <c:pt idx="25">
                  <c:v>2020</c:v>
                </c:pt>
                <c:pt idx="26">
                  <c:v>2020</c:v>
                </c:pt>
                <c:pt idx="27">
                  <c:v>2020</c:v>
                </c:pt>
                <c:pt idx="28">
                  <c:v>2018</c:v>
                </c:pt>
                <c:pt idx="29">
                  <c:v>2017</c:v>
                </c:pt>
                <c:pt idx="30">
                  <c:v>2020</c:v>
                </c:pt>
                <c:pt idx="31">
                  <c:v>2017</c:v>
                </c:pt>
                <c:pt idx="32">
                  <c:v>2018</c:v>
                </c:pt>
                <c:pt idx="33">
                  <c:v>2021</c:v>
                </c:pt>
                <c:pt idx="34">
                  <c:v>2018</c:v>
                </c:pt>
                <c:pt idx="35">
                  <c:v>2021</c:v>
                </c:pt>
                <c:pt idx="36">
                  <c:v>2018</c:v>
                </c:pt>
                <c:pt idx="37">
                  <c:v>2017</c:v>
                </c:pt>
                <c:pt idx="38">
                  <c:v>2018</c:v>
                </c:pt>
                <c:pt idx="39">
                  <c:v>2020</c:v>
                </c:pt>
                <c:pt idx="40">
                  <c:v>2017</c:v>
                </c:pt>
                <c:pt idx="41">
                  <c:v>2017</c:v>
                </c:pt>
                <c:pt idx="42">
                  <c:v>2017</c:v>
                </c:pt>
                <c:pt idx="43">
                  <c:v>2017</c:v>
                </c:pt>
                <c:pt idx="44">
                  <c:v>2018</c:v>
                </c:pt>
                <c:pt idx="45">
                  <c:v>2017</c:v>
                </c:pt>
                <c:pt idx="46">
                  <c:v>2021</c:v>
                </c:pt>
                <c:pt idx="47">
                  <c:v>2021</c:v>
                </c:pt>
                <c:pt idx="48">
                  <c:v>2017</c:v>
                </c:pt>
                <c:pt idx="49">
                  <c:v>2019</c:v>
                </c:pt>
                <c:pt idx="50">
                  <c:v>2018</c:v>
                </c:pt>
                <c:pt idx="51">
                  <c:v>2017</c:v>
                </c:pt>
                <c:pt idx="52">
                  <c:v>2017</c:v>
                </c:pt>
                <c:pt idx="53">
                  <c:v>2018</c:v>
                </c:pt>
                <c:pt idx="54">
                  <c:v>2020</c:v>
                </c:pt>
                <c:pt idx="55">
                  <c:v>2020</c:v>
                </c:pt>
                <c:pt idx="56">
                  <c:v>2019</c:v>
                </c:pt>
                <c:pt idx="57">
                  <c:v>2019</c:v>
                </c:pt>
                <c:pt idx="58">
                  <c:v>2017</c:v>
                </c:pt>
                <c:pt idx="59">
                  <c:v>2017</c:v>
                </c:pt>
                <c:pt idx="60">
                  <c:v>2020</c:v>
                </c:pt>
                <c:pt idx="61">
                  <c:v>2018</c:v>
                </c:pt>
                <c:pt idx="62">
                  <c:v>2017</c:v>
                </c:pt>
                <c:pt idx="63">
                  <c:v>2021</c:v>
                </c:pt>
                <c:pt idx="64">
                  <c:v>2018</c:v>
                </c:pt>
                <c:pt idx="65">
                  <c:v>2021</c:v>
                </c:pt>
                <c:pt idx="66">
                  <c:v>2018</c:v>
                </c:pt>
                <c:pt idx="67">
                  <c:v>2020</c:v>
                </c:pt>
                <c:pt idx="68">
                  <c:v>2021</c:v>
                </c:pt>
                <c:pt idx="69">
                  <c:v>2021</c:v>
                </c:pt>
                <c:pt idx="70">
                  <c:v>2017</c:v>
                </c:pt>
                <c:pt idx="71">
                  <c:v>2019</c:v>
                </c:pt>
                <c:pt idx="72">
                  <c:v>2017</c:v>
                </c:pt>
                <c:pt idx="73">
                  <c:v>2021</c:v>
                </c:pt>
                <c:pt idx="74">
                  <c:v>2018</c:v>
                </c:pt>
                <c:pt idx="75">
                  <c:v>2018</c:v>
                </c:pt>
                <c:pt idx="76">
                  <c:v>2017</c:v>
                </c:pt>
                <c:pt idx="77">
                  <c:v>2019</c:v>
                </c:pt>
                <c:pt idx="78">
                  <c:v>2018</c:v>
                </c:pt>
                <c:pt idx="79">
                  <c:v>2017</c:v>
                </c:pt>
                <c:pt idx="80">
                  <c:v>2017</c:v>
                </c:pt>
                <c:pt idx="81">
                  <c:v>2020</c:v>
                </c:pt>
                <c:pt idx="82">
                  <c:v>2017</c:v>
                </c:pt>
                <c:pt idx="83">
                  <c:v>2018</c:v>
                </c:pt>
                <c:pt idx="84">
                  <c:v>2021</c:v>
                </c:pt>
                <c:pt idx="85">
                  <c:v>2017</c:v>
                </c:pt>
                <c:pt idx="86">
                  <c:v>2018</c:v>
                </c:pt>
                <c:pt idx="87">
                  <c:v>2017</c:v>
                </c:pt>
                <c:pt idx="88">
                  <c:v>2021</c:v>
                </c:pt>
                <c:pt idx="89">
                  <c:v>2017</c:v>
                </c:pt>
                <c:pt idx="90">
                  <c:v>2020</c:v>
                </c:pt>
                <c:pt idx="91">
                  <c:v>2018</c:v>
                </c:pt>
                <c:pt idx="92">
                  <c:v>2017</c:v>
                </c:pt>
                <c:pt idx="93">
                  <c:v>2017</c:v>
                </c:pt>
                <c:pt idx="94">
                  <c:v>2018</c:v>
                </c:pt>
                <c:pt idx="95">
                  <c:v>2017</c:v>
                </c:pt>
                <c:pt idx="96">
                  <c:v>2018</c:v>
                </c:pt>
                <c:pt idx="97">
                  <c:v>2017</c:v>
                </c:pt>
                <c:pt idx="98">
                  <c:v>2018</c:v>
                </c:pt>
                <c:pt idx="99">
                  <c:v>2020</c:v>
                </c:pt>
                <c:pt idx="100">
                  <c:v>2017</c:v>
                </c:pt>
                <c:pt idx="101">
                  <c:v>2017</c:v>
                </c:pt>
                <c:pt idx="102">
                  <c:v>2017</c:v>
                </c:pt>
                <c:pt idx="103">
                  <c:v>2020</c:v>
                </c:pt>
                <c:pt idx="104">
                  <c:v>2021</c:v>
                </c:pt>
                <c:pt idx="105">
                  <c:v>2019</c:v>
                </c:pt>
                <c:pt idx="106">
                  <c:v>2021</c:v>
                </c:pt>
                <c:pt idx="107">
                  <c:v>2019</c:v>
                </c:pt>
                <c:pt idx="108">
                  <c:v>2018</c:v>
                </c:pt>
                <c:pt idx="109">
                  <c:v>2017</c:v>
                </c:pt>
                <c:pt idx="110">
                  <c:v>2017</c:v>
                </c:pt>
                <c:pt idx="111">
                  <c:v>2017</c:v>
                </c:pt>
                <c:pt idx="112">
                  <c:v>2018</c:v>
                </c:pt>
                <c:pt idx="113">
                  <c:v>2019</c:v>
                </c:pt>
                <c:pt idx="114">
                  <c:v>2021</c:v>
                </c:pt>
                <c:pt idx="115">
                  <c:v>2021</c:v>
                </c:pt>
                <c:pt idx="116">
                  <c:v>2019</c:v>
                </c:pt>
                <c:pt idx="117">
                  <c:v>2019</c:v>
                </c:pt>
                <c:pt idx="118">
                  <c:v>2017</c:v>
                </c:pt>
                <c:pt idx="119">
                  <c:v>2017</c:v>
                </c:pt>
                <c:pt idx="120">
                  <c:v>2018</c:v>
                </c:pt>
                <c:pt idx="121">
                  <c:v>2021</c:v>
                </c:pt>
                <c:pt idx="122">
                  <c:v>2021</c:v>
                </c:pt>
                <c:pt idx="123">
                  <c:v>2019</c:v>
                </c:pt>
                <c:pt idx="124">
                  <c:v>2017</c:v>
                </c:pt>
                <c:pt idx="125">
                  <c:v>2021</c:v>
                </c:pt>
                <c:pt idx="126">
                  <c:v>2020</c:v>
                </c:pt>
                <c:pt idx="127">
                  <c:v>2021</c:v>
                </c:pt>
                <c:pt idx="128">
                  <c:v>2020</c:v>
                </c:pt>
                <c:pt idx="129">
                  <c:v>2017</c:v>
                </c:pt>
                <c:pt idx="130">
                  <c:v>2019</c:v>
                </c:pt>
                <c:pt idx="131">
                  <c:v>2020</c:v>
                </c:pt>
                <c:pt idx="132">
                  <c:v>2021</c:v>
                </c:pt>
              </c:numCache>
            </c:numRef>
          </c:val>
          <c:smooth val="0"/>
          <c:extLst>
            <c:ext xmlns:c16="http://schemas.microsoft.com/office/drawing/2014/chart" uri="{C3380CC4-5D6E-409C-BE32-E72D297353CC}">
              <c16:uniqueId val="{00000000-5C07-4D81-887F-7219D9C03C9B}"/>
            </c:ext>
          </c:extLst>
        </c:ser>
        <c:ser>
          <c:idx val="1"/>
          <c:order val="1"/>
          <c:tx>
            <c:strRef>
              <c:f>Groups!$H$1</c:f>
              <c:strCache>
                <c:ptCount val="1"/>
                <c:pt idx="0">
                  <c:v>Año que aparecio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Groups!$A$2:$A$134</c:f>
              <c:strCache>
                <c:ptCount val="133"/>
                <c:pt idx="0">
                  <c:v>G0018</c:v>
                </c:pt>
                <c:pt idx="1">
                  <c:v>G0130</c:v>
                </c:pt>
                <c:pt idx="2">
                  <c:v>G1000</c:v>
                </c:pt>
                <c:pt idx="3">
                  <c:v>G0138</c:v>
                </c:pt>
                <c:pt idx="4">
                  <c:v>G0099</c:v>
                </c:pt>
                <c:pt idx="5">
                  <c:v>G0006</c:v>
                </c:pt>
                <c:pt idx="6">
                  <c:v>G0005</c:v>
                </c:pt>
                <c:pt idx="7">
                  <c:v>G0023</c:v>
                </c:pt>
                <c:pt idx="8">
                  <c:v>G0025</c:v>
                </c:pt>
                <c:pt idx="9">
                  <c:v>G0026</c:v>
                </c:pt>
                <c:pt idx="10">
                  <c:v>G0073</c:v>
                </c:pt>
                <c:pt idx="11">
                  <c:v>G0007</c:v>
                </c:pt>
                <c:pt idx="12">
                  <c:v>G0016</c:v>
                </c:pt>
                <c:pt idx="13">
                  <c:v>G0022</c:v>
                </c:pt>
                <c:pt idx="14">
                  <c:v>G0013</c:v>
                </c:pt>
                <c:pt idx="15">
                  <c:v>G0050</c:v>
                </c:pt>
                <c:pt idx="16">
                  <c:v>G0064</c:v>
                </c:pt>
                <c:pt idx="17">
                  <c:v>G0067</c:v>
                </c:pt>
                <c:pt idx="18">
                  <c:v>G0082</c:v>
                </c:pt>
                <c:pt idx="19">
                  <c:v>G0087</c:v>
                </c:pt>
                <c:pt idx="20">
                  <c:v>G0096</c:v>
                </c:pt>
                <c:pt idx="21">
                  <c:v>G0143</c:v>
                </c:pt>
                <c:pt idx="22">
                  <c:v>G0001</c:v>
                </c:pt>
                <c:pt idx="23">
                  <c:v>G0135</c:v>
                </c:pt>
                <c:pt idx="24">
                  <c:v>G0063</c:v>
                </c:pt>
                <c:pt idx="25">
                  <c:v>G0098</c:v>
                </c:pt>
                <c:pt idx="26">
                  <c:v>G0108</c:v>
                </c:pt>
                <c:pt idx="27">
                  <c:v>G0097</c:v>
                </c:pt>
                <c:pt idx="28">
                  <c:v>G0060</c:v>
                </c:pt>
                <c:pt idx="29">
                  <c:v>G0008</c:v>
                </c:pt>
                <c:pt idx="30">
                  <c:v>G0114</c:v>
                </c:pt>
                <c:pt idx="31">
                  <c:v>G0003</c:v>
                </c:pt>
                <c:pt idx="32">
                  <c:v>G0080</c:v>
                </c:pt>
                <c:pt idx="33">
                  <c:v>G0142</c:v>
                </c:pt>
                <c:pt idx="34">
                  <c:v>G0052</c:v>
                </c:pt>
                <c:pt idx="35">
                  <c:v>G0132</c:v>
                </c:pt>
                <c:pt idx="36">
                  <c:v>G0070</c:v>
                </c:pt>
                <c:pt idx="37">
                  <c:v>G0012</c:v>
                </c:pt>
                <c:pt idx="38">
                  <c:v>G0079</c:v>
                </c:pt>
                <c:pt idx="39">
                  <c:v>G0105</c:v>
                </c:pt>
                <c:pt idx="40">
                  <c:v>G0009</c:v>
                </c:pt>
                <c:pt idx="41">
                  <c:v>G0035</c:v>
                </c:pt>
                <c:pt idx="42">
                  <c:v>G0017</c:v>
                </c:pt>
                <c:pt idx="43">
                  <c:v>G0031</c:v>
                </c:pt>
                <c:pt idx="44">
                  <c:v>G0066</c:v>
                </c:pt>
                <c:pt idx="45">
                  <c:v>G0020</c:v>
                </c:pt>
                <c:pt idx="46">
                  <c:v>G0120</c:v>
                </c:pt>
                <c:pt idx="47">
                  <c:v>G0137</c:v>
                </c:pt>
                <c:pt idx="48">
                  <c:v>G0051</c:v>
                </c:pt>
                <c:pt idx="49">
                  <c:v>G0085</c:v>
                </c:pt>
                <c:pt idx="50">
                  <c:v>G0053</c:v>
                </c:pt>
                <c:pt idx="51">
                  <c:v>G0037</c:v>
                </c:pt>
                <c:pt idx="52">
                  <c:v>G0046</c:v>
                </c:pt>
                <c:pt idx="53">
                  <c:v>G0061</c:v>
                </c:pt>
                <c:pt idx="54">
                  <c:v>G0117</c:v>
                </c:pt>
                <c:pt idx="55">
                  <c:v>G0101</c:v>
                </c:pt>
                <c:pt idx="56">
                  <c:v>G0093</c:v>
                </c:pt>
                <c:pt idx="57">
                  <c:v>G0084</c:v>
                </c:pt>
                <c:pt idx="58">
                  <c:v>G0047</c:v>
                </c:pt>
                <c:pt idx="59">
                  <c:v>G0036</c:v>
                </c:pt>
                <c:pt idx="60">
                  <c:v>G0115</c:v>
                </c:pt>
                <c:pt idx="61">
                  <c:v>G0078</c:v>
                </c:pt>
                <c:pt idx="62">
                  <c:v>G0043</c:v>
                </c:pt>
                <c:pt idx="63">
                  <c:v>G0125</c:v>
                </c:pt>
                <c:pt idx="64">
                  <c:v>G1001</c:v>
                </c:pt>
                <c:pt idx="65">
                  <c:v>G0126</c:v>
                </c:pt>
                <c:pt idx="66">
                  <c:v>G0072</c:v>
                </c:pt>
                <c:pt idx="67">
                  <c:v>G0100</c:v>
                </c:pt>
                <c:pt idx="68">
                  <c:v>G0136</c:v>
                </c:pt>
                <c:pt idx="69">
                  <c:v>G0119</c:v>
                </c:pt>
                <c:pt idx="70">
                  <c:v>G0004</c:v>
                </c:pt>
                <c:pt idx="71">
                  <c:v>G0094</c:v>
                </c:pt>
                <c:pt idx="72">
                  <c:v>G0032</c:v>
                </c:pt>
                <c:pt idx="73">
                  <c:v>G0140</c:v>
                </c:pt>
                <c:pt idx="74">
                  <c:v>G0077</c:v>
                </c:pt>
                <c:pt idx="75">
                  <c:v>G0065</c:v>
                </c:pt>
                <c:pt idx="76">
                  <c:v>G0030</c:v>
                </c:pt>
                <c:pt idx="77">
                  <c:v>G0095</c:v>
                </c:pt>
                <c:pt idx="78">
                  <c:v>G0059</c:v>
                </c:pt>
                <c:pt idx="79">
                  <c:v>G0045</c:v>
                </c:pt>
                <c:pt idx="80">
                  <c:v>G0002</c:v>
                </c:pt>
                <c:pt idx="81">
                  <c:v>G0103</c:v>
                </c:pt>
                <c:pt idx="82">
                  <c:v>G0021</c:v>
                </c:pt>
                <c:pt idx="83">
                  <c:v>G0069</c:v>
                </c:pt>
                <c:pt idx="84">
                  <c:v>G0129</c:v>
                </c:pt>
                <c:pt idx="85">
                  <c:v>G0019</c:v>
                </c:pt>
                <c:pt idx="86">
                  <c:v>G0055</c:v>
                </c:pt>
                <c:pt idx="87">
                  <c:v>G0014</c:v>
                </c:pt>
                <c:pt idx="88">
                  <c:v>G0133</c:v>
                </c:pt>
                <c:pt idx="89">
                  <c:v>G0049</c:v>
                </c:pt>
                <c:pt idx="90">
                  <c:v>G0116</c:v>
                </c:pt>
                <c:pt idx="91">
                  <c:v>G0071</c:v>
                </c:pt>
                <c:pt idx="92">
                  <c:v>G0040</c:v>
                </c:pt>
                <c:pt idx="93">
                  <c:v>G0011</c:v>
                </c:pt>
                <c:pt idx="94">
                  <c:v>G0068</c:v>
                </c:pt>
                <c:pt idx="95">
                  <c:v>G0033</c:v>
                </c:pt>
                <c:pt idx="96">
                  <c:v>G0056</c:v>
                </c:pt>
                <c:pt idx="97">
                  <c:v>G0024</c:v>
                </c:pt>
                <c:pt idx="98">
                  <c:v>G0075</c:v>
                </c:pt>
                <c:pt idx="99">
                  <c:v>G0106</c:v>
                </c:pt>
                <c:pt idx="100">
                  <c:v>G0048</c:v>
                </c:pt>
                <c:pt idx="101">
                  <c:v>G0034</c:v>
                </c:pt>
                <c:pt idx="102">
                  <c:v>G0029</c:v>
                </c:pt>
                <c:pt idx="103">
                  <c:v>G0104</c:v>
                </c:pt>
                <c:pt idx="104">
                  <c:v>G0121</c:v>
                </c:pt>
                <c:pt idx="105">
                  <c:v>G0091</c:v>
                </c:pt>
                <c:pt idx="106">
                  <c:v>G0122</c:v>
                </c:pt>
                <c:pt idx="107">
                  <c:v>G0083</c:v>
                </c:pt>
                <c:pt idx="108">
                  <c:v>G0054</c:v>
                </c:pt>
                <c:pt idx="109">
                  <c:v>G0038</c:v>
                </c:pt>
                <c:pt idx="110">
                  <c:v>G0041</c:v>
                </c:pt>
                <c:pt idx="111">
                  <c:v>G0039</c:v>
                </c:pt>
                <c:pt idx="112">
                  <c:v>G0062</c:v>
                </c:pt>
                <c:pt idx="113">
                  <c:v>G0092</c:v>
                </c:pt>
                <c:pt idx="114">
                  <c:v>G0127</c:v>
                </c:pt>
                <c:pt idx="115">
                  <c:v>G0139</c:v>
                </c:pt>
                <c:pt idx="116">
                  <c:v>G0088</c:v>
                </c:pt>
                <c:pt idx="117">
                  <c:v>G0089</c:v>
                </c:pt>
                <c:pt idx="118">
                  <c:v>G0028</c:v>
                </c:pt>
                <c:pt idx="119">
                  <c:v>G0027</c:v>
                </c:pt>
                <c:pt idx="120">
                  <c:v>G0076</c:v>
                </c:pt>
                <c:pt idx="121">
                  <c:v>G0131</c:v>
                </c:pt>
                <c:pt idx="122">
                  <c:v>G0134</c:v>
                </c:pt>
                <c:pt idx="123">
                  <c:v>G0081</c:v>
                </c:pt>
                <c:pt idx="124">
                  <c:v>G0010</c:v>
                </c:pt>
                <c:pt idx="125">
                  <c:v>G0123</c:v>
                </c:pt>
                <c:pt idx="126">
                  <c:v>G0107</c:v>
                </c:pt>
                <c:pt idx="127">
                  <c:v>G0124</c:v>
                </c:pt>
                <c:pt idx="128">
                  <c:v>G0112</c:v>
                </c:pt>
                <c:pt idx="129">
                  <c:v>G0044</c:v>
                </c:pt>
                <c:pt idx="130">
                  <c:v>G0090</c:v>
                </c:pt>
                <c:pt idx="131">
                  <c:v>G0102</c:v>
                </c:pt>
                <c:pt idx="132">
                  <c:v>G0128</c:v>
                </c:pt>
              </c:strCache>
            </c:strRef>
          </c:cat>
          <c:val>
            <c:numRef>
              <c:f>Groups!$H$2:$H$134</c:f>
              <c:numCache>
                <c:formatCode>General</c:formatCode>
                <c:ptCount val="133"/>
                <c:pt idx="0">
                  <c:v>2015</c:v>
                </c:pt>
                <c:pt idx="1">
                  <c:v>2010</c:v>
                </c:pt>
                <c:pt idx="2">
                  <c:v>2017</c:v>
                </c:pt>
                <c:pt idx="3">
                  <c:v>2009</c:v>
                </c:pt>
                <c:pt idx="4">
                  <c:v>2018</c:v>
                </c:pt>
                <c:pt idx="5">
                  <c:v>2014</c:v>
                </c:pt>
                <c:pt idx="6">
                  <c:v>2012</c:v>
                </c:pt>
                <c:pt idx="7">
                  <c:v>2015</c:v>
                </c:pt>
                <c:pt idx="8">
                  <c:v>2013</c:v>
                </c:pt>
                <c:pt idx="9">
                  <c:v>2009</c:v>
                </c:pt>
                <c:pt idx="10">
                  <c:v>2017</c:v>
                </c:pt>
                <c:pt idx="11">
                  <c:v>2004</c:v>
                </c:pt>
                <c:pt idx="12">
                  <c:v>2008</c:v>
                </c:pt>
                <c:pt idx="13">
                  <c:v>2015</c:v>
                </c:pt>
                <c:pt idx="14">
                  <c:v>2005</c:v>
                </c:pt>
                <c:pt idx="15">
                  <c:v>2014</c:v>
                </c:pt>
                <c:pt idx="16">
                  <c:v>2013</c:v>
                </c:pt>
                <c:pt idx="17">
                  <c:v>2012</c:v>
                </c:pt>
                <c:pt idx="18">
                  <c:v>2014</c:v>
                </c:pt>
                <c:pt idx="19">
                  <c:v>2014</c:v>
                </c:pt>
                <c:pt idx="20">
                  <c:v>2012</c:v>
                </c:pt>
                <c:pt idx="21">
                  <c:v>2020</c:v>
                </c:pt>
                <c:pt idx="22">
                  <c:v>2008</c:v>
                </c:pt>
                <c:pt idx="23">
                  <c:v>2017</c:v>
                </c:pt>
                <c:pt idx="24">
                  <c:v>2016</c:v>
                </c:pt>
                <c:pt idx="25">
                  <c:v>2013</c:v>
                </c:pt>
                <c:pt idx="26">
                  <c:v>2019</c:v>
                </c:pt>
                <c:pt idx="27">
                  <c:v>2019</c:v>
                </c:pt>
                <c:pt idx="28">
                  <c:v>2008</c:v>
                </c:pt>
                <c:pt idx="29">
                  <c:v>2013</c:v>
                </c:pt>
                <c:pt idx="30">
                  <c:v>2018</c:v>
                </c:pt>
                <c:pt idx="31">
                  <c:v>2014</c:v>
                </c:pt>
                <c:pt idx="32">
                  <c:v>2016</c:v>
                </c:pt>
                <c:pt idx="33">
                  <c:v>2013</c:v>
                </c:pt>
                <c:pt idx="34">
                  <c:v>2013</c:v>
                </c:pt>
                <c:pt idx="35">
                  <c:v>2019</c:v>
                </c:pt>
                <c:pt idx="36">
                  <c:v>2012</c:v>
                </c:pt>
                <c:pt idx="37">
                  <c:v>2004</c:v>
                </c:pt>
                <c:pt idx="38">
                  <c:v>2016</c:v>
                </c:pt>
                <c:pt idx="39">
                  <c:v>2017</c:v>
                </c:pt>
                <c:pt idx="40">
                  <c:v>2014</c:v>
                </c:pt>
                <c:pt idx="41">
                  <c:v>2010</c:v>
                </c:pt>
                <c:pt idx="42">
                  <c:v>2014</c:v>
                </c:pt>
                <c:pt idx="43">
                  <c:v>2010</c:v>
                </c:pt>
                <c:pt idx="44">
                  <c:v>2009</c:v>
                </c:pt>
                <c:pt idx="45">
                  <c:v>2001</c:v>
                </c:pt>
                <c:pt idx="46">
                  <c:v>2018</c:v>
                </c:pt>
                <c:pt idx="47">
                  <c:v>2015</c:v>
                </c:pt>
                <c:pt idx="48">
                  <c:v>2013</c:v>
                </c:pt>
                <c:pt idx="49">
                  <c:v>2013</c:v>
                </c:pt>
                <c:pt idx="50">
                  <c:v>2008</c:v>
                </c:pt>
                <c:pt idx="51">
                  <c:v>2015</c:v>
                </c:pt>
                <c:pt idx="52">
                  <c:v>2013</c:v>
                </c:pt>
                <c:pt idx="53">
                  <c:v>2016</c:v>
                </c:pt>
                <c:pt idx="54">
                  <c:v>2017</c:v>
                </c:pt>
                <c:pt idx="55">
                  <c:v>2019</c:v>
                </c:pt>
                <c:pt idx="56">
                  <c:v>2012</c:v>
                </c:pt>
                <c:pt idx="57">
                  <c:v>2017</c:v>
                </c:pt>
                <c:pt idx="58">
                  <c:v>2013</c:v>
                </c:pt>
                <c:pt idx="59">
                  <c:v>2016</c:v>
                </c:pt>
                <c:pt idx="60">
                  <c:v>2019</c:v>
                </c:pt>
                <c:pt idx="61">
                  <c:v>2017</c:v>
                </c:pt>
                <c:pt idx="62">
                  <c:v>2015</c:v>
                </c:pt>
                <c:pt idx="63">
                  <c:v>2021</c:v>
                </c:pt>
                <c:pt idx="64">
                  <c:v>2018</c:v>
                </c:pt>
                <c:pt idx="65">
                  <c:v>2009</c:v>
                </c:pt>
                <c:pt idx="66">
                  <c:v>2017</c:v>
                </c:pt>
                <c:pt idx="67">
                  <c:v>2014</c:v>
                </c:pt>
                <c:pt idx="68">
                  <c:v>2014</c:v>
                </c:pt>
                <c:pt idx="69">
                  <c:v>2014</c:v>
                </c:pt>
                <c:pt idx="70">
                  <c:v>2010</c:v>
                </c:pt>
                <c:pt idx="71">
                  <c:v>2012</c:v>
                </c:pt>
                <c:pt idx="72">
                  <c:v>2009</c:v>
                </c:pt>
                <c:pt idx="73">
                  <c:v>2018</c:v>
                </c:pt>
                <c:pt idx="74">
                  <c:v>2017</c:v>
                </c:pt>
                <c:pt idx="75">
                  <c:v>2009</c:v>
                </c:pt>
                <c:pt idx="76">
                  <c:v>2012</c:v>
                </c:pt>
                <c:pt idx="77">
                  <c:v>2010</c:v>
                </c:pt>
                <c:pt idx="78">
                  <c:v>2014</c:v>
                </c:pt>
                <c:pt idx="79">
                  <c:v>2006</c:v>
                </c:pt>
                <c:pt idx="80">
                  <c:v>2014</c:v>
                </c:pt>
                <c:pt idx="81">
                  <c:v>2012</c:v>
                </c:pt>
                <c:pt idx="82">
                  <c:v>2012</c:v>
                </c:pt>
                <c:pt idx="83">
                  <c:v>2017</c:v>
                </c:pt>
                <c:pt idx="84">
                  <c:v>2014</c:v>
                </c:pt>
                <c:pt idx="85">
                  <c:v>2010</c:v>
                </c:pt>
                <c:pt idx="86">
                  <c:v>2016</c:v>
                </c:pt>
                <c:pt idx="87">
                  <c:v>2011</c:v>
                </c:pt>
                <c:pt idx="88">
                  <c:v>2014</c:v>
                </c:pt>
                <c:pt idx="89">
                  <c:v>2014</c:v>
                </c:pt>
                <c:pt idx="90">
                  <c:v>2019</c:v>
                </c:pt>
                <c:pt idx="91">
                  <c:v>2015</c:v>
                </c:pt>
                <c:pt idx="92">
                  <c:v>2015</c:v>
                </c:pt>
                <c:pt idx="93">
                  <c:v>2010</c:v>
                </c:pt>
                <c:pt idx="94">
                  <c:v>2009</c:v>
                </c:pt>
                <c:pt idx="95">
                  <c:v>2005</c:v>
                </c:pt>
                <c:pt idx="96">
                  <c:v>2012</c:v>
                </c:pt>
                <c:pt idx="97">
                  <c:v>2007</c:v>
                </c:pt>
                <c:pt idx="98">
                  <c:v>2017</c:v>
                </c:pt>
                <c:pt idx="99">
                  <c:v>2018</c:v>
                </c:pt>
                <c:pt idx="100">
                  <c:v>2015</c:v>
                </c:pt>
                <c:pt idx="101">
                  <c:v>2009</c:v>
                </c:pt>
                <c:pt idx="102">
                  <c:v>2009</c:v>
                </c:pt>
                <c:pt idx="103">
                  <c:v>2018</c:v>
                </c:pt>
                <c:pt idx="104">
                  <c:v>2012</c:v>
                </c:pt>
                <c:pt idx="105">
                  <c:v>2016</c:v>
                </c:pt>
                <c:pt idx="106">
                  <c:v>2013</c:v>
                </c:pt>
                <c:pt idx="107">
                  <c:v>2014</c:v>
                </c:pt>
                <c:pt idx="108">
                  <c:v>2015</c:v>
                </c:pt>
                <c:pt idx="109">
                  <c:v>2012</c:v>
                </c:pt>
                <c:pt idx="110">
                  <c:v>2011</c:v>
                </c:pt>
                <c:pt idx="111">
                  <c:v>2014</c:v>
                </c:pt>
                <c:pt idx="112">
                  <c:v>2017</c:v>
                </c:pt>
                <c:pt idx="113">
                  <c:v>2014</c:v>
                </c:pt>
                <c:pt idx="114">
                  <c:v>2018</c:v>
                </c:pt>
                <c:pt idx="115">
                  <c:v>2019</c:v>
                </c:pt>
                <c:pt idx="116">
                  <c:v>2017</c:v>
                </c:pt>
                <c:pt idx="117">
                  <c:v>2017</c:v>
                </c:pt>
                <c:pt idx="118">
                  <c:v>2015</c:v>
                </c:pt>
                <c:pt idx="119">
                  <c:v>2010</c:v>
                </c:pt>
                <c:pt idx="120">
                  <c:v>2018</c:v>
                </c:pt>
                <c:pt idx="121">
                  <c:v>2009</c:v>
                </c:pt>
                <c:pt idx="122">
                  <c:v>2013</c:v>
                </c:pt>
                <c:pt idx="123">
                  <c:v>2011</c:v>
                </c:pt>
                <c:pt idx="124">
                  <c:v>2004</c:v>
                </c:pt>
                <c:pt idx="125">
                  <c:v>2012</c:v>
                </c:pt>
                <c:pt idx="126">
                  <c:v>2017</c:v>
                </c:pt>
                <c:pt idx="127">
                  <c:v>2011</c:v>
                </c:pt>
                <c:pt idx="128">
                  <c:v>2017</c:v>
                </c:pt>
                <c:pt idx="129">
                  <c:v>2010</c:v>
                </c:pt>
                <c:pt idx="130">
                  <c:v>2018</c:v>
                </c:pt>
                <c:pt idx="131">
                  <c:v>2016</c:v>
                </c:pt>
                <c:pt idx="132">
                  <c:v>2017</c:v>
                </c:pt>
              </c:numCache>
            </c:numRef>
          </c:val>
          <c:smooth val="0"/>
          <c:extLst>
            <c:ext xmlns:c16="http://schemas.microsoft.com/office/drawing/2014/chart" uri="{C3380CC4-5D6E-409C-BE32-E72D297353CC}">
              <c16:uniqueId val="{00000001-5C07-4D81-887F-7219D9C03C9B}"/>
            </c:ext>
          </c:extLst>
        </c:ser>
        <c:dLbls>
          <c:showLegendKey val="0"/>
          <c:showVal val="0"/>
          <c:showCatName val="0"/>
          <c:showSerName val="0"/>
          <c:showPercent val="0"/>
          <c:showBubbleSize val="0"/>
        </c:dLbls>
        <c:marker val="1"/>
        <c:smooth val="0"/>
        <c:axId val="846504560"/>
        <c:axId val="846522448"/>
      </c:lineChart>
      <c:catAx>
        <c:axId val="84650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22448"/>
        <c:crosses val="autoZero"/>
        <c:auto val="1"/>
        <c:lblAlgn val="ctr"/>
        <c:lblOffset val="100"/>
        <c:noMultiLvlLbl val="0"/>
      </c:catAx>
      <c:valAx>
        <c:axId val="84652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04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v2.xlsx]Graficos Groups!PivotTable15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Difference between appearance and registration in years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'Graficos Groups'!$B$84:$B$85</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'Graficos Groups'!$A$86:$A$101</c:f>
              <c:strCach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16</c:v>
                </c:pt>
              </c:strCache>
            </c:strRef>
          </c:cat>
          <c:val>
            <c:numRef>
              <c:f>'Graficos Groups'!$B$86:$B$101</c:f>
              <c:numCache>
                <c:formatCode>General</c:formatCode>
                <c:ptCount val="15"/>
                <c:pt idx="0">
                  <c:v>4</c:v>
                </c:pt>
                <c:pt idx="1">
                  <c:v>14</c:v>
                </c:pt>
                <c:pt idx="2">
                  <c:v>22</c:v>
                </c:pt>
                <c:pt idx="3">
                  <c:v>19</c:v>
                </c:pt>
                <c:pt idx="4">
                  <c:v>9</c:v>
                </c:pt>
                <c:pt idx="5">
                  <c:v>10</c:v>
                </c:pt>
                <c:pt idx="6">
                  <c:v>8</c:v>
                </c:pt>
                <c:pt idx="7">
                  <c:v>15</c:v>
                </c:pt>
                <c:pt idx="8">
                  <c:v>10</c:v>
                </c:pt>
                <c:pt idx="9">
                  <c:v>8</c:v>
                </c:pt>
                <c:pt idx="10">
                  <c:v>4</c:v>
                </c:pt>
                <c:pt idx="11">
                  <c:v>2</c:v>
                </c:pt>
                <c:pt idx="12">
                  <c:v>4</c:v>
                </c:pt>
                <c:pt idx="13">
                  <c:v>3</c:v>
                </c:pt>
                <c:pt idx="14">
                  <c:v>1</c:v>
                </c:pt>
              </c:numCache>
            </c:numRef>
          </c:val>
          <c:extLst>
            <c:ext xmlns:c16="http://schemas.microsoft.com/office/drawing/2014/chart" uri="{C3380CC4-5D6E-409C-BE32-E72D297353CC}">
              <c16:uniqueId val="{00000000-5FB8-4412-9573-F4D506DB724C}"/>
            </c:ext>
          </c:extLst>
        </c:ser>
        <c:dLbls>
          <c:showLegendKey val="0"/>
          <c:showVal val="1"/>
          <c:showCatName val="0"/>
          <c:showSerName val="0"/>
          <c:showPercent val="0"/>
          <c:showBubbleSize val="0"/>
        </c:dLbls>
        <c:gapWidth val="150"/>
        <c:shape val="box"/>
        <c:axId val="849117424"/>
        <c:axId val="849120336"/>
        <c:axId val="0"/>
      </c:bar3DChart>
      <c:catAx>
        <c:axId val="8491174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Difference</a:t>
                </a:r>
                <a:r>
                  <a:rPr lang="en-US" baseline="0"/>
                  <a:t> in years</a:t>
                </a:r>
                <a:endParaRPr lang="en-US"/>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849120336"/>
        <c:crosses val="autoZero"/>
        <c:auto val="1"/>
        <c:lblAlgn val="ctr"/>
        <c:lblOffset val="100"/>
        <c:noMultiLvlLbl val="0"/>
      </c:catAx>
      <c:valAx>
        <c:axId val="84912033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of groups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1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v2.xlsx]Graficos Groups!PivotTable4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080" b="0" i="0" u="none" strike="noStrike" kern="1200" spc="0" baseline="0">
                <a:solidFill>
                  <a:sysClr val="windowText" lastClr="000000"/>
                </a:solidFill>
                <a:latin typeface="+mn-lt"/>
                <a:ea typeface="+mn-ea"/>
                <a:cs typeface="+mn-cs"/>
              </a:defRPr>
            </a:pPr>
            <a:r>
              <a:rPr lang="en-US" sz="1400" b="0" i="0" baseline="0">
                <a:effectLst/>
                <a:latin typeface="+mj-lt"/>
              </a:rPr>
              <a:t>Difference between appearance and registration in years since 2018</a:t>
            </a:r>
            <a:endParaRPr lang="en-US" sz="1400">
              <a:effectLst/>
              <a:latin typeface="+mj-l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08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'Graficos Groups'!$B$146</c:f>
              <c:strCache>
                <c:ptCount val="1"/>
                <c:pt idx="0">
                  <c:v>Total</c:v>
                </c:pt>
              </c:strCache>
            </c:strRef>
          </c:tx>
          <c:spPr>
            <a:solidFill>
              <a:schemeClr val="accent1"/>
            </a:solidFill>
            <a:ln>
              <a:noFill/>
            </a:ln>
            <a:effectLst/>
          </c:spPr>
          <c:invertIfNegative val="0"/>
          <c:cat>
            <c:strRef>
              <c:f>'Graficos Groups'!$A$147:$A$160</c:f>
              <c:strCache>
                <c:ptCount val="13"/>
                <c:pt idx="0">
                  <c:v>0</c:v>
                </c:pt>
                <c:pt idx="1">
                  <c:v>1</c:v>
                </c:pt>
                <c:pt idx="2">
                  <c:v>2</c:v>
                </c:pt>
                <c:pt idx="3">
                  <c:v>3</c:v>
                </c:pt>
                <c:pt idx="4">
                  <c:v>4</c:v>
                </c:pt>
                <c:pt idx="5">
                  <c:v>5</c:v>
                </c:pt>
                <c:pt idx="6">
                  <c:v>6</c:v>
                </c:pt>
                <c:pt idx="7">
                  <c:v>7</c:v>
                </c:pt>
                <c:pt idx="8">
                  <c:v>8</c:v>
                </c:pt>
                <c:pt idx="9">
                  <c:v>9</c:v>
                </c:pt>
                <c:pt idx="10">
                  <c:v>10</c:v>
                </c:pt>
                <c:pt idx="11">
                  <c:v>11</c:v>
                </c:pt>
                <c:pt idx="12">
                  <c:v>12</c:v>
                </c:pt>
              </c:strCache>
            </c:strRef>
          </c:cat>
          <c:val>
            <c:numRef>
              <c:f>'Graficos Groups'!$B$147:$B$160</c:f>
              <c:numCache>
                <c:formatCode>General</c:formatCode>
                <c:ptCount val="13"/>
                <c:pt idx="0">
                  <c:v>3</c:v>
                </c:pt>
                <c:pt idx="1">
                  <c:v>13</c:v>
                </c:pt>
                <c:pt idx="2">
                  <c:v>14</c:v>
                </c:pt>
                <c:pt idx="3">
                  <c:v>11</c:v>
                </c:pt>
                <c:pt idx="4">
                  <c:v>4</c:v>
                </c:pt>
                <c:pt idx="5">
                  <c:v>6</c:v>
                </c:pt>
                <c:pt idx="6">
                  <c:v>6</c:v>
                </c:pt>
                <c:pt idx="7">
                  <c:v>8</c:v>
                </c:pt>
                <c:pt idx="8">
                  <c:v>5</c:v>
                </c:pt>
                <c:pt idx="9">
                  <c:v>6</c:v>
                </c:pt>
                <c:pt idx="10">
                  <c:v>3</c:v>
                </c:pt>
                <c:pt idx="11">
                  <c:v>1</c:v>
                </c:pt>
                <c:pt idx="12">
                  <c:v>2</c:v>
                </c:pt>
              </c:numCache>
            </c:numRef>
          </c:val>
          <c:extLst>
            <c:ext xmlns:c16="http://schemas.microsoft.com/office/drawing/2014/chart" uri="{C3380CC4-5D6E-409C-BE32-E72D297353CC}">
              <c16:uniqueId val="{00000000-F075-455D-A7F1-20BBEEFA176C}"/>
            </c:ext>
          </c:extLst>
        </c:ser>
        <c:dLbls>
          <c:showLegendKey val="0"/>
          <c:showVal val="0"/>
          <c:showCatName val="0"/>
          <c:showSerName val="0"/>
          <c:showPercent val="0"/>
          <c:showBubbleSize val="0"/>
        </c:dLbls>
        <c:gapWidth val="219"/>
        <c:overlap val="-27"/>
        <c:axId val="1588570879"/>
        <c:axId val="1588562559"/>
      </c:barChart>
      <c:catAx>
        <c:axId val="1588570879"/>
        <c:scaling>
          <c:orientation val="minMax"/>
        </c:scaling>
        <c:delete val="0"/>
        <c:axPos val="b"/>
        <c:title>
          <c:tx>
            <c:rich>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r>
                  <a:rPr lang="en-US" sz="900" b="0" i="0" cap="all" baseline="0">
                    <a:effectLst/>
                  </a:rPr>
                  <a:t>Difference in years</a:t>
                </a:r>
                <a:endParaRPr lang="en-US" sz="900">
                  <a:effectLst/>
                </a:endParaRPr>
              </a:p>
            </c:rich>
          </c:tx>
          <c:layout>
            <c:manualLayout>
              <c:xMode val="edge"/>
              <c:yMode val="edge"/>
              <c:x val="0.37981940330853142"/>
              <c:y val="0.8929860394763581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588562559"/>
        <c:crosses val="autoZero"/>
        <c:auto val="1"/>
        <c:lblAlgn val="ctr"/>
        <c:lblOffset val="100"/>
        <c:noMultiLvlLbl val="0"/>
      </c:catAx>
      <c:valAx>
        <c:axId val="158856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r>
                  <a:rPr lang="en-US" sz="900" b="0" i="0" cap="all" baseline="0">
                    <a:effectLst/>
                  </a:rPr>
                  <a:t># of groups</a:t>
                </a:r>
                <a:endParaRPr lang="en-US" sz="900">
                  <a:effectLst/>
                </a:endParaRPr>
              </a:p>
            </c:rich>
          </c:tx>
          <c:overlay val="0"/>
          <c:spPr>
            <a:noFill/>
            <a:ln>
              <a:noFill/>
            </a:ln>
            <a:effectLst/>
          </c:spPr>
          <c:txPr>
            <a:bodyPr rot="-54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58857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v2.xlsx]Graficos Groups!PivotTable24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Groups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6.5830700582018065E-2"/>
              <c:y val="-3.008862102882732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8.8081627965954562E-2"/>
              <c:y val="-2.81512800869218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4.1656150306037455E-2"/>
              <c:y val="-6.275518477198072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1424555048110648"/>
              <c:y val="-7.737105188801533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2.2559222133714744E-2"/>
              <c:y val="-8.87050182980528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2459501280597307"/>
              <c:y val="-7.715622332848816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3.9891825659394781E-2"/>
              <c:y val="-0.12044963981625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2.829395896816557E-2"/>
              <c:y val="-5.881302001862333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5.3974684380409373E-2"/>
              <c:y val="5.1418548176457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2.8398945828900807E-2"/>
              <c:y val="-3.40514190336647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6.6521447467332115E-2"/>
              <c:y val="-3.607299219043568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'Graficos Groups'!$B$124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8599-4FDD-B427-58E7B5CC52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8599-4FDD-B427-58E7B5CC52E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8599-4FDD-B427-58E7B5CC52E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B-8599-4FDD-B427-58E7B5CC52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8599-4FDD-B427-58E7B5CC52E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5-8599-4FDD-B427-58E7B5CC52E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4-8599-4FDD-B427-58E7B5CC52E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9-8599-4FDD-B427-58E7B5CC52E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8-8599-4FDD-B427-58E7B5CC52E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6-8599-4FDD-B427-58E7B5CC52E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2-8599-4FDD-B427-58E7B5CC52E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8599-4FDD-B427-58E7B5CC52E7}"/>
              </c:ext>
            </c:extLst>
          </c:dPt>
          <c:dLbls>
            <c:dLbl>
              <c:idx val="0"/>
              <c:layout>
                <c:manualLayout>
                  <c:x val="2.829395896816557E-2"/>
                  <c:y val="-5.881302001862333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8599-4FDD-B427-58E7B5CC52E7}"/>
                </c:ext>
              </c:extLst>
            </c:dLbl>
            <c:dLbl>
              <c:idx val="1"/>
              <c:layout>
                <c:manualLayout>
                  <c:x val="-6.6521447467332115E-2"/>
                  <c:y val="-3.6072992190435686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599-4FDD-B427-58E7B5CC52E7}"/>
                </c:ext>
              </c:extLst>
            </c:dLbl>
            <c:dLbl>
              <c:idx val="2"/>
              <c:layout>
                <c:manualLayout>
                  <c:x val="-2.8398945828900807E-2"/>
                  <c:y val="-3.40514190336647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8599-4FDD-B427-58E7B5CC52E7}"/>
                </c:ext>
              </c:extLst>
            </c:dLbl>
            <c:dLbl>
              <c:idx val="3"/>
              <c:layout>
                <c:manualLayout>
                  <c:x val="-5.3974684380409373E-2"/>
                  <c:y val="5.141854817645751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599-4FDD-B427-58E7B5CC52E7}"/>
                </c:ext>
              </c:extLst>
            </c:dLbl>
            <c:dLbl>
              <c:idx val="4"/>
              <c:layout>
                <c:manualLayout>
                  <c:x val="-8.8081627965954562E-2"/>
                  <c:y val="-2.8151280086921821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599-4FDD-B427-58E7B5CC52E7}"/>
                </c:ext>
              </c:extLst>
            </c:dLbl>
            <c:dLbl>
              <c:idx val="5"/>
              <c:layout>
                <c:manualLayout>
                  <c:x val="-0.11424555048110648"/>
                  <c:y val="-7.737105188801533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599-4FDD-B427-58E7B5CC52E7}"/>
                </c:ext>
              </c:extLst>
            </c:dLbl>
            <c:dLbl>
              <c:idx val="6"/>
              <c:layout>
                <c:manualLayout>
                  <c:x val="-4.1656150306037455E-2"/>
                  <c:y val="-6.2755184771980721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599-4FDD-B427-58E7B5CC52E7}"/>
                </c:ext>
              </c:extLst>
            </c:dLbl>
            <c:dLbl>
              <c:idx val="7"/>
              <c:layout>
                <c:manualLayout>
                  <c:x val="-3.9891825659394781E-2"/>
                  <c:y val="-0.1204496398162524"/>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599-4FDD-B427-58E7B5CC52E7}"/>
                </c:ext>
              </c:extLst>
            </c:dLbl>
            <c:dLbl>
              <c:idx val="9"/>
              <c:layout>
                <c:manualLayout>
                  <c:x val="-2.2559222133714744E-2"/>
                  <c:y val="-8.8705018298052898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599-4FDD-B427-58E7B5CC52E7}"/>
                </c:ext>
              </c:extLst>
            </c:dLbl>
            <c:dLbl>
              <c:idx val="10"/>
              <c:layout>
                <c:manualLayout>
                  <c:x val="6.5830700582018065E-2"/>
                  <c:y val="-3.0088621028827322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599-4FDD-B427-58E7B5CC52E7}"/>
                </c:ext>
              </c:extLst>
            </c:dLbl>
            <c:dLbl>
              <c:idx val="11"/>
              <c:layout>
                <c:manualLayout>
                  <c:x val="0.12459501280597307"/>
                  <c:y val="-7.7156223328488163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599-4FDD-B427-58E7B5CC52E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'Graficos Groups'!$A$125:$A$137</c:f>
              <c:strCache>
                <c:ptCount val="12"/>
                <c:pt idx="0">
                  <c:v>No determinado</c:v>
                </c:pt>
                <c:pt idx="1">
                  <c:v>China</c:v>
                </c:pt>
                <c:pt idx="2">
                  <c:v>Rusia</c:v>
                </c:pt>
                <c:pt idx="3">
                  <c:v>Iran</c:v>
                </c:pt>
                <c:pt idx="4">
                  <c:v>Corea del Norte</c:v>
                </c:pt>
                <c:pt idx="5">
                  <c:v>Pakistan</c:v>
                </c:pt>
                <c:pt idx="6">
                  <c:v>Corea del Sur</c:v>
                </c:pt>
                <c:pt idx="7">
                  <c:v>Libano</c:v>
                </c:pt>
                <c:pt idx="8">
                  <c:v>India</c:v>
                </c:pt>
                <c:pt idx="9">
                  <c:v>Emiratos Árabes Unidos</c:v>
                </c:pt>
                <c:pt idx="10">
                  <c:v>Vietnam</c:v>
                </c:pt>
                <c:pt idx="11">
                  <c:v>Nigeria</c:v>
                </c:pt>
              </c:strCache>
            </c:strRef>
          </c:cat>
          <c:val>
            <c:numRef>
              <c:f>'Graficos Groups'!$B$125:$B$137</c:f>
              <c:numCache>
                <c:formatCode>General</c:formatCode>
                <c:ptCount val="12"/>
                <c:pt idx="0">
                  <c:v>52</c:v>
                </c:pt>
                <c:pt idx="1">
                  <c:v>39</c:v>
                </c:pt>
                <c:pt idx="2">
                  <c:v>13</c:v>
                </c:pt>
                <c:pt idx="3">
                  <c:v>13</c:v>
                </c:pt>
                <c:pt idx="4">
                  <c:v>5</c:v>
                </c:pt>
                <c:pt idx="5">
                  <c:v>2</c:v>
                </c:pt>
                <c:pt idx="6">
                  <c:v>2</c:v>
                </c:pt>
                <c:pt idx="7">
                  <c:v>2</c:v>
                </c:pt>
                <c:pt idx="8">
                  <c:v>2</c:v>
                </c:pt>
                <c:pt idx="9">
                  <c:v>1</c:v>
                </c:pt>
                <c:pt idx="10">
                  <c:v>1</c:v>
                </c:pt>
                <c:pt idx="11">
                  <c:v>1</c:v>
                </c:pt>
              </c:numCache>
            </c:numRef>
          </c:val>
          <c:extLst>
            <c:ext xmlns:c16="http://schemas.microsoft.com/office/drawing/2014/chart" uri="{C3380CC4-5D6E-409C-BE32-E72D297353CC}">
              <c16:uniqueId val="{00000000-8599-4FDD-B427-58E7B5CC52E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v2.xlsx]Tech Groups!PivotTable18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'Tech Groups'!$B$3</c:f>
              <c:strCache>
                <c:ptCount val="1"/>
                <c:pt idx="0">
                  <c:v>Total</c:v>
                </c:pt>
              </c:strCache>
            </c:strRef>
          </c:tx>
          <c:spPr>
            <a:solidFill>
              <a:schemeClr val="accent1"/>
            </a:solidFill>
            <a:ln>
              <a:noFill/>
            </a:ln>
            <a:effectLst/>
          </c:spPr>
          <c:invertIfNegative val="0"/>
          <c:cat>
            <c:strRef>
              <c:f>'Tech Groups'!$A$4:$A$440</c:f>
              <c:strCache>
                <c:ptCount val="436"/>
                <c:pt idx="0">
                  <c:v>User Execution: Malicious File</c:v>
                </c:pt>
                <c:pt idx="1">
                  <c:v>Phishing: Spearphishing Attachment</c:v>
                </c:pt>
                <c:pt idx="2">
                  <c:v>Ingress Tool Transfer</c:v>
                </c:pt>
                <c:pt idx="3">
                  <c:v>Obfuscated Files or Information</c:v>
                </c:pt>
                <c:pt idx="4">
                  <c:v>Obtain Capabilities: Tool</c:v>
                </c:pt>
                <c:pt idx="5">
                  <c:v>Command and Scripting Interpreter: PowerShell</c:v>
                </c:pt>
                <c:pt idx="6">
                  <c:v>Boot or Logon Autostart Execution: Registry Run Keys / Startup Folder</c:v>
                </c:pt>
                <c:pt idx="7">
                  <c:v>Command and Scripting Interpreter: Windows Command Shell</c:v>
                </c:pt>
                <c:pt idx="8">
                  <c:v>Application Layer Protocol: Web Protocols</c:v>
                </c:pt>
                <c:pt idx="9">
                  <c:v>Scheduled Task/Job: Scheduled Task</c:v>
                </c:pt>
                <c:pt idx="10">
                  <c:v>System Information Discovery</c:v>
                </c:pt>
                <c:pt idx="11">
                  <c:v>File and Directory Discovery</c:v>
                </c:pt>
                <c:pt idx="12">
                  <c:v>Phishing: Spearphishing Link</c:v>
                </c:pt>
                <c:pt idx="13">
                  <c:v>Command and Scripting Interpreter: Visual Basic</c:v>
                </c:pt>
                <c:pt idx="14">
                  <c:v>Indicator Removal on Host: File Deletion</c:v>
                </c:pt>
                <c:pt idx="15">
                  <c:v>User Execution: Malicious Link</c:v>
                </c:pt>
                <c:pt idx="16">
                  <c:v>Data from Local System</c:v>
                </c:pt>
                <c:pt idx="17">
                  <c:v>Exploitation for Client Execution</c:v>
                </c:pt>
                <c:pt idx="18">
                  <c:v>Process Discovery</c:v>
                </c:pt>
                <c:pt idx="19">
                  <c:v>Valid Accounts</c:v>
                </c:pt>
                <c:pt idx="20">
                  <c:v>Masquerading: Match Legitimate Name or Location</c:v>
                </c:pt>
                <c:pt idx="21">
                  <c:v>System Network Configuration Discovery</c:v>
                </c:pt>
                <c:pt idx="22">
                  <c:v>System Owner/User Discovery</c:v>
                </c:pt>
                <c:pt idx="23">
                  <c:v>OS Credential Dumping: LSASS Memory</c:v>
                </c:pt>
                <c:pt idx="24">
                  <c:v>Deobfuscate/Decode Files or Information</c:v>
                </c:pt>
                <c:pt idx="25">
                  <c:v>Windows Management Instrumentation</c:v>
                </c:pt>
                <c:pt idx="26">
                  <c:v>Drive-by Compromise</c:v>
                </c:pt>
                <c:pt idx="27">
                  <c:v>Remote System Discovery</c:v>
                </c:pt>
                <c:pt idx="28">
                  <c:v>Remote Services: Remote Desktop Protocol</c:v>
                </c:pt>
                <c:pt idx="29">
                  <c:v>System Network Connections Discovery</c:v>
                </c:pt>
                <c:pt idx="30">
                  <c:v>Archive Collected Data: Archive via Utility</c:v>
                </c:pt>
                <c:pt idx="31">
                  <c:v>Exploit Public-Facing Application</c:v>
                </c:pt>
                <c:pt idx="32">
                  <c:v>Acquire Infrastructure: Domains</c:v>
                </c:pt>
                <c:pt idx="33">
                  <c:v>Network Service Discovery</c:v>
                </c:pt>
                <c:pt idx="34">
                  <c:v>Input Capture: Keylogging</c:v>
                </c:pt>
                <c:pt idx="35">
                  <c:v>Server Software Component: Web Shell</c:v>
                </c:pt>
                <c:pt idx="36">
                  <c:v>Subvert Trust Controls: Code Signing</c:v>
                </c:pt>
                <c:pt idx="37">
                  <c:v>Data Staged: Local Data Staging</c:v>
                </c:pt>
                <c:pt idx="38">
                  <c:v>External Remote Services</c:v>
                </c:pt>
                <c:pt idx="39">
                  <c:v>Create or Modify System Process: Windows Service</c:v>
                </c:pt>
                <c:pt idx="40">
                  <c:v>Remote Services: SMB/Windows Admin Shares</c:v>
                </c:pt>
                <c:pt idx="41">
                  <c:v>Exfiltration Over C2 Channel</c:v>
                </c:pt>
                <c:pt idx="42">
                  <c:v>System Binary Proxy Execution: Rundll32</c:v>
                </c:pt>
                <c:pt idx="43">
                  <c:v>Modify Registry</c:v>
                </c:pt>
                <c:pt idx="44">
                  <c:v>Automated Collection</c:v>
                </c:pt>
                <c:pt idx="45">
                  <c:v>Hijack Execution Flow: DLL Side-Loading</c:v>
                </c:pt>
                <c:pt idx="46">
                  <c:v>Impair Defenses: Disable or Modify Tools</c:v>
                </c:pt>
                <c:pt idx="47">
                  <c:v>Account Discovery: Domain Account</c:v>
                </c:pt>
                <c:pt idx="48">
                  <c:v>Software Packing</c:v>
                </c:pt>
                <c:pt idx="49">
                  <c:v>Masquerading</c:v>
                </c:pt>
                <c:pt idx="50">
                  <c:v>Software Discovery: Security Software Discovery</c:v>
                </c:pt>
                <c:pt idx="51">
                  <c:v>Acquire Infrastructure: Web Services</c:v>
                </c:pt>
                <c:pt idx="52">
                  <c:v>Command and Scripting Interpreter</c:v>
                </c:pt>
                <c:pt idx="53">
                  <c:v>Native API</c:v>
                </c:pt>
                <c:pt idx="54">
                  <c:v>Remote Access Software</c:v>
                </c:pt>
                <c:pt idx="55">
                  <c:v>Exploitation for Privilege Escalation</c:v>
                </c:pt>
                <c:pt idx="56">
                  <c:v>Screen Capture</c:v>
                </c:pt>
                <c:pt idx="57">
                  <c:v>Hide Artifacts: Hidden Window</c:v>
                </c:pt>
                <c:pt idx="58">
                  <c:v>Command and Scripting Interpreter: JavaScript</c:v>
                </c:pt>
                <c:pt idx="59">
                  <c:v>Query Registry</c:v>
                </c:pt>
                <c:pt idx="60">
                  <c:v>Network Share Discovery</c:v>
                </c:pt>
                <c:pt idx="61">
                  <c:v>Web Service: Bidirectional Communication</c:v>
                </c:pt>
                <c:pt idx="62">
                  <c:v>System Binary Proxy Execution: Mshta</c:v>
                </c:pt>
                <c:pt idx="63">
                  <c:v>System Service Discovery</c:v>
                </c:pt>
                <c:pt idx="64">
                  <c:v>System Services: Service Execution</c:v>
                </c:pt>
                <c:pt idx="65">
                  <c:v>Remote Services: SSH</c:v>
                </c:pt>
                <c:pt idx="66">
                  <c:v>Non-Standard Port</c:v>
                </c:pt>
                <c:pt idx="67">
                  <c:v>Encrypted Channel: Symmetric Cryptography</c:v>
                </c:pt>
                <c:pt idx="68">
                  <c:v>Process Injection</c:v>
                </c:pt>
                <c:pt idx="69">
                  <c:v>Account Discovery: Local Account</c:v>
                </c:pt>
                <c:pt idx="70">
                  <c:v>Archive Collected Data</c:v>
                </c:pt>
                <c:pt idx="71">
                  <c:v>Inter-Process Communication: Dynamic Data Exchange</c:v>
                </c:pt>
                <c:pt idx="72">
                  <c:v>Masquerading: Masquerade Task or Service</c:v>
                </c:pt>
                <c:pt idx="73">
                  <c:v>Web Service</c:v>
                </c:pt>
                <c:pt idx="74">
                  <c:v>Email Collection: Remote Email Collection</c:v>
                </c:pt>
                <c:pt idx="75">
                  <c:v>Indicator Removal on Host: Clear Windows Event Logs</c:v>
                </c:pt>
                <c:pt idx="76">
                  <c:v>OS Credential Dumping</c:v>
                </c:pt>
                <c:pt idx="77">
                  <c:v>Proxy: External Proxy</c:v>
                </c:pt>
                <c:pt idx="78">
                  <c:v>System Time Discovery</c:v>
                </c:pt>
                <c:pt idx="79">
                  <c:v>Brute Force</c:v>
                </c:pt>
                <c:pt idx="80">
                  <c:v>Exfiltration Over Web Service: Exfiltration to Cloud Storage</c:v>
                </c:pt>
                <c:pt idx="81">
                  <c:v>Command and Scripting Interpreter: Python</c:v>
                </c:pt>
                <c:pt idx="82">
                  <c:v>System Binary Proxy Execution: Regsvr32</c:v>
                </c:pt>
                <c:pt idx="83">
                  <c:v>Application Layer Protocol: DNS</c:v>
                </c:pt>
                <c:pt idx="84">
                  <c:v>Credentials from Password Stores: Credentials from Web Browsers</c:v>
                </c:pt>
                <c:pt idx="85">
                  <c:v>Data Encoding: Standard Encoding</c:v>
                </c:pt>
                <c:pt idx="86">
                  <c:v>Credentials from Password Stores</c:v>
                </c:pt>
                <c:pt idx="87">
                  <c:v>PowerShell</c:v>
                </c:pt>
                <c:pt idx="88">
                  <c:v>Abuse Elevation Control Mechanism: Bypass User Account Control</c:v>
                </c:pt>
                <c:pt idx="89">
                  <c:v>Template Injection</c:v>
                </c:pt>
                <c:pt idx="90">
                  <c:v>Data Staged: Remote Data Staging</c:v>
                </c:pt>
                <c:pt idx="91">
                  <c:v>Hijack Execution Flow: DLL Search Order Hijacking</c:v>
                </c:pt>
                <c:pt idx="92">
                  <c:v>Unsecured Credentials: Credentials In Files</c:v>
                </c:pt>
                <c:pt idx="93">
                  <c:v>Software Discovery</c:v>
                </c:pt>
                <c:pt idx="94">
                  <c:v>Impair Defenses: Disable or Modify System Firewall</c:v>
                </c:pt>
                <c:pt idx="95">
                  <c:v>OS Credential Dumping: NTDS</c:v>
                </c:pt>
                <c:pt idx="96">
                  <c:v>Develop Capabilities: Malware</c:v>
                </c:pt>
                <c:pt idx="97">
                  <c:v>Phishing: Spearphishing via Service</c:v>
                </c:pt>
                <c:pt idx="98">
                  <c:v>Active Scanning: Vulnerability Scanning</c:v>
                </c:pt>
                <c:pt idx="99">
                  <c:v>Exfiltration Over Alternative Protocol: Exfiltration Over Unencrypted Non-C2 Protocol</c:v>
                </c:pt>
                <c:pt idx="100">
                  <c:v>Create Account: Local Account</c:v>
                </c:pt>
                <c:pt idx="101">
                  <c:v>Peripheral Device Discovery</c:v>
                </c:pt>
                <c:pt idx="102">
                  <c:v>Exploitation of Remote Services</c:v>
                </c:pt>
                <c:pt idx="103">
                  <c:v>Establish Accounts: Email Accounts</c:v>
                </c:pt>
                <c:pt idx="104">
                  <c:v>Windows Command Shell</c:v>
                </c:pt>
                <c:pt idx="105">
                  <c:v>OS Credential Dumping: LSA Secrets</c:v>
                </c:pt>
                <c:pt idx="106">
                  <c:v>Lateral Tool Transfer</c:v>
                </c:pt>
                <c:pt idx="107">
                  <c:v>Credentials from Web Browsers</c:v>
                </c:pt>
                <c:pt idx="108">
                  <c:v>Process Injection: Dynamic-link Library Injection</c:v>
                </c:pt>
                <c:pt idx="109">
                  <c:v>OS Credential Dumping: Security Account Manager</c:v>
                </c:pt>
                <c:pt idx="110">
                  <c:v>Boot or Logon Autostart Execution: Shortcut Modification</c:v>
                </c:pt>
                <c:pt idx="111">
                  <c:v>Proxy</c:v>
                </c:pt>
                <c:pt idx="112">
                  <c:v>Establish Accounts: Social Media Accounts</c:v>
                </c:pt>
                <c:pt idx="113">
                  <c:v>Supply Chain Compromise: Compromise Software Supply Chain</c:v>
                </c:pt>
                <c:pt idx="114">
                  <c:v>Event Triggered Execution: Windows Management Instrumentation Event Subscription</c:v>
                </c:pt>
                <c:pt idx="115">
                  <c:v>Phishing for Information: Spearphishing Link</c:v>
                </c:pt>
                <c:pt idx="116">
                  <c:v>Gather Victim Identity Information: Email Addresses</c:v>
                </c:pt>
                <c:pt idx="117">
                  <c:v>Protocol Tunneling</c:v>
                </c:pt>
                <c:pt idx="118">
                  <c:v>Hide Artifacts: Hidden Files and Directories</c:v>
                </c:pt>
                <c:pt idx="119">
                  <c:v>Binary Padding</c:v>
                </c:pt>
                <c:pt idx="120">
                  <c:v>Indicator Removal on Host: Timestomp</c:v>
                </c:pt>
                <c:pt idx="121">
                  <c:v>Stage Capabilities: Upload Malware</c:v>
                </c:pt>
                <c:pt idx="122">
                  <c:v>Match Legitimate Name or Location</c:v>
                </c:pt>
                <c:pt idx="123">
                  <c:v>Data from Network Shared Drive</c:v>
                </c:pt>
                <c:pt idx="124">
                  <c:v>Use Alternate Authentication Material: Pass the Hash</c:v>
                </c:pt>
                <c:pt idx="125">
                  <c:v>Non-Application Layer Protocol</c:v>
                </c:pt>
                <c:pt idx="126">
                  <c:v>Compromise Infrastructure: Domains</c:v>
                </c:pt>
                <c:pt idx="127">
                  <c:v>Compromise Accounts: Email Accounts</c:v>
                </c:pt>
                <c:pt idx="128">
                  <c:v>Indicator Removal from Tools</c:v>
                </c:pt>
                <c:pt idx="129">
                  <c:v>Automated Exfiltration</c:v>
                </c:pt>
                <c:pt idx="130">
                  <c:v>Brute Force: Password Spraying</c:v>
                </c:pt>
                <c:pt idx="131">
                  <c:v>Proxy: Multi-hop Proxy</c:v>
                </c:pt>
                <c:pt idx="132">
                  <c:v>Trusted Relationship</c:v>
                </c:pt>
                <c:pt idx="133">
                  <c:v>Valid Accounts: Local Accounts</c:v>
                </c:pt>
                <c:pt idx="134">
                  <c:v>Event Triggered Execution: Accessibility Features</c:v>
                </c:pt>
                <c:pt idx="135">
                  <c:v>Obtain Capabilities: Malware</c:v>
                </c:pt>
                <c:pt idx="136">
                  <c:v>Permission Groups Discovery: Local Groups</c:v>
                </c:pt>
                <c:pt idx="137">
                  <c:v>System Binary Proxy Execution: Compiled HTML File</c:v>
                </c:pt>
                <c:pt idx="138">
                  <c:v>Security Software Discovery</c:v>
                </c:pt>
                <c:pt idx="139">
                  <c:v>Valid Accounts: Domain Accounts</c:v>
                </c:pt>
                <c:pt idx="140">
                  <c:v>Masquerade Task or Service</c:v>
                </c:pt>
                <c:pt idx="141">
                  <c:v>Steganography</c:v>
                </c:pt>
                <c:pt idx="142">
                  <c:v>Domain Accounts</c:v>
                </c:pt>
                <c:pt idx="143">
                  <c:v>Data from Information Repositories</c:v>
                </c:pt>
                <c:pt idx="144">
                  <c:v>Network Sniffing</c:v>
                </c:pt>
                <c:pt idx="145">
                  <c:v>Rootkit</c:v>
                </c:pt>
                <c:pt idx="146">
                  <c:v>Compromise Infrastructure: Server</c:v>
                </c:pt>
                <c:pt idx="147">
                  <c:v>Encrypted Channel: Asymmetric Cryptography</c:v>
                </c:pt>
                <c:pt idx="148">
                  <c:v>Account Manipulation</c:v>
                </c:pt>
                <c:pt idx="149">
                  <c:v>Data Encrypted for Impact</c:v>
                </c:pt>
                <c:pt idx="150">
                  <c:v>Permission Groups Discovery: Domain Groups</c:v>
                </c:pt>
                <c:pt idx="151">
                  <c:v>System Binary Proxy Execution: Msiexec</c:v>
                </c:pt>
                <c:pt idx="152">
                  <c:v>Proxy: Internal Proxy</c:v>
                </c:pt>
                <c:pt idx="153">
                  <c:v>Application Layer Protocol: Mail Protocols</c:v>
                </c:pt>
                <c:pt idx="154">
                  <c:v>Virtualization/Sandbox Evasion: System Checks</c:v>
                </c:pt>
                <c:pt idx="155">
                  <c:v>Replication Through Removable Media</c:v>
                </c:pt>
                <c:pt idx="156">
                  <c:v>Visual Basic</c:v>
                </c:pt>
                <c:pt idx="157">
                  <c:v>Process Injection: Process Hollowing</c:v>
                </c:pt>
                <c:pt idx="158">
                  <c:v>LSASS Memory</c:v>
                </c:pt>
                <c:pt idx="159">
                  <c:v>Multi-Stage Channels</c:v>
                </c:pt>
                <c:pt idx="160">
                  <c:v>Remote Services: Windows Remote Management</c:v>
                </c:pt>
                <c:pt idx="161">
                  <c:v>Fallback Channels</c:v>
                </c:pt>
                <c:pt idx="162">
                  <c:v>Application Layer Protocol: File Transfer Protocols</c:v>
                </c:pt>
                <c:pt idx="163">
                  <c:v>Acquire Infrastructure: Virtual Private Server</c:v>
                </c:pt>
                <c:pt idx="164">
                  <c:v>Disk Wipe: Disk Structure Wipe</c:v>
                </c:pt>
                <c:pt idx="165">
                  <c:v>Acquire Infrastructure: Server</c:v>
                </c:pt>
                <c:pt idx="166">
                  <c:v>Resource Hijacking</c:v>
                </c:pt>
                <c:pt idx="167">
                  <c:v>Web Service: Dead Drop Resolver</c:v>
                </c:pt>
                <c:pt idx="168">
                  <c:v>Masquerading: Right-to-Left Override</c:v>
                </c:pt>
                <c:pt idx="169">
                  <c:v>Application Layer Protocol</c:v>
                </c:pt>
                <c:pt idx="170">
                  <c:v>OS Credential Dumping: Cached Domain Credentials</c:v>
                </c:pt>
                <c:pt idx="171">
                  <c:v>Gather Victim Identity Information: Credentials</c:v>
                </c:pt>
                <c:pt idx="172">
                  <c:v>Data Destruction</c:v>
                </c:pt>
                <c:pt idx="173">
                  <c:v>Unsecured Credentials: Private Keys</c:v>
                </c:pt>
                <c:pt idx="174">
                  <c:v>Stage Capabilities: Drive-by Target</c:v>
                </c:pt>
                <c:pt idx="175">
                  <c:v>Internal Spearphishing</c:v>
                </c:pt>
                <c:pt idx="176">
                  <c:v>Cloud Accounts</c:v>
                </c:pt>
                <c:pt idx="177">
                  <c:v>Steal or Forge Kerberos Tickets: Kerberoasting</c:v>
                </c:pt>
                <c:pt idx="178">
                  <c:v>BITS Jobs</c:v>
                </c:pt>
                <c:pt idx="179">
                  <c:v>Remote Services: VNC</c:v>
                </c:pt>
                <c:pt idx="180">
                  <c:v>JavaScript</c:v>
                </c:pt>
                <c:pt idx="181">
                  <c:v>Command and Scripting Interpreter: Unix Shell</c:v>
                </c:pt>
                <c:pt idx="182">
                  <c:v>Brute Force: Password Cracking</c:v>
                </c:pt>
                <c:pt idx="183">
                  <c:v>Multi-Factor Authentication Interception</c:v>
                </c:pt>
                <c:pt idx="184">
                  <c:v>XSL Script Processing</c:v>
                </c:pt>
                <c:pt idx="185">
                  <c:v>Compile After Delivery</c:v>
                </c:pt>
                <c:pt idx="186">
                  <c:v>Rename System Utilities</c:v>
                </c:pt>
                <c:pt idx="187">
                  <c:v>Scheduled Task/Job: At</c:v>
                </c:pt>
                <c:pt idx="188">
                  <c:v>Python</c:v>
                </c:pt>
                <c:pt idx="189">
                  <c:v>Credentials from Password Stores: Password Managers</c:v>
                </c:pt>
                <c:pt idx="190">
                  <c:v>Data from Removable Media</c:v>
                </c:pt>
                <c:pt idx="191">
                  <c:v>Search Victim-Owned Websites</c:v>
                </c:pt>
                <c:pt idx="192">
                  <c:v>Boot or Logon Autostart Execution: Winlogon Helper DLL</c:v>
                </c:pt>
                <c:pt idx="193">
                  <c:v>Account Manipulation: Additional Email Delegate Permissions</c:v>
                </c:pt>
                <c:pt idx="194">
                  <c:v>Video Capture</c:v>
                </c:pt>
                <c:pt idx="195">
                  <c:v>Service Stop</c:v>
                </c:pt>
                <c:pt idx="196">
                  <c:v>Domain Trust Discovery</c:v>
                </c:pt>
                <c:pt idx="197">
                  <c:v>Software Deployment Tools</c:v>
                </c:pt>
                <c:pt idx="198">
                  <c:v>Browser Bookmark Discovery</c:v>
                </c:pt>
                <c:pt idx="199">
                  <c:v>Impair Defenses: Disable Windows Event Logging</c:v>
                </c:pt>
                <c:pt idx="200">
                  <c:v>Archive via Utility</c:v>
                </c:pt>
                <c:pt idx="201">
                  <c:v>Pre-OS Boot: Bootkit</c:v>
                </c:pt>
                <c:pt idx="202">
                  <c:v>System Shutdown/Reboot</c:v>
                </c:pt>
                <c:pt idx="203">
                  <c:v>Obfuscated Files or Information: Software Packing</c:v>
                </c:pt>
                <c:pt idx="204">
                  <c:v>Taint Shared Content</c:v>
                </c:pt>
                <c:pt idx="205">
                  <c:v>File and Directory Permissions Modification: Linux and Mac File and Directory Permissions Modification</c:v>
                </c:pt>
                <c:pt idx="206">
                  <c:v>Local Accounts</c:v>
                </c:pt>
                <c:pt idx="207">
                  <c:v>Obtain Capabilities: Digital Certificates</c:v>
                </c:pt>
                <c:pt idx="208">
                  <c:v>Archive Collected Data: Archive via Custom Method</c:v>
                </c:pt>
                <c:pt idx="209">
                  <c:v>Clipboard Data</c:v>
                </c:pt>
                <c:pt idx="210">
                  <c:v>Password Policy Discovery</c:v>
                </c:pt>
                <c:pt idx="211">
                  <c:v>Dynamic Resolution</c:v>
                </c:pt>
                <c:pt idx="212">
                  <c:v>Permission Groups Discovery</c:v>
                </c:pt>
                <c:pt idx="213">
                  <c:v>Subvert Trust Controls: Code Signing Policy Modification</c:v>
                </c:pt>
                <c:pt idx="214">
                  <c:v>Web Protocols</c:v>
                </c:pt>
                <c:pt idx="215">
                  <c:v>Indicator Removal on Host: Clear Command History</c:v>
                </c:pt>
                <c:pt idx="216">
                  <c:v>Gather Victim Identity Information: Employee Names</c:v>
                </c:pt>
                <c:pt idx="217">
                  <c:v>Obtain Capabilities: Code Signing Certificates</c:v>
                </c:pt>
                <c:pt idx="218">
                  <c:v>Dynamic Resolution: Fast Flux DNS</c:v>
                </c:pt>
                <c:pt idx="219">
                  <c:v>Subvert Trust Controls: Mark-of-the-Web Bypass</c:v>
                </c:pt>
                <c:pt idx="220">
                  <c:v>Scheduled Task/Job: Cron</c:v>
                </c:pt>
                <c:pt idx="221">
                  <c:v>Archive via Custom Method</c:v>
                </c:pt>
                <c:pt idx="222">
                  <c:v>Hijack Execution Flow: Dynamic Linker Hijacking</c:v>
                </c:pt>
                <c:pt idx="223">
                  <c:v>Internal Proxy</c:v>
                </c:pt>
                <c:pt idx="224">
                  <c:v>File Deletion</c:v>
                </c:pt>
                <c:pt idx="225">
                  <c:v>Email Addresses</c:v>
                </c:pt>
                <c:pt idx="226">
                  <c:v>Gather Victim Org Information: Business Relationships</c:v>
                </c:pt>
                <c:pt idx="227">
                  <c:v>Inter-Process Communication: Component Object Model</c:v>
                </c:pt>
                <c:pt idx="228">
                  <c:v>Data from Information Repositories: Sharepoint</c:v>
                </c:pt>
                <c:pt idx="229">
                  <c:v>Email Collection</c:v>
                </c:pt>
                <c:pt idx="230">
                  <c:v>Use Alternate Authentication Material: Pass the Ticket</c:v>
                </c:pt>
                <c:pt idx="231">
                  <c:v>Email Collection: Local Email Collection</c:v>
                </c:pt>
                <c:pt idx="232">
                  <c:v>Account Discovery: Email Account</c:v>
                </c:pt>
                <c:pt idx="233">
                  <c:v>Defacement: Internal Defacement</c:v>
                </c:pt>
                <c:pt idx="234">
                  <c:v>Gather Victim Host Information: Software</c:v>
                </c:pt>
                <c:pt idx="235">
                  <c:v>Encrypted Channel</c:v>
                </c:pt>
                <c:pt idx="236">
                  <c:v>Gather Victim Org Information</c:v>
                </c:pt>
                <c:pt idx="237">
                  <c:v>Establish Accounts</c:v>
                </c:pt>
                <c:pt idx="238">
                  <c:v>Steal Web Session Cookie</c:v>
                </c:pt>
                <c:pt idx="239">
                  <c:v>Compromise Infrastructure: Botnet</c:v>
                </c:pt>
                <c:pt idx="240">
                  <c:v>System Binary Proxy Execution: CMSTP</c:v>
                </c:pt>
                <c:pt idx="241">
                  <c:v>Adversary-in-the-Middle: LLMNR/NBT-NS Poisoning and SMB Relay</c:v>
                </c:pt>
                <c:pt idx="242">
                  <c:v>System Network Configuration Discovery: Internet Connection Discovery</c:v>
                </c:pt>
                <c:pt idx="243">
                  <c:v>Obfuscated Files or Information: Binary Padding</c:v>
                </c:pt>
                <c:pt idx="244">
                  <c:v>Access Token Manipulation: Token Impersonation/Theft</c:v>
                </c:pt>
                <c:pt idx="245">
                  <c:v>Obfuscated Files or Information: Indicator Removal from Tools</c:v>
                </c:pt>
                <c:pt idx="246">
                  <c:v>Indicator Removal on Host: Clear Linux or Mac System Logs</c:v>
                </c:pt>
                <c:pt idx="247">
                  <c:v>Obfuscated Files or Information: Steganography</c:v>
                </c:pt>
                <c:pt idx="248">
                  <c:v>Windows Credential Manager</c:v>
                </c:pt>
                <c:pt idx="249">
                  <c:v>Data Obfuscation: Steganography</c:v>
                </c:pt>
                <c:pt idx="250">
                  <c:v>Data Transfer Size Limits</c:v>
                </c:pt>
                <c:pt idx="251">
                  <c:v>Office Application Startup</c:v>
                </c:pt>
                <c:pt idx="252">
                  <c:v>Forced Authentication</c:v>
                </c:pt>
                <c:pt idx="253">
                  <c:v>OS Credential Dumping: DCSync</c:v>
                </c:pt>
                <c:pt idx="254">
                  <c:v>Gather Victim Identity Information</c:v>
                </c:pt>
                <c:pt idx="255">
                  <c:v>Develop Capabilities: Code Signing Certificates</c:v>
                </c:pt>
                <c:pt idx="256">
                  <c:v>Search Open Websites/Domains: Social Media</c:v>
                </c:pt>
                <c:pt idx="257">
                  <c:v>Password Spraying</c:v>
                </c:pt>
                <c:pt idx="258">
                  <c:v>Access Token Manipulation: Create Process with Token</c:v>
                </c:pt>
                <c:pt idx="259">
                  <c:v>Execution Guardrails: Environmental Keying</c:v>
                </c:pt>
                <c:pt idx="260">
                  <c:v>Stage Capabilities: Upload Tool</c:v>
                </c:pt>
                <c:pt idx="261">
                  <c:v>Exfiltration Over Alternative Protocol: Exfiltration Over Asymmetric Encrypted Non-C2 Protocol</c:v>
                </c:pt>
                <c:pt idx="262">
                  <c:v>Hide Artifacts: Hidden File System</c:v>
                </c:pt>
                <c:pt idx="263">
                  <c:v>Phishing</c:v>
                </c:pt>
                <c:pt idx="264">
                  <c:v>Hide Artifacts: Hidden Users</c:v>
                </c:pt>
                <c:pt idx="265">
                  <c:v>Phishing for Information</c:v>
                </c:pt>
                <c:pt idx="266">
                  <c:v>System Binary Proxy Execution: InstallUtil</c:v>
                </c:pt>
                <c:pt idx="267">
                  <c:v>Phishing for Information: Spearphishing Attachment</c:v>
                </c:pt>
                <c:pt idx="268">
                  <c:v>System Location Discovery: System Language Discovery</c:v>
                </c:pt>
                <c:pt idx="269">
                  <c:v>Develop Capabilities: Digital Certificates</c:v>
                </c:pt>
                <c:pt idx="270">
                  <c:v>Access Token Manipulation</c:v>
                </c:pt>
                <c:pt idx="271">
                  <c:v>Create Account</c:v>
                </c:pt>
                <c:pt idx="272">
                  <c:v>Timestomp</c:v>
                </c:pt>
                <c:pt idx="273">
                  <c:v>Exfiltration Over Physical Medium: Exfiltration over USB</c:v>
                </c:pt>
                <c:pt idx="274">
                  <c:v>Audio Capture</c:v>
                </c:pt>
                <c:pt idx="275">
                  <c:v>Create Account: Domain Account</c:v>
                </c:pt>
                <c:pt idx="276">
                  <c:v>Indicator Removal on Host</c:v>
                </c:pt>
                <c:pt idx="277">
                  <c:v>Boot or Logon Initialization Scripts: Logon Script (Windows)</c:v>
                </c:pt>
                <c:pt idx="278">
                  <c:v>Dynamic Resolution: Domain Generation Algorithms</c:v>
                </c:pt>
                <c:pt idx="279">
                  <c:v>Process Injection: Portable Executable Injection</c:v>
                </c:pt>
                <c:pt idx="280">
                  <c:v>Data Obfuscation: Protocol Impersonation</c:v>
                </c:pt>
                <c:pt idx="281">
                  <c:v>Domain Account</c:v>
                </c:pt>
                <c:pt idx="282">
                  <c:v>Create or Modify System Process: Systemd Service</c:v>
                </c:pt>
                <c:pt idx="283">
                  <c:v>Use Alternate Authentication Material: Application Access Token</c:v>
                </c:pt>
                <c:pt idx="284">
                  <c:v>Code Repositories</c:v>
                </c:pt>
                <c:pt idx="285">
                  <c:v>Deploy Container</c:v>
                </c:pt>
                <c:pt idx="286">
                  <c:v>Compromise Infrastructure: Web Services</c:v>
                </c:pt>
                <c:pt idx="287">
                  <c:v>Event Triggered Execution: Component Object Model Hijacking</c:v>
                </c:pt>
                <c:pt idx="288">
                  <c:v>Application Access Token</c:v>
                </c:pt>
                <c:pt idx="289">
                  <c:v>Data Obfuscation</c:v>
                </c:pt>
                <c:pt idx="290">
                  <c:v>Container Administration Command</c:v>
                </c:pt>
                <c:pt idx="291">
                  <c:v>Hide Artifacts: Email Hiding Rules</c:v>
                </c:pt>
                <c:pt idx="292">
                  <c:v>Event Triggered Execution: PowerShell Profile</c:v>
                </c:pt>
                <c:pt idx="293">
                  <c:v>Account Manipulation: SSH Authorized Keys</c:v>
                </c:pt>
                <c:pt idx="294">
                  <c:v>Pass the Ticket</c:v>
                </c:pt>
                <c:pt idx="295">
                  <c:v>Obtain Capabilities: Vulnerabilities</c:v>
                </c:pt>
                <c:pt idx="296">
                  <c:v>Password Cracking</c:v>
                </c:pt>
                <c:pt idx="297">
                  <c:v>Defacement: External Defacement</c:v>
                </c:pt>
                <c:pt idx="298">
                  <c:v>Password Guessing</c:v>
                </c:pt>
                <c:pt idx="299">
                  <c:v>Communication Through Removable Media</c:v>
                </c:pt>
                <c:pt idx="300">
                  <c:v>Local Email Collection</c:v>
                </c:pt>
                <c:pt idx="301">
                  <c:v>Steal Application Access Token</c:v>
                </c:pt>
                <c:pt idx="302">
                  <c:v>Location Tracking</c:v>
                </c:pt>
                <c:pt idx="303">
                  <c:v>Event Triggered Execution: AppInit DLLs</c:v>
                </c:pt>
                <c:pt idx="304">
                  <c:v>Container and Resource Discovery</c:v>
                </c:pt>
                <c:pt idx="305">
                  <c:v>System Binary Proxy Execution: Odbcconf</c:v>
                </c:pt>
                <c:pt idx="306">
                  <c:v>Indirect Command Execution</c:v>
                </c:pt>
                <c:pt idx="307">
                  <c:v>Obtain Capabilities: Exploits</c:v>
                </c:pt>
                <c:pt idx="308">
                  <c:v>Execution Guardrails: Geofencing</c:v>
                </c:pt>
                <c:pt idx="309">
                  <c:v>Data Manipulation: Runtime Data Manipulation</c:v>
                </c:pt>
                <c:pt idx="310">
                  <c:v>Malware</c:v>
                </c:pt>
                <c:pt idx="311">
                  <c:v>Unsecured Credentials: Group Policy Preferences</c:v>
                </c:pt>
                <c:pt idx="312">
                  <c:v>Email Forwarding Rule</c:v>
                </c:pt>
                <c:pt idx="313">
                  <c:v>Acquire Infrastructure: DNS Server</c:v>
                </c:pt>
                <c:pt idx="314">
                  <c:v>Input Capture</c:v>
                </c:pt>
                <c:pt idx="315">
                  <c:v>Office Application Startup: Office Test</c:v>
                </c:pt>
                <c:pt idx="316">
                  <c:v>Masquerading: Double File Extension</c:v>
                </c:pt>
                <c:pt idx="317">
                  <c:v>Web Session Cookie</c:v>
                </c:pt>
                <c:pt idx="318">
                  <c:v>Brute Force: Credential Stuffing</c:v>
                </c:pt>
                <c:pt idx="319">
                  <c:v>Spearphishing Link</c:v>
                </c:pt>
                <c:pt idx="320">
                  <c:v>Account Manipulation: Additional Cloud Roles</c:v>
                </c:pt>
                <c:pt idx="321">
                  <c:v>Group Policy Discovery</c:v>
                </c:pt>
                <c:pt idx="322">
                  <c:v>Masquerading: Invalid Code Signature</c:v>
                </c:pt>
                <c:pt idx="323">
                  <c:v>Hardware Additions</c:v>
                </c:pt>
                <c:pt idx="324">
                  <c:v>Boot or Logon Initialization Scripts</c:v>
                </c:pt>
                <c:pt idx="325">
                  <c:v>NTDS</c:v>
                </c:pt>
                <c:pt idx="326">
                  <c:v>Create Account: Cloud Account</c:v>
                </c:pt>
                <c:pt idx="327">
                  <c:v>System Binary Proxy Execution</c:v>
                </c:pt>
                <c:pt idx="328">
                  <c:v>Adversary-in-the-Middle: ARP Cache Poisoning</c:v>
                </c:pt>
                <c:pt idx="329">
                  <c:v>Data from Cloud Storage Object</c:v>
                </c:pt>
                <c:pt idx="330">
                  <c:v>Pre-OS Boot: Component Firmware</c:v>
                </c:pt>
                <c:pt idx="331">
                  <c:v>Input Capture: GUI Input Capture</c:v>
                </c:pt>
                <c:pt idx="332">
                  <c:v>Exfiltration Over Web Service</c:v>
                </c:pt>
                <c:pt idx="333">
                  <c:v>Download New Code at Runtime</c:v>
                </c:pt>
                <c:pt idx="334">
                  <c:v>Process Hollowing</c:v>
                </c:pt>
                <c:pt idx="335">
                  <c:v>System Script Proxy Execution: PubPrn</c:v>
                </c:pt>
                <c:pt idx="336">
                  <c:v>Masquerading: Rename System Utilities</c:v>
                </c:pt>
                <c:pt idx="337">
                  <c:v>HTML Smuggling</c:v>
                </c:pt>
                <c:pt idx="338">
                  <c:v>Process Injection: Asynchronous Procedure Call</c:v>
                </c:pt>
                <c:pt idx="339">
                  <c:v>Traffic Signaling: Port Knocking</c:v>
                </c:pt>
                <c:pt idx="340">
                  <c:v>Browser Extensions</c:v>
                </c:pt>
                <c:pt idx="341">
                  <c:v>Data Manipulation: Stored Data Manipulation</c:v>
                </c:pt>
                <c:pt idx="342">
                  <c:v>Endpoint Denial of Service</c:v>
                </c:pt>
                <c:pt idx="343">
                  <c:v>Upload Malware</c:v>
                </c:pt>
                <c:pt idx="344">
                  <c:v>Process Injection: Process Doppelgänging</c:v>
                </c:pt>
                <c:pt idx="345">
                  <c:v>Office Application Startup: Add-ins</c:v>
                </c:pt>
                <c:pt idx="346">
                  <c:v>Clear Command History</c:v>
                </c:pt>
                <c:pt idx="347">
                  <c:v>Data Manipulation: Transmitted Data Manipulation</c:v>
                </c:pt>
                <c:pt idx="348">
                  <c:v>Protected User Data: Contact List</c:v>
                </c:pt>
                <c:pt idx="349">
                  <c:v>Dynamic Resolution: DNS Calculation</c:v>
                </c:pt>
                <c:pt idx="350">
                  <c:v>Protected User Data: SMS Messages</c:v>
                </c:pt>
                <c:pt idx="351">
                  <c:v>Office Application Startup: Outlook Home Page</c:v>
                </c:pt>
                <c:pt idx="352">
                  <c:v>Active Scanning: Wordlist Scanning</c:v>
                </c:pt>
                <c:pt idx="353">
                  <c:v>Account Discovery</c:v>
                </c:pt>
                <c:pt idx="354">
                  <c:v>Exploitation for Defense Evasion</c:v>
                </c:pt>
                <c:pt idx="355">
                  <c:v>Adversary-in-the-Middle</c:v>
                </c:pt>
                <c:pt idx="356">
                  <c:v>Proxy: Domain Fronting</c:v>
                </c:pt>
                <c:pt idx="357">
                  <c:v>Archive via Library</c:v>
                </c:pt>
                <c:pt idx="358">
                  <c:v>Disk Wipe: Disk Content Wipe</c:v>
                </c:pt>
                <c:pt idx="359">
                  <c:v>Stage Capabilities</c:v>
                </c:pt>
                <c:pt idx="360">
                  <c:v>Cloud Account</c:v>
                </c:pt>
                <c:pt idx="361">
                  <c:v>Stage Capabilities: Link Target</c:v>
                </c:pt>
                <c:pt idx="362">
                  <c:v>Data Staged</c:v>
                </c:pt>
                <c:pt idx="363">
                  <c:v>Develop Capabilities</c:v>
                </c:pt>
                <c:pt idx="364">
                  <c:v>Modify Authentication Process: Domain Controller Authentication</c:v>
                </c:pt>
                <c:pt idx="365">
                  <c:v>Steal or Forge Kerberos Tickets: Golden Ticket</c:v>
                </c:pt>
                <c:pt idx="366">
                  <c:v>Modify Authentication Process: Password Filter DLL</c:v>
                </c:pt>
                <c:pt idx="367">
                  <c:v>Event Triggered Execution: AppCert DLLs</c:v>
                </c:pt>
                <c:pt idx="368">
                  <c:v>Archive Collected Data: Archive via Library</c:v>
                </c:pt>
                <c:pt idx="369">
                  <c:v>Subvert Trust Controls</c:v>
                </c:pt>
                <c:pt idx="370">
                  <c:v>Regsvr32</c:v>
                </c:pt>
                <c:pt idx="371">
                  <c:v>Dead Drop Resolver</c:v>
                </c:pt>
                <c:pt idx="372">
                  <c:v>Bidirectional Communication</c:v>
                </c:pt>
                <c:pt idx="373">
                  <c:v>Invalid Code Signature</c:v>
                </c:pt>
                <c:pt idx="374">
                  <c:v>Remote Service Session Hijacking: RDP Hijacking</c:v>
                </c:pt>
                <c:pt idx="375">
                  <c:v>IP Addresses</c:v>
                </c:pt>
                <c:pt idx="376">
                  <c:v>Credentials</c:v>
                </c:pt>
                <c:pt idx="377">
                  <c:v>Event Triggered Execution: Application Shimming</c:v>
                </c:pt>
                <c:pt idx="378">
                  <c:v>Compromise Accounts: Social Media Accounts</c:v>
                </c:pt>
                <c:pt idx="379">
                  <c:v>Hide Artifacts: NTFS File Attributes</c:v>
                </c:pt>
                <c:pt idx="380">
                  <c:v>Mshta</c:v>
                </c:pt>
                <c:pt idx="381">
                  <c:v>Hijack Execution Flow: COR_PROFILER</c:v>
                </c:pt>
                <c:pt idx="382">
                  <c:v>File and Directory Permissions Modification: Windows File and Directory Permissions Modification</c:v>
                </c:pt>
                <c:pt idx="383">
                  <c:v>System Checks</c:v>
                </c:pt>
                <c:pt idx="384">
                  <c:v>Escape to Host</c:v>
                </c:pt>
                <c:pt idx="385">
                  <c:v>Keylogging</c:v>
                </c:pt>
                <c:pt idx="386">
                  <c:v>Multi-Factor Authentication Request Generation</c:v>
                </c:pt>
                <c:pt idx="387">
                  <c:v>Event Triggered Execution: Change Default File Association</c:v>
                </c:pt>
                <c:pt idx="388">
                  <c:v>Forge Web Credentials: SAML Tokens</c:v>
                </c:pt>
                <c:pt idx="389">
                  <c:v>Application Window Discovery</c:v>
                </c:pt>
                <c:pt idx="390">
                  <c:v>Forge Web Credentials: Web Cookies</c:v>
                </c:pt>
                <c:pt idx="391">
                  <c:v>Asymmetric Cryptography</c:v>
                </c:pt>
                <c:pt idx="392">
                  <c:v>Gather Victim Host Information: Client Configurations</c:v>
                </c:pt>
                <c:pt idx="393">
                  <c:v>Hijack Execution Flow: KernelCallbackTable</c:v>
                </c:pt>
                <c:pt idx="394">
                  <c:v>Right-to-Left Override</c:v>
                </c:pt>
                <c:pt idx="395">
                  <c:v>Identify Roles</c:v>
                </c:pt>
                <c:pt idx="396">
                  <c:v>Multi-hop Proxy</c:v>
                </c:pt>
                <c:pt idx="397">
                  <c:v>Account Manipulation: Additional Cloud Credentials</c:v>
                </c:pt>
                <c:pt idx="398">
                  <c:v>Rundll32</c:v>
                </c:pt>
                <c:pt idx="399">
                  <c:v>Trusted Developer Utilities Proxy Execution: MSBuild</c:v>
                </c:pt>
                <c:pt idx="400">
                  <c:v>Internet Connection Discovery</c:v>
                </c:pt>
                <c:pt idx="401">
                  <c:v>Unsecured Credentials: Cloud Instance Metadata API</c:v>
                </c:pt>
                <c:pt idx="402">
                  <c:v>Input Capture: Credential API Hooking</c:v>
                </c:pt>
                <c:pt idx="403">
                  <c:v>Unsecured Credentials: Credentials in Registry</c:v>
                </c:pt>
                <c:pt idx="404">
                  <c:v>Account Manipulation: Device Registration</c:v>
                </c:pt>
                <c:pt idx="405">
                  <c:v>Email Collection: Email Forwarding Rule</c:v>
                </c:pt>
                <c:pt idx="406">
                  <c:v>Scheduled Transfer</c:v>
                </c:pt>
                <c:pt idx="407">
                  <c:v>Use Alternate Authentication Material</c:v>
                </c:pt>
                <c:pt idx="408">
                  <c:v>Domain Groups</c:v>
                </c:pt>
                <c:pt idx="409">
                  <c:v>Active Scanning: Scanning IP Blocks</c:v>
                </c:pt>
                <c:pt idx="410">
                  <c:v>Search Open Websites/Domains</c:v>
                </c:pt>
                <c:pt idx="411">
                  <c:v>User Activity Based Checks</c:v>
                </c:pt>
                <c:pt idx="412">
                  <c:v>Search Open Websites/Domains: Search Engines</c:v>
                </c:pt>
                <c:pt idx="413">
                  <c:v>User Execution: Malicious Image</c:v>
                </c:pt>
                <c:pt idx="414">
                  <c:v>Network Denial of Service</c:v>
                </c:pt>
                <c:pt idx="415">
                  <c:v>Impair Defenses: Impair Command History Logging</c:v>
                </c:pt>
                <c:pt idx="416">
                  <c:v>Domain Policy Modification: Domain Trust Modification</c:v>
                </c:pt>
                <c:pt idx="417">
                  <c:v>Office Application Startup: Office Template Macros</c:v>
                </c:pt>
                <c:pt idx="418">
                  <c:v>Domain Policy Modification: Group Policy Modification</c:v>
                </c:pt>
                <c:pt idx="419">
                  <c:v>Virtualization/Sandbox Evasion</c:v>
                </c:pt>
                <c:pt idx="420">
                  <c:v>Server Software Component: SQL Stored Procedures</c:v>
                </c:pt>
                <c:pt idx="421">
                  <c:v>Virtualization/Sandbox Evasion: User Activity Based Checks</c:v>
                </c:pt>
                <c:pt idx="422">
                  <c:v>Credentials from Password Stores: Windows Credential Manager</c:v>
                </c:pt>
                <c:pt idx="423">
                  <c:v>Compromise Infrastructure: Virtual Private Server</c:v>
                </c:pt>
                <c:pt idx="424">
                  <c:v>Gather Victim Network Information</c:v>
                </c:pt>
                <c:pt idx="425">
                  <c:v>Data Obfuscation: Junk Data</c:v>
                </c:pt>
                <c:pt idx="426">
                  <c:v>Sharepoint</c:v>
                </c:pt>
                <c:pt idx="427">
                  <c:v>Web Service: One-Way Communication</c:v>
                </c:pt>
                <c:pt idx="428">
                  <c:v>Social Media Accounts</c:v>
                </c:pt>
                <c:pt idx="429">
                  <c:v>Event Triggered Execution: Image File Execution Options Injection</c:v>
                </c:pt>
                <c:pt idx="430">
                  <c:v>Gather Victim Network Information: Domain Properties</c:v>
                </c:pt>
                <c:pt idx="431">
                  <c:v>Gather Victim Network Information: IP Addresses</c:v>
                </c:pt>
                <c:pt idx="432">
                  <c:v>Dynamic-link Library Injection</c:v>
                </c:pt>
                <c:pt idx="433">
                  <c:v>Reflective Code Loading</c:v>
                </c:pt>
                <c:pt idx="434">
                  <c:v>Indicator Removal on Host: Network Share Connection Removal</c:v>
                </c:pt>
                <c:pt idx="435">
                  <c:v>(blank)</c:v>
                </c:pt>
              </c:strCache>
            </c:strRef>
          </c:cat>
          <c:val>
            <c:numRef>
              <c:f>'Tech Groups'!$B$4:$B$440</c:f>
              <c:numCache>
                <c:formatCode>General</c:formatCode>
                <c:ptCount val="436"/>
                <c:pt idx="0">
                  <c:v>71</c:v>
                </c:pt>
                <c:pt idx="1">
                  <c:v>68</c:v>
                </c:pt>
                <c:pt idx="2">
                  <c:v>67</c:v>
                </c:pt>
                <c:pt idx="3">
                  <c:v>66</c:v>
                </c:pt>
                <c:pt idx="4">
                  <c:v>53</c:v>
                </c:pt>
                <c:pt idx="5">
                  <c:v>53</c:v>
                </c:pt>
                <c:pt idx="6">
                  <c:v>49</c:v>
                </c:pt>
                <c:pt idx="7">
                  <c:v>49</c:v>
                </c:pt>
                <c:pt idx="8">
                  <c:v>43</c:v>
                </c:pt>
                <c:pt idx="9">
                  <c:v>41</c:v>
                </c:pt>
                <c:pt idx="10">
                  <c:v>40</c:v>
                </c:pt>
                <c:pt idx="11">
                  <c:v>38</c:v>
                </c:pt>
                <c:pt idx="12">
                  <c:v>36</c:v>
                </c:pt>
                <c:pt idx="13">
                  <c:v>36</c:v>
                </c:pt>
                <c:pt idx="14">
                  <c:v>36</c:v>
                </c:pt>
                <c:pt idx="15">
                  <c:v>35</c:v>
                </c:pt>
                <c:pt idx="16">
                  <c:v>34</c:v>
                </c:pt>
                <c:pt idx="17">
                  <c:v>34</c:v>
                </c:pt>
                <c:pt idx="18">
                  <c:v>33</c:v>
                </c:pt>
                <c:pt idx="19">
                  <c:v>33</c:v>
                </c:pt>
                <c:pt idx="20">
                  <c:v>32</c:v>
                </c:pt>
                <c:pt idx="21">
                  <c:v>31</c:v>
                </c:pt>
                <c:pt idx="22">
                  <c:v>28</c:v>
                </c:pt>
                <c:pt idx="23">
                  <c:v>27</c:v>
                </c:pt>
                <c:pt idx="24">
                  <c:v>26</c:v>
                </c:pt>
                <c:pt idx="25">
                  <c:v>26</c:v>
                </c:pt>
                <c:pt idx="26">
                  <c:v>26</c:v>
                </c:pt>
                <c:pt idx="27">
                  <c:v>25</c:v>
                </c:pt>
                <c:pt idx="28">
                  <c:v>24</c:v>
                </c:pt>
                <c:pt idx="29">
                  <c:v>23</c:v>
                </c:pt>
                <c:pt idx="30">
                  <c:v>22</c:v>
                </c:pt>
                <c:pt idx="31">
                  <c:v>22</c:v>
                </c:pt>
                <c:pt idx="32">
                  <c:v>22</c:v>
                </c:pt>
                <c:pt idx="33">
                  <c:v>22</c:v>
                </c:pt>
                <c:pt idx="34">
                  <c:v>22</c:v>
                </c:pt>
                <c:pt idx="35">
                  <c:v>21</c:v>
                </c:pt>
                <c:pt idx="36">
                  <c:v>20</c:v>
                </c:pt>
                <c:pt idx="37">
                  <c:v>20</c:v>
                </c:pt>
                <c:pt idx="38">
                  <c:v>20</c:v>
                </c:pt>
                <c:pt idx="39">
                  <c:v>19</c:v>
                </c:pt>
                <c:pt idx="40">
                  <c:v>19</c:v>
                </c:pt>
                <c:pt idx="41">
                  <c:v>19</c:v>
                </c:pt>
                <c:pt idx="42">
                  <c:v>18</c:v>
                </c:pt>
                <c:pt idx="43">
                  <c:v>17</c:v>
                </c:pt>
                <c:pt idx="44">
                  <c:v>17</c:v>
                </c:pt>
                <c:pt idx="45">
                  <c:v>17</c:v>
                </c:pt>
                <c:pt idx="46">
                  <c:v>16</c:v>
                </c:pt>
                <c:pt idx="47">
                  <c:v>15</c:v>
                </c:pt>
                <c:pt idx="48">
                  <c:v>15</c:v>
                </c:pt>
                <c:pt idx="49">
                  <c:v>15</c:v>
                </c:pt>
                <c:pt idx="50">
                  <c:v>14</c:v>
                </c:pt>
                <c:pt idx="51">
                  <c:v>14</c:v>
                </c:pt>
                <c:pt idx="52">
                  <c:v>14</c:v>
                </c:pt>
                <c:pt idx="53">
                  <c:v>14</c:v>
                </c:pt>
                <c:pt idx="54">
                  <c:v>13</c:v>
                </c:pt>
                <c:pt idx="55">
                  <c:v>13</c:v>
                </c:pt>
                <c:pt idx="56">
                  <c:v>13</c:v>
                </c:pt>
                <c:pt idx="57">
                  <c:v>13</c:v>
                </c:pt>
                <c:pt idx="58">
                  <c:v>13</c:v>
                </c:pt>
                <c:pt idx="59">
                  <c:v>13</c:v>
                </c:pt>
                <c:pt idx="60">
                  <c:v>13</c:v>
                </c:pt>
                <c:pt idx="61">
                  <c:v>13</c:v>
                </c:pt>
                <c:pt idx="62">
                  <c:v>12</c:v>
                </c:pt>
                <c:pt idx="63">
                  <c:v>12</c:v>
                </c:pt>
                <c:pt idx="64">
                  <c:v>12</c:v>
                </c:pt>
                <c:pt idx="65">
                  <c:v>12</c:v>
                </c:pt>
                <c:pt idx="66">
                  <c:v>12</c:v>
                </c:pt>
                <c:pt idx="67">
                  <c:v>12</c:v>
                </c:pt>
                <c:pt idx="68">
                  <c:v>11</c:v>
                </c:pt>
                <c:pt idx="69">
                  <c:v>11</c:v>
                </c:pt>
                <c:pt idx="70">
                  <c:v>11</c:v>
                </c:pt>
                <c:pt idx="71">
                  <c:v>11</c:v>
                </c:pt>
                <c:pt idx="72">
                  <c:v>11</c:v>
                </c:pt>
                <c:pt idx="73">
                  <c:v>11</c:v>
                </c:pt>
                <c:pt idx="74">
                  <c:v>10</c:v>
                </c:pt>
                <c:pt idx="75">
                  <c:v>10</c:v>
                </c:pt>
                <c:pt idx="76">
                  <c:v>10</c:v>
                </c:pt>
                <c:pt idx="77">
                  <c:v>10</c:v>
                </c:pt>
                <c:pt idx="78">
                  <c:v>10</c:v>
                </c:pt>
                <c:pt idx="79">
                  <c:v>10</c:v>
                </c:pt>
                <c:pt idx="80">
                  <c:v>10</c:v>
                </c:pt>
                <c:pt idx="81">
                  <c:v>10</c:v>
                </c:pt>
                <c:pt idx="82">
                  <c:v>10</c:v>
                </c:pt>
                <c:pt idx="83">
                  <c:v>10</c:v>
                </c:pt>
                <c:pt idx="84">
                  <c:v>10</c:v>
                </c:pt>
                <c:pt idx="85">
                  <c:v>10</c:v>
                </c:pt>
                <c:pt idx="86">
                  <c:v>9</c:v>
                </c:pt>
                <c:pt idx="87">
                  <c:v>9</c:v>
                </c:pt>
                <c:pt idx="88">
                  <c:v>9</c:v>
                </c:pt>
                <c:pt idx="89">
                  <c:v>9</c:v>
                </c:pt>
                <c:pt idx="90">
                  <c:v>9</c:v>
                </c:pt>
                <c:pt idx="91">
                  <c:v>9</c:v>
                </c:pt>
                <c:pt idx="92">
                  <c:v>9</c:v>
                </c:pt>
                <c:pt idx="93">
                  <c:v>9</c:v>
                </c:pt>
                <c:pt idx="94">
                  <c:v>9</c:v>
                </c:pt>
                <c:pt idx="95">
                  <c:v>9</c:v>
                </c:pt>
                <c:pt idx="96">
                  <c:v>9</c:v>
                </c:pt>
                <c:pt idx="97">
                  <c:v>8</c:v>
                </c:pt>
                <c:pt idx="98">
                  <c:v>8</c:v>
                </c:pt>
                <c:pt idx="99">
                  <c:v>8</c:v>
                </c:pt>
                <c:pt idx="100">
                  <c:v>8</c:v>
                </c:pt>
                <c:pt idx="101">
                  <c:v>8</c:v>
                </c:pt>
                <c:pt idx="102">
                  <c:v>8</c:v>
                </c:pt>
                <c:pt idx="103">
                  <c:v>8</c:v>
                </c:pt>
                <c:pt idx="104">
                  <c:v>8</c:v>
                </c:pt>
                <c:pt idx="105">
                  <c:v>8</c:v>
                </c:pt>
                <c:pt idx="106">
                  <c:v>8</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6</c:v>
                </c:pt>
                <c:pt idx="127">
                  <c:v>6</c:v>
                </c:pt>
                <c:pt idx="128">
                  <c:v>6</c:v>
                </c:pt>
                <c:pt idx="129">
                  <c:v>6</c:v>
                </c:pt>
                <c:pt idx="130">
                  <c:v>6</c:v>
                </c:pt>
                <c:pt idx="131">
                  <c:v>6</c:v>
                </c:pt>
                <c:pt idx="132">
                  <c:v>6</c:v>
                </c:pt>
                <c:pt idx="133">
                  <c:v>6</c:v>
                </c:pt>
                <c:pt idx="134">
                  <c:v>6</c:v>
                </c:pt>
                <c:pt idx="135">
                  <c:v>6</c:v>
                </c:pt>
                <c:pt idx="136">
                  <c:v>6</c:v>
                </c:pt>
                <c:pt idx="137">
                  <c:v>5</c:v>
                </c:pt>
                <c:pt idx="138">
                  <c:v>5</c:v>
                </c:pt>
                <c:pt idx="139">
                  <c:v>5</c:v>
                </c:pt>
                <c:pt idx="140">
                  <c:v>5</c:v>
                </c:pt>
                <c:pt idx="141">
                  <c:v>5</c:v>
                </c:pt>
                <c:pt idx="142">
                  <c:v>5</c:v>
                </c:pt>
                <c:pt idx="143">
                  <c:v>5</c:v>
                </c:pt>
                <c:pt idx="144">
                  <c:v>5</c:v>
                </c:pt>
                <c:pt idx="145">
                  <c:v>5</c:v>
                </c:pt>
                <c:pt idx="146">
                  <c:v>5</c:v>
                </c:pt>
                <c:pt idx="147">
                  <c:v>5</c:v>
                </c:pt>
                <c:pt idx="148">
                  <c:v>5</c:v>
                </c:pt>
                <c:pt idx="149">
                  <c:v>5</c:v>
                </c:pt>
                <c:pt idx="150">
                  <c:v>5</c:v>
                </c:pt>
                <c:pt idx="151">
                  <c:v>5</c:v>
                </c:pt>
                <c:pt idx="152">
                  <c:v>5</c:v>
                </c:pt>
                <c:pt idx="153">
                  <c:v>5</c:v>
                </c:pt>
                <c:pt idx="154">
                  <c:v>5</c:v>
                </c:pt>
                <c:pt idx="155">
                  <c:v>5</c:v>
                </c:pt>
                <c:pt idx="156">
                  <c:v>5</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3</c:v>
                </c:pt>
                <c:pt idx="206">
                  <c:v>3</c:v>
                </c:pt>
                <c:pt idx="207">
                  <c:v>3</c:v>
                </c:pt>
                <c:pt idx="208">
                  <c:v>3</c:v>
                </c:pt>
                <c:pt idx="209">
                  <c:v>3</c:v>
                </c:pt>
                <c:pt idx="210">
                  <c:v>3</c:v>
                </c:pt>
                <c:pt idx="211">
                  <c:v>3</c:v>
                </c:pt>
                <c:pt idx="212">
                  <c:v>3</c:v>
                </c:pt>
                <c:pt idx="213">
                  <c:v>3</c:v>
                </c:pt>
                <c:pt idx="214">
                  <c:v>3</c:v>
                </c:pt>
                <c:pt idx="215">
                  <c:v>3</c:v>
                </c:pt>
                <c:pt idx="216">
                  <c:v>3</c:v>
                </c:pt>
                <c:pt idx="217">
                  <c:v>3</c:v>
                </c:pt>
                <c:pt idx="218">
                  <c:v>2</c:v>
                </c:pt>
                <c:pt idx="219">
                  <c:v>2</c:v>
                </c:pt>
                <c:pt idx="220">
                  <c:v>2</c:v>
                </c:pt>
                <c:pt idx="221">
                  <c:v>2</c:v>
                </c:pt>
                <c:pt idx="222">
                  <c:v>2</c:v>
                </c:pt>
                <c:pt idx="223">
                  <c:v>2</c:v>
                </c:pt>
                <c:pt idx="224">
                  <c:v>2</c:v>
                </c:pt>
                <c:pt idx="225">
                  <c:v>2</c:v>
                </c:pt>
                <c:pt idx="226">
                  <c:v>2</c:v>
                </c:pt>
                <c:pt idx="227">
                  <c:v>2</c:v>
                </c:pt>
                <c:pt idx="228">
                  <c:v>2</c:v>
                </c:pt>
                <c:pt idx="229">
                  <c:v>2</c:v>
                </c:pt>
                <c:pt idx="230">
                  <c:v>2</c:v>
                </c:pt>
                <c:pt idx="231">
                  <c:v>2</c:v>
                </c:pt>
                <c:pt idx="232">
                  <c:v>2</c:v>
                </c:pt>
                <c:pt idx="233">
                  <c:v>2</c:v>
                </c:pt>
                <c:pt idx="234">
                  <c:v>2</c:v>
                </c:pt>
                <c:pt idx="235">
                  <c:v>2</c:v>
                </c:pt>
                <c:pt idx="236">
                  <c:v>2</c:v>
                </c:pt>
                <c:pt idx="237">
                  <c:v>2</c:v>
                </c:pt>
                <c:pt idx="238">
                  <c:v>2</c:v>
                </c:pt>
                <c:pt idx="239">
                  <c:v>2</c:v>
                </c:pt>
                <c:pt idx="240">
                  <c:v>2</c:v>
                </c:pt>
                <c:pt idx="241">
                  <c:v>2</c:v>
                </c:pt>
                <c:pt idx="242">
                  <c:v>2</c:v>
                </c:pt>
                <c:pt idx="243">
                  <c:v>2</c:v>
                </c:pt>
                <c:pt idx="244">
                  <c:v>2</c:v>
                </c:pt>
                <c:pt idx="245">
                  <c:v>2</c:v>
                </c:pt>
                <c:pt idx="246">
                  <c:v>2</c:v>
                </c:pt>
                <c:pt idx="247">
                  <c:v>2</c:v>
                </c:pt>
                <c:pt idx="248">
                  <c:v>2</c:v>
                </c:pt>
                <c:pt idx="249">
                  <c:v>2</c:v>
                </c:pt>
                <c:pt idx="250">
                  <c:v>2</c:v>
                </c:pt>
                <c:pt idx="251">
                  <c:v>2</c:v>
                </c:pt>
                <c:pt idx="252">
                  <c:v>2</c:v>
                </c:pt>
                <c:pt idx="253">
                  <c:v>2</c:v>
                </c:pt>
                <c:pt idx="254">
                  <c:v>2</c:v>
                </c:pt>
                <c:pt idx="255">
                  <c:v>2</c:v>
                </c:pt>
                <c:pt idx="256">
                  <c:v>2</c:v>
                </c:pt>
                <c:pt idx="257">
                  <c:v>2</c:v>
                </c:pt>
                <c:pt idx="258">
                  <c:v>2</c:v>
                </c:pt>
                <c:pt idx="259">
                  <c:v>2</c:v>
                </c:pt>
                <c:pt idx="260">
                  <c:v>2</c:v>
                </c:pt>
                <c:pt idx="261">
                  <c:v>2</c:v>
                </c:pt>
                <c:pt idx="262">
                  <c:v>2</c:v>
                </c:pt>
                <c:pt idx="263">
                  <c:v>2</c:v>
                </c:pt>
                <c:pt idx="264">
                  <c:v>2</c:v>
                </c:pt>
                <c:pt idx="265">
                  <c:v>2</c:v>
                </c:pt>
                <c:pt idx="266">
                  <c:v>2</c:v>
                </c:pt>
                <c:pt idx="267">
                  <c:v>2</c:v>
                </c:pt>
                <c:pt idx="268">
                  <c:v>2</c:v>
                </c:pt>
                <c:pt idx="269">
                  <c:v>2</c:v>
                </c:pt>
                <c:pt idx="270">
                  <c:v>2</c:v>
                </c:pt>
                <c:pt idx="271">
                  <c:v>2</c:v>
                </c:pt>
                <c:pt idx="272">
                  <c:v>2</c:v>
                </c:pt>
                <c:pt idx="273">
                  <c:v>2</c:v>
                </c:pt>
                <c:pt idx="274">
                  <c:v>2</c:v>
                </c:pt>
                <c:pt idx="275">
                  <c:v>2</c:v>
                </c:pt>
                <c:pt idx="276">
                  <c:v>2</c:v>
                </c:pt>
                <c:pt idx="277">
                  <c:v>2</c:v>
                </c:pt>
                <c:pt idx="278">
                  <c:v>2</c:v>
                </c:pt>
                <c:pt idx="279">
                  <c:v>2</c:v>
                </c:pt>
                <c:pt idx="280">
                  <c:v>2</c:v>
                </c:pt>
                <c:pt idx="281">
                  <c:v>2</c:v>
                </c:pt>
                <c:pt idx="282">
                  <c:v>2</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numCache>
            </c:numRef>
          </c:val>
          <c:extLst>
            <c:ext xmlns:c16="http://schemas.microsoft.com/office/drawing/2014/chart" uri="{C3380CC4-5D6E-409C-BE32-E72D297353CC}">
              <c16:uniqueId val="{00000000-AC18-4811-B577-84B0D8B6379F}"/>
            </c:ext>
          </c:extLst>
        </c:ser>
        <c:dLbls>
          <c:showLegendKey val="0"/>
          <c:showVal val="0"/>
          <c:showCatName val="0"/>
          <c:showSerName val="0"/>
          <c:showPercent val="0"/>
          <c:showBubbleSize val="0"/>
        </c:dLbls>
        <c:gapWidth val="219"/>
        <c:overlap val="-27"/>
        <c:axId val="1035844928"/>
        <c:axId val="1035853248"/>
      </c:barChart>
      <c:catAx>
        <c:axId val="103584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853248"/>
        <c:crosses val="autoZero"/>
        <c:auto val="1"/>
        <c:lblAlgn val="ctr"/>
        <c:lblOffset val="100"/>
        <c:noMultiLvlLbl val="0"/>
      </c:catAx>
      <c:valAx>
        <c:axId val="1035853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84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'Tech Groups'!$B$457</c:f>
              <c:strCache>
                <c:ptCount val="1"/>
                <c:pt idx="0">
                  <c:v>Count</c:v>
                </c:pt>
              </c:strCache>
            </c:strRef>
          </c:tx>
          <c:spPr>
            <a:solidFill>
              <a:schemeClr val="accent1"/>
            </a:solidFill>
            <a:ln>
              <a:noFill/>
            </a:ln>
            <a:effectLst/>
          </c:spPr>
          <c:invertIfNegative val="0"/>
          <c:cat>
            <c:strRef>
              <c:f>'Tech Groups'!$A$458:$A$467</c:f>
              <c:strCache>
                <c:ptCount val="10"/>
                <c:pt idx="0">
                  <c:v>User Execution: Malicious File</c:v>
                </c:pt>
                <c:pt idx="1">
                  <c:v>Phishing: Spearphishing Attachment</c:v>
                </c:pt>
                <c:pt idx="2">
                  <c:v>Ingress Tool Transfer</c:v>
                </c:pt>
                <c:pt idx="3">
                  <c:v>Obfuscated Files or Information</c:v>
                </c:pt>
                <c:pt idx="4">
                  <c:v>Obtain Capabilities: Tool</c:v>
                </c:pt>
                <c:pt idx="5">
                  <c:v>Command and Scripting Interpreter: PowerShell</c:v>
                </c:pt>
                <c:pt idx="6">
                  <c:v>Boot or Logon Autostart Execution: Registry Run Keys / Startup Folder</c:v>
                </c:pt>
                <c:pt idx="7">
                  <c:v>Command and Scripting Interpreter: Windows Command Shell</c:v>
                </c:pt>
                <c:pt idx="8">
                  <c:v>Application Layer Protocol: Web Protocols</c:v>
                </c:pt>
                <c:pt idx="9">
                  <c:v>Scheduled Task/Job: Scheduled Task</c:v>
                </c:pt>
              </c:strCache>
            </c:strRef>
          </c:cat>
          <c:val>
            <c:numRef>
              <c:f>'Tech Groups'!$B$458:$B$467</c:f>
              <c:numCache>
                <c:formatCode>General</c:formatCode>
                <c:ptCount val="10"/>
                <c:pt idx="0">
                  <c:v>71</c:v>
                </c:pt>
                <c:pt idx="1">
                  <c:v>68</c:v>
                </c:pt>
                <c:pt idx="2">
                  <c:v>67</c:v>
                </c:pt>
                <c:pt idx="3">
                  <c:v>66</c:v>
                </c:pt>
                <c:pt idx="4">
                  <c:v>53</c:v>
                </c:pt>
                <c:pt idx="5">
                  <c:v>53</c:v>
                </c:pt>
                <c:pt idx="6">
                  <c:v>49</c:v>
                </c:pt>
                <c:pt idx="7">
                  <c:v>49</c:v>
                </c:pt>
                <c:pt idx="8">
                  <c:v>43</c:v>
                </c:pt>
                <c:pt idx="9">
                  <c:v>41</c:v>
                </c:pt>
              </c:numCache>
            </c:numRef>
          </c:val>
          <c:extLst>
            <c:ext xmlns:c16="http://schemas.microsoft.com/office/drawing/2014/chart" uri="{C3380CC4-5D6E-409C-BE32-E72D297353CC}">
              <c16:uniqueId val="{00000000-38A1-4BAB-8CC8-0DB9D3C65CA9}"/>
            </c:ext>
          </c:extLst>
        </c:ser>
        <c:dLbls>
          <c:showLegendKey val="0"/>
          <c:showVal val="0"/>
          <c:showCatName val="0"/>
          <c:showSerName val="0"/>
          <c:showPercent val="0"/>
          <c:showBubbleSize val="0"/>
        </c:dLbls>
        <c:gapWidth val="182"/>
        <c:axId val="767117328"/>
        <c:axId val="767102768"/>
      </c:barChart>
      <c:catAx>
        <c:axId val="76711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02768"/>
        <c:crosses val="autoZero"/>
        <c:auto val="1"/>
        <c:lblAlgn val="ctr"/>
        <c:lblOffset val="100"/>
        <c:noMultiLvlLbl val="0"/>
      </c:catAx>
      <c:valAx>
        <c:axId val="767102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17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[Info Mitre v2.xlsx]Tech Groups!PivotTable23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1">
              <a:lumMod val="60000"/>
            </a:schemeClr>
          </a:solidFill>
          <a:ln w="19050">
            <a:solidFill>
              <a:schemeClr val="lt1"/>
            </a:solidFill>
          </a:ln>
          <a:effectLst/>
        </c:spPr>
      </c:pivotFmt>
      <c:pivotFmt>
        <c:idx val="8"/>
        <c:spPr>
          <a:solidFill>
            <a:schemeClr val="accent2">
              <a:lumMod val="60000"/>
            </a:schemeClr>
          </a:solidFill>
          <a:ln w="19050">
            <a:solidFill>
              <a:schemeClr val="lt1"/>
            </a:solidFill>
          </a:ln>
          <a:effectLst/>
        </c:spPr>
      </c:pivotFmt>
      <c:pivotFmt>
        <c:idx val="9"/>
        <c:spPr>
          <a:solidFill>
            <a:schemeClr val="accent3">
              <a:lumMod val="60000"/>
            </a:schemeClr>
          </a:solidFill>
          <a:ln w="19050">
            <a:solidFill>
              <a:schemeClr val="lt1"/>
            </a:solidFill>
          </a:ln>
          <a:effectLst/>
        </c:spPr>
      </c:pivotFmt>
      <c:pivotFmt>
        <c:idx val="10"/>
        <c:spPr>
          <a:solidFill>
            <a:schemeClr val="accent4">
              <a:lumMod val="60000"/>
            </a:schemeClr>
          </a:solidFill>
          <a:ln w="19050">
            <a:solidFill>
              <a:schemeClr val="lt1"/>
            </a:solidFill>
          </a:ln>
          <a:effectLst/>
        </c:spPr>
      </c:pivotFmt>
      <c:pivotFmt>
        <c:idx val="11"/>
        <c:spPr>
          <a:solidFill>
            <a:schemeClr val="accent5">
              <a:lumMod val="60000"/>
            </a:schemeClr>
          </a:solidFill>
          <a:ln w="19050">
            <a:solidFill>
              <a:schemeClr val="lt1"/>
            </a:solidFill>
          </a:ln>
          <a:effectLst/>
        </c:spPr>
      </c:pivotFmt>
      <c:pivotFmt>
        <c:idx val="12"/>
        <c:spPr>
          <a:solidFill>
            <a:schemeClr val="accent6">
              <a:lumMod val="60000"/>
            </a:schemeClr>
          </a:solidFill>
          <a:ln w="19050">
            <a:solidFill>
              <a:schemeClr val="lt1"/>
            </a:solidFill>
          </a:ln>
          <a:effectLst/>
        </c:spPr>
      </c:pivotFmt>
      <c:pivotFmt>
        <c:idx val="13"/>
        <c:spPr>
          <a:solidFill>
            <a:schemeClr val="accent1">
              <a:lumMod val="80000"/>
              <a:lumOff val="20000"/>
            </a:schemeClr>
          </a:solidFill>
          <a:ln w="19050">
            <a:solidFill>
              <a:schemeClr val="lt1"/>
            </a:solidFill>
          </a:ln>
          <a:effectLst/>
        </c:spPr>
      </c:pivotFmt>
      <c:pivotFmt>
        <c:idx val="14"/>
        <c:spPr>
          <a:solidFill>
            <a:schemeClr val="accent2">
              <a:lumMod val="80000"/>
              <a:lumOff val="20000"/>
            </a:schemeClr>
          </a:solidFill>
          <a:ln w="19050">
            <a:solidFill>
              <a:schemeClr val="lt1"/>
            </a:solidFill>
          </a:ln>
          <a:effectLst/>
        </c:spPr>
      </c:pivotFmt>
      <c:pivotFmt>
        <c:idx val="15"/>
        <c:spPr>
          <a:solidFill>
            <a:schemeClr val="accent3">
              <a:lumMod val="80000"/>
              <a:lumOff val="20000"/>
            </a:schemeClr>
          </a:solidFill>
          <a:ln w="19050">
            <a:solidFill>
              <a:schemeClr val="lt1"/>
            </a:solidFill>
          </a:ln>
          <a:effectLst/>
        </c:spPr>
      </c:pivotFmt>
      <c:pivotFmt>
        <c:idx val="16"/>
        <c:spPr>
          <a:solidFill>
            <a:schemeClr val="accent4">
              <a:lumMod val="80000"/>
              <a:lumOff val="20000"/>
            </a:schemeClr>
          </a:solidFill>
          <a:ln w="19050">
            <a:solidFill>
              <a:schemeClr val="lt1"/>
            </a:solidFill>
          </a:ln>
          <a:effectLst/>
        </c:spPr>
      </c:pivotFmt>
      <c:pivotFmt>
        <c:idx val="17"/>
        <c:spPr>
          <a:solidFill>
            <a:schemeClr val="accent5">
              <a:lumMod val="80000"/>
              <a:lumOff val="20000"/>
            </a:schemeClr>
          </a:solidFill>
          <a:ln w="19050">
            <a:solidFill>
              <a:schemeClr val="lt1"/>
            </a:solidFill>
          </a:ln>
          <a:effectLst/>
        </c:spPr>
      </c:pivotFmt>
      <c:pivotFmt>
        <c:idx val="18"/>
        <c:spPr>
          <a:solidFill>
            <a:schemeClr val="accent6">
              <a:lumMod val="80000"/>
              <a:lumOff val="20000"/>
            </a:schemeClr>
          </a:solidFill>
          <a:ln w="19050">
            <a:solidFill>
              <a:schemeClr val="lt1"/>
            </a:solidFill>
          </a:ln>
          <a:effectLst/>
        </c:spPr>
      </c:pivotFmt>
      <c:pivotFmt>
        <c:idx val="19"/>
        <c:spPr>
          <a:solidFill>
            <a:schemeClr val="accent1">
              <a:lumMod val="80000"/>
            </a:schemeClr>
          </a:solidFill>
          <a:ln w="19050">
            <a:solidFill>
              <a:schemeClr val="lt1"/>
            </a:solidFill>
          </a:ln>
          <a:effectLst/>
        </c:spPr>
      </c:pivotFmt>
      <c:pivotFmt>
        <c:idx val="20"/>
        <c:spPr>
          <a:solidFill>
            <a:schemeClr val="accent2">
              <a:lumMod val="80000"/>
            </a:schemeClr>
          </a:solidFill>
          <a:ln w="19050">
            <a:solidFill>
              <a:schemeClr val="lt1"/>
            </a:solidFill>
          </a:ln>
          <a:effectLst/>
        </c:spPr>
      </c:pivotFmt>
      <c:pivotFmt>
        <c:idx val="21"/>
        <c:spPr>
          <a:solidFill>
            <a:schemeClr val="accent3">
              <a:lumMod val="80000"/>
            </a:schemeClr>
          </a:solidFill>
          <a:ln w="19050">
            <a:solidFill>
              <a:schemeClr val="lt1"/>
            </a:solidFill>
          </a:ln>
          <a:effectLst/>
        </c:spPr>
      </c:pivotFmt>
      <c:pivotFmt>
        <c:idx val="22"/>
        <c:spPr>
          <a:solidFill>
            <a:schemeClr val="accent4">
              <a:lumMod val="80000"/>
            </a:schemeClr>
          </a:solidFill>
          <a:ln w="19050">
            <a:solidFill>
              <a:schemeClr val="lt1"/>
            </a:solidFill>
          </a:ln>
          <a:effectLst/>
        </c:spPr>
      </c:pivotFmt>
      <c:pivotFmt>
        <c:idx val="23"/>
        <c:spPr>
          <a:solidFill>
            <a:schemeClr val="accent5">
              <a:lumMod val="80000"/>
            </a:schemeClr>
          </a:solidFill>
          <a:ln w="19050">
            <a:solidFill>
              <a:schemeClr val="lt1"/>
            </a:solidFill>
          </a:ln>
          <a:effectLst/>
        </c:spPr>
      </c:pivotFmt>
      <c:pivotFmt>
        <c:idx val="24"/>
        <c:spPr>
          <a:solidFill>
            <a:schemeClr val="accent6">
              <a:lumMod val="80000"/>
            </a:schemeClr>
          </a:solidFill>
          <a:ln w="19050">
            <a:solidFill>
              <a:schemeClr val="lt1"/>
            </a:solidFill>
          </a:ln>
          <a:effectLst/>
        </c:spPr>
      </c:pivotFmt>
      <c:pivotFmt>
        <c:idx val="25"/>
        <c:spPr>
          <a:solidFill>
            <a:schemeClr val="accent1">
              <a:lumMod val="60000"/>
              <a:lumOff val="40000"/>
            </a:schemeClr>
          </a:solidFill>
          <a:ln w="19050">
            <a:solidFill>
              <a:schemeClr val="lt1"/>
            </a:solidFill>
          </a:ln>
          <a:effectLst/>
        </c:spPr>
      </c:pivotFmt>
      <c:pivotFmt>
        <c:idx val="26"/>
        <c:spPr>
          <a:solidFill>
            <a:schemeClr val="accent2">
              <a:lumMod val="60000"/>
              <a:lumOff val="40000"/>
            </a:schemeClr>
          </a:solidFill>
          <a:ln w="19050">
            <a:solidFill>
              <a:schemeClr val="lt1"/>
            </a:solidFill>
          </a:ln>
          <a:effectLst/>
        </c:spPr>
      </c:pivotFmt>
      <c:pivotFmt>
        <c:idx val="27"/>
        <c:spPr>
          <a:solidFill>
            <a:schemeClr val="accent3">
              <a:lumMod val="60000"/>
              <a:lumOff val="40000"/>
            </a:schemeClr>
          </a:solidFill>
          <a:ln w="19050">
            <a:solidFill>
              <a:schemeClr val="lt1"/>
            </a:solidFill>
          </a:ln>
          <a:effectLst/>
        </c:spPr>
      </c:pivotFmt>
      <c:pivotFmt>
        <c:idx val="28"/>
        <c:spPr>
          <a:solidFill>
            <a:schemeClr val="accent4">
              <a:lumMod val="60000"/>
              <a:lumOff val="40000"/>
            </a:schemeClr>
          </a:solidFill>
          <a:ln w="19050">
            <a:solidFill>
              <a:schemeClr val="lt1"/>
            </a:solidFill>
          </a:ln>
          <a:effectLst/>
        </c:spPr>
      </c:pivotFmt>
      <c:pivotFmt>
        <c:idx val="29"/>
        <c:spPr>
          <a:solidFill>
            <a:schemeClr val="accent5">
              <a:lumMod val="60000"/>
              <a:lumOff val="40000"/>
            </a:schemeClr>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s>
    <c:plotArea>
      <c:layout/>
      <c:pieChart>
        <c:varyColors val="1"/>
        <c:ser>
          <c:idx val="0"/>
          <c:order val="0"/>
          <c:tx>
            <c:strRef>
              <c:f>'Tech Groups'!$B$483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90-4693-A2F6-85B7ABC3A7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90-4693-A2F6-85B7ABC3A7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90-4693-A2F6-85B7ABC3A7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90-4693-A2F6-85B7ABC3A7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590-4693-A2F6-85B7ABC3A79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590-4693-A2F6-85B7ABC3A79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590-4693-A2F6-85B7ABC3A79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590-4693-A2F6-85B7ABC3A79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590-4693-A2F6-85B7ABC3A79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590-4693-A2F6-85B7ABC3A79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590-4693-A2F6-85B7ABC3A79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590-4693-A2F6-85B7ABC3A79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D590-4693-A2F6-85B7ABC3A79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D590-4693-A2F6-85B7ABC3A79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D590-4693-A2F6-85B7ABC3A79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D590-4693-A2F6-85B7ABC3A79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D590-4693-A2F6-85B7ABC3A79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D590-4693-A2F6-85B7ABC3A79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D590-4693-A2F6-85B7ABC3A79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D590-4693-A2F6-85B7ABC3A79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D590-4693-A2F6-85B7ABC3A79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D590-4693-A2F6-85B7ABC3A79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D590-4693-A2F6-85B7ABC3A79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D590-4693-A2F6-85B7ABC3A79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D590-4693-A2F6-85B7ABC3A79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D590-4693-A2F6-85B7ABC3A79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D590-4693-A2F6-85B7ABC3A792}"/>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D590-4693-A2F6-85B7ABC3A792}"/>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D590-4693-A2F6-85B7ABC3A792}"/>
              </c:ext>
            </c:extLst>
          </c:dPt>
          <c:cat>
            <c:strRef>
              <c:f>'Tech Groups'!$A$484:$A$498</c:f>
              <c:strCache>
                <c:ptCount val="14"/>
                <c:pt idx="0">
                  <c:v>Data Encrypted for Impact</c:v>
                </c:pt>
                <c:pt idx="1">
                  <c:v>Disk Wipe: Disk Structure Wipe</c:v>
                </c:pt>
                <c:pt idx="2">
                  <c:v>Data Destruction</c:v>
                </c:pt>
                <c:pt idx="3">
                  <c:v>Resource Hijacking</c:v>
                </c:pt>
                <c:pt idx="4">
                  <c:v>Service Stop</c:v>
                </c:pt>
                <c:pt idx="5">
                  <c:v>System Shutdown/Reboot</c:v>
                </c:pt>
                <c:pt idx="6">
                  <c:v>Defacement: Internal Defacement</c:v>
                </c:pt>
                <c:pt idx="7">
                  <c:v>Data Manipulation: Stored Data Manipulation</c:v>
                </c:pt>
                <c:pt idx="8">
                  <c:v>Endpoint Denial of Service</c:v>
                </c:pt>
                <c:pt idx="9">
                  <c:v>Data Manipulation: Runtime Data Manipulation</c:v>
                </c:pt>
                <c:pt idx="10">
                  <c:v>Network Denial of Service</c:v>
                </c:pt>
                <c:pt idx="11">
                  <c:v>Defacement: External Defacement</c:v>
                </c:pt>
                <c:pt idx="12">
                  <c:v>Data Manipulation: Transmitted Data Manipulation</c:v>
                </c:pt>
                <c:pt idx="13">
                  <c:v>Disk Wipe: Disk Content Wipe</c:v>
                </c:pt>
              </c:strCache>
            </c:strRef>
          </c:cat>
          <c:val>
            <c:numRef>
              <c:f>'Tech Groups'!$B$484:$B$498</c:f>
              <c:numCache>
                <c:formatCode>General</c:formatCode>
                <c:ptCount val="14"/>
                <c:pt idx="0">
                  <c:v>5</c:v>
                </c:pt>
                <c:pt idx="1">
                  <c:v>4</c:v>
                </c:pt>
                <c:pt idx="2">
                  <c:v>4</c:v>
                </c:pt>
                <c:pt idx="3">
                  <c:v>4</c:v>
                </c:pt>
                <c:pt idx="4">
                  <c:v>3</c:v>
                </c:pt>
                <c:pt idx="5">
                  <c:v>3</c:v>
                </c:pt>
                <c:pt idx="6">
                  <c:v>2</c:v>
                </c:pt>
                <c:pt idx="7">
                  <c:v>1</c:v>
                </c:pt>
                <c:pt idx="8">
                  <c:v>1</c:v>
                </c:pt>
                <c:pt idx="9">
                  <c:v>1</c:v>
                </c:pt>
                <c:pt idx="10">
                  <c:v>1</c:v>
                </c:pt>
                <c:pt idx="11">
                  <c:v>1</c:v>
                </c:pt>
                <c:pt idx="12">
                  <c:v>1</c:v>
                </c:pt>
                <c:pt idx="13">
                  <c:v>1</c:v>
                </c:pt>
              </c:numCache>
            </c:numRef>
          </c:val>
          <c:extLst>
            <c:ext xmlns:c16="http://schemas.microsoft.com/office/drawing/2014/chart" uri="{C3380CC4-5D6E-409C-BE32-E72D297353CC}">
              <c16:uniqueId val="{00000000-9C83-4A67-8E53-A168B64D5B6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15F0A3DC-27B5-4D09-99AF-2498D5AD4E86}">
          <cx:tx>
            <cx:txData>
              <cx:f>_xlchart.v2.1</cx:f>
              <cx:v>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microsoft.com/office/2014/relationships/chartEx" Target="../charts/chartEx1.xml"/><Relationship Id="rId1" Type="http://schemas.openxmlformats.org/officeDocument/2006/relationships/chart" Target="../charts/chart8.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380999</xdr:colOff>
      <xdr:row>3</xdr:row>
      <xdr:rowOff>141515</xdr:rowOff>
    </xdr:from>
    <xdr:to>
      <xdr:col>17</xdr:col>
      <xdr:colOff>76199</xdr:colOff>
      <xdr:row>18</xdr:row>
      <xdr:rowOff>108857</xdr:rowOff>
    </xdr:to>
    <xdr:graphicFrame macro="">
      <xdr:nvGraphicFramePr>
        <xdr:cNvPr id="4" name="Chart 3">
          <a:extLst>
            <a:ext uri="{FF2B5EF4-FFF2-40B4-BE49-F238E27FC236}">
              <a16:creationId xmlns:a16="http://schemas.microsoft.com/office/drawing/2014/main" id="{B5D46979-A5E4-4499-67FA-44D415CEC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179070</xdr:rowOff>
    </xdr:from>
    <xdr:to>
      <xdr:col>11</xdr:col>
      <xdr:colOff>304800</xdr:colOff>
      <xdr:row>15</xdr:row>
      <xdr:rowOff>179070</xdr:rowOff>
    </xdr:to>
    <xdr:graphicFrame macro="">
      <xdr:nvGraphicFramePr>
        <xdr:cNvPr id="2" name="Chart 1">
          <a:extLst>
            <a:ext uri="{FF2B5EF4-FFF2-40B4-BE49-F238E27FC236}">
              <a16:creationId xmlns:a16="http://schemas.microsoft.com/office/drawing/2014/main" id="{0582F678-AC69-55DA-EF65-E471846E3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20</xdr:row>
      <xdr:rowOff>179070</xdr:rowOff>
    </xdr:from>
    <xdr:to>
      <xdr:col>11</xdr:col>
      <xdr:colOff>304800</xdr:colOff>
      <xdr:row>35</xdr:row>
      <xdr:rowOff>179070</xdr:rowOff>
    </xdr:to>
    <xdr:graphicFrame macro="">
      <xdr:nvGraphicFramePr>
        <xdr:cNvPr id="3" name="Chart 2">
          <a:extLst>
            <a:ext uri="{FF2B5EF4-FFF2-40B4-BE49-F238E27FC236}">
              <a16:creationId xmlns:a16="http://schemas.microsoft.com/office/drawing/2014/main" id="{05B7B17A-406A-3E73-52BB-A1EC4117E1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41</xdr:row>
      <xdr:rowOff>160020</xdr:rowOff>
    </xdr:from>
    <xdr:to>
      <xdr:col>30</xdr:col>
      <xdr:colOff>42453</xdr:colOff>
      <xdr:row>80</xdr:row>
      <xdr:rowOff>76200</xdr:rowOff>
    </xdr:to>
    <xdr:graphicFrame macro="">
      <xdr:nvGraphicFramePr>
        <xdr:cNvPr id="4" name="Chart 3">
          <a:extLst>
            <a:ext uri="{FF2B5EF4-FFF2-40B4-BE49-F238E27FC236}">
              <a16:creationId xmlns:a16="http://schemas.microsoft.com/office/drawing/2014/main" id="{58086249-9842-4A92-B665-7792B2286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247650</xdr:colOff>
      <xdr:row>82</xdr:row>
      <xdr:rowOff>133350</xdr:rowOff>
    </xdr:from>
    <xdr:to>
      <xdr:col>15</xdr:col>
      <xdr:colOff>215900</xdr:colOff>
      <xdr:row>108</xdr:row>
      <xdr:rowOff>0</xdr:rowOff>
    </xdr:to>
    <xdr:graphicFrame macro="">
      <xdr:nvGraphicFramePr>
        <xdr:cNvPr id="5" name="Chart 4">
          <a:extLst>
            <a:ext uri="{FF2B5EF4-FFF2-40B4-BE49-F238E27FC236}">
              <a16:creationId xmlns:a16="http://schemas.microsoft.com/office/drawing/2014/main" id="{8F3F715D-0FA8-D4E2-7693-4E6A77732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200024</xdr:colOff>
      <xdr:row>135</xdr:row>
      <xdr:rowOff>100013</xdr:rowOff>
    </xdr:from>
    <xdr:to>
      <xdr:col>17</xdr:col>
      <xdr:colOff>514349</xdr:colOff>
      <xdr:row>152</xdr:row>
      <xdr:rowOff>133350</xdr:rowOff>
    </xdr:to>
    <xdr:graphicFrame macro="">
      <xdr:nvGraphicFramePr>
        <xdr:cNvPr id="7" name="Chart 6">
          <a:extLst>
            <a:ext uri="{FF2B5EF4-FFF2-40B4-BE49-F238E27FC236}">
              <a16:creationId xmlns:a16="http://schemas.microsoft.com/office/drawing/2014/main" id="{445FEB77-208D-E455-36F4-32DA1BB38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561974</xdr:colOff>
      <xdr:row>109</xdr:row>
      <xdr:rowOff>138110</xdr:rowOff>
    </xdr:from>
    <xdr:to>
      <xdr:col>13</xdr:col>
      <xdr:colOff>514350</xdr:colOff>
      <xdr:row>135</xdr:row>
      <xdr:rowOff>133349</xdr:rowOff>
    </xdr:to>
    <xdr:graphicFrame macro="">
      <xdr:nvGraphicFramePr>
        <xdr:cNvPr id="8" name="Chart 7">
          <a:extLst>
            <a:ext uri="{FF2B5EF4-FFF2-40B4-BE49-F238E27FC236}">
              <a16:creationId xmlns:a16="http://schemas.microsoft.com/office/drawing/2014/main" id="{E033FE1D-7A11-F83E-22AE-F5BADE7F9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167640</xdr:colOff>
      <xdr:row>2</xdr:row>
      <xdr:rowOff>49530</xdr:rowOff>
    </xdr:from>
    <xdr:to>
      <xdr:col>26</xdr:col>
      <xdr:colOff>365760</xdr:colOff>
      <xdr:row>31</xdr:row>
      <xdr:rowOff>22860</xdr:rowOff>
    </xdr:to>
    <xdr:graphicFrame macro="">
      <xdr:nvGraphicFramePr>
        <xdr:cNvPr id="2" name="Chart 1">
          <a:extLst>
            <a:ext uri="{FF2B5EF4-FFF2-40B4-BE49-F238E27FC236}">
              <a16:creationId xmlns:a16="http://schemas.microsoft.com/office/drawing/2014/main" id="{B7677AAF-7ECE-F328-4FF0-83A81B02D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441960</xdr:colOff>
      <xdr:row>445</xdr:row>
      <xdr:rowOff>179070</xdr:rowOff>
    </xdr:from>
    <xdr:to>
      <xdr:col>14</xdr:col>
      <xdr:colOff>327660</xdr:colOff>
      <xdr:row>460</xdr:row>
      <xdr:rowOff>179070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69293B18-0B98-6A06-2475-37958AFD59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703820" y="81560670"/>
              <a:ext cx="70789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434340</xdr:colOff>
      <xdr:row>461</xdr:row>
      <xdr:rowOff>80010</xdr:rowOff>
    </xdr:from>
    <xdr:to>
      <xdr:col>13</xdr:col>
      <xdr:colOff>350520</xdr:colOff>
      <xdr:row>476</xdr:row>
      <xdr:rowOff>80010</xdr:rowOff>
    </xdr:to>
    <xdr:graphicFrame macro="">
      <xdr:nvGraphicFramePr>
        <xdr:cNvPr id="5" name="Chart 4">
          <a:extLst>
            <a:ext uri="{FF2B5EF4-FFF2-40B4-BE49-F238E27FC236}">
              <a16:creationId xmlns:a16="http://schemas.microsoft.com/office/drawing/2014/main" id="{50D30207-2870-F408-0B57-D07056321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213360</xdr:colOff>
      <xdr:row>478</xdr:row>
      <xdr:rowOff>179070</xdr:rowOff>
    </xdr:from>
    <xdr:to>
      <xdr:col>12</xdr:col>
      <xdr:colOff>15240</xdr:colOff>
      <xdr:row>501</xdr:row>
      <xdr:rowOff>137160</xdr:rowOff>
    </xdr:to>
    <xdr:graphicFrame macro="">
      <xdr:nvGraphicFramePr>
        <xdr:cNvPr id="6" name="Chart 5">
          <a:extLst>
            <a:ext uri="{FF2B5EF4-FFF2-40B4-BE49-F238E27FC236}">
              <a16:creationId xmlns:a16="http://schemas.microsoft.com/office/drawing/2014/main" id="{48008CF8-51EA-7E71-2F0B-A0A3B10F9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87615738" createdVersion="8" refreshedVersion="8" minRefreshableVersion="3" recordCount="133" xr:uid="{47F2FFE7-7690-4803-B035-8964E449EC4B}">
  <cacheSource type="worksheet">
    <worksheetSource ref="A1:I134" sheet="Groups"/>
  </cacheSource>
  <cacheFields count="9">
    <cacheField name="ID" numFmtId="0">
      <sharedItems/>
    </cacheField>
    <cacheField name="Name" numFmtId="0">
      <sharedItems/>
    </cacheField>
    <cacheField name="Associated Groups" numFmtId="0">
      <sharedItems containsBlank="1"/>
    </cacheField>
    <cacheField name="Description" numFmtId="0">
      <sharedItems longText="1"/>
    </cacheField>
    <cacheField name="Country" numFmtId="0">
      <sharedItems/>
    </cacheField>
    <cacheField name="Created" numFmtId="0">
      <sharedItems/>
    </cacheField>
    <cacheField name="Year" numFmtId="0">
      <sharedItems containsSemiMixedTypes="0" containsString="0" containsNumber="1" containsInteger="1" minValue="2017" maxValue="2022" count="6">
        <n v="2017"/>
        <n v="2021"/>
        <n v="2018"/>
        <n v="2019"/>
        <n v="2022"/>
        <n v="2020"/>
      </sharedItems>
    </cacheField>
    <cacheField name="Año que aparecio" numFmtId="0">
      <sharedItems containsSemiMixedTypes="0" containsString="0" containsNumber="1" containsInteger="1" minValue="2001" maxValue="2021"/>
    </cacheField>
    <cacheField name="Diferencia" numFmtId="0">
      <sharedItems containsSemiMixedTypes="0" containsString="0" containsNumber="1" containsInteger="1" minValue="0" maxValue="16" count="15">
        <n v="2"/>
        <n v="11"/>
        <n v="0"/>
        <n v="8"/>
        <n v="3"/>
        <n v="5"/>
        <n v="4"/>
        <n v="1"/>
        <n v="13"/>
        <n v="9"/>
        <n v="12"/>
        <n v="6"/>
        <n v="7"/>
        <n v="10"/>
        <n v="16"/>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87962961" createdVersion="8" refreshedVersion="8" minRefreshableVersion="3" recordCount="133" xr:uid="{FC526990-9CD4-4401-B434-92591D52FACA}">
  <cacheSource type="worksheet">
    <worksheetSource ref="I1:I134" sheet="Groups"/>
  </cacheSource>
  <cacheFields count="1">
    <cacheField name="Diferencia" numFmtId="0">
      <sharedItems containsSemiMixedTypes="0" containsString="0" containsNumber="1" containsInteger="1" minValue="0" maxValue="16" count="15">
        <n v="2"/>
        <n v="11"/>
        <n v="0"/>
        <n v="8"/>
        <n v="3"/>
        <n v="5"/>
        <n v="4"/>
        <n v="1"/>
        <n v="13"/>
        <n v="9"/>
        <n v="12"/>
        <n v="6"/>
        <n v="7"/>
        <n v="10"/>
        <n v="16"/>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92245371" createdVersion="8" refreshedVersion="8" minRefreshableVersion="3" recordCount="2946" xr:uid="{DE10A1AD-F895-4F7A-845C-3C642D9E0CF4}">
  <cacheSource type="worksheet">
    <worksheetSource ref="D1:G1048576" sheet="Tech_by_group"/>
  </cacheSource>
  <cacheFields count="4">
    <cacheField name="ID" numFmtId="0">
      <sharedItems containsBlank="1"/>
    </cacheField>
    <cacheField name="SubID" numFmtId="0">
      <sharedItems containsBlank="1"/>
    </cacheField>
    <cacheField name="Name" numFmtId="0">
      <sharedItems containsBlank="1" count="449">
        <s v="Account Discovery: Local Account"/>
        <s v="Command and Scripting Interpreter: Windows Command Shell"/>
        <s v="Exploitation for Client Execution"/>
        <s v="File and Directory Discovery"/>
        <s v="Masquerading: Match Legitimate Name or Location"/>
        <s v="Permission Groups Discovery: Local Groups"/>
        <s v="Phishing: Spearphishing Attachment"/>
        <s v="System Information Discovery"/>
        <s v="System Network Configuration Discovery"/>
        <s v="System Network Connections Discovery"/>
        <s v="System Service Discovery"/>
        <s v="User Execution: Malicious File"/>
        <s v="Credentials from Password Stores: Credentials from Web Browsers"/>
        <s v="Ingress Tool Transfer"/>
        <s v="Input Capture: Keylogging"/>
        <s v="Phishing: Spearphishing via Service"/>
        <s v="Account Discovery: Domain Account"/>
        <s v="Account Manipulation"/>
        <s v="Acquire Infrastructure: Domains"/>
        <s v="Acquire Infrastructure: Virtual Private Server"/>
        <s v="Active Scanning: Vulnerability Scanning"/>
        <s v="Application Layer Protocol"/>
        <s v="Archive Collected Data"/>
        <s v="Boot or Logon Autostart Execution: Registry Run Keys / Startup Folder"/>
        <s v="Boot or Logon Autostart Execution: Shortcut Modification"/>
        <s v="Brute Force"/>
        <s v="Password Cracking"/>
        <s v="Command and Scripting Interpreter"/>
        <s v="PowerShell"/>
        <s v="Windows Command Shell"/>
        <s v="Python"/>
        <s v="Compromise Infrastructure: Server"/>
        <s v="Create Account: Local Account"/>
        <s v="Data from Local System"/>
        <s v="Data Staged: Local Data Staging"/>
        <s v="Drive-by Compromise"/>
        <s v="Email Collection: Remote Email Collection"/>
        <s v="Exploit Public-Facing Application"/>
        <s v="Exploitation of Remote Services"/>
        <s v="External Remote Services"/>
        <s v="Forced Authentication"/>
        <s v="Gather Victim Org Information: Business Relationships"/>
        <s v="Hide Artifacts: Hidden Users"/>
        <s v="Impair Defenses: Disable or Modify System Firewall"/>
        <s v="Indicator Removal on Host: Clear Windows Event Logs"/>
        <s v="Indicator Removal on Host: File Deletion"/>
        <s v="Masquerading"/>
        <s v="Modify Registry"/>
        <s v="Network Share Discovery"/>
        <s v="Obtain Capabilities: Tool"/>
        <s v="OS Credential Dumping: Security Account Manager"/>
        <s v="OS Credential Dumping: NTDS"/>
        <s v="OS Credential Dumping: LSA Secrets"/>
        <s v="Permission Groups Discovery: Domain Groups"/>
        <s v="Phishing for Information: Spearphishing Attachment"/>
        <s v="Phishing for Information: Spearphishing Link"/>
        <s v="Query Registry"/>
        <s v="Remote Services: Remote Desktop Protocol"/>
        <s v="Remote System Discovery"/>
        <s v="Scheduled Task/Job: Scheduled Task"/>
        <s v="Screen Capture"/>
        <s v="Server Software Component: Web Shell"/>
        <s v="Stage Capabilities: Drive-by Target"/>
        <s v="Supply Chain Compromise: Compromise Software Supply Chain"/>
        <s v="System Owner/User Discovery"/>
        <s v="Template Injection"/>
        <s v="Valid Accounts"/>
        <s v="Gather Victim Host Information: Software"/>
        <s v="Gather Victim Network Information: IP Addresses"/>
        <s v="Obfuscated Files or Information: Steganography"/>
        <s v="Obtain Capabilities: Malware"/>
        <s v="Process Discovery"/>
        <s v="Access Token Manipulation: Create Process with Token"/>
        <s v="Acquire Infrastructure: Server"/>
        <s v="Acquire Infrastructure: Web Services"/>
        <s v="Adversary-in-the-Middle: LLMNR/NBT-NS Poisoning and SMB Relay"/>
        <s v="Application Layer Protocol: Web Protocols"/>
        <s v="Application Window Discovery"/>
        <s v="Archive via Library"/>
        <s v="Archive via Custom Method"/>
        <s v="Password Spraying"/>
        <s v="Command and Scripting Interpreter: PowerShell"/>
        <s v="Command and Scripting Interpreter: Visual Basic"/>
        <s v="Compromise Infrastructure: Domains"/>
        <s v="Create or Modify System Process: Windows Service"/>
        <s v="Data Destruction"/>
        <s v="Data Encoding: Standard Encoding"/>
        <s v="Data Obfuscation: Protocol Impersonation"/>
        <s v="Defacement: Internal Defacement"/>
        <s v="Deobfuscate/Decode Files or Information"/>
        <s v="Develop Capabilities: Malware"/>
        <s v="Disk Wipe: Disk Content Wipe"/>
        <s v="Disk Wipe: Disk Structure Wipe"/>
        <s v="Encrypted Channel: Symmetric Cryptography"/>
        <s v="Establish Accounts: Social Media Accounts"/>
        <s v="Establish Accounts: Email Accounts"/>
        <s v="Exfiltration Over Alternative Protocol: Exfiltration Over Unencrypted Non-C2 Protocol"/>
        <s v="Exfiltration Over C2 Channel"/>
        <s v="Exfiltration Over Web Service: Exfiltration to Cloud Storage"/>
        <s v="Fallback Channels"/>
        <s v="Gather Victim Identity Information: Email Addresses"/>
        <s v="Gather Victim Org Information"/>
        <s v="Identify Roles"/>
        <s v="Hide Artifacts: Hidden Files and Directories"/>
        <s v="Hijack Execution Flow: DLL Side-Loading"/>
        <s v="Hijack Execution Flow: KernelCallbackTable"/>
        <s v="Impair Defenses: Disable or Modify Tools"/>
        <s v="Indicator Removal on Host"/>
        <s v="Clear Command History"/>
        <s v="File Deletion"/>
        <s v="Timestomp"/>
        <s v="Indirect Command Execution"/>
        <s v="Internal Spearphishing"/>
        <s v="Rename System Utilities"/>
        <s v="Masquerade Task or Service"/>
        <s v="Match Legitimate Name or Location"/>
        <s v="Multi-Stage Channels"/>
        <s v="Native API"/>
        <s v="Network Service Discovery"/>
        <s v="Non-Standard Port"/>
        <s v="Obfuscated Files or Information"/>
        <s v="Software Packing"/>
        <s v="Obtain Capabilities: Code Signing Certificates"/>
        <s v="Obtain Capabilities: Digital Certificates"/>
        <s v="Phishing: Spearphishing Link"/>
        <s v="Pre-OS Boot: Bootkit"/>
        <s v="Process Injection: Dynamic-link Library Injection"/>
        <s v="Proxy: Internal Proxy"/>
        <s v="Proxy: External Proxy"/>
        <s v="Reflective Code Loading"/>
        <s v="Remote Services: SMB/Windows Admin Shares"/>
        <s v="Remote Services: SSH"/>
        <s v="Search Open Websites/Domains: Social Media"/>
        <s v="Service Stop"/>
        <s v="Stage Capabilities: Upload Malware"/>
        <s v="Stage Capabilities: Upload Tool"/>
        <s v="Subvert Trust Controls: Code Signing"/>
        <s v="System Binary Proxy Execution"/>
        <s v="Mshta"/>
        <s v="Regsvr32"/>
        <s v="Rundll32"/>
        <s v="System Location Discovery: System Language Discovery"/>
        <s v="System Shutdown/Reboot"/>
        <s v="System Time Discovery"/>
        <s v="User Execution: Malicious Link"/>
        <s v="Virtualization/Sandbox Evasion: System Checks"/>
        <s v="Web Service: Bidirectional Communication"/>
        <s v="Windows Management Instrumentation"/>
        <s v="XSL Script Processing"/>
        <s v="Masquerading: Masquerade Task or Service"/>
        <s v="Archive Collected Data: Archive via Utility"/>
        <s v="Automated Collection"/>
        <s v="Email Collection: Local Email Collection"/>
        <s v="OS Credential Dumping: LSASS Memory"/>
        <s v="Use Alternate Authentication Material: Pass the Hash"/>
        <s v="Dynamic Resolution: DNS Calculation"/>
        <s v="Establish Accounts"/>
        <s v="Application Layer Protocol: DNS"/>
        <s v="Scheduled Task/Job: At"/>
        <s v="Hide Artifacts: Hidden Window"/>
        <s v="System Binary Proxy Execution: Regsvr32"/>
        <s v="System Binary Proxy Execution: Rundll32"/>
        <s v="Event Triggered Execution: Accessibility Features"/>
        <s v="Obfuscated Files or Information: Indicator Removal from Tools"/>
        <s v="Access Token Manipulation: Token Impersonation/Theft"/>
        <s v="Account Manipulation: Additional Email Delegate Permissions"/>
        <s v="Application Layer Protocol: Mail Protocols"/>
        <s v="Archive via Utility"/>
        <s v="Boot or Logon Initialization Scripts: Logon Script (Windows)"/>
        <s v="Password Guessing"/>
        <s v="Communication Through Removable Media"/>
        <s v="Compromise Accounts: Email Accounts"/>
        <s v="Data from Information Repositories"/>
        <s v="Sharepoint"/>
        <s v="Data from Network Shared Drive"/>
        <s v="Data from Removable Media"/>
        <s v="Data Obfuscation: Junk Data"/>
        <s v="Data Staged: Remote Data Staging"/>
        <s v="Data Transfer Size Limits"/>
        <s v="Event Triggered Execution: Component Object Model Hijacking"/>
        <s v="Exfiltration Over Alternative Protocol: Exfiltration Over Asymmetric Encrypted Non-C2 Protocol"/>
        <s v="Exfiltration Over Web Service"/>
        <s v="Exploitation for Defense Evasion"/>
        <s v="Exploitation for Privilege Escalation"/>
        <s v="Gather Victim Identity Information: Credentials"/>
        <s v="Indicator Removal on Host: Timestomp"/>
        <s v="Inter-Process Communication: Dynamic Data Exchange"/>
        <s v="Network Denial of Service"/>
        <s v="Network Sniffing"/>
        <s v="Office Application Startup: Office Test"/>
        <s v="OS Credential Dumping"/>
        <s v="LSASS Memory"/>
        <s v="NTDS"/>
        <s v="Peripheral Device Discovery"/>
        <s v="Phishing for Information"/>
        <s v="Spearphishing Link"/>
        <s v="Proxy: Multi-hop Proxy"/>
        <s v="Replication Through Removable Media"/>
        <s v="Rootkit"/>
        <s v="Steal Application Access Token"/>
        <s v="Trusted Relationship"/>
        <s v="Use Alternate Authentication Material: Application Access Token"/>
        <s v="Cloud Accounts"/>
        <s v="Account Discovery: Email Account"/>
        <s v="Brute Force: Password Spraying"/>
        <s v="Compromise Infrastructure: Botnet"/>
        <s v="Create Account"/>
        <s v="Domain Account"/>
        <s v="Defacement: External Defacement"/>
        <s v="Endpoint Denial of Service"/>
        <s v="Gather Victim Identity Information: Employee Names"/>
        <s v="Gather Victim Network Information: Domain Properties"/>
        <s v="Impair Defenses: Disable Windows Event Logging"/>
        <s v="Lateral Tool Transfer"/>
        <s v="Obtain Capabilities: Vulnerabilities"/>
        <s v="Proxy"/>
        <s v="Remote Access Software"/>
        <s v="Search Open Websites/Domains"/>
        <s v="Search Victim-Owned Websites"/>
        <s v="Server Software Component: SQL Stored Procedures"/>
        <s v="Domain Accounts"/>
        <s v="Abuse Elevation Control Mechanism: Bypass User Account Control"/>
        <s v="Account Discovery"/>
        <s v="Cloud Account"/>
        <s v="Account Manipulation: Additional Cloud Credentials"/>
        <s v="Account Manipulation: Additional Cloud Roles"/>
        <s v="Account Manipulation: Device Registration"/>
        <s v="Command and Scripting Interpreter: Python"/>
        <s v="Create Account: Cloud Account"/>
        <s v="Credentials from Password Stores"/>
        <s v="Credentials from Web Browsers"/>
        <s v="Code Repositories"/>
        <s v="Data Obfuscation: Steganography"/>
        <s v="Develop Capabilities: Digital Certificates"/>
        <s v="Domain Policy Modification: Domain Trust Modification"/>
        <s v="Domain Trust Discovery"/>
        <s v="Dynamic Resolution"/>
        <s v="Encrypted Channel"/>
        <s v="Event Triggered Execution: Windows Management Instrumentation Event Subscription"/>
        <s v="Forge Web Credentials: Web Cookies"/>
        <s v="Forge Web Credentials: SAML Tokens"/>
        <s v="Multi-Factor Authentication Request Generation"/>
        <s v="Non-Application Layer Protocol"/>
        <s v="Binary Padding"/>
        <s v="HTML Smuggling"/>
        <s v="OS Credential Dumping: DCSync"/>
        <s v="Permission Groups Discovery"/>
        <s v="Domain Groups"/>
        <s v="Proxy: Domain Fronting"/>
        <s v="Remote Services: Windows Remote Management"/>
        <s v="Steal or Forge Kerberos Tickets: Kerberoasting"/>
        <s v="Steal Web Session Cookie"/>
        <s v="Subvert Trust Controls: Mark-of-the-Web Bypass"/>
        <s v="System Binary Proxy Execution: Mshta"/>
        <s v="System Network Configuration Discovery: Internet Connection Discovery"/>
        <s v="Unsecured Credentials: Private Keys"/>
        <s v="Use Alternate Authentication Material"/>
        <s v="Application Access Token"/>
        <s v="Pass the Ticket"/>
        <s v="Web Session Cookie"/>
        <s v="Local Accounts"/>
        <s v="Brute Force: Password Cracking"/>
        <s v="Indicator Removal from Tools"/>
        <s v="Unsecured Credentials: Credentials In Files"/>
        <s v="Valid Accounts: Domain Accounts"/>
        <s v="Office Application Startup: Add-ins"/>
        <s v="Software Discovery: Security Software Discovery"/>
        <s v="Visual Basic"/>
        <s v="JavaScript"/>
        <s v="File and Directory Permissions Modification: Linux and Mac File and Directory Permissions Modification"/>
        <s v="Gather Victim Identity Information"/>
        <s v="Email Addresses"/>
        <s v="Hide Artifacts: NTFS File Attributes"/>
        <s v="Office Application Startup"/>
        <s v="Process Injection"/>
        <s v="Software Deployment Tools"/>
        <s v="System Script Proxy Execution: PubPrn"/>
        <s v="System Services: Service Execution"/>
        <s v="Unsecured Credentials: Credentials in Registry"/>
        <s v="Use Alternate Authentication Material: Pass the Ticket"/>
        <s v="Valid Accounts: Local Accounts"/>
        <s v="Web Service"/>
        <s v="OS Credential Dumping: Cached Domain Credentials"/>
        <s v="Unsecured Credentials: Group Policy Preferences"/>
        <s v="Audio Capture"/>
        <s v="Masquerading: Invalid Code Signature"/>
        <s v="Steganography"/>
        <s v="Browser Bookmark Discovery"/>
        <s v="Clipboard Data"/>
        <s v="Data Encrypted for Impact"/>
        <s v="Data Manipulation: Stored Data Manipulation"/>
        <s v="Data Manipulation: Transmitted Data Manipulation"/>
        <s v="Data Manipulation: Runtime Data Manipulation"/>
        <s v="Impair Defenses: Impair Command History Logging"/>
        <s v="Obfuscated Files or Information: Software Packing"/>
        <s v="Scheduled Task/Job: Cron"/>
        <s v="System Binary Proxy Execution: Compiled HTML File"/>
        <s v="BITS Jobs"/>
        <s v="Event Triggered Execution: AppInit DLLs"/>
        <s v="Input Capture"/>
        <s v="Keylogging"/>
        <s v="Subvert Trust Controls: Code Signing Policy Modification"/>
        <s v="Application Layer Protocol: File Transfer Protocols"/>
        <s v="Command and Scripting Interpreter: Unix Shell"/>
        <s v="Dynamic Resolution: Domain Generation Algorithms"/>
        <s v="Execution Guardrails: Environmental Keying"/>
        <s v="Hijack Execution Flow: DLL Search Order Hijacking"/>
        <s v="Hijack Execution Flow: Dynamic Linker Hijacking"/>
        <s v="Indicator Removal on Host: Clear Command History"/>
        <s v="Resource Hijacking"/>
        <s v="Web Service: Dead Drop Resolver"/>
        <s v="Acquire Infrastructure: DNS Server"/>
        <s v="Phishing"/>
        <s v="Remote Service Session Hijacking: RDP Hijacking"/>
        <s v="Subvert Trust Controls"/>
        <s v="Masquerading: Right-to-Left Override"/>
        <s v="Access Token Manipulation"/>
        <s v="Hijack Execution Flow: COR_PROFILER"/>
        <s v="Right-to-Left Override"/>
        <s v="Obfuscated Files or Information: Binary Padding"/>
        <s v="Software Discovery"/>
        <s v="Taint Shared Content"/>
        <s v="Command and Scripting Interpreter: JavaScript"/>
        <s v="Encrypted Channel: Asymmetric Cryptography"/>
        <s v="Protocol Tunneling"/>
        <s v="System Binary Proxy Execution: CMSTP"/>
        <s v="System Binary Proxy Execution: Odbcconf"/>
        <s v="Event Triggered Execution: Application Shimming"/>
        <s v="Remote Services: VNC"/>
        <s v="Video Capture"/>
        <s v="Virtualization/Sandbox Evasion: User Activity Based Checks"/>
        <s v="Brute Force: Credential Stuffing"/>
        <s v="Data from Information Repositories: Sharepoint"/>
        <s v="Modify Authentication Process: Domain Controller Authentication"/>
        <s v="Multi-Factor Authentication Interception"/>
        <s v="Password Policy Discovery"/>
        <s v="Adversary-in-the-Middle: ARP Cache Poisoning"/>
        <s v="Develop Capabilities: Code Signing Certificates"/>
        <s v="Process Injection: Process Hollowing"/>
        <s v="Archive Collected Data: Archive via Custom Method"/>
        <s v="Virtualization/Sandbox Evasion"/>
        <s v="System Checks"/>
        <s v="User Activity Based Checks"/>
        <s v="Hardware Additions"/>
        <s v="Hide Artifacts: Hidden File System"/>
        <s v="Pre-OS Boot: Component Firmware"/>
        <s v="Hide Artifacts: Email Hiding Rules"/>
        <s v="Input Capture: GUI Input Capture"/>
        <s v="Process Injection: Asynchronous Procedure Call"/>
        <s v="Credentials from Password Stores: Password Managers"/>
        <s v="Data from Cloud Storage Object"/>
        <s v="Social Media Accounts"/>
        <s v="Automated Exfiltration"/>
        <s v="Trusted Developer Utilities Proxy Execution: MSBuild"/>
        <s v="Create Account: Domain Account"/>
        <s v="Masquerading: Rename System Utilities"/>
        <s v="Inter-Process Communication: Component Object Model"/>
        <s v="Compile After Delivery"/>
        <s v="Process Injection: Portable Executable Injection"/>
        <s v="Gather Victim Host Information: Client Configurations"/>
        <s v="Gather Victim Network Information"/>
        <s v="IP Addresses"/>
        <s v="Windows Credential Manager"/>
        <s v="Office Application Startup: Outlook Home Page"/>
        <s v="Scheduled Transfer"/>
        <s v="Event Triggered Execution: AppCert DLLs"/>
        <s v="Domain Policy Modification: Group Policy Modification"/>
        <s v="Steal or Forge Kerberos Tickets: Golden Ticket"/>
        <s v="Adversary-in-the-Middle"/>
        <s v="Browser Extensions"/>
        <s v="Develop Capabilities"/>
        <s v="Malware"/>
        <s v="Email Collection: Email Forwarding Rule"/>
        <s v="Event Triggered Execution: Change Default File Association"/>
        <s v="Obtain Capabilities: Exploits"/>
        <s v="Process Hollowing"/>
        <s v="Search Open Websites/Domains: Search Engines"/>
        <s v="Process Injection: Process Doppelgänging"/>
        <s v="Compromise Accounts: Social Media Accounts"/>
        <s v="Web Service: One-Way Communication"/>
        <s v="System Binary Proxy Execution: Msiexec"/>
        <s v="Web Protocols"/>
        <s v="Email Collection"/>
        <s v="Local Email Collection"/>
        <s v="Credentials"/>
        <s v="Dynamic Resolution: Fast Flux DNS"/>
        <s v="System Binary Proxy Execution: InstallUtil"/>
        <s v="Office Application Startup: Office Template Macros"/>
        <s v="Security Software Discovery"/>
        <s v="Exfiltration Over Physical Medium: Exfiltration over USB"/>
        <s v="Masquerading: Double File Extension"/>
        <s v="Stage Capabilities"/>
        <s v="Upload Malware"/>
        <s v="Traffic Signaling: Port Knocking"/>
        <s v="Data Obfuscation"/>
        <s v="Internal Proxy"/>
        <s v="Multi-hop Proxy"/>
        <s v="Input Capture: Credential API Hooking"/>
        <s v="Boot or Logon Initialization Scripts"/>
        <s v="Create or Modify System Process: Systemd Service"/>
        <s v="Indicator Removal on Host: Clear Linux or Mac System Logs"/>
        <s v="Dead Drop Resolver"/>
        <s v="Email Forwarding Rule"/>
        <s v="Stage Capabilities: Link Target"/>
        <s v="Modify Authentication Process: Password Filter DLL"/>
        <s v="Account Manipulation: SSH Authorized Keys"/>
        <s v="Active Scanning: Scanning IP Blocks"/>
        <s v="Container Administration Command"/>
        <s v="Container and Resource Discovery"/>
        <s v="Deploy Container"/>
        <s v="Escape to Host"/>
        <s v="Unsecured Credentials: Cloud Instance Metadata API"/>
        <s v="User Execution: Malicious Image"/>
        <s v="Event Triggered Execution: Image File Execution Options Injection"/>
        <s v="Archive Collected Data: Archive via Library"/>
        <s v="Indicator Removal on Host: Network Share Connection Removal"/>
        <s v="Boot or Logon Autostart Execution: Winlogon Helper DLL"/>
        <s v="Asymmetric Cryptography"/>
        <s v="Compromise Infrastructure: Virtual Private Server"/>
        <s v="Compromise Infrastructure: Web Services"/>
        <s v="Credentials from Password Stores: Windows Credential Manager"/>
        <s v="Event Triggered Execution: PowerShell Profile"/>
        <s v="Group Policy Discovery"/>
        <s v="Dynamic-link Library Injection"/>
        <s v="Internet Connection Discovery"/>
        <s v="Bidirectional Communication"/>
        <s v="Active Scanning: Wordlist Scanning"/>
        <s v="Invalid Code Signature"/>
        <s v="Download New Code at Runtime"/>
        <s v="Execution Guardrails: Geofencing"/>
        <s v="Location Tracking"/>
        <s v="Protected User Data: Contact List"/>
        <s v="Protected User Data: SMS Messages"/>
        <s v="Data Staged"/>
        <s v="File and Directory Permissions Modification: Windows File and Directory Permissions Modification"/>
        <m/>
        <s v="Spearphishing Attachment" u="1"/>
        <s v="Standard Application Layer Protocol" u="1"/>
        <s v="Device Restart/Shutdown" u="1"/>
        <s v="Graphical User Interface" u="1"/>
        <s v="Supply Chain Compromise" u="1"/>
        <s v="Block Reporting Message" u="1"/>
        <s v="System Firmware" u="1"/>
        <s v="Unauthorized Command Message" u="1"/>
        <s v="Remote Services" u="1"/>
        <s v="Command-Line Interface" u="1"/>
        <s v="Connection Proxy" u="1"/>
        <s v="Scripting" u="1"/>
        <s v="Block Command Message" u="1"/>
      </sharedItems>
    </cacheField>
    <cacheField name="Tactics" numFmtId="0">
      <sharedItems containsBlank="1" count="16">
        <s v="Discovery"/>
        <s v="Execution"/>
        <s v="Defense Evasion"/>
        <s v="Initial Access"/>
        <s v="Credential Access"/>
        <s v="Command and Control"/>
        <s v="Persistence"/>
        <s v="Resource Development"/>
        <s v="Reconnaissance"/>
        <s v="Collection"/>
        <s v="Lateral Movement"/>
        <s v="Privilege Escalation"/>
        <s v="Impact"/>
        <s v="Exfiltration"/>
        <e v="#N/A"/>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9236111" createdVersion="8" refreshedVersion="8" minRefreshableVersion="3" recordCount="134" xr:uid="{AC753804-663F-4E3A-ACBB-5FCAA585E403}">
  <cacheSource type="worksheet">
    <worksheetSource ref="E1:E1048576" sheet="Groups"/>
  </cacheSource>
  <cacheFields count="1">
    <cacheField name="Country" numFmtId="0">
      <sharedItems containsBlank="1" count="13">
        <s v="China"/>
        <s v="Iran"/>
        <s v="Rusia"/>
        <s v="Corea del Norte"/>
        <s v="No determinado"/>
        <s v="Vietnam"/>
        <s v="Libano"/>
        <s v="Corea del Sur"/>
        <s v="Pakistan"/>
        <s v="India"/>
        <s v="Nigeria"/>
        <s v="Emiratos Árabes Unidos"/>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92592595" createdVersion="8" refreshedVersion="8" minRefreshableVersion="3" recordCount="133" xr:uid="{D6395D5D-22A4-4257-B757-4502D7CE53E9}">
  <cacheSource type="worksheet">
    <worksheetSource ref="H1:H134" sheet="Groups"/>
  </cacheSource>
  <cacheFields count="1">
    <cacheField name="Año que aparecio" numFmtId="0">
      <sharedItems containsSemiMixedTypes="0" containsString="0" containsNumber="1" containsInteger="1" minValue="2001" maxValue="2021" count="19">
        <n v="2015"/>
        <n v="2010"/>
        <n v="2017"/>
        <n v="2009"/>
        <n v="2018"/>
        <n v="2014"/>
        <n v="2012"/>
        <n v="2013"/>
        <n v="2004"/>
        <n v="2008"/>
        <n v="2005"/>
        <n v="2020"/>
        <n v="2016"/>
        <n v="2019"/>
        <n v="2001"/>
        <n v="2021"/>
        <n v="2006"/>
        <n v="2011"/>
        <n v="2007"/>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592939818" createdVersion="8" refreshedVersion="8" minRefreshableVersion="3" recordCount="134" xr:uid="{2954F683-8846-48F8-8E72-BC9A44C6BE09}">
  <cacheSource type="worksheet">
    <worksheetSource ref="A1:G1048576" sheet="Groups"/>
  </cacheSource>
  <cacheFields count="7">
    <cacheField name="ID" numFmtId="0">
      <sharedItems containsBlank="1"/>
    </cacheField>
    <cacheField name="Name" numFmtId="0">
      <sharedItems containsBlank="1"/>
    </cacheField>
    <cacheField name="Associated Groups" numFmtId="0">
      <sharedItems containsBlank="1"/>
    </cacheField>
    <cacheField name="Description" numFmtId="0">
      <sharedItems containsBlank="1" longText="1"/>
    </cacheField>
    <cacheField name="Country" numFmtId="0">
      <sharedItems containsBlank="1"/>
    </cacheField>
    <cacheField name="Created" numFmtId="0">
      <sharedItems containsBlank="1"/>
    </cacheField>
    <cacheField name="Year" numFmtId="0">
      <sharedItems containsString="0" containsBlank="1" containsNumber="1" containsInteger="1" minValue="2017" maxValue="2022" count="7">
        <n v="2017"/>
        <n v="2021"/>
        <n v="2018"/>
        <n v="2019"/>
        <n v="2022"/>
        <n v="2020"/>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6907870374" createdVersion="8" refreshedVersion="8" minRefreshableVersion="3" recordCount="140" xr:uid="{E1E25CAC-2352-41A9-9D61-A03F22CA0988}">
  <cacheSource type="worksheet">
    <worksheetSource ref="D1:E141" sheet="Det_X_Tech"/>
  </cacheSource>
  <cacheFields count="2">
    <cacheField name="Technique" numFmtId="0">
      <sharedItems/>
    </cacheField>
    <cacheField name="Description" numFmtId="0">
      <sharedItems count="40">
        <s v="Command Execution"/>
        <s v="Process Creation"/>
        <s v="Process Metadata"/>
        <s v="Windows Registry Key Modification"/>
        <s v="Active DNS"/>
        <s v="Domain Registration"/>
        <s v="Passive DNS"/>
        <s v="Network Connection Creation"/>
        <s v="Network Traffic Content"/>
        <s v="Network Traffic Flow"/>
        <s v="File Creation"/>
        <s v="Module Load"/>
        <s v="Script Execution"/>
        <s v="Logon Session Creation"/>
        <s v="Driver Load"/>
        <s v="OS API Execution"/>
        <s v="Service Creation"/>
        <s v="Service Modification"/>
        <s v="Windows Registry Key Creation"/>
        <s v="File Access"/>
        <s v="Process Access"/>
        <s v="Cloud Storage Deletion"/>
        <s v="File Deletion"/>
        <s v="File Modification"/>
        <s v="Image Deletion"/>
        <s v="Instance Deletion"/>
        <s v="Snapshot Deletion"/>
        <s v="Volume Deletion"/>
        <s v="Drive Access"/>
        <s v="Drive Modification"/>
        <s v="Cloud Storage Modification"/>
        <s v="File Metadata"/>
        <s v="User Account Authentication"/>
        <s v="Windows Registry Key Deletion"/>
        <s v="Network Share Access"/>
        <s v="Image Metadata"/>
        <s v="Logon Session Metadata"/>
        <s v="Malware Metadata"/>
        <s v="Application Log Content"/>
        <s v="Process Modification"/>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32.71762476852" createdVersion="8" refreshedVersion="8" minRefreshableVersion="3" recordCount="101" xr:uid="{BF9A58A8-9085-4B2C-9820-4E7E4BE7A19C}">
  <cacheSource type="worksheet">
    <worksheetSource ref="D1:E102" sheet="Mit_X_Tech"/>
  </cacheSource>
  <cacheFields count="2">
    <cacheField name="Technique2" numFmtId="0">
      <sharedItems/>
    </cacheField>
    <cacheField name="Mitigation" numFmtId="0">
      <sharedItems count="33">
        <s v="Audit"/>
        <s v="Privileged Account Management"/>
        <s v="Update Software"/>
        <s v="User Account Control"/>
        <s v="Pre-compromise"/>
        <s v="Network Intrusion Prevention"/>
        <s v="Restrict File and Directory Permissions"/>
        <s v="Restrict Registry Permissions"/>
        <s v="Execution Prevention"/>
        <s v="Antivirus/Antimalware"/>
        <s v="Code Signing"/>
        <s v="Disable or Remove Feature or Program"/>
        <s v="Multi-factor Authentication"/>
        <s v="User Account Management"/>
        <s v="Software Configuration"/>
        <s v="User Training"/>
        <s v="Behavior Prevention on Endpoint"/>
        <s v="Operating System Configuration"/>
        <s v="Password Policies"/>
        <s v="Data Backup"/>
        <s v="Data Loss Prevention"/>
        <s v="Filter Network Traffic"/>
        <s v="Network Segmentation"/>
        <s v="Restrict Web-Based Content"/>
        <s v="Application Isolation and Sandboxing"/>
        <s v="Exploit Protection"/>
        <s v="Threat Intelligence Program"/>
        <s v="Encrypt Sensitive Information"/>
        <s v="Remote Data Storage"/>
        <s v="Limit Access to Resource Over Network"/>
        <s v="Application Developer Guidance"/>
        <s v="Credential Access Protection"/>
        <s v="Privileged Process Integrity"/>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46.670964004632" createdVersion="8" refreshedVersion="8" minRefreshableVersion="3" recordCount="2946" xr:uid="{5E38DF06-8C99-4005-B74A-82504E9C8D7A}">
  <cacheSource type="worksheet">
    <worksheetSource ref="F1:F1048576" sheet="Tech_by_group"/>
  </cacheSource>
  <cacheFields count="1">
    <cacheField name="Name" numFmtId="0">
      <sharedItems containsBlank="1" count="449">
        <s v="Account Discovery: Local Account"/>
        <s v="Command and Scripting Interpreter: Windows Command Shell"/>
        <s v="Exploitation for Client Execution"/>
        <s v="File and Directory Discovery"/>
        <s v="Masquerading: Match Legitimate Name or Location"/>
        <s v="Permission Groups Discovery: Local Groups"/>
        <s v="Phishing: Spearphishing Attachment"/>
        <s v="System Information Discovery"/>
        <s v="System Network Configuration Discovery"/>
        <s v="System Network Connections Discovery"/>
        <s v="System Service Discovery"/>
        <s v="User Execution: Malicious File"/>
        <s v="Credentials from Password Stores: Credentials from Web Browsers"/>
        <s v="Ingress Tool Transfer"/>
        <s v="Input Capture: Keylogging"/>
        <s v="Phishing: Spearphishing via Service"/>
        <s v="Account Discovery: Domain Account"/>
        <s v="Account Manipulation"/>
        <s v="Acquire Infrastructure: Domains"/>
        <s v="Acquire Infrastructure: Virtual Private Server"/>
        <s v="Active Scanning: Vulnerability Scanning"/>
        <s v="Application Layer Protocol"/>
        <s v="Archive Collected Data"/>
        <s v="Boot or Logon Autostart Execution: Registry Run Keys / Startup Folder"/>
        <s v="Boot or Logon Autostart Execution: Shortcut Modification"/>
        <s v="Brute Force"/>
        <s v="Password Cracking"/>
        <s v="Command and Scripting Interpreter"/>
        <s v="PowerShell"/>
        <s v="Windows Command Shell"/>
        <s v="Python"/>
        <s v="Compromise Infrastructure: Server"/>
        <s v="Create Account: Local Account"/>
        <s v="Data from Local System"/>
        <s v="Data Staged: Local Data Staging"/>
        <s v="Drive-by Compromise"/>
        <s v="Email Collection: Remote Email Collection"/>
        <s v="Exploit Public-Facing Application"/>
        <s v="Exploitation of Remote Services"/>
        <s v="External Remote Services"/>
        <s v="Forced Authentication"/>
        <s v="Gather Victim Org Information: Business Relationships"/>
        <s v="Hide Artifacts: Hidden Users"/>
        <s v="Impair Defenses: Disable or Modify System Firewall"/>
        <s v="Indicator Removal on Host: Clear Windows Event Logs"/>
        <s v="Indicator Removal on Host: File Deletion"/>
        <s v="Masquerading"/>
        <s v="Modify Registry"/>
        <s v="Network Share Discovery"/>
        <s v="Obtain Capabilities: Tool"/>
        <s v="OS Credential Dumping: Security Account Manager"/>
        <s v="OS Credential Dumping: NTDS"/>
        <s v="OS Credential Dumping: LSA Secrets"/>
        <s v="Permission Groups Discovery: Domain Groups"/>
        <s v="Phishing for Information: Spearphishing Attachment"/>
        <s v="Phishing for Information: Spearphishing Link"/>
        <s v="Query Registry"/>
        <s v="Remote Services: Remote Desktop Protocol"/>
        <s v="Remote System Discovery"/>
        <s v="Scheduled Task/Job: Scheduled Task"/>
        <s v="Screen Capture"/>
        <s v="Server Software Component: Web Shell"/>
        <s v="Stage Capabilities: Drive-by Target"/>
        <s v="Supply Chain Compromise: Compromise Software Supply Chain"/>
        <s v="System Owner/User Discovery"/>
        <s v="Template Injection"/>
        <s v="Valid Accounts"/>
        <s v="Gather Victim Host Information: Software"/>
        <s v="Gather Victim Network Information: IP Addresses"/>
        <s v="Obfuscated Files or Information: Steganography"/>
        <s v="Obtain Capabilities: Malware"/>
        <s v="Process Discovery"/>
        <s v="Access Token Manipulation: Create Process with Token"/>
        <s v="Acquire Infrastructure: Server"/>
        <s v="Acquire Infrastructure: Web Services"/>
        <s v="Adversary-in-the-Middle: LLMNR/NBT-NS Poisoning and SMB Relay"/>
        <s v="Application Layer Protocol: Web Protocols"/>
        <s v="Application Window Discovery"/>
        <s v="Archive via Library"/>
        <s v="Archive via Custom Method"/>
        <s v="Password Spraying"/>
        <s v="Command and Scripting Interpreter: PowerShell"/>
        <s v="Command and Scripting Interpreter: Visual Basic"/>
        <s v="Compromise Infrastructure: Domains"/>
        <s v="Create or Modify System Process: Windows Service"/>
        <s v="Data Destruction"/>
        <s v="Data Encoding: Standard Encoding"/>
        <s v="Data Obfuscation: Protocol Impersonation"/>
        <s v="Defacement: Internal Defacement"/>
        <s v="Deobfuscate/Decode Files or Information"/>
        <s v="Develop Capabilities: Malware"/>
        <s v="Disk Wipe: Disk Content Wipe"/>
        <s v="Disk Wipe: Disk Structure Wipe"/>
        <s v="Encrypted Channel: Symmetric Cryptography"/>
        <s v="Establish Accounts: Social Media Accounts"/>
        <s v="Establish Accounts: Email Accounts"/>
        <s v="Exfiltration Over Alternative Protocol: Exfiltration Over Unencrypted Non-C2 Protocol"/>
        <s v="Exfiltration Over C2 Channel"/>
        <s v="Exfiltration Over Web Service: Exfiltration to Cloud Storage"/>
        <s v="Fallback Channels"/>
        <s v="Gather Victim Identity Information: Email Addresses"/>
        <s v="Gather Victim Org Information"/>
        <s v="Identify Roles"/>
        <s v="Hide Artifacts: Hidden Files and Directories"/>
        <s v="Hijack Execution Flow: DLL Side-Loading"/>
        <s v="Hijack Execution Flow: KernelCallbackTable"/>
        <s v="Impair Defenses: Disable or Modify Tools"/>
        <s v="Indicator Removal on Host"/>
        <s v="Clear Command History"/>
        <s v="File Deletion"/>
        <s v="Timestomp"/>
        <s v="Indirect Command Execution"/>
        <s v="Internal Spearphishing"/>
        <s v="Rename System Utilities"/>
        <s v="Masquerade Task or Service"/>
        <s v="Match Legitimate Name or Location"/>
        <s v="Multi-Stage Channels"/>
        <s v="Native API"/>
        <s v="Network Service Discovery"/>
        <s v="Non-Standard Port"/>
        <s v="Obfuscated Files or Information"/>
        <s v="Software Packing"/>
        <s v="Obtain Capabilities: Code Signing Certificates"/>
        <s v="Obtain Capabilities: Digital Certificates"/>
        <s v="Phishing: Spearphishing Link"/>
        <s v="Pre-OS Boot: Bootkit"/>
        <s v="Process Injection: Dynamic-link Library Injection"/>
        <s v="Proxy: Internal Proxy"/>
        <s v="Proxy: External Proxy"/>
        <s v="Reflective Code Loading"/>
        <s v="Remote Services: SMB/Windows Admin Shares"/>
        <s v="Remote Services: SSH"/>
        <s v="Search Open Websites/Domains: Social Media"/>
        <s v="Service Stop"/>
        <s v="Stage Capabilities: Upload Malware"/>
        <s v="Stage Capabilities: Upload Tool"/>
        <s v="Subvert Trust Controls: Code Signing"/>
        <s v="System Binary Proxy Execution"/>
        <s v="Mshta"/>
        <s v="Regsvr32"/>
        <s v="Rundll32"/>
        <s v="System Location Discovery: System Language Discovery"/>
        <s v="System Shutdown/Reboot"/>
        <s v="System Time Discovery"/>
        <s v="User Execution: Malicious Link"/>
        <s v="Virtualization/Sandbox Evasion: System Checks"/>
        <s v="Web Service: Bidirectional Communication"/>
        <s v="Windows Management Instrumentation"/>
        <s v="XSL Script Processing"/>
        <s v="Masquerading: Masquerade Task or Service"/>
        <s v="Archive Collected Data: Archive via Utility"/>
        <s v="Automated Collection"/>
        <s v="Email Collection: Local Email Collection"/>
        <s v="OS Credential Dumping: LSASS Memory"/>
        <s v="Use Alternate Authentication Material: Pass the Hash"/>
        <s v="Dynamic Resolution: DNS Calculation"/>
        <s v="Establish Accounts"/>
        <s v="Application Layer Protocol: DNS"/>
        <s v="Scheduled Task/Job: At"/>
        <s v="Hide Artifacts: Hidden Window"/>
        <s v="System Binary Proxy Execution: Regsvr32"/>
        <s v="System Binary Proxy Execution: Rundll32"/>
        <s v="Event Triggered Execution: Accessibility Features"/>
        <s v="Obfuscated Files or Information: Indicator Removal from Tools"/>
        <s v="Access Token Manipulation: Token Impersonation/Theft"/>
        <s v="Account Manipulation: Additional Email Delegate Permissions"/>
        <s v="Application Layer Protocol: Mail Protocols"/>
        <s v="Archive via Utility"/>
        <s v="Boot or Logon Initialization Scripts: Logon Script (Windows)"/>
        <s v="Password Guessing"/>
        <s v="Communication Through Removable Media"/>
        <s v="Compromise Accounts: Email Accounts"/>
        <s v="Data from Information Repositories"/>
        <s v="Sharepoint"/>
        <s v="Data from Network Shared Drive"/>
        <s v="Data from Removable Media"/>
        <s v="Data Obfuscation: Junk Data"/>
        <s v="Data Staged: Remote Data Staging"/>
        <s v="Data Transfer Size Limits"/>
        <s v="Event Triggered Execution: Component Object Model Hijacking"/>
        <s v="Exfiltration Over Alternative Protocol: Exfiltration Over Asymmetric Encrypted Non-C2 Protocol"/>
        <s v="Exfiltration Over Web Service"/>
        <s v="Exploitation for Defense Evasion"/>
        <s v="Exploitation for Privilege Escalation"/>
        <s v="Gather Victim Identity Information: Credentials"/>
        <s v="Indicator Removal on Host: Timestomp"/>
        <s v="Inter-Process Communication: Dynamic Data Exchange"/>
        <s v="Network Denial of Service"/>
        <s v="Network Sniffing"/>
        <s v="Office Application Startup: Office Test"/>
        <s v="OS Credential Dumping"/>
        <s v="LSASS Memory"/>
        <s v="NTDS"/>
        <s v="Peripheral Device Discovery"/>
        <s v="Phishing for Information"/>
        <s v="Spearphishing Link"/>
        <s v="Proxy: Multi-hop Proxy"/>
        <s v="Replication Through Removable Media"/>
        <s v="Rootkit"/>
        <s v="Steal Application Access Token"/>
        <s v="Trusted Relationship"/>
        <s v="Use Alternate Authentication Material: Application Access Token"/>
        <s v="Cloud Accounts"/>
        <s v="Account Discovery: Email Account"/>
        <s v="Brute Force: Password Spraying"/>
        <s v="Compromise Infrastructure: Botnet"/>
        <s v="Create Account"/>
        <s v="Domain Account"/>
        <s v="Defacement: External Defacement"/>
        <s v="Endpoint Denial of Service"/>
        <s v="Gather Victim Identity Information: Employee Names"/>
        <s v="Gather Victim Network Information: Domain Properties"/>
        <s v="Impair Defenses: Disable Windows Event Logging"/>
        <s v="Lateral Tool Transfer"/>
        <s v="Obtain Capabilities: Vulnerabilities"/>
        <s v="Proxy"/>
        <s v="Remote Access Software"/>
        <s v="Search Open Websites/Domains"/>
        <s v="Search Victim-Owned Websites"/>
        <s v="Server Software Component: SQL Stored Procedures"/>
        <s v="Domain Accounts"/>
        <s v="Abuse Elevation Control Mechanism: Bypass User Account Control"/>
        <s v="Account Discovery"/>
        <s v="Cloud Account"/>
        <s v="Account Manipulation: Additional Cloud Credentials"/>
        <s v="Account Manipulation: Additional Cloud Roles"/>
        <s v="Account Manipulation: Device Registration"/>
        <s v="Command and Scripting Interpreter: Python"/>
        <s v="Create Account: Cloud Account"/>
        <s v="Credentials from Password Stores"/>
        <s v="Credentials from Web Browsers"/>
        <s v="Code Repositories"/>
        <s v="Data Obfuscation: Steganography"/>
        <s v="Develop Capabilities: Digital Certificates"/>
        <s v="Domain Policy Modification: Domain Trust Modification"/>
        <s v="Domain Trust Discovery"/>
        <s v="Dynamic Resolution"/>
        <s v="Encrypted Channel"/>
        <s v="Event Triggered Execution: Windows Management Instrumentation Event Subscription"/>
        <s v="Forge Web Credentials: Web Cookies"/>
        <s v="Forge Web Credentials: SAML Tokens"/>
        <s v="Multi-Factor Authentication Request Generation"/>
        <s v="Non-Application Layer Protocol"/>
        <s v="Binary Padding"/>
        <s v="HTML Smuggling"/>
        <s v="OS Credential Dumping: DCSync"/>
        <s v="Permission Groups Discovery"/>
        <s v="Domain Groups"/>
        <s v="Proxy: Domain Fronting"/>
        <s v="Remote Services: Windows Remote Management"/>
        <s v="Steal or Forge Kerberos Tickets: Kerberoasting"/>
        <s v="Steal Web Session Cookie"/>
        <s v="Subvert Trust Controls: Mark-of-the-Web Bypass"/>
        <s v="System Binary Proxy Execution: Mshta"/>
        <s v="System Network Configuration Discovery: Internet Connection Discovery"/>
        <s v="Unsecured Credentials: Private Keys"/>
        <s v="Use Alternate Authentication Material"/>
        <s v="Application Access Token"/>
        <s v="Pass the Ticket"/>
        <s v="Web Session Cookie"/>
        <s v="Local Accounts"/>
        <s v="Brute Force: Password Cracking"/>
        <s v="Indicator Removal from Tools"/>
        <s v="Unsecured Credentials: Credentials In Files"/>
        <s v="Valid Accounts: Domain Accounts"/>
        <s v="Office Application Startup: Add-ins"/>
        <s v="Software Discovery: Security Software Discovery"/>
        <s v="Visual Basic"/>
        <s v="JavaScript"/>
        <s v="File and Directory Permissions Modification: Linux and Mac File and Directory Permissions Modification"/>
        <s v="Gather Victim Identity Information"/>
        <s v="Email Addresses"/>
        <s v="Hide Artifacts: NTFS File Attributes"/>
        <s v="Office Application Startup"/>
        <s v="Process Injection"/>
        <s v="Software Deployment Tools"/>
        <s v="System Script Proxy Execution: PubPrn"/>
        <s v="System Services: Service Execution"/>
        <s v="Unsecured Credentials: Credentials in Registry"/>
        <s v="Use Alternate Authentication Material: Pass the Ticket"/>
        <s v="Valid Accounts: Local Accounts"/>
        <s v="Web Service"/>
        <s v="OS Credential Dumping: Cached Domain Credentials"/>
        <s v="Unsecured Credentials: Group Policy Preferences"/>
        <s v="Audio Capture"/>
        <s v="Masquerading: Invalid Code Signature"/>
        <s v="Steganography"/>
        <s v="Browser Bookmark Discovery"/>
        <s v="Clipboard Data"/>
        <s v="Data Encrypted for Impact"/>
        <s v="Data Manipulation: Stored Data Manipulation"/>
        <s v="Data Manipulation: Transmitted Data Manipulation"/>
        <s v="Data Manipulation: Runtime Data Manipulation"/>
        <s v="Impair Defenses: Impair Command History Logging"/>
        <s v="Obfuscated Files or Information: Software Packing"/>
        <s v="Scheduled Task/Job: Cron"/>
        <s v="System Binary Proxy Execution: Compiled HTML File"/>
        <s v="BITS Jobs"/>
        <s v="Event Triggered Execution: AppInit DLLs"/>
        <s v="Input Capture"/>
        <s v="Keylogging"/>
        <s v="Subvert Trust Controls: Code Signing Policy Modification"/>
        <s v="Application Layer Protocol: File Transfer Protocols"/>
        <s v="Command and Scripting Interpreter: Unix Shell"/>
        <s v="Dynamic Resolution: Domain Generation Algorithms"/>
        <s v="Execution Guardrails: Environmental Keying"/>
        <s v="Hijack Execution Flow: DLL Search Order Hijacking"/>
        <s v="Hijack Execution Flow: Dynamic Linker Hijacking"/>
        <s v="Indicator Removal on Host: Clear Command History"/>
        <s v="Resource Hijacking"/>
        <s v="Web Service: Dead Drop Resolver"/>
        <s v="Acquire Infrastructure: DNS Server"/>
        <s v="Phishing"/>
        <s v="Remote Service Session Hijacking: RDP Hijacking"/>
        <s v="Subvert Trust Controls"/>
        <s v="Masquerading: Right-to-Left Override"/>
        <s v="Access Token Manipulation"/>
        <s v="Hijack Execution Flow: COR_PROFILER"/>
        <s v="Right-to-Left Override"/>
        <s v="Obfuscated Files or Information: Binary Padding"/>
        <s v="Software Discovery"/>
        <s v="Taint Shared Content"/>
        <s v="Command and Scripting Interpreter: JavaScript"/>
        <s v="Encrypted Channel: Asymmetric Cryptography"/>
        <s v="Protocol Tunneling"/>
        <s v="System Binary Proxy Execution: CMSTP"/>
        <s v="System Binary Proxy Execution: Odbcconf"/>
        <s v="Event Triggered Execution: Application Shimming"/>
        <s v="Remote Services: VNC"/>
        <s v="Video Capture"/>
        <s v="Virtualization/Sandbox Evasion: User Activity Based Checks"/>
        <s v="Brute Force: Credential Stuffing"/>
        <s v="Data from Information Repositories: Sharepoint"/>
        <s v="Modify Authentication Process: Domain Controller Authentication"/>
        <s v="Multi-Factor Authentication Interception"/>
        <s v="Password Policy Discovery"/>
        <s v="Adversary-in-the-Middle: ARP Cache Poisoning"/>
        <s v="Develop Capabilities: Code Signing Certificates"/>
        <s v="Process Injection: Process Hollowing"/>
        <s v="Archive Collected Data: Archive via Custom Method"/>
        <s v="Virtualization/Sandbox Evasion"/>
        <s v="System Checks"/>
        <s v="User Activity Based Checks"/>
        <s v="Hardware Additions"/>
        <s v="Hide Artifacts: Hidden File System"/>
        <s v="Pre-OS Boot: Component Firmware"/>
        <s v="Hide Artifacts: Email Hiding Rules"/>
        <s v="Input Capture: GUI Input Capture"/>
        <s v="Process Injection: Asynchronous Procedure Call"/>
        <s v="Credentials from Password Stores: Password Managers"/>
        <s v="Data from Cloud Storage Object"/>
        <s v="Social Media Accounts"/>
        <s v="Automated Exfiltration"/>
        <s v="Trusted Developer Utilities Proxy Execution: MSBuild"/>
        <s v="Create Account: Domain Account"/>
        <s v="Masquerading: Rename System Utilities"/>
        <s v="Inter-Process Communication: Component Object Model"/>
        <s v="Compile After Delivery"/>
        <s v="Process Injection: Portable Executable Injection"/>
        <s v="Gather Victim Host Information: Client Configurations"/>
        <s v="Gather Victim Network Information"/>
        <s v="IP Addresses"/>
        <s v="Windows Credential Manager"/>
        <s v="Office Application Startup: Outlook Home Page"/>
        <s v="Scheduled Transfer"/>
        <s v="Event Triggered Execution: AppCert DLLs"/>
        <s v="Domain Policy Modification: Group Policy Modification"/>
        <s v="Steal or Forge Kerberos Tickets: Golden Ticket"/>
        <s v="Adversary-in-the-Middle"/>
        <s v="Browser Extensions"/>
        <s v="Develop Capabilities"/>
        <s v="Malware"/>
        <s v="Email Collection: Email Forwarding Rule"/>
        <s v="Event Triggered Execution: Change Default File Association"/>
        <s v="Obtain Capabilities: Exploits"/>
        <s v="Process Hollowing"/>
        <s v="Search Open Websites/Domains: Search Engines"/>
        <s v="Process Injection: Process Doppelgänging"/>
        <s v="Compromise Accounts: Social Media Accounts"/>
        <s v="Web Service: One-Way Communication"/>
        <s v="System Binary Proxy Execution: Msiexec"/>
        <s v="Web Protocols"/>
        <s v="Email Collection"/>
        <s v="Local Email Collection"/>
        <s v="Credentials"/>
        <s v="Dynamic Resolution: Fast Flux DNS"/>
        <s v="System Binary Proxy Execution: InstallUtil"/>
        <s v="Office Application Startup: Office Template Macros"/>
        <s v="Security Software Discovery"/>
        <s v="Exfiltration Over Physical Medium: Exfiltration over USB"/>
        <s v="Masquerading: Double File Extension"/>
        <s v="Stage Capabilities"/>
        <s v="Upload Malware"/>
        <s v="Traffic Signaling: Port Knocking"/>
        <s v="Data Obfuscation"/>
        <s v="Internal Proxy"/>
        <s v="Multi-hop Proxy"/>
        <s v="Input Capture: Credential API Hooking"/>
        <s v="Boot or Logon Initialization Scripts"/>
        <s v="Create or Modify System Process: Systemd Service"/>
        <s v="Indicator Removal on Host: Clear Linux or Mac System Logs"/>
        <s v="Dead Drop Resolver"/>
        <s v="Email Forwarding Rule"/>
        <s v="Stage Capabilities: Link Target"/>
        <s v="Modify Authentication Process: Password Filter DLL"/>
        <s v="Account Manipulation: SSH Authorized Keys"/>
        <s v="Active Scanning: Scanning IP Blocks"/>
        <s v="Container Administration Command"/>
        <s v="Container and Resource Discovery"/>
        <s v="Deploy Container"/>
        <s v="Escape to Host"/>
        <s v="Unsecured Credentials: Cloud Instance Metadata API"/>
        <s v="User Execution: Malicious Image"/>
        <s v="Event Triggered Execution: Image File Execution Options Injection"/>
        <s v="Archive Collected Data: Archive via Library"/>
        <s v="Indicator Removal on Host: Network Share Connection Removal"/>
        <s v="Boot or Logon Autostart Execution: Winlogon Helper DLL"/>
        <s v="Asymmetric Cryptography"/>
        <s v="Compromise Infrastructure: Virtual Private Server"/>
        <s v="Compromise Infrastructure: Web Services"/>
        <s v="Credentials from Password Stores: Windows Credential Manager"/>
        <s v="Event Triggered Execution: PowerShell Profile"/>
        <s v="Group Policy Discovery"/>
        <s v="Dynamic-link Library Injection"/>
        <s v="Internet Connection Discovery"/>
        <s v="Bidirectional Communication"/>
        <s v="Active Scanning: Wordlist Scanning"/>
        <s v="Invalid Code Signature"/>
        <s v="Download New Code at Runtime"/>
        <s v="Execution Guardrails: Geofencing"/>
        <s v="Location Tracking"/>
        <s v="Protected User Data: Contact List"/>
        <s v="Protected User Data: SMS Messages"/>
        <s v="Data Staged"/>
        <s v="File and Directory Permissions Modification: Windows File and Directory Permissions Modification"/>
        <m/>
        <s v="Spearphishing Attachment" u="1"/>
        <s v="Standard Application Layer Protocol" u="1"/>
        <s v="Device Restart/Shutdown" u="1"/>
        <s v="Graphical User Interface" u="1"/>
        <s v="Supply Chain Compromise" u="1"/>
        <s v="Block Reporting Message" u="1"/>
        <s v="System Firmware" u="1"/>
        <s v="Unauthorized Command Message" u="1"/>
        <s v="Remote Services" u="1"/>
        <s v="Command-Line Interface" u="1"/>
        <s v="Connection Proxy" u="1"/>
        <s v="Scripting" u="1"/>
        <s v="Block Command Message" u="1"/>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mpuero" refreshedDate="44746.67114421296" createdVersion="8" refreshedVersion="8" minRefreshableVersion="3" recordCount="2945" xr:uid="{02F498F3-936B-4C7F-884D-456782F5AE76}">
  <cacheSource type="worksheet">
    <worksheetSource ref="A1:H2946" sheet="Tech_by_group"/>
  </cacheSource>
  <cacheFields count="8">
    <cacheField name="Group" numFmtId="0">
      <sharedItems/>
    </cacheField>
    <cacheField name="Tendencies" numFmtId="0">
      <sharedItems count="18">
        <e v="#N/A"/>
        <s v="https://attack.mitre.org/groups/G0099"/>
        <s v="https://attack.mitre.org/groups/G0143"/>
        <s v="https://attack.mitre.org/groups/G0108"/>
        <s v="https://attack.mitre.org/groups/G0114"/>
        <s v="https://attack.mitre.org/groups/G0132"/>
        <s v="https://attack.mitre.org/groups/G0120"/>
        <s v="https://attack.mitre.org/groups/G0101"/>
        <s v="https://attack.mitre.org/groups/G0115"/>
        <s v="https://attack.mitre.org/groups/G0125"/>
        <s v="https://attack.mitre.org/groups/G0140"/>
        <s v="https://attack.mitre.org/groups/G0116"/>
        <s v="https://attack.mitre.org/groups/G0106"/>
        <s v="https://attack.mitre.org/groups/G0104"/>
        <s v="https://attack.mitre.org/groups/G0127"/>
        <s v="https://attack.mitre.org/groups/G0139"/>
        <s v="https://attack.mitre.org/groups/G0076"/>
        <s v="https://attack.mitre.org/groups/G0090"/>
      </sharedItems>
    </cacheField>
    <cacheField name="Domain" numFmtId="0">
      <sharedItems containsBlank="1"/>
    </cacheField>
    <cacheField name="ID" numFmtId="0">
      <sharedItems/>
    </cacheField>
    <cacheField name="SubID" numFmtId="0">
      <sharedItems containsBlank="1"/>
    </cacheField>
    <cacheField name="Name" numFmtId="0">
      <sharedItems count="435">
        <s v="Account Discovery: Local Account"/>
        <s v="Command and Scripting Interpreter: Windows Command Shell"/>
        <s v="Exploitation for Client Execution"/>
        <s v="File and Directory Discovery"/>
        <s v="Masquerading: Match Legitimate Name or Location"/>
        <s v="Permission Groups Discovery: Local Groups"/>
        <s v="Phishing: Spearphishing Attachment"/>
        <s v="System Information Discovery"/>
        <s v="System Network Configuration Discovery"/>
        <s v="System Network Connections Discovery"/>
        <s v="System Service Discovery"/>
        <s v="User Execution: Malicious File"/>
        <s v="Credentials from Password Stores: Credentials from Web Browsers"/>
        <s v="Ingress Tool Transfer"/>
        <s v="Input Capture: Keylogging"/>
        <s v="Phishing: Spearphishing via Service"/>
        <s v="Account Discovery: Domain Account"/>
        <s v="Account Manipulation"/>
        <s v="Acquire Infrastructure: Domains"/>
        <s v="Acquire Infrastructure: Virtual Private Server"/>
        <s v="Active Scanning: Vulnerability Scanning"/>
        <s v="Application Layer Protocol"/>
        <s v="Archive Collected Data"/>
        <s v="Boot or Logon Autostart Execution: Registry Run Keys / Startup Folder"/>
        <s v="Boot or Logon Autostart Execution: Shortcut Modification"/>
        <s v="Brute Force"/>
        <s v="Password Cracking"/>
        <s v="Command and Scripting Interpreter"/>
        <s v="PowerShell"/>
        <s v="Windows Command Shell"/>
        <s v="Python"/>
        <s v="Compromise Infrastructure: Server"/>
        <s v="Create Account: Local Account"/>
        <s v="Data from Local System"/>
        <s v="Data Staged: Local Data Staging"/>
        <s v="Drive-by Compromise"/>
        <s v="Email Collection: Remote Email Collection"/>
        <s v="Exploit Public-Facing Application"/>
        <s v="Exploitation of Remote Services"/>
        <s v="External Remote Services"/>
        <s v="Forced Authentication"/>
        <s v="Gather Victim Org Information: Business Relationships"/>
        <s v="Hide Artifacts: Hidden Users"/>
        <s v="Impair Defenses: Disable or Modify System Firewall"/>
        <s v="Indicator Removal on Host: Clear Windows Event Logs"/>
        <s v="Indicator Removal on Host: File Deletion"/>
        <s v="Masquerading"/>
        <s v="Modify Registry"/>
        <s v="Network Share Discovery"/>
        <s v="Obtain Capabilities: Tool"/>
        <s v="OS Credential Dumping: Security Account Manager"/>
        <s v="OS Credential Dumping: NTDS"/>
        <s v="OS Credential Dumping: LSA Secrets"/>
        <s v="Permission Groups Discovery: Domain Groups"/>
        <s v="Phishing for Information: Spearphishing Attachment"/>
        <s v="Phishing for Information: Spearphishing Link"/>
        <s v="Query Registry"/>
        <s v="Remote Services: Remote Desktop Protocol"/>
        <s v="Remote System Discovery"/>
        <s v="Scheduled Task/Job: Scheduled Task"/>
        <s v="Screen Capture"/>
        <s v="Server Software Component: Web Shell"/>
        <s v="Stage Capabilities: Drive-by Target"/>
        <s v="Supply Chain Compromise: Compromise Software Supply Chain"/>
        <s v="System Owner/User Discovery"/>
        <s v="Template Injection"/>
        <s v="Valid Accounts"/>
        <s v="Gather Victim Host Information: Software"/>
        <s v="Gather Victim Network Information: IP Addresses"/>
        <s v="Obfuscated Files or Information: Steganography"/>
        <s v="Obtain Capabilities: Malware"/>
        <s v="Process Discovery"/>
        <s v="Access Token Manipulation: Create Process with Token"/>
        <s v="Acquire Infrastructure: Server"/>
        <s v="Acquire Infrastructure: Web Services"/>
        <s v="Adversary-in-the-Middle: LLMNR/NBT-NS Poisoning and SMB Relay"/>
        <s v="Application Layer Protocol: Web Protocols"/>
        <s v="Application Window Discovery"/>
        <s v="Archive via Library"/>
        <s v="Archive via Custom Method"/>
        <s v="Password Spraying"/>
        <s v="Command and Scripting Interpreter: PowerShell"/>
        <s v="Command and Scripting Interpreter: Visual Basic"/>
        <s v="Compromise Infrastructure: Domains"/>
        <s v="Create or Modify System Process: Windows Service"/>
        <s v="Data Destruction"/>
        <s v="Data Encoding: Standard Encoding"/>
        <s v="Data Obfuscation: Protocol Impersonation"/>
        <s v="Defacement: Internal Defacement"/>
        <s v="Deobfuscate/Decode Files or Information"/>
        <s v="Develop Capabilities: Malware"/>
        <s v="Disk Wipe: Disk Content Wipe"/>
        <s v="Disk Wipe: Disk Structure Wipe"/>
        <s v="Encrypted Channel: Symmetric Cryptography"/>
        <s v="Establish Accounts: Social Media Accounts"/>
        <s v="Establish Accounts: Email Accounts"/>
        <s v="Exfiltration Over Alternative Protocol: Exfiltration Over Unencrypted Non-C2 Protocol"/>
        <s v="Exfiltration Over C2 Channel"/>
        <s v="Exfiltration Over Web Service: Exfiltration to Cloud Storage"/>
        <s v="Fallback Channels"/>
        <s v="Gather Victim Identity Information: Email Addresses"/>
        <s v="Gather Victim Org Information"/>
        <s v="Identify Roles"/>
        <s v="Hide Artifacts: Hidden Files and Directories"/>
        <s v="Hijack Execution Flow: DLL Side-Loading"/>
        <s v="Hijack Execution Flow: KernelCallbackTable"/>
        <s v="Impair Defenses: Disable or Modify Tools"/>
        <s v="Indicator Removal on Host"/>
        <s v="Clear Command History"/>
        <s v="File Deletion"/>
        <s v="Timestomp"/>
        <s v="Indirect Command Execution"/>
        <s v="Internal Spearphishing"/>
        <s v="Rename System Utilities"/>
        <s v="Masquerade Task or Service"/>
        <s v="Match Legitimate Name or Location"/>
        <s v="Multi-Stage Channels"/>
        <s v="Native API"/>
        <s v="Network Service Discovery"/>
        <s v="Non-Standard Port"/>
        <s v="Obfuscated Files or Information"/>
        <s v="Software Packing"/>
        <s v="Obtain Capabilities: Code Signing Certificates"/>
        <s v="Obtain Capabilities: Digital Certificates"/>
        <s v="Phishing: Spearphishing Link"/>
        <s v="Pre-OS Boot: Bootkit"/>
        <s v="Process Injection: Dynamic-link Library Injection"/>
        <s v="Proxy: Internal Proxy"/>
        <s v="Proxy: External Proxy"/>
        <s v="Reflective Code Loading"/>
        <s v="Remote Services: SMB/Windows Admin Shares"/>
        <s v="Remote Services: SSH"/>
        <s v="Search Open Websites/Domains: Social Media"/>
        <s v="Service Stop"/>
        <s v="Stage Capabilities: Upload Malware"/>
        <s v="Stage Capabilities: Upload Tool"/>
        <s v="Subvert Trust Controls: Code Signing"/>
        <s v="System Binary Proxy Execution"/>
        <s v="Mshta"/>
        <s v="Regsvr32"/>
        <s v="Rundll32"/>
        <s v="System Location Discovery: System Language Discovery"/>
        <s v="System Shutdown/Reboot"/>
        <s v="System Time Discovery"/>
        <s v="User Execution: Malicious Link"/>
        <s v="Virtualization/Sandbox Evasion: System Checks"/>
        <s v="Web Service: Bidirectional Communication"/>
        <s v="Windows Management Instrumentation"/>
        <s v="XSL Script Processing"/>
        <s v="Masquerading: Masquerade Task or Service"/>
        <s v="Archive Collected Data: Archive via Utility"/>
        <s v="Automated Collection"/>
        <s v="Email Collection: Local Email Collection"/>
        <s v="OS Credential Dumping: LSASS Memory"/>
        <s v="Use Alternate Authentication Material: Pass the Hash"/>
        <s v="Dynamic Resolution: DNS Calculation"/>
        <s v="Establish Accounts"/>
        <s v="Application Layer Protocol: DNS"/>
        <s v="Scheduled Task/Job: At"/>
        <s v="Hide Artifacts: Hidden Window"/>
        <s v="System Binary Proxy Execution: Regsvr32"/>
        <s v="System Binary Proxy Execution: Rundll32"/>
        <s v="Event Triggered Execution: Accessibility Features"/>
        <s v="Obfuscated Files or Information: Indicator Removal from Tools"/>
        <s v="Access Token Manipulation: Token Impersonation/Theft"/>
        <s v="Account Manipulation: Additional Email Delegate Permissions"/>
        <s v="Application Layer Protocol: Mail Protocols"/>
        <s v="Archive via Utility"/>
        <s v="Boot or Logon Initialization Scripts: Logon Script (Windows)"/>
        <s v="Password Guessing"/>
        <s v="Communication Through Removable Media"/>
        <s v="Compromise Accounts: Email Accounts"/>
        <s v="Data from Information Repositories"/>
        <s v="Sharepoint"/>
        <s v="Data from Network Shared Drive"/>
        <s v="Data from Removable Media"/>
        <s v="Data Obfuscation: Junk Data"/>
        <s v="Data Staged: Remote Data Staging"/>
        <s v="Data Transfer Size Limits"/>
        <s v="Event Triggered Execution: Component Object Model Hijacking"/>
        <s v="Exfiltration Over Alternative Protocol: Exfiltration Over Asymmetric Encrypted Non-C2 Protocol"/>
        <s v="Exfiltration Over Web Service"/>
        <s v="Exploitation for Defense Evasion"/>
        <s v="Exploitation for Privilege Escalation"/>
        <s v="Gather Victim Identity Information: Credentials"/>
        <s v="Indicator Removal on Host: Timestomp"/>
        <s v="Inter-Process Communication: Dynamic Data Exchange"/>
        <s v="Network Denial of Service"/>
        <s v="Network Sniffing"/>
        <s v="Office Application Startup: Office Test"/>
        <s v="OS Credential Dumping"/>
        <s v="LSASS Memory"/>
        <s v="NTDS"/>
        <s v="Peripheral Device Discovery"/>
        <s v="Phishing for Information"/>
        <s v="Spearphishing Link"/>
        <s v="Proxy: Multi-hop Proxy"/>
        <s v="Replication Through Removable Media"/>
        <s v="Rootkit"/>
        <s v="Steal Application Access Token"/>
        <s v="Trusted Relationship"/>
        <s v="Use Alternate Authentication Material: Application Access Token"/>
        <s v="Cloud Accounts"/>
        <s v="Account Discovery: Email Account"/>
        <s v="Brute Force: Password Spraying"/>
        <s v="Compromise Infrastructure: Botnet"/>
        <s v="Create Account"/>
        <s v="Domain Account"/>
        <s v="Defacement: External Defacement"/>
        <s v="Endpoint Denial of Service"/>
        <s v="Gather Victim Identity Information: Employee Names"/>
        <s v="Gather Victim Network Information: Domain Properties"/>
        <s v="Impair Defenses: Disable Windows Event Logging"/>
        <s v="Lateral Tool Transfer"/>
        <s v="Obtain Capabilities: Vulnerabilities"/>
        <s v="Proxy"/>
        <s v="Remote Access Software"/>
        <s v="Search Open Websites/Domains"/>
        <s v="Search Victim-Owned Websites"/>
        <s v="Server Software Component: SQL Stored Procedures"/>
        <s v="Domain Accounts"/>
        <s v="Abuse Elevation Control Mechanism: Bypass User Account Control"/>
        <s v="Account Discovery"/>
        <s v="Cloud Account"/>
        <s v="Account Manipulation: Additional Cloud Credentials"/>
        <s v="Account Manipulation: Additional Cloud Roles"/>
        <s v="Account Manipulation: Device Registration"/>
        <s v="Command and Scripting Interpreter: Python"/>
        <s v="Create Account: Cloud Account"/>
        <s v="Credentials from Password Stores"/>
        <s v="Credentials from Web Browsers"/>
        <s v="Code Repositories"/>
        <s v="Data Obfuscation: Steganography"/>
        <s v="Develop Capabilities: Digital Certificates"/>
        <s v="Domain Policy Modification: Domain Trust Modification"/>
        <s v="Domain Trust Discovery"/>
        <s v="Dynamic Resolution"/>
        <s v="Encrypted Channel"/>
        <s v="Event Triggered Execution: Windows Management Instrumentation Event Subscription"/>
        <s v="Forge Web Credentials: Web Cookies"/>
        <s v="Forge Web Credentials: SAML Tokens"/>
        <s v="Multi-Factor Authentication Request Generation"/>
        <s v="Non-Application Layer Protocol"/>
        <s v="Binary Padding"/>
        <s v="HTML Smuggling"/>
        <s v="OS Credential Dumping: DCSync"/>
        <s v="Permission Groups Discovery"/>
        <s v="Domain Groups"/>
        <s v="Proxy: Domain Fronting"/>
        <s v="Remote Services: Windows Remote Management"/>
        <s v="Steal or Forge Kerberos Tickets: Kerberoasting"/>
        <s v="Steal Web Session Cookie"/>
        <s v="Subvert Trust Controls: Mark-of-the-Web Bypass"/>
        <s v="System Binary Proxy Execution: Mshta"/>
        <s v="System Network Configuration Discovery: Internet Connection Discovery"/>
        <s v="Unsecured Credentials: Private Keys"/>
        <s v="Use Alternate Authentication Material"/>
        <s v="Application Access Token"/>
        <s v="Pass the Ticket"/>
        <s v="Web Session Cookie"/>
        <s v="Local Accounts"/>
        <s v="Brute Force: Password Cracking"/>
        <s v="Indicator Removal from Tools"/>
        <s v="Unsecured Credentials: Credentials In Files"/>
        <s v="Valid Accounts: Domain Accounts"/>
        <s v="Office Application Startup: Add-ins"/>
        <s v="Software Discovery: Security Software Discovery"/>
        <s v="Visual Basic"/>
        <s v="JavaScript"/>
        <s v="File and Directory Permissions Modification: Linux and Mac File and Directory Permissions Modification"/>
        <s v="Gather Victim Identity Information"/>
        <s v="Email Addresses"/>
        <s v="Hide Artifacts: NTFS File Attributes"/>
        <s v="Office Application Startup"/>
        <s v="Process Injection"/>
        <s v="Software Deployment Tools"/>
        <s v="System Script Proxy Execution: PubPrn"/>
        <s v="System Services: Service Execution"/>
        <s v="Unsecured Credentials: Credentials in Registry"/>
        <s v="Use Alternate Authentication Material: Pass the Ticket"/>
        <s v="Valid Accounts: Local Accounts"/>
        <s v="Web Service"/>
        <s v="OS Credential Dumping: Cached Domain Credentials"/>
        <s v="Unsecured Credentials: Group Policy Preferences"/>
        <s v="Audio Capture"/>
        <s v="Masquerading: Invalid Code Signature"/>
        <s v="Steganography"/>
        <s v="Browser Bookmark Discovery"/>
        <s v="Clipboard Data"/>
        <s v="Data Encrypted for Impact"/>
        <s v="Data Manipulation: Stored Data Manipulation"/>
        <s v="Data Manipulation: Transmitted Data Manipulation"/>
        <s v="Data Manipulation: Runtime Data Manipulation"/>
        <s v="Impair Defenses: Impair Command History Logging"/>
        <s v="Obfuscated Files or Information: Software Packing"/>
        <s v="Scheduled Task/Job: Cron"/>
        <s v="System Binary Proxy Execution: Compiled HTML File"/>
        <s v="BITS Jobs"/>
        <s v="Event Triggered Execution: AppInit DLLs"/>
        <s v="Input Capture"/>
        <s v="Keylogging"/>
        <s v="Subvert Trust Controls: Code Signing Policy Modification"/>
        <s v="Application Layer Protocol: File Transfer Protocols"/>
        <s v="Command and Scripting Interpreter: Unix Shell"/>
        <s v="Dynamic Resolution: Domain Generation Algorithms"/>
        <s v="Execution Guardrails: Environmental Keying"/>
        <s v="Hijack Execution Flow: DLL Search Order Hijacking"/>
        <s v="Hijack Execution Flow: Dynamic Linker Hijacking"/>
        <s v="Indicator Removal on Host: Clear Command History"/>
        <s v="Resource Hijacking"/>
        <s v="Web Service: Dead Drop Resolver"/>
        <s v="Acquire Infrastructure: DNS Server"/>
        <s v="Phishing"/>
        <s v="Remote Service Session Hijacking: RDP Hijacking"/>
        <s v="Subvert Trust Controls"/>
        <s v="Masquerading: Right-to-Left Override"/>
        <s v="Access Token Manipulation"/>
        <s v="Hijack Execution Flow: COR_PROFILER"/>
        <s v="Right-to-Left Override"/>
        <s v="Obfuscated Files or Information: Binary Padding"/>
        <s v="Software Discovery"/>
        <s v="Taint Shared Content"/>
        <s v="Command and Scripting Interpreter: JavaScript"/>
        <s v="Encrypted Channel: Asymmetric Cryptography"/>
        <s v="Protocol Tunneling"/>
        <s v="System Binary Proxy Execution: CMSTP"/>
        <s v="System Binary Proxy Execution: Odbcconf"/>
        <s v="Event Triggered Execution: Application Shimming"/>
        <s v="Remote Services: VNC"/>
        <s v="Video Capture"/>
        <s v="Virtualization/Sandbox Evasion: User Activity Based Checks"/>
        <s v="Brute Force: Credential Stuffing"/>
        <s v="Data from Information Repositories: Sharepoint"/>
        <s v="Modify Authentication Process: Domain Controller Authentication"/>
        <s v="Multi-Factor Authentication Interception"/>
        <s v="Password Policy Discovery"/>
        <s v="Adversary-in-the-Middle: ARP Cache Poisoning"/>
        <s v="Develop Capabilities: Code Signing Certificates"/>
        <s v="Process Injection: Process Hollowing"/>
        <s v="Archive Collected Data: Archive via Custom Method"/>
        <s v="Virtualization/Sandbox Evasion"/>
        <s v="System Checks"/>
        <s v="User Activity Based Checks"/>
        <s v="Hardware Additions"/>
        <s v="Hide Artifacts: Hidden File System"/>
        <s v="Pre-OS Boot: Component Firmware"/>
        <s v="Hide Artifacts: Email Hiding Rules"/>
        <s v="Input Capture: GUI Input Capture"/>
        <s v="Process Injection: Asynchronous Procedure Call"/>
        <s v="Credentials from Password Stores: Password Managers"/>
        <s v="Data from Cloud Storage Object"/>
        <s v="Social Media Accounts"/>
        <s v="Automated Exfiltration"/>
        <s v="Trusted Developer Utilities Proxy Execution: MSBuild"/>
        <s v="Create Account: Domain Account"/>
        <s v="Masquerading: Rename System Utilities"/>
        <s v="Inter-Process Communication: Component Object Model"/>
        <s v="Compile After Delivery"/>
        <s v="Process Injection: Portable Executable Injection"/>
        <s v="Gather Victim Host Information: Client Configurations"/>
        <s v="Gather Victim Network Information"/>
        <s v="IP Addresses"/>
        <s v="Windows Credential Manager"/>
        <s v="Office Application Startup: Outlook Home Page"/>
        <s v="Scheduled Transfer"/>
        <s v="Event Triggered Execution: AppCert DLLs"/>
        <s v="Domain Policy Modification: Group Policy Modification"/>
        <s v="Steal or Forge Kerberos Tickets: Golden Ticket"/>
        <s v="Adversary-in-the-Middle"/>
        <s v="Browser Extensions"/>
        <s v="Develop Capabilities"/>
        <s v="Malware"/>
        <s v="Email Collection: Email Forwarding Rule"/>
        <s v="Event Triggered Execution: Change Default File Association"/>
        <s v="Obtain Capabilities: Exploits"/>
        <s v="Process Hollowing"/>
        <s v="Search Open Websites/Domains: Search Engines"/>
        <s v="Process Injection: Process Doppelgänging"/>
        <s v="Compromise Accounts: Social Media Accounts"/>
        <s v="Web Service: One-Way Communication"/>
        <s v="System Binary Proxy Execution: Msiexec"/>
        <s v="Web Protocols"/>
        <s v="Email Collection"/>
        <s v="Local Email Collection"/>
        <s v="Credentials"/>
        <s v="Dynamic Resolution: Fast Flux DNS"/>
        <s v="System Binary Proxy Execution: InstallUtil"/>
        <s v="Office Application Startup: Office Template Macros"/>
        <s v="Security Software Discovery"/>
        <s v="Exfiltration Over Physical Medium: Exfiltration over USB"/>
        <s v="Masquerading: Double File Extension"/>
        <s v="Stage Capabilities"/>
        <s v="Upload Malware"/>
        <s v="Traffic Signaling: Port Knocking"/>
        <s v="Data Obfuscation"/>
        <s v="Internal Proxy"/>
        <s v="Multi-hop Proxy"/>
        <s v="Input Capture: Credential API Hooking"/>
        <s v="Boot or Logon Initialization Scripts"/>
        <s v="Create or Modify System Process: Systemd Service"/>
        <s v="Indicator Removal on Host: Clear Linux or Mac System Logs"/>
        <s v="Dead Drop Resolver"/>
        <s v="Email Forwarding Rule"/>
        <s v="Stage Capabilities: Link Target"/>
        <s v="Modify Authentication Process: Password Filter DLL"/>
        <s v="Account Manipulation: SSH Authorized Keys"/>
        <s v="Active Scanning: Scanning IP Blocks"/>
        <s v="Container Administration Command"/>
        <s v="Container and Resource Discovery"/>
        <s v="Deploy Container"/>
        <s v="Escape to Host"/>
        <s v="Unsecured Credentials: Cloud Instance Metadata API"/>
        <s v="User Execution: Malicious Image"/>
        <s v="Event Triggered Execution: Image File Execution Options Injection"/>
        <s v="Archive Collected Data: Archive via Library"/>
        <s v="Indicator Removal on Host: Network Share Connection Removal"/>
        <s v="Boot or Logon Autostart Execution: Winlogon Helper DLL"/>
        <s v="Asymmetric Cryptography"/>
        <s v="Compromise Infrastructure: Virtual Private Server"/>
        <s v="Compromise Infrastructure: Web Services"/>
        <s v="Credentials from Password Stores: Windows Credential Manager"/>
        <s v="Event Triggered Execution: PowerShell Profile"/>
        <s v="Group Policy Discovery"/>
        <s v="Dynamic-link Library Injection"/>
        <s v="Internet Connection Discovery"/>
        <s v="Bidirectional Communication"/>
        <s v="Active Scanning: Wordlist Scanning"/>
        <s v="Invalid Code Signature"/>
        <s v="Download New Code at Runtime"/>
        <s v="Execution Guardrails: Geofencing"/>
        <s v="Location Tracking"/>
        <s v="Protected User Data: Contact List"/>
        <s v="Protected User Data: SMS Messages"/>
        <s v="Data Staged"/>
        <s v="File and Directory Permissions Modification: Windows File and Directory Permissions Modification"/>
      </sharedItems>
    </cacheField>
    <cacheField name="Tactics" numFmtId="0">
      <sharedItems count="15">
        <s v="Discovery"/>
        <s v="Execution"/>
        <s v="Defense Evasion"/>
        <s v="Initial Access"/>
        <s v="Credential Access"/>
        <s v="Command and Control"/>
        <s v="Persistence"/>
        <s v="Resource Development"/>
        <s v="Reconnaissance"/>
        <s v="Collection"/>
        <s v="Lateral Movement"/>
        <s v="Privilege Escalation"/>
        <s v="Impact"/>
        <s v="Exfiltration"/>
        <e v="#N/A"/>
      </sharedItems>
    </cacheField>
    <cacheField name="Use"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s v="G0018"/>
    <s v="admin@338"/>
    <m/>
    <s v="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
    <s v="China"/>
    <s v="Created: 31 May 2017"/>
    <x v="0"/>
    <n v="2015"/>
    <x v="0"/>
  </r>
  <r>
    <s v="G0130"/>
    <s v="Ajax Security Team"/>
    <s v="Operation Woolen-Goldfish, AjaxTM, Rocket Kitten, Flying Kitten, Operation Saffron Rose"/>
    <s v="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
    <s v="Iran"/>
    <s v="Created: 14 April 2021"/>
    <x v="1"/>
    <n v="2010"/>
    <x v="1"/>
  </r>
  <r>
    <s v="G1000"/>
    <s v="ALLANITE"/>
    <m/>
    <s v="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
    <s v="Rusia"/>
    <s v="Created: 31 May 2017"/>
    <x v="0"/>
    <n v="2017"/>
    <x v="2"/>
  </r>
  <r>
    <s v="G0138"/>
    <s v="Andariel"/>
    <s v="Silent Chollima"/>
    <s v="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Andariel is considered a sub-set of Lazarus Group, and has been attributed to North Korea's Reconnaissance General Bureau.North Korean group definitions are known to have significant overlap, and some security researchers report all North Korean state-sponsored cyber activity under the name Lazarus Group instead of tracking clusters or subgroups."/>
    <s v="Corea del Norte"/>
    <s v="Created: 31 May 2017"/>
    <x v="0"/>
    <n v="2009"/>
    <x v="3"/>
  </r>
  <r>
    <s v="G0099"/>
    <s v="APT-C-36"/>
    <s v="Blind Eagle"/>
    <s v="APT-C-36 is a suspected South America espionage group that has been active since at least 2018. The group mainly targets Colombian government institutions as well as important corporations in the financial sector, petroleum industry, and professional manufacturing."/>
    <s v="No determinado"/>
    <s v="Created: 29 September 2021"/>
    <x v="1"/>
    <n v="2018"/>
    <x v="4"/>
  </r>
  <r>
    <s v="G0006"/>
    <s v="APT1"/>
    <s v="Comment Crew, Comment Group, Comment Panda"/>
    <s v="APT1 is a Chinese threat group that has been attributed to the 2nd Bureau of the People’s Liberation Army (PLA) General Staff Department’s (GSD) 3rd Department, commonly known by its Military Unit Cover Designator (MUCD) as Unit 61398."/>
    <s v="China"/>
    <s v="Created: 31 May 2017"/>
    <x v="0"/>
    <n v="2014"/>
    <x v="4"/>
  </r>
  <r>
    <s v="G0005"/>
    <s v="APT12"/>
    <s v="IXESHE, DynCalc, Numbered Panda, DNSCALC"/>
    <s v="APT12 is a threat group that has been attributed to China. The group has targeted a variety of victims including but not limited to media outlets, high-tech companies, and multiple governments."/>
    <s v="China"/>
    <s v="Created: 31 May 2017"/>
    <x v="0"/>
    <n v="2012"/>
    <x v="5"/>
  </r>
  <r>
    <s v="G0023"/>
    <s v="APT16"/>
    <m/>
    <s v="APT16 is a China-based threat group that has launched spearphishing campaigns targeting Japanese and Taiwanese organizations."/>
    <s v="China"/>
    <s v="Created: 31 May 2017"/>
    <x v="0"/>
    <n v="2015"/>
    <x v="0"/>
  </r>
  <r>
    <s v="G0025"/>
    <s v="APT17"/>
    <s v="Deputy Dog"/>
    <s v="APT17 is a China-based threat group that has conducted network intrusions against U.S. government entities, the defense industry, law firms, information technology companies, mining companies, and non-government organizations."/>
    <s v="China"/>
    <s v="Created: 31 May 2017"/>
    <x v="0"/>
    <n v="2013"/>
    <x v="6"/>
  </r>
  <r>
    <s v="G0026"/>
    <s v="APT18"/>
    <s v="TG-0416, Dynamite Panda, Threat Group-0416"/>
    <s v="APT18 is a threat group that has operated since at least 2009 and has targeted a range of industries, including technology, manufacturing, human rights groups, government, and medical."/>
    <s v="China"/>
    <s v="Created: 31 May 2017"/>
    <x v="0"/>
    <n v="2009"/>
    <x v="3"/>
  </r>
  <r>
    <s v="G0073"/>
    <s v="APT19"/>
    <s v="Codoso, C0d0so0, Codoso Team, Sunshop Group"/>
    <s v="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
    <s v="China"/>
    <s v="Created:17 October 2018"/>
    <x v="2"/>
    <n v="2017"/>
    <x v="7"/>
  </r>
  <r>
    <s v="G0007"/>
    <s v="APT28"/>
    <s v="IRON TWILIGHT, SNAKEMACKEREL, Swallowtail, Group 74, Sednit, Sofacy, Pawn Storm, Fancy Bear, STRONTIUM, Tsar Team, Threat Group-4127, TG-4127"/>
    <s v="APT28 is a threat group that has been attributed to Russia's General Staff Main Intelligence Directorate (GRU) 85th Main Special Service Center (GTsSS) military unit 26165. This group has been active since at least 2004.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
    <s v="Rusia"/>
    <s v="Created: 31 May 2017"/>
    <x v="0"/>
    <n v="2004"/>
    <x v="8"/>
  </r>
  <r>
    <s v="G0016"/>
    <s v="APT29"/>
    <s v="IRON RITUAL, IRON HEMLOCK, NobleBaron, Dark Halo, StellarParticle, NOBELIUM, UNC2452, YTTRIUM, The Dukes, Cozy Bear, CozyDuke"/>
    <s v="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
    <s v="Rusia"/>
    <s v="Created:31 May 2017"/>
    <x v="0"/>
    <n v="2008"/>
    <x v="9"/>
  </r>
  <r>
    <s v="G0022"/>
    <s v="APT3"/>
    <s v="Gothic Panda, Pirpi, UPS Team, Buckeye, Threat Group-0110, TG-0110"/>
    <s v="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In 2017, MITRE developed an APT3 Adversary Emulation Plan."/>
    <s v="China"/>
    <s v="Created: 31 May 2017"/>
    <x v="0"/>
    <n v="2015"/>
    <x v="0"/>
  </r>
  <r>
    <s v="G0013"/>
    <s v="APT30"/>
    <m/>
    <s v="APT30 is a threat group suspected to be associated with the Chinese government. While Naikon shares some characteristics with APT30, the two groups do not appear to be exact matches."/>
    <s v="China"/>
    <s v="Created: 31 May 2017"/>
    <x v="0"/>
    <n v="2005"/>
    <x v="10"/>
  </r>
  <r>
    <s v="G0050"/>
    <s v="APT32"/>
    <s v="SeaLotus, OceanLotus, APT-C-00"/>
    <s v="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
    <s v="Vietnam"/>
    <s v="Created: 14 December 2017"/>
    <x v="0"/>
    <n v="2014"/>
    <x v="4"/>
  </r>
  <r>
    <s v="G0064"/>
    <s v="APT33"/>
    <s v="HOLMIUM, Elfin"/>
    <s v="APT33 is a suspected Iranian threat group that has carried out operations since at least 2013. The group has targeted organizations across multiple industries in the United States, Saudi Arabia, and South Korea, with a particular interest in the aviation and energy sectors."/>
    <s v="Iran"/>
    <s v="Created: 18 April 2018"/>
    <x v="2"/>
    <n v="2013"/>
    <x v="5"/>
  </r>
  <r>
    <s v="G0067"/>
    <s v="APT37"/>
    <s v="Richochet Chollima, InkySquid, ScarCruft, Reaper, Group123, TEMP.Reaper"/>
    <s v="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North Korean group definitions are known to have significant overlap, and some security researchers report all North Korean state-sponsored cyber activity under the name Lazarus Group instead of tracking clusters or subgroups."/>
    <s v="Corea del Norte"/>
    <s v="Created: 18 April 2018"/>
    <x v="2"/>
    <n v="2012"/>
    <x v="11"/>
  </r>
  <r>
    <s v="G0082"/>
    <s v="APT38"/>
    <s v="NICKEL GLADSTONE, BeagleBoyz, Bluenoroff, Stardust Chollima"/>
    <s v="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North Korean group definitions are known to have significant overlap, and some security researchers report all North Korean state-sponsored cyber activity under the name Lazarus Group instead of tracking clusters or subgroups."/>
    <s v="Corea del Norte"/>
    <s v="Created: 29 January 2019"/>
    <x v="3"/>
    <n v="2014"/>
    <x v="5"/>
  </r>
  <r>
    <s v="G0087"/>
    <s v="APT39"/>
    <s v="REMIX KITTEN, ITG07, Chafer"/>
    <s v="APT39 is one of several names for cyber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
    <s v="Iran"/>
    <s v="Created: 19 February 2019"/>
    <x v="3"/>
    <n v="2014"/>
    <x v="5"/>
  </r>
  <r>
    <s v="G0096"/>
    <s v="APT41"/>
    <s v="WICKED PANDA"/>
    <s v="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
    <s v="China"/>
    <s v="Created: 23 September 2019"/>
    <x v="3"/>
    <n v="2012"/>
    <x v="12"/>
  </r>
  <r>
    <s v="G0143"/>
    <s v="Aquatic Panda"/>
    <m/>
    <s v="Aquatic Panda is a suspected China-based threat group with a dual mission of intelligence collection and industrial espionage. Active since at least May 2020, Aquatic Panda has primarily targeted entities in the telecommunications, technology, and government sectors."/>
    <s v="China"/>
    <s v="Created: 18 January 2022"/>
    <x v="4"/>
    <n v="2020"/>
    <x v="0"/>
  </r>
  <r>
    <s v="G0001"/>
    <s v="Axiom"/>
    <s v="Group 72"/>
    <s v="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
    <s v="China"/>
    <s v="Created: 31 May 2017"/>
    <x v="0"/>
    <n v="2008"/>
    <x v="9"/>
  </r>
  <r>
    <s v="G0135"/>
    <s v="BackdoorDiplomacy"/>
    <m/>
    <s v="BackdoorDiplomacy is a cyber espionage threat group that has been active since at least 2017. BackdoorDiplomacy has targeted Ministries of Foreign Affairs and telecommunication companies in Africa, Europe, the Middle East, and Asia."/>
    <s v="No determinado"/>
    <s v="Created: 21 September 2021"/>
    <x v="1"/>
    <n v="2017"/>
    <x v="6"/>
  </r>
  <r>
    <s v="G0063"/>
    <s v="BlackOasis"/>
    <m/>
    <s v="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
    <s v="No determinado"/>
    <s v="Created: 18 April 2018"/>
    <x v="2"/>
    <n v="2016"/>
    <x v="0"/>
  </r>
  <r>
    <s v="G0098"/>
    <s v="BlackTech"/>
    <s v="Palmerworm"/>
    <s v="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
    <s v="China"/>
    <s v="Created: 05 May 2020"/>
    <x v="5"/>
    <n v="2013"/>
    <x v="12"/>
  </r>
  <r>
    <s v="G0108"/>
    <s v="Blue Mockingbird"/>
    <m/>
    <s v="Blue Mockingbird is a cluster of observed activity involving Monero cryptocurrency-mining payloads in dynamic-link library (DLL) form on Windows systems. The earliest observed Blue Mockingbird tools were created in December 2019."/>
    <s v="No determinado"/>
    <s v="Created: 26 May 2020"/>
    <x v="5"/>
    <n v="2019"/>
    <x v="7"/>
  </r>
  <r>
    <s v="G0097"/>
    <s v="Bouncing Golf"/>
    <m/>
    <s v="Bouncing Golf is a cyberespionage campaign targeting Middle Eastern countries."/>
    <s v="No determinado"/>
    <s v="Created: 27 January 2020"/>
    <x v="5"/>
    <n v="2019"/>
    <x v="7"/>
  </r>
  <r>
    <s v="G0060"/>
    <s v="BRONZE BUTLER"/>
    <s v="REDBALDKNIGHT, Tick"/>
    <s v="BRONZE BUTLER is a cyber espionage group with likely Chinese origins that has been active since at least 2008. The group primarily targets Japanese organizations, particularly those in government, biotechnology, electronics manufacturing, and industrial chemistry."/>
    <s v="China"/>
    <s v="Created: 16 January 2018"/>
    <x v="2"/>
    <n v="2008"/>
    <x v="13"/>
  </r>
  <r>
    <s v="G0008"/>
    <s v="Carbanak"/>
    <s v="Anunak"/>
    <s v="Carbanak is a cybercriminal group that has used Carbanak malware to target financial institutions since at least 2013. Carbanak may be linked to groups tracked separately as Cobalt Group and FIN7 that have also used Carbanak malware."/>
    <s v="No determinado"/>
    <s v="Created: 31 May 2017"/>
    <x v="0"/>
    <n v="2013"/>
    <x v="6"/>
  </r>
  <r>
    <s v="G0114"/>
    <s v="Chimera"/>
    <m/>
    <s v="Chimera is a suspected China-based threat group that has been active since at least 2018 targeting the semiconductor industry in Taiwan as well as data from the airline industry."/>
    <s v="China"/>
    <s v="Created: 24 August 2020"/>
    <x v="5"/>
    <n v="2018"/>
    <x v="0"/>
  </r>
  <r>
    <s v="G0003"/>
    <s v="Cleaver"/>
    <s v="Threat Group 2889, TG-2889"/>
    <s v="Cleaver is a threat group that has been attributed to Iranian actors and is responsible for activity tracked as Operation Cleaver.  Strong circumstantial evidence suggests Cleaver is linked to Threat Group 2889 (TG-2889)."/>
    <s v="Iran"/>
    <s v="Created: 31 May 2017"/>
    <x v="0"/>
    <n v="2014"/>
    <x v="4"/>
  </r>
  <r>
    <s v="G0080"/>
    <s v="Cobalt Group"/>
    <s v="GOLD KINGSWOOD, Cobalt Gang, Cobalt Spider"/>
    <s v="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
    <s v="No determinado"/>
    <s v="Created: 17 October 2018"/>
    <x v="2"/>
    <n v="2016"/>
    <x v="0"/>
  </r>
  <r>
    <s v="G0142"/>
    <s v="Confucius"/>
    <m/>
    <s v="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
    <s v="No determinado"/>
    <s v="Created: 26 December 2021"/>
    <x v="1"/>
    <n v="2013"/>
    <x v="3"/>
  </r>
  <r>
    <s v="G0052"/>
    <s v="CopyKittens"/>
    <m/>
    <s v="CopyKittens is an Iranian cyber espionage group that has been operating since at least 2013. It has targeted countries including Israel, Saudi Arabia, Turkey, the U.S., Jordan, and Germany. The group is responsible for the campaign known as Operation Wilted Tulip."/>
    <s v="Iran"/>
    <s v="Created: 16 January 2018"/>
    <x v="2"/>
    <n v="2013"/>
    <x v="5"/>
  </r>
  <r>
    <s v="G0132"/>
    <s v="CostaRicto"/>
    <m/>
    <s v="CostaRicto is a suspected hacker-for-hire cyber espionage campaign that has targeted multiple industries worldwide since at least 2019. CostaRicto's targets, a large portion of which are financial institutions, are scattered across Europe, the Americas, Asia, Australia, and Africa, with a large concentration in South Asia."/>
    <s v="No determinado"/>
    <s v="Created: 24 May 2021"/>
    <x v="1"/>
    <n v="2019"/>
    <x v="0"/>
  </r>
  <r>
    <s v="G0070"/>
    <s v="Dark Caracal"/>
    <m/>
    <s v="Dark Caracal is threat group that has been attributed to the Lebanese General Directorate of General Security (GDGS) and has operated since at least 2012."/>
    <s v="Libano"/>
    <s v="Created: 17 October 2018"/>
    <x v="2"/>
    <n v="2012"/>
    <x v="11"/>
  </r>
  <r>
    <s v="G0012"/>
    <s v="Darkhotel"/>
    <s v="DUBNIUM"/>
    <s v="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
    <s v="Corea del Sur"/>
    <s v="Created: 31 May 2017"/>
    <x v="0"/>
    <n v="2004"/>
    <x v="8"/>
  </r>
  <r>
    <s v="G0079"/>
    <s v="DarkHydrus"/>
    <m/>
    <s v="DarkHydrus is a threat group that has targeted government agencies and educational institutions in the Middle East since at least 2016. The group heavily leverages open-source tools and custom payloads for carrying out attacks."/>
    <s v="No determinado"/>
    <s v="Created: 17 October 2018"/>
    <x v="2"/>
    <n v="2016"/>
    <x v="0"/>
  </r>
  <r>
    <s v="G0105"/>
    <s v="DarkVishnya"/>
    <m/>
    <s v="DarkVishnya is a financially motivated threat actor targeting financial institutions in Eastern Europe. In 2017-2018 the group attacked at least 8 banks in this region."/>
    <s v="No determinado"/>
    <s v="Created: 15 May 2020"/>
    <x v="5"/>
    <n v="2017"/>
    <x v="4"/>
  </r>
  <r>
    <s v="G0009"/>
    <s v="Deep Panda"/>
    <s v="Shell Crew, WebMasters, KungFu Kittens, PinkPanther, Black Vine"/>
    <s v="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
    <s v="China"/>
    <s v="Created: 31 May 2017"/>
    <x v="0"/>
    <n v="2014"/>
    <x v="4"/>
  </r>
  <r>
    <s v="G0035"/>
    <s v="Dragonfly"/>
    <s v="TEMP.Isotope, DYMALLOY, Berserk Bear, TG-4192, Crouching Yeti, IRON LIBERTY, Energetic Bear"/>
    <s v="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
    <s v="Rusia"/>
    <s v="Created: 31 May 2017"/>
    <x v="0"/>
    <n v="2010"/>
    <x v="12"/>
  </r>
  <r>
    <s v="G0017"/>
    <s v="DragonOK"/>
    <m/>
    <s v="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
    <s v="China"/>
    <s v="Created: 31 May 2017"/>
    <x v="0"/>
    <n v="2014"/>
    <x v="4"/>
  </r>
  <r>
    <s v="G0031"/>
    <s v="Dust Storm"/>
    <m/>
    <s v="Dust Storm is a threat group that has targeted multiple industries in Japan, South Korea, the United States, Europe, and several Southeast Asian countries."/>
    <s v="No determinado"/>
    <s v="Created: 31 May 2017"/>
    <x v="0"/>
    <n v="2010"/>
    <x v="12"/>
  </r>
  <r>
    <s v="G0066"/>
    <s v="Elderwood"/>
    <s v="Elderwood Gang, Beijing Group, Sneaky Panda"/>
    <s v="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
    <s v="China"/>
    <s v="Created: 18 April 2018"/>
    <x v="2"/>
    <n v="2009"/>
    <x v="9"/>
  </r>
  <r>
    <s v="G0020"/>
    <s v="Equation"/>
    <m/>
    <s v="Equation is a sophisticated threat group that employs multiple remote access tools. The group is known to use zero-day exploits and has developed the capability to overwrite the firmware of hard disk drives."/>
    <s v="No determinado"/>
    <s v="Created: 31 May 2017"/>
    <x v="0"/>
    <n v="2001"/>
    <x v="14"/>
  </r>
  <r>
    <s v="G0120"/>
    <s v="Evilnum"/>
    <m/>
    <s v="Evilnum is a financially motivated threat group that has been active since at least 2018."/>
    <s v="No determinado"/>
    <s v="Created: 22 January 2021"/>
    <x v="1"/>
    <n v="2018"/>
    <x v="4"/>
  </r>
  <r>
    <s v="G0137"/>
    <s v="Ferocious Kitten"/>
    <m/>
    <s v="Ferocious Kitten is a threat group that has primarily targeted Persian-speaking individuals in Iran since at least 2015."/>
    <s v="Iran"/>
    <s v="Created: 28 September 2021"/>
    <x v="1"/>
    <n v="2015"/>
    <x v="11"/>
  </r>
  <r>
    <s v="G0051"/>
    <s v="FIN10"/>
    <m/>
    <s v="FIN10 is a financially motivated threat group that has targeted organizations in North America since at least 2013 through 2016. The group uses stolen data exfiltrated from victims to extort organizations."/>
    <s v="No determinado"/>
    <s v="Created: 14 December 2017"/>
    <x v="0"/>
    <n v="2013"/>
    <x v="6"/>
  </r>
  <r>
    <s v="G0085"/>
    <s v="FIN4"/>
    <m/>
    <s v="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
    <s v="No determinado"/>
    <s v="Created: 31 January 2019"/>
    <x v="3"/>
    <n v="2013"/>
    <x v="11"/>
  </r>
  <r>
    <s v="G0053"/>
    <s v="FIN5"/>
    <m/>
    <s v="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s v="Rusia"/>
    <s v="Created: 16 January 2018"/>
    <x v="2"/>
    <n v="2008"/>
    <x v="13"/>
  </r>
  <r>
    <s v="G0037"/>
    <s v="FIN6"/>
    <s v="Magecart Group 6, SKELETON SPIDER, ITG08"/>
    <s v="FIN6 is a cyber crime group that has stolen payment card data and sold it for profit on underground marketplaces. This group has aggressively targeted and compromised point of sale (PoS) systems in the hospitality and retail sectors."/>
    <s v="No determinado"/>
    <s v="Created: 31 May 2017"/>
    <x v="0"/>
    <n v="2015"/>
    <x v="0"/>
  </r>
  <r>
    <s v="G0046"/>
    <s v="FIN7"/>
    <s v="GOLD NIAGARA, ITG14, Carbon Spider"/>
    <s v="FIN7 is a financially-motivated threat group that has been active since 2013 primarily targeting the U.S. retail, restaurant, and hospitality sectors, often using point-of-sale malware. A portion of FIN7 was run out of a front company called Combi Security.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
    <s v="No determinado"/>
    <s v="Created: 31 May 2017"/>
    <x v="0"/>
    <n v="2013"/>
    <x v="6"/>
  </r>
  <r>
    <s v="G0061"/>
    <s v="FIN8"/>
    <m/>
    <s v="FIN8 is a financially motivated threat group known to launch tailored spearphishing campaigns targeting the retail, restaurant, and hospitality industries."/>
    <s v="No determinado"/>
    <s v="Created: 18 April 2018"/>
    <x v="2"/>
    <n v="2016"/>
    <x v="0"/>
  </r>
  <r>
    <s v="G0117"/>
    <s v="Fox Kitten"/>
    <s v="UNC757, PIONEER KITTEN, Parisite"/>
    <s v="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
    <s v="Iran"/>
    <s v="Created: 21 December 2020"/>
    <x v="5"/>
    <n v="2017"/>
    <x v="4"/>
  </r>
  <r>
    <s v="G0101"/>
    <s v="Frankenstein"/>
    <m/>
    <s v="Frankenstein is a campaign carried out between January and April 2019 by unknown threat actors. The campaign name comes from the actors' ability to piece together several unrelated components."/>
    <s v="No determinado"/>
    <s v="Created: 11 May 2020"/>
    <x v="5"/>
    <n v="2019"/>
    <x v="7"/>
  </r>
  <r>
    <s v="G0093"/>
    <s v="GALLIUM"/>
    <s v="Operation Soft Cell"/>
    <s v="GALLIUM is a group that has been active since at least 2012, primarily targeting high-profile telecommunications networks. GALLIUM has been identified in some reporting as likely a Chinese state-sponsored group, based in part on tools used and TTPs commonly associated with Chinese threat actors."/>
    <s v="China"/>
    <s v="Created: 18 July 2019"/>
    <x v="3"/>
    <n v="2012"/>
    <x v="12"/>
  </r>
  <r>
    <s v="G0084"/>
    <s v="Gallmaker"/>
    <m/>
    <s v="Gallmaker is a cyberespionage group that has targeted victims in the Middle East and has been active since at least December 2017. The group has mainly targeted victims in the defense, military, and government sectors."/>
    <s v="No determinado"/>
    <s v="Created: 30 January 2019"/>
    <x v="3"/>
    <n v="2017"/>
    <x v="0"/>
  </r>
  <r>
    <s v="G0047"/>
    <s v="Gamaredon Group"/>
    <s v="IRON TILDEN, Primitive Bear, ACTINIUM, Armageddon, Shuckworm, DEV-0157"/>
    <s v="Gamaredon Group is a suspected Russian cyber espionage threat group that has targeted military, NGO, judiciary, law enforcement, and non-profit organizations in Ukraine since at least 2013. The name Gamaredon Group comes from a misspelling of the word &quot;Armageddon&quot;, which was detected in the adversary's early campaigns.In November 2021, the Ukrainian government publicly attributed Gamaredon Group to Russia's Federal Security Service (FSB) Center 18."/>
    <s v="Rusia"/>
    <s v="Created: 31 May 2017"/>
    <x v="0"/>
    <n v="2013"/>
    <x v="6"/>
  </r>
  <r>
    <s v="G0036"/>
    <s v="GCMAN"/>
    <m/>
    <s v="GCMAN is a threat group that focuses on targeting banks for the purpose of transferring money to e-currency services."/>
    <s v="No determinado"/>
    <s v="Created: 31 May 2017"/>
    <x v="0"/>
    <n v="2016"/>
    <x v="7"/>
  </r>
  <r>
    <s v="G0115"/>
    <s v="GOLD SOUTHFIELD"/>
    <m/>
    <s v="GOLD SOUTHFIELD is a financially motivated threat group active since at least 2019 that operates the REvil Ransomware-as-a Service (RaaS). GOLD SOUTHFIELD provides backend infrastructure for affiliates recruited on underground forums to perpetrate high value deployments."/>
    <s v="No determinado"/>
    <s v="Created: 22 September 2020"/>
    <x v="5"/>
    <n v="2019"/>
    <x v="7"/>
  </r>
  <r>
    <s v="G0078"/>
    <s v="Gorgon Group"/>
    <m/>
    <s v="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s v="Pakistan"/>
    <s v="Created: 17 October 2018"/>
    <x v="2"/>
    <n v="2017"/>
    <x v="7"/>
  </r>
  <r>
    <s v="G0043"/>
    <s v="Group5"/>
    <m/>
    <s v="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
    <s v="Iran"/>
    <s v="Created: 31 May 2017"/>
    <x v="0"/>
    <n v="2015"/>
    <x v="0"/>
  </r>
  <r>
    <s v="G0125"/>
    <s v="HAFNIUM"/>
    <s v="Operation Exchange Marauder"/>
    <s v="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
    <s v="China"/>
    <s v="Created: 03 March 2021"/>
    <x v="1"/>
    <n v="2021"/>
    <x v="2"/>
  </r>
  <r>
    <s v="G1001"/>
    <s v="HEXANE"/>
    <m/>
    <s v="HEXANE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 and OilRig but due to differences in victims and tools it is tracked as a separate entity."/>
    <s v="No determinado"/>
    <s v="Created: 17 October 2018"/>
    <x v="2"/>
    <n v="2018"/>
    <x v="2"/>
  </r>
  <r>
    <s v="G0126"/>
    <s v="Higaisa"/>
    <m/>
    <s v="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
    <s v="Corea del Sur"/>
    <s v="Created: 05 March 2021"/>
    <x v="1"/>
    <n v="2009"/>
    <x v="10"/>
  </r>
  <r>
    <s v="G0072"/>
    <s v="Honeybee"/>
    <m/>
    <s v="Honeybee is a campaign led by an unknown actor that targets humanitarian aid organizations and has been active in Vietnam, Singapore, Argentina, Japan, Indonesia, and Canada. It has been an active operation since August of 2017 and as recently as February 2018."/>
    <s v="No determinado"/>
    <s v="Created: 17 October 2018"/>
    <x v="2"/>
    <n v="2017"/>
    <x v="7"/>
  </r>
  <r>
    <s v="G0100"/>
    <s v="Inception"/>
    <s v="Inception Framework, Cloud Atlas"/>
    <s v="Inception is a cyber espionage group active since at least 2014. The group has targeted multiple industries and governmental entities primarily in Russia, but has also been active in the United States and throughout Europe, Asia, Africa, and the Middle East."/>
    <s v="Rusia"/>
    <s v="Created: 08 May 2020"/>
    <x v="5"/>
    <n v="2014"/>
    <x v="11"/>
  </r>
  <r>
    <s v="G0136"/>
    <s v="IndigoZebra"/>
    <m/>
    <s v="IndigoZebra is a suspected Chinese cyber espionage group that has been targeting Central Asian governments since at least 2014."/>
    <s v="China"/>
    <s v="Created: 24 September 2021"/>
    <x v="1"/>
    <n v="2014"/>
    <x v="12"/>
  </r>
  <r>
    <s v="G0119"/>
    <s v="Indrik Spider"/>
    <s v="Evil Corp"/>
    <s v="Indrik Spider is a Russia-based cybercriminal group that as been active since at least 2014. Indrik Spider initially started with the Dridex banking Trojan, and then by 2017 they began running ransomware operations using BitPaymer, WastedLocker, and Hades ransomware."/>
    <s v="Rusia"/>
    <s v="Created: 06 January 2021"/>
    <x v="1"/>
    <n v="2014"/>
    <x v="12"/>
  </r>
  <r>
    <s v="G0004"/>
    <s v="Ke3chang"/>
    <s v="APT15, Mirage, Vixen Panda, GREF, Playful Dragon, RoyalAPT, NICKEL"/>
    <s v="Ke3chang is a threat group attributed to actors operating out of China. Ke3chang has targeted oil, government, diplomatic, military, and NGOs in Central and South America, the Caribbean, Europe, and North America since at least 2010."/>
    <s v="China"/>
    <s v="Created: 31 May 2017"/>
    <x v="0"/>
    <n v="2010"/>
    <x v="12"/>
  </r>
  <r>
    <s v="G0094"/>
    <s v="Kimsuky"/>
    <s v="STOLEN PENCIL, Thallium, Black Banshee, Velvet Chollima"/>
    <s v="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Kimsuky was assessed to be responsible for the 2014 Korea Hydro &amp; Nuclear Power Co. compromise; other notable campaigns include Operation STOLEN PENCIL (2018), Operation Kabar Cobra (2019), and Operation Smoke Screen (2019).North Korean group definitions are known to have significant overlap, and some security researchers report all North Korean state-sponsored cyber activity under the name Lazarus Group instead of tracking clusters or subgroups."/>
    <s v="Corea del Norte"/>
    <s v="Created: 26 August 2019"/>
    <x v="3"/>
    <n v="2012"/>
    <x v="12"/>
  </r>
  <r>
    <s v="G0032"/>
    <s v="Lazarus Group"/>
    <s v="Labyrinth Chollima, HIDDEN COBRA, Guardians of Peace, ZINC, NICKEL ACADEMY"/>
    <s v="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
    <s v="Corea del Norte"/>
    <s v="Created: 31 May 2017"/>
    <x v="0"/>
    <n v="2009"/>
    <x v="3"/>
  </r>
  <r>
    <s v="G0140"/>
    <s v="LazyScripter"/>
    <m/>
    <s v="LazyScripter is threat group that has mainly targeted the airlines industry since at least 2018, primarily using open-source toolsets."/>
    <s v="No determinado"/>
    <s v="Created: 24 November 2021"/>
    <x v="1"/>
    <n v="2018"/>
    <x v="4"/>
  </r>
  <r>
    <s v="G0077"/>
    <s v="Leafminer"/>
    <s v="Raspite"/>
    <s v="Leafminer is an Iranian threat group that has targeted government organizations and business entities in the Middle East since at least early 2017."/>
    <s v="Iran"/>
    <s v="Created: 17 October 2018"/>
    <x v="2"/>
    <n v="2017"/>
    <x v="7"/>
  </r>
  <r>
    <s v="G0065"/>
    <s v="Leviathan"/>
    <s v="MUDCARP, Kryptonite Panda, Gadolinium, BRONZE MOHAWK, TEMP.Jumper, APT40, TEMP.Periscope"/>
    <s v="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
    <s v="China"/>
    <s v="Created: 18 April 2018"/>
    <x v="2"/>
    <n v="2009"/>
    <x v="9"/>
  </r>
  <r>
    <s v="G0030"/>
    <s v="Lotus Blossom"/>
    <s v="DRAGONFISH, Spring Dragon"/>
    <s v="Lotus Blossom is a threat group that has targeted government and military organizations in Southeast Asia."/>
    <s v="No determinado"/>
    <s v="Created: 31 May 2017"/>
    <x v="0"/>
    <n v="2012"/>
    <x v="5"/>
  </r>
  <r>
    <s v="G0095"/>
    <s v="Machete"/>
    <s v="APT-C-43, El Machete"/>
    <s v="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
    <s v="No determinado"/>
    <s v="Created: 13 September 2019"/>
    <x v="3"/>
    <n v="2010"/>
    <x v="9"/>
  </r>
  <r>
    <s v="G0059"/>
    <s v="Magic Hound"/>
    <s v="TA453, COBALT ILLUSION, Charming Kitten, ITG18, Phosphorus, Newscaster, APT35"/>
    <s v="Magic Hound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
    <s v="Iran"/>
    <s v="Created: 16 January 2018"/>
    <x v="2"/>
    <n v="2014"/>
    <x v="6"/>
  </r>
  <r>
    <s v="G0045"/>
    <s v="menuPass"/>
    <s v="Cicada, POTASSIUM, Stone Panda, APT10, Red Apollo, CVNX, HOGFISH"/>
    <s v="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
    <s v="China"/>
    <s v="Created: 31 May 2017"/>
    <x v="0"/>
    <n v="2006"/>
    <x v="1"/>
  </r>
  <r>
    <s v="G0002"/>
    <s v="Moafee"/>
    <m/>
    <s v="Moafee is a threat group that appears to operate from the Guandong Province of China. Due to overlapping TTPs, including similar custom tools, Moafee is thought to have a direct or indirect relationship with the threat group DragonOK."/>
    <s v="China"/>
    <s v="Created: 31 May 2017"/>
    <x v="0"/>
    <n v="2014"/>
    <x v="4"/>
  </r>
  <r>
    <s v="G0103"/>
    <s v="Mofang"/>
    <m/>
    <s v="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
    <s v="China"/>
    <s v="Created: 12 May 2020"/>
    <x v="5"/>
    <n v="2012"/>
    <x v="3"/>
  </r>
  <r>
    <s v="G0021"/>
    <s v="Molerats"/>
    <s v="Operation Molerats, Gaza Cybergang"/>
    <s v="Molerats is an Arabic-speaking, politically-motivated threat group that has been operating since 2012. The group's victims have primarily been in the Middle East, Europe, and the United States."/>
    <s v="No determinado"/>
    <s v="Created: 31 May 2017"/>
    <x v="0"/>
    <n v="2012"/>
    <x v="5"/>
  </r>
  <r>
    <s v="G0069"/>
    <s v="MuddyWater"/>
    <s v="Earth Vetala , MERCURY, Static Kitten, Seedworm, TEMP.Zagros"/>
    <s v="MuddyWater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 but the group is believed to be a distinct group possibly motivated by espionage."/>
    <s v="Iran"/>
    <s v="Created: 18 April 2018"/>
    <x v="2"/>
    <n v="2017"/>
    <x v="7"/>
  </r>
  <r>
    <s v="G0129"/>
    <s v="Mustang Panda"/>
    <s v="TA416, RedDelta, BRONZE PRESIDENT"/>
    <s v="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
    <s v="China"/>
    <s v="Created: 12 April 2021"/>
    <x v="1"/>
    <n v="2014"/>
    <x v="12"/>
  </r>
  <r>
    <s v="G0019"/>
    <s v="Naikon"/>
    <m/>
    <s v="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
    <s v="China"/>
    <s v="Created: 31 May 2017"/>
    <x v="0"/>
    <n v="2010"/>
    <x v="12"/>
  </r>
  <r>
    <s v="G0055"/>
    <s v="NEODYMIUM"/>
    <m/>
    <s v="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
    <s v="No determinado"/>
    <s v="Created: 16 January 2018"/>
    <x v="2"/>
    <n v="2016"/>
    <x v="0"/>
  </r>
  <r>
    <s v="G0014"/>
    <s v="Night Dragon"/>
    <m/>
    <s v="Night Dragon is a campaign name for activity involving a threat group that has conducted activity originating primarily in China."/>
    <s v="No determinado"/>
    <s v="Created: 31 May 2017"/>
    <x v="0"/>
    <n v="2011"/>
    <x v="11"/>
  </r>
  <r>
    <s v="G0133"/>
    <s v="Nomadic Octopus"/>
    <s v="DustSquad"/>
    <s v="Nomadic Octopus is a Russian-speaking cyber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
    <s v="Rusia"/>
    <s v="Created: 24 August 2021"/>
    <x v="1"/>
    <n v="2014"/>
    <x v="12"/>
  </r>
  <r>
    <s v="G0049"/>
    <s v="OilRig"/>
    <s v="COBALT GYPSY, IRN2, HELIX KITTEN, APT34"/>
    <s v="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s v="Iran"/>
    <s v="Created: 14 December 2017"/>
    <x v="0"/>
    <n v="2014"/>
    <x v="4"/>
  </r>
  <r>
    <s v="G0116"/>
    <s v="Operation Wocao"/>
    <m/>
    <s v="Operation Wocao described activities carried out by a China-based cyber espionage adversary. Operation Wocao targeted entities within the government, managed service providers, energy, health care, and technology sectors across several countries, including China, France, Germany, the United Kingdom, and the United States. Operation Wocao used similar TTPs and tools to APT20, suggesting a possible overlap."/>
    <s v="China"/>
    <s v="Created: 17 November 2020"/>
    <x v="5"/>
    <n v="2019"/>
    <x v="7"/>
  </r>
  <r>
    <s v="G0071"/>
    <s v="Orangeworm"/>
    <m/>
    <s v="Orangeworm is a group that has targeted organizations in the healthcare sector in the United States, Europe, and Asia since at least 2015, likely for the purpose of corporate espionage."/>
    <s v="No determinado"/>
    <s v="Created: 17 October 2018"/>
    <x v="2"/>
    <n v="2015"/>
    <x v="4"/>
  </r>
  <r>
    <s v="G0040"/>
    <s v="Patchwork"/>
    <s v="Hangover Group, Dropping Elephant, Chinastrats, MONSOON, Operation Hangover"/>
    <s v="Patchwork is a cyber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
    <s v="India"/>
    <s v="Created: 31 May 2017"/>
    <x v="0"/>
    <n v="2015"/>
    <x v="0"/>
  </r>
  <r>
    <s v="G0011"/>
    <s v="PittyTiger"/>
    <m/>
    <s v="PittyTiger is a threat group believed to operate out of China that uses multiple different types of malware to maintain command and control."/>
    <s v="China"/>
    <s v="Created: 31 May 2017"/>
    <x v="0"/>
    <n v="2010"/>
    <x v="12"/>
  </r>
  <r>
    <s v="G0068"/>
    <s v="PLATINUM"/>
    <m/>
    <s v="PLATINUM is an activity group that has targeted victims since at least 2009. The group has focused on targets associated with governments and related organizations in South and Southeast Asia."/>
    <s v="No determinado"/>
    <s v="Created: 18 April 2018"/>
    <x v="2"/>
    <n v="2009"/>
    <x v="9"/>
  </r>
  <r>
    <s v="G0033"/>
    <s v="Poseidon Group"/>
    <m/>
    <s v="Poseidon Group is a Portuguese-speaking threat group that has been active since at least 2005. The group has a history of using information exfiltrated from victims to blackmail victim companies into contracting the Poseidon Group as a security firm."/>
    <s v="No determinado"/>
    <s v="Created: 31 May 2017"/>
    <x v="0"/>
    <n v="2005"/>
    <x v="10"/>
  </r>
  <r>
    <s v="G0056"/>
    <s v="PROMETHIUM"/>
    <s v="StrongPity"/>
    <s v="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
    <s v="No determinado"/>
    <s v="Created: 16 January 2018"/>
    <x v="2"/>
    <n v="2012"/>
    <x v="11"/>
  </r>
  <r>
    <s v="G0024"/>
    <s v="Putter Panda"/>
    <s v="APT2, MSUpdater"/>
    <s v="Putter Panda is a Chinese threat group that has been attributed to Unit 61486 of the 12th Bureau of the PLA’s 3rd General Staff Department (GSD)."/>
    <s v="China"/>
    <s v="Created: 31 May 2017"/>
    <x v="0"/>
    <n v="2007"/>
    <x v="13"/>
  </r>
  <r>
    <s v="G0075"/>
    <s v="Rancor"/>
    <m/>
    <s v="Rancor is a threat group that has led targeted campaigns against the South East Asia region. Rancor uses politically-motivated lures to entice victims to open malicious documents."/>
    <s v="No determinado"/>
    <s v="Created: 17 October 2018"/>
    <x v="2"/>
    <n v="2017"/>
    <x v="7"/>
  </r>
  <r>
    <s v="G0106"/>
    <s v="Rocke"/>
    <m/>
    <s v="Rocke is an alleged Chinese-speaking adversary whose primary objective appeared to be cryptojacking, or stealing victim system resources for the purposes of mining cryptocurrency. The name Rocke comes from the email address &quot;rocke@live.cn&quot; used to create the wallet which held collected cryptocurrency. Researchers have detected overlaps between Rocke and the Iron Cybercrime Group, though this attribution has not been confirmed."/>
    <s v="China"/>
    <s v="Created: 26 May 2020"/>
    <x v="5"/>
    <n v="2018"/>
    <x v="0"/>
  </r>
  <r>
    <s v="G0048"/>
    <s v="RTM"/>
    <m/>
    <s v="RTM is a cybercriminal group that has been active since at least 2015 and is primarily interested in users of remote banking systems in Russia and neighboring countries. The group uses a Trojan by the same name (RTM)."/>
    <s v="No determinado"/>
    <s v="Created: 31 May 2017"/>
    <x v="0"/>
    <n v="2015"/>
    <x v="0"/>
  </r>
  <r>
    <s v="G0034"/>
    <s v="Sandworm Team"/>
    <s v="ELECTRUM, Telebots, IRON VIKING, BlackEnergy (Group), Quedagh, VOODOO BEAR"/>
    <s v="Sandworm Team is a destructive threat group that has been attributed to Russia's General Staff Main Intelligence Directorate (GRU) Main Center for Special Technologies (GTsST) military unit 74455. This group has been active since at least 2009.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
    <s v="Rusia"/>
    <s v="Created: 31 May 2017"/>
    <x v="0"/>
    <n v="2009"/>
    <x v="3"/>
  </r>
  <r>
    <s v="G0029"/>
    <s v="Scarlet Mimic"/>
    <m/>
    <s v="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
    <s v="China"/>
    <s v="Created: 31 May 2017"/>
    <x v="0"/>
    <n v="2009"/>
    <x v="3"/>
  </r>
  <r>
    <s v="G0104"/>
    <s v="Sharpshooter"/>
    <m/>
    <s v="Operation Sharpshooter is the name of a cyber espionage campaign discovered in October 2018 targeting nuclear, defense, energy, and financial companies. Though overlaps between this adversary and Lazarus Group have been noted, definitive links have not been established."/>
    <s v="No determinado"/>
    <s v="Created: 14 May 2020"/>
    <x v="5"/>
    <n v="2018"/>
    <x v="0"/>
  </r>
  <r>
    <s v="G0121"/>
    <s v="Sidewinder"/>
    <s v="T-APT-04, Rattlesnake"/>
    <s v="Sidewinder is a suspected Indian threat actor group that has been active since at least 2012. They have been observed targeting government, military, and business entities throughout Asia, primarily focusing on Pakistan, China, Nepal, and Afghanistan."/>
    <s v="India"/>
    <s v="Created: 27 January 2021"/>
    <x v="1"/>
    <n v="2012"/>
    <x v="9"/>
  </r>
  <r>
    <s v="G0091"/>
    <s v="Silence"/>
    <s v="WHISPER SPIDER"/>
    <s v="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
    <s v="No determinado"/>
    <s v="Created: 24 May 2019"/>
    <x v="3"/>
    <n v="2016"/>
    <x v="4"/>
  </r>
  <r>
    <s v="G0122"/>
    <s v="Silent Librarian"/>
    <s v="TA407, COBALT DICKENS"/>
    <s v="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
    <s v="Iran"/>
    <s v="Created: 03 February 2021"/>
    <x v="1"/>
    <n v="2013"/>
    <x v="3"/>
  </r>
  <r>
    <s v="G0083"/>
    <s v="SilverTerrier"/>
    <m/>
    <s v="SilverTerrier is a Nigerian threat group that has been seen active since 2014. SilverTerrier mainly targets organizations in high technology, higher education, and manufacturing."/>
    <s v="Nigeria"/>
    <s v="Created: 29 January 2019"/>
    <x v="3"/>
    <n v="2014"/>
    <x v="5"/>
  </r>
  <r>
    <s v="G0054"/>
    <s v="Sowbug"/>
    <m/>
    <s v="Sowbug is a threat group that has conducted targeted attacks against organizations in South America and Southeast Asia, particularly government entities, since at least 2015."/>
    <s v="No determinado"/>
    <s v="Created: 16 January 2018"/>
    <x v="2"/>
    <n v="2015"/>
    <x v="4"/>
  </r>
  <r>
    <s v="G0038"/>
    <s v="Stealth Falcon"/>
    <m/>
    <s v="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s v="Emiratos Árabes Unidos"/>
    <s v="Created: 31 May 2017"/>
    <x v="0"/>
    <n v="2012"/>
    <x v="5"/>
  </r>
  <r>
    <s v="G0041"/>
    <s v="Strider"/>
    <s v="ProjectSauron"/>
    <s v="Strider is a threat group that has been active since at least 2011 and has targeted victims in Russia, China, Sweden, Belgium, Iran, and Rwanda."/>
    <s v="No determinado"/>
    <s v="Created: 31 May 2017"/>
    <x v="0"/>
    <n v="2011"/>
    <x v="11"/>
  </r>
  <r>
    <s v="G0039"/>
    <s v="Suckfly"/>
    <m/>
    <s v="Suckfly is a China-based threat group that has been active since at least 2014."/>
    <s v="China"/>
    <s v="Created: 31 May 2017"/>
    <x v="0"/>
    <n v="2014"/>
    <x v="4"/>
  </r>
  <r>
    <s v="G0062"/>
    <s v="TA459"/>
    <m/>
    <s v="TA459 is a threat group believed to operate out of China that has targeted countries including Russia, Belarus, Mongolia, and others."/>
    <s v="China"/>
    <s v="Created: 18 April 2018"/>
    <x v="2"/>
    <n v="2017"/>
    <x v="7"/>
  </r>
  <r>
    <s v="G0092"/>
    <s v="TA505"/>
    <s v="Hive0065"/>
    <s v="TA505 is a financially motivated threat group that has been active since at least 2014. The group is known for frequently changing malware and driving global trends in criminal malware distribution."/>
    <s v="No determinado"/>
    <s v="Created: 28 May 2019"/>
    <x v="3"/>
    <n v="2014"/>
    <x v="5"/>
  </r>
  <r>
    <s v="G0127"/>
    <s v="TA551"/>
    <s v="GOLD CABIN, Shathak"/>
    <s v="TA551 is a financially-motivated threat group that has been active since at least 2018.  The group has primarily targeted English, German, Italian, and Japanese speakers through email-based malware distribution campaigns."/>
    <s v="No determinado"/>
    <s v="Created: 19 March 2021"/>
    <x v="1"/>
    <n v="2018"/>
    <x v="4"/>
  </r>
  <r>
    <s v="G0139"/>
    <s v="TeamTNT"/>
    <m/>
    <s v="TeamTNT is a threat group that has primarily targeted cloud and containerized environments. The group as been active since at least October 2019 and has mainly focused its efforts on leveraging cloud and container resources to deploy cryptocurrency miners in victim environments."/>
    <s v="No determinado"/>
    <s v="Created: 01 October 2021"/>
    <x v="1"/>
    <n v="2019"/>
    <x v="0"/>
  </r>
  <r>
    <s v="G0088"/>
    <s v="TEMP.Veles"/>
    <s v="XENOTIME"/>
    <s v="TEMP.Veles is a Russia-based threat group that has targeted critical infrastructure. The group has been observed utilizing TRITON, a malware framework designed to manipulate industrial safety systems."/>
    <s v="Rusia"/>
    <s v="Created: 16 April 2019"/>
    <x v="3"/>
    <n v="2017"/>
    <x v="0"/>
  </r>
  <r>
    <s v="G0089"/>
    <s v="The White Company"/>
    <m/>
    <s v="The White Company is a likely state-sponsored threat actor with advanced capabilities. From 2017 through 2018, the group led an espionage campaign called Operation Shaheen targeting government and military organizations in Pakistan."/>
    <s v="No determinado"/>
    <s v="Created: 02 May 2019"/>
    <x v="3"/>
    <n v="2017"/>
    <x v="0"/>
  </r>
  <r>
    <s v="G0028"/>
    <s v="Threat Group-1314"/>
    <s v="TG-1314"/>
    <s v="Threat Group-1314 is an unattributed threat group that has used compromised credentials to log into a victim's remote access infrastructure."/>
    <s v="No determinado"/>
    <s v="Created: 31 May 2017"/>
    <x v="0"/>
    <n v="2015"/>
    <x v="0"/>
  </r>
  <r>
    <s v="G0027"/>
    <s v="Threat Group-3390"/>
    <s v="Earth Smilodon, TG-3390, Emissary Panda, BRONZE UNION, APT27, Iron Tiger, LuckyMouse"/>
    <s v="Threat Group-3390 is a Chinese threat group that has extensively used strategic Web compromises to target victims. The group has been active since at least 2010 and has targeted organizations in the aerospace, government, defense, technology, energy, manufacturing and gambling/betting sectors."/>
    <s v="China"/>
    <s v="Created: 31 May 2017"/>
    <x v="0"/>
    <n v="2010"/>
    <x v="12"/>
  </r>
  <r>
    <s v="G0076"/>
    <s v="Thrip"/>
    <m/>
    <s v="Thrip is an espionage group that has targeted satellite communications, telecoms, and defense contractor companies in the U.S. and Southeast Asia. The group uses custom malware as well as &quot;living off the land&quot; techniques."/>
    <s v="No determinado"/>
    <s v="Created: 17 October 2018"/>
    <x v="2"/>
    <n v="2018"/>
    <x v="2"/>
  </r>
  <r>
    <s v="G0131"/>
    <s v="Tonto Team"/>
    <s v="Earth Akhlut, BRONZE HUNTLEY, CactusPete, Karma Panda"/>
    <s v="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
    <s v="China"/>
    <s v="Created: 05 May 2021"/>
    <x v="1"/>
    <n v="2009"/>
    <x v="10"/>
  </r>
  <r>
    <s v="G0134"/>
    <s v="Transparent Tribe"/>
    <s v="COPPER FIELDSTONE, APT36, Mythic Leopard, ProjectM"/>
    <s v="Transparent Tribe is a suspected Pakistan-based threat group that has been active since at least 2013, primarily targeting diplomatic, defense, and research organizations in India and Afghanistan."/>
    <s v="Pakistan"/>
    <s v="Created: 02 September 2021"/>
    <x v="1"/>
    <n v="2013"/>
    <x v="3"/>
  </r>
  <r>
    <s v="G0081"/>
    <s v="Tropic Trooper"/>
    <s v="Pirate Panda, KeyBoy"/>
    <s v="Tropic Trooper is an unaffiliated threat group that has led targeted campaigns against targets in Taiwan, the Philippines, and Hong Kong. Tropic Trooper focuses on targeting government, healthcare, transportation, and high-tech industries and has been active since 2011."/>
    <s v="No determinado"/>
    <s v="Created: 29 January 2019"/>
    <x v="3"/>
    <n v="2011"/>
    <x v="3"/>
  </r>
  <r>
    <s v="G0010"/>
    <s v="Turla"/>
    <s v="IRON HUNTER, Group 88, Belugasturgeon, Waterbug, WhiteBear, VENOMOUS BEAR, Snake, Krypton"/>
    <s v="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
    <s v="Rusia"/>
    <s v="Created: 31 May 2017"/>
    <x v="0"/>
    <n v="2004"/>
    <x v="8"/>
  </r>
  <r>
    <s v="G0123"/>
    <s v="Volatile Cedar"/>
    <s v="Lebanese Cedar"/>
    <s v="Volatile Cedar is a Lebanese threat group that has targeted individuals, companies, and institutions worldwide. Volatile Cedar has been operating since 2012 and is motivated by political and ideological interests."/>
    <s v="Libano"/>
    <s v="Created: 08 February 2021"/>
    <x v="1"/>
    <n v="2012"/>
    <x v="9"/>
  </r>
  <r>
    <s v="G0107"/>
    <s v="Whitefly"/>
    <m/>
    <s v="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
    <s v="No determinado"/>
    <s v="Created: 26 May 2020"/>
    <x v="5"/>
    <n v="2017"/>
    <x v="4"/>
  </r>
  <r>
    <s v="G0124"/>
    <s v="Windigo"/>
    <m/>
    <s v="The Windigo group has been operating since at least 2011, compromising thousands of Linux and Unix servers using the Ebury SSH backdoor to create a spam botnet. Despite law enforcement intervention against the creators, Windigo operators continued updating Ebury through 2019."/>
    <s v="No determinado"/>
    <s v="Created: 10 February 2021"/>
    <x v="1"/>
    <n v="2011"/>
    <x v="13"/>
  </r>
  <r>
    <s v="G0112"/>
    <s v="Windshift"/>
    <s v="Bahamut"/>
    <s v="Windshift is a threat group that has been active since at least 2017, targeting specific individuals for surveillance in government departments and critical infrastructure across the Middle East."/>
    <s v="No determinado"/>
    <s v="Created: 25 June 2020"/>
    <x v="5"/>
    <n v="2017"/>
    <x v="4"/>
  </r>
  <r>
    <s v="G0044"/>
    <s v="Winnti Group"/>
    <s v="Blackfly"/>
    <s v="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
    <s v="China"/>
    <s v="Created: 31 May 2017"/>
    <x v="0"/>
    <n v="2010"/>
    <x v="12"/>
  </r>
  <r>
    <s v="G0090"/>
    <s v="WIRTE"/>
    <m/>
    <s v="WIRTE is a threat group that has been active since at least August 2018. WIRTE has targeted government, diplomatic, financial, military, legal, and technology organizations in the Middle East and Europe."/>
    <s v="No determinado"/>
    <s v="Created: 24 May 2019"/>
    <x v="3"/>
    <n v="2018"/>
    <x v="7"/>
  </r>
  <r>
    <s v="G0102"/>
    <s v="Wizard Spider"/>
    <s v="UNC1878, TEMP.MixMaster, Grim Spider"/>
    <s v="Wizard Spider is a Russia-based financially motivated threat group originally known for the creation and deployment of TrickBot since at least 2016. Wizard Spider possesses a diverse arsenal of tools and has conducted ransomware campaigns against a variety of organizations, ranging from major corporations to hospitals."/>
    <s v="Rusia"/>
    <s v="Created: 12 May 2020"/>
    <x v="5"/>
    <n v="2016"/>
    <x v="6"/>
  </r>
  <r>
    <s v="G0128"/>
    <s v="ZIRCONIUM"/>
    <s v="APT31"/>
    <s v="ZIRCONIUM is a threat group operating out of China, active since at least 2017, that has targeted individuals associated with the 2020 US presidential election and prominent leaders in the international affairs community."/>
    <s v="China"/>
    <s v="Created: 24 March 2021"/>
    <x v="1"/>
    <n v="2017"/>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x v="0"/>
  </r>
  <r>
    <x v="1"/>
  </r>
  <r>
    <x v="2"/>
  </r>
  <r>
    <x v="3"/>
  </r>
  <r>
    <x v="4"/>
  </r>
  <r>
    <x v="4"/>
  </r>
  <r>
    <x v="5"/>
  </r>
  <r>
    <x v="0"/>
  </r>
  <r>
    <x v="6"/>
  </r>
  <r>
    <x v="3"/>
  </r>
  <r>
    <x v="7"/>
  </r>
  <r>
    <x v="8"/>
  </r>
  <r>
    <x v="9"/>
  </r>
  <r>
    <x v="0"/>
  </r>
  <r>
    <x v="10"/>
  </r>
  <r>
    <x v="4"/>
  </r>
  <r>
    <x v="5"/>
  </r>
  <r>
    <x v="11"/>
  </r>
  <r>
    <x v="5"/>
  </r>
  <r>
    <x v="5"/>
  </r>
  <r>
    <x v="12"/>
  </r>
  <r>
    <x v="0"/>
  </r>
  <r>
    <x v="9"/>
  </r>
  <r>
    <x v="6"/>
  </r>
  <r>
    <x v="0"/>
  </r>
  <r>
    <x v="12"/>
  </r>
  <r>
    <x v="7"/>
  </r>
  <r>
    <x v="7"/>
  </r>
  <r>
    <x v="13"/>
  </r>
  <r>
    <x v="6"/>
  </r>
  <r>
    <x v="0"/>
  </r>
  <r>
    <x v="4"/>
  </r>
  <r>
    <x v="0"/>
  </r>
  <r>
    <x v="3"/>
  </r>
  <r>
    <x v="5"/>
  </r>
  <r>
    <x v="0"/>
  </r>
  <r>
    <x v="11"/>
  </r>
  <r>
    <x v="8"/>
  </r>
  <r>
    <x v="0"/>
  </r>
  <r>
    <x v="4"/>
  </r>
  <r>
    <x v="4"/>
  </r>
  <r>
    <x v="12"/>
  </r>
  <r>
    <x v="4"/>
  </r>
  <r>
    <x v="12"/>
  </r>
  <r>
    <x v="9"/>
  </r>
  <r>
    <x v="14"/>
  </r>
  <r>
    <x v="4"/>
  </r>
  <r>
    <x v="11"/>
  </r>
  <r>
    <x v="6"/>
  </r>
  <r>
    <x v="11"/>
  </r>
  <r>
    <x v="13"/>
  </r>
  <r>
    <x v="0"/>
  </r>
  <r>
    <x v="6"/>
  </r>
  <r>
    <x v="0"/>
  </r>
  <r>
    <x v="4"/>
  </r>
  <r>
    <x v="7"/>
  </r>
  <r>
    <x v="12"/>
  </r>
  <r>
    <x v="0"/>
  </r>
  <r>
    <x v="6"/>
  </r>
  <r>
    <x v="7"/>
  </r>
  <r>
    <x v="7"/>
  </r>
  <r>
    <x v="7"/>
  </r>
  <r>
    <x v="0"/>
  </r>
  <r>
    <x v="2"/>
  </r>
  <r>
    <x v="2"/>
  </r>
  <r>
    <x v="10"/>
  </r>
  <r>
    <x v="7"/>
  </r>
  <r>
    <x v="11"/>
  </r>
  <r>
    <x v="12"/>
  </r>
  <r>
    <x v="12"/>
  </r>
  <r>
    <x v="12"/>
  </r>
  <r>
    <x v="12"/>
  </r>
  <r>
    <x v="3"/>
  </r>
  <r>
    <x v="4"/>
  </r>
  <r>
    <x v="7"/>
  </r>
  <r>
    <x v="9"/>
  </r>
  <r>
    <x v="5"/>
  </r>
  <r>
    <x v="9"/>
  </r>
  <r>
    <x v="6"/>
  </r>
  <r>
    <x v="1"/>
  </r>
  <r>
    <x v="4"/>
  </r>
  <r>
    <x v="3"/>
  </r>
  <r>
    <x v="5"/>
  </r>
  <r>
    <x v="7"/>
  </r>
  <r>
    <x v="12"/>
  </r>
  <r>
    <x v="12"/>
  </r>
  <r>
    <x v="0"/>
  </r>
  <r>
    <x v="11"/>
  </r>
  <r>
    <x v="12"/>
  </r>
  <r>
    <x v="4"/>
  </r>
  <r>
    <x v="7"/>
  </r>
  <r>
    <x v="4"/>
  </r>
  <r>
    <x v="0"/>
  </r>
  <r>
    <x v="12"/>
  </r>
  <r>
    <x v="9"/>
  </r>
  <r>
    <x v="10"/>
  </r>
  <r>
    <x v="11"/>
  </r>
  <r>
    <x v="13"/>
  </r>
  <r>
    <x v="7"/>
  </r>
  <r>
    <x v="0"/>
  </r>
  <r>
    <x v="0"/>
  </r>
  <r>
    <x v="3"/>
  </r>
  <r>
    <x v="3"/>
  </r>
  <r>
    <x v="0"/>
  </r>
  <r>
    <x v="9"/>
  </r>
  <r>
    <x v="4"/>
  </r>
  <r>
    <x v="3"/>
  </r>
  <r>
    <x v="5"/>
  </r>
  <r>
    <x v="4"/>
  </r>
  <r>
    <x v="5"/>
  </r>
  <r>
    <x v="11"/>
  </r>
  <r>
    <x v="4"/>
  </r>
  <r>
    <x v="7"/>
  </r>
  <r>
    <x v="5"/>
  </r>
  <r>
    <x v="4"/>
  </r>
  <r>
    <x v="0"/>
  </r>
  <r>
    <x v="0"/>
  </r>
  <r>
    <x v="0"/>
  </r>
  <r>
    <x v="0"/>
  </r>
  <r>
    <x v="12"/>
  </r>
  <r>
    <x v="2"/>
  </r>
  <r>
    <x v="10"/>
  </r>
  <r>
    <x v="3"/>
  </r>
  <r>
    <x v="3"/>
  </r>
  <r>
    <x v="8"/>
  </r>
  <r>
    <x v="9"/>
  </r>
  <r>
    <x v="4"/>
  </r>
  <r>
    <x v="13"/>
  </r>
  <r>
    <x v="4"/>
  </r>
  <r>
    <x v="12"/>
  </r>
  <r>
    <x v="7"/>
  </r>
  <r>
    <x v="6"/>
  </r>
  <r>
    <x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6">
  <r>
    <s v="T1087"/>
    <s v=".001"/>
    <x v="0"/>
    <x v="0"/>
  </r>
  <r>
    <s v="T1059"/>
    <s v=".003"/>
    <x v="1"/>
    <x v="1"/>
  </r>
  <r>
    <s v="T1203"/>
    <m/>
    <x v="2"/>
    <x v="1"/>
  </r>
  <r>
    <s v="T1083"/>
    <m/>
    <x v="3"/>
    <x v="0"/>
  </r>
  <r>
    <s v="T1036"/>
    <s v=".005"/>
    <x v="4"/>
    <x v="2"/>
  </r>
  <r>
    <s v="T1069"/>
    <s v=".001"/>
    <x v="5"/>
    <x v="0"/>
  </r>
  <r>
    <s v="T1566"/>
    <s v=".001"/>
    <x v="6"/>
    <x v="3"/>
  </r>
  <r>
    <s v="T1082"/>
    <m/>
    <x v="7"/>
    <x v="0"/>
  </r>
  <r>
    <s v="T1016"/>
    <m/>
    <x v="8"/>
    <x v="0"/>
  </r>
  <r>
    <s v="T1049"/>
    <m/>
    <x v="9"/>
    <x v="0"/>
  </r>
  <r>
    <s v="T1007"/>
    <m/>
    <x v="10"/>
    <x v="0"/>
  </r>
  <r>
    <s v="T1204"/>
    <s v=".002"/>
    <x v="11"/>
    <x v="1"/>
  </r>
  <r>
    <s v="T1555"/>
    <s v=".003"/>
    <x v="12"/>
    <x v="4"/>
  </r>
  <r>
    <s v="T1105"/>
    <m/>
    <x v="13"/>
    <x v="5"/>
  </r>
  <r>
    <s v="T1056"/>
    <s v=".001"/>
    <x v="14"/>
    <x v="4"/>
  </r>
  <r>
    <s v="T1566"/>
    <s v=".001"/>
    <x v="6"/>
    <x v="3"/>
  </r>
  <r>
    <s v="T1566"/>
    <s v=".003"/>
    <x v="15"/>
    <x v="3"/>
  </r>
  <r>
    <s v="T1204"/>
    <s v=".002"/>
    <x v="11"/>
    <x v="1"/>
  </r>
  <r>
    <s v="T1087"/>
    <s v=".002"/>
    <x v="16"/>
    <x v="0"/>
  </r>
  <r>
    <s v="T1098"/>
    <m/>
    <x v="17"/>
    <x v="6"/>
  </r>
  <r>
    <s v="T1583"/>
    <s v=".001"/>
    <x v="18"/>
    <x v="7"/>
  </r>
  <r>
    <s v="T1583"/>
    <s v=".003"/>
    <x v="19"/>
    <x v="7"/>
  </r>
  <r>
    <s v="T1595"/>
    <s v=".002"/>
    <x v="20"/>
    <x v="8"/>
  </r>
  <r>
    <s v="T1071"/>
    <m/>
    <x v="21"/>
    <x v="5"/>
  </r>
  <r>
    <s v="T1560"/>
    <m/>
    <x v="22"/>
    <x v="9"/>
  </r>
  <r>
    <s v="T1547"/>
    <s v=".001"/>
    <x v="23"/>
    <x v="6"/>
  </r>
  <r>
    <s v="T1547"/>
    <s v=".009"/>
    <x v="24"/>
    <x v="6"/>
  </r>
  <r>
    <s v="T1110"/>
    <m/>
    <x v="25"/>
    <x v="4"/>
  </r>
  <r>
    <s v="T1110"/>
    <s v=".002"/>
    <x v="26"/>
    <x v="4"/>
  </r>
  <r>
    <s v="T1059"/>
    <m/>
    <x v="27"/>
    <x v="1"/>
  </r>
  <r>
    <s v="T1059"/>
    <s v=".001"/>
    <x v="28"/>
    <x v="1"/>
  </r>
  <r>
    <s v="T1059"/>
    <s v=".003"/>
    <x v="29"/>
    <x v="1"/>
  </r>
  <r>
    <s v="T1059"/>
    <s v=".006"/>
    <x v="30"/>
    <x v="1"/>
  </r>
  <r>
    <s v="T1584"/>
    <s v=".004"/>
    <x v="31"/>
    <x v="7"/>
  </r>
  <r>
    <s v="T1136"/>
    <s v=".001"/>
    <x v="32"/>
    <x v="6"/>
  </r>
  <r>
    <s v="T1005"/>
    <m/>
    <x v="33"/>
    <x v="9"/>
  </r>
  <r>
    <s v="T1074"/>
    <s v=".001"/>
    <x v="34"/>
    <x v="9"/>
  </r>
  <r>
    <s v="T1189"/>
    <m/>
    <x v="35"/>
    <x v="3"/>
  </r>
  <r>
    <s v="T1114"/>
    <s v=".002"/>
    <x v="36"/>
    <x v="9"/>
  </r>
  <r>
    <s v="T1190"/>
    <m/>
    <x v="37"/>
    <x v="3"/>
  </r>
  <r>
    <s v="T1203"/>
    <m/>
    <x v="2"/>
    <x v="1"/>
  </r>
  <r>
    <s v="T1210"/>
    <m/>
    <x v="38"/>
    <x v="10"/>
  </r>
  <r>
    <s v="T1133"/>
    <m/>
    <x v="39"/>
    <x v="3"/>
  </r>
  <r>
    <s v="T1083"/>
    <m/>
    <x v="3"/>
    <x v="0"/>
  </r>
  <r>
    <s v="T1187"/>
    <m/>
    <x v="40"/>
    <x v="4"/>
  </r>
  <r>
    <s v="T1591"/>
    <s v=".002"/>
    <x v="41"/>
    <x v="8"/>
  </r>
  <r>
    <s v="T1564"/>
    <s v=".002"/>
    <x v="42"/>
    <x v="2"/>
  </r>
  <r>
    <s v="T1562"/>
    <s v=".004"/>
    <x v="43"/>
    <x v="2"/>
  </r>
  <r>
    <s v="T1070"/>
    <s v=".001"/>
    <x v="44"/>
    <x v="2"/>
  </r>
  <r>
    <s v="T1070"/>
    <s v=".004"/>
    <x v="45"/>
    <x v="2"/>
  </r>
  <r>
    <s v="T1105"/>
    <m/>
    <x v="13"/>
    <x v="5"/>
  </r>
  <r>
    <s v="T1036"/>
    <m/>
    <x v="46"/>
    <x v="2"/>
  </r>
  <r>
    <s v="T1112"/>
    <m/>
    <x v="47"/>
    <x v="2"/>
  </r>
  <r>
    <s v="T1135"/>
    <m/>
    <x v="48"/>
    <x v="0"/>
  </r>
  <r>
    <s v="T1588"/>
    <s v=".002"/>
    <x v="49"/>
    <x v="7"/>
  </r>
  <r>
    <s v="T1003"/>
    <s v=".002"/>
    <x v="50"/>
    <x v="4"/>
  </r>
  <r>
    <s v="T1003"/>
    <s v=".003"/>
    <x v="51"/>
    <x v="4"/>
  </r>
  <r>
    <s v="T1003"/>
    <s v=".004"/>
    <x v="52"/>
    <x v="4"/>
  </r>
  <r>
    <s v="T1069"/>
    <s v=".002"/>
    <x v="53"/>
    <x v="0"/>
  </r>
  <r>
    <s v="T1566"/>
    <s v=".001"/>
    <x v="6"/>
    <x v="3"/>
  </r>
  <r>
    <s v="T1598"/>
    <s v=".002"/>
    <x v="54"/>
    <x v="8"/>
  </r>
  <r>
    <s v="T1598"/>
    <s v=".003"/>
    <x v="55"/>
    <x v="8"/>
  </r>
  <r>
    <s v="T1012"/>
    <m/>
    <x v="56"/>
    <x v="0"/>
  </r>
  <r>
    <s v="T1021"/>
    <s v=".001"/>
    <x v="57"/>
    <x v="10"/>
  </r>
  <r>
    <s v="T1018"/>
    <m/>
    <x v="58"/>
    <x v="0"/>
  </r>
  <r>
    <s v="T1053"/>
    <s v=".005"/>
    <x v="59"/>
    <x v="1"/>
  </r>
  <r>
    <s v="T1113"/>
    <m/>
    <x v="60"/>
    <x v="9"/>
  </r>
  <r>
    <s v="T1505"/>
    <s v=".003"/>
    <x v="61"/>
    <x v="6"/>
  </r>
  <r>
    <s v="T1608"/>
    <s v=".004"/>
    <x v="62"/>
    <x v="7"/>
  </r>
  <r>
    <s v="T1195"/>
    <s v=".002"/>
    <x v="63"/>
    <x v="3"/>
  </r>
  <r>
    <s v="T1016"/>
    <m/>
    <x v="8"/>
    <x v="0"/>
  </r>
  <r>
    <s v="T1033"/>
    <m/>
    <x v="64"/>
    <x v="0"/>
  </r>
  <r>
    <s v="T1221"/>
    <m/>
    <x v="65"/>
    <x v="2"/>
  </r>
  <r>
    <s v="T1204"/>
    <s v=".002"/>
    <x v="11"/>
    <x v="1"/>
  </r>
  <r>
    <s v="T1078"/>
    <m/>
    <x v="66"/>
    <x v="3"/>
  </r>
  <r>
    <s v="T1005"/>
    <m/>
    <x v="33"/>
    <x v="9"/>
  </r>
  <r>
    <s v="T1189"/>
    <m/>
    <x v="35"/>
    <x v="3"/>
  </r>
  <r>
    <s v="T1203"/>
    <m/>
    <x v="2"/>
    <x v="1"/>
  </r>
  <r>
    <s v="T1592"/>
    <s v=".002"/>
    <x v="67"/>
    <x v="8"/>
  </r>
  <r>
    <s v="T1590"/>
    <s v=".005"/>
    <x v="68"/>
    <x v="8"/>
  </r>
  <r>
    <s v="T1105"/>
    <m/>
    <x v="13"/>
    <x v="5"/>
  </r>
  <r>
    <s v="T1027"/>
    <s v=".003"/>
    <x v="69"/>
    <x v="2"/>
  </r>
  <r>
    <s v="T1588"/>
    <s v=".001"/>
    <x v="70"/>
    <x v="7"/>
  </r>
  <r>
    <s v="T1566"/>
    <s v=".001"/>
    <x v="6"/>
    <x v="3"/>
  </r>
  <r>
    <s v="T1057"/>
    <m/>
    <x v="71"/>
    <x v="0"/>
  </r>
  <r>
    <s v="T1049"/>
    <m/>
    <x v="9"/>
    <x v="0"/>
  </r>
  <r>
    <s v="T1204"/>
    <s v=".002"/>
    <x v="11"/>
    <x v="1"/>
  </r>
  <r>
    <s v="T1134"/>
    <s v=".002"/>
    <x v="72"/>
    <x v="11"/>
  </r>
  <r>
    <s v="T1087"/>
    <s v=".002"/>
    <x v="16"/>
    <x v="0"/>
  </r>
  <r>
    <s v="T1098"/>
    <m/>
    <x v="17"/>
    <x v="6"/>
  </r>
  <r>
    <s v="T1583"/>
    <s v=".001"/>
    <x v="18"/>
    <x v="7"/>
  </r>
  <r>
    <s v="T1583"/>
    <s v=".004"/>
    <x v="73"/>
    <x v="7"/>
  </r>
  <r>
    <s v="T1583"/>
    <s v=".006"/>
    <x v="74"/>
    <x v="7"/>
  </r>
  <r>
    <s v="T1557"/>
    <s v=".001"/>
    <x v="75"/>
    <x v="4"/>
  </r>
  <r>
    <s v="T1071"/>
    <s v=".001"/>
    <x v="76"/>
    <x v="5"/>
  </r>
  <r>
    <s v="T1010"/>
    <m/>
    <x v="77"/>
    <x v="0"/>
  </r>
  <r>
    <s v="T1560"/>
    <m/>
    <x v="22"/>
    <x v="9"/>
  </r>
  <r>
    <s v="T1560"/>
    <s v=".002"/>
    <x v="78"/>
    <x v="9"/>
  </r>
  <r>
    <s v="T1560"/>
    <s v=".003"/>
    <x v="79"/>
    <x v="9"/>
  </r>
  <r>
    <s v="T1547"/>
    <s v=".001"/>
    <x v="23"/>
    <x v="6"/>
  </r>
  <r>
    <s v="T1547"/>
    <s v=".009"/>
    <x v="24"/>
    <x v="6"/>
  </r>
  <r>
    <s v="T1110"/>
    <m/>
    <x v="25"/>
    <x v="4"/>
  </r>
  <r>
    <s v="T1110"/>
    <s v=".003"/>
    <x v="80"/>
    <x v="4"/>
  </r>
  <r>
    <s v="T1059"/>
    <s v=".001"/>
    <x v="81"/>
    <x v="1"/>
  </r>
  <r>
    <s v="T1059"/>
    <s v=".003"/>
    <x v="1"/>
    <x v="1"/>
  </r>
  <r>
    <s v="T1059"/>
    <s v=".005"/>
    <x v="82"/>
    <x v="1"/>
  </r>
  <r>
    <s v="T1584"/>
    <s v=".001"/>
    <x v="83"/>
    <x v="7"/>
  </r>
  <r>
    <s v="T1584"/>
    <s v=".004"/>
    <x v="31"/>
    <x v="7"/>
  </r>
  <r>
    <s v="T1543"/>
    <s v=".003"/>
    <x v="84"/>
    <x v="6"/>
  </r>
  <r>
    <s v="T1485"/>
    <m/>
    <x v="85"/>
    <x v="12"/>
  </r>
  <r>
    <s v="T1132"/>
    <s v=".001"/>
    <x v="86"/>
    <x v="5"/>
  </r>
  <r>
    <s v="T1005"/>
    <m/>
    <x v="33"/>
    <x v="9"/>
  </r>
  <r>
    <s v="T1001"/>
    <s v=".003"/>
    <x v="87"/>
    <x v="5"/>
  </r>
  <r>
    <s v="T1074"/>
    <s v=".001"/>
    <x v="34"/>
    <x v="9"/>
  </r>
  <r>
    <s v="T1491"/>
    <s v=".001"/>
    <x v="88"/>
    <x v="12"/>
  </r>
  <r>
    <s v="T1140"/>
    <m/>
    <x v="89"/>
    <x v="2"/>
  </r>
  <r>
    <s v="T1587"/>
    <s v=".001"/>
    <x v="90"/>
    <x v="7"/>
  </r>
  <r>
    <s v="T1561"/>
    <s v=".001"/>
    <x v="91"/>
    <x v="12"/>
  </r>
  <r>
    <s v="T1561"/>
    <s v=".002"/>
    <x v="92"/>
    <x v="12"/>
  </r>
  <r>
    <s v="T1189"/>
    <m/>
    <x v="35"/>
    <x v="3"/>
  </r>
  <r>
    <s v="T1573"/>
    <s v=".001"/>
    <x v="93"/>
    <x v="5"/>
  </r>
  <r>
    <s v="T1585"/>
    <s v=".001"/>
    <x v="94"/>
    <x v="7"/>
  </r>
  <r>
    <s v="T1585"/>
    <s v=".002"/>
    <x v="95"/>
    <x v="7"/>
  </r>
  <r>
    <s v="T1048"/>
    <s v=".003"/>
    <x v="96"/>
    <x v="13"/>
  </r>
  <r>
    <s v="T1041"/>
    <m/>
    <x v="97"/>
    <x v="13"/>
  </r>
  <r>
    <s v="T1567"/>
    <s v=".002"/>
    <x v="98"/>
    <x v="13"/>
  </r>
  <r>
    <s v="T1203"/>
    <m/>
    <x v="2"/>
    <x v="1"/>
  </r>
  <r>
    <s v="T1008"/>
    <m/>
    <x v="99"/>
    <x v="5"/>
  </r>
  <r>
    <s v="T1083"/>
    <m/>
    <x v="3"/>
    <x v="0"/>
  </r>
  <r>
    <s v="T1589"/>
    <s v=".002"/>
    <x v="100"/>
    <x v="8"/>
  </r>
  <r>
    <s v="T1591"/>
    <m/>
    <x v="101"/>
    <x v="8"/>
  </r>
  <r>
    <s v="T1591"/>
    <s v=".004"/>
    <x v="102"/>
    <x v="8"/>
  </r>
  <r>
    <s v="T1564"/>
    <s v=".001"/>
    <x v="103"/>
    <x v="2"/>
  </r>
  <r>
    <s v="T1574"/>
    <s v=".002"/>
    <x v="104"/>
    <x v="6"/>
  </r>
  <r>
    <s v="T1574"/>
    <s v=".013"/>
    <x v="105"/>
    <x v="6"/>
  </r>
  <r>
    <s v="T1562"/>
    <s v=".001"/>
    <x v="106"/>
    <x v="2"/>
  </r>
  <r>
    <s v="T1562"/>
    <s v=".004"/>
    <x v="43"/>
    <x v="2"/>
  </r>
  <r>
    <s v="T1070"/>
    <m/>
    <x v="107"/>
    <x v="2"/>
  </r>
  <r>
    <s v="T1070"/>
    <s v=".003"/>
    <x v="108"/>
    <x v="2"/>
  </r>
  <r>
    <s v="T1070"/>
    <s v=".004"/>
    <x v="109"/>
    <x v="2"/>
  </r>
  <r>
    <s v="T1070"/>
    <s v=".006"/>
    <x v="110"/>
    <x v="2"/>
  </r>
  <r>
    <s v="T1202"/>
    <m/>
    <x v="111"/>
    <x v="2"/>
  </r>
  <r>
    <s v="T1105"/>
    <m/>
    <x v="13"/>
    <x v="5"/>
  </r>
  <r>
    <s v="T1056"/>
    <s v=".001"/>
    <x v="14"/>
    <x v="4"/>
  </r>
  <r>
    <s v="T1534"/>
    <m/>
    <x v="112"/>
    <x v="10"/>
  </r>
  <r>
    <s v="T1036"/>
    <m/>
    <x v="46"/>
    <x v="2"/>
  </r>
  <r>
    <s v="T1036"/>
    <s v=".003"/>
    <x v="113"/>
    <x v="2"/>
  </r>
  <r>
    <s v="T1036"/>
    <s v=".004"/>
    <x v="114"/>
    <x v="2"/>
  </r>
  <r>
    <s v="T1036"/>
    <s v=".005"/>
    <x v="115"/>
    <x v="2"/>
  </r>
  <r>
    <s v="T1104"/>
    <m/>
    <x v="116"/>
    <x v="5"/>
  </r>
  <r>
    <s v="T1106"/>
    <m/>
    <x v="117"/>
    <x v="1"/>
  </r>
  <r>
    <s v="T1046"/>
    <m/>
    <x v="118"/>
    <x v="0"/>
  </r>
  <r>
    <s v="T1571"/>
    <m/>
    <x v="119"/>
    <x v="5"/>
  </r>
  <r>
    <s v="T1027"/>
    <m/>
    <x v="120"/>
    <x v="2"/>
  </r>
  <r>
    <s v="T1027"/>
    <s v=".002"/>
    <x v="121"/>
    <x v="2"/>
  </r>
  <r>
    <s v="T1588"/>
    <s v=".002"/>
    <x v="49"/>
    <x v="7"/>
  </r>
  <r>
    <s v="T1588"/>
    <s v=".003"/>
    <x v="122"/>
    <x v="7"/>
  </r>
  <r>
    <s v="T1588"/>
    <s v=".004"/>
    <x v="123"/>
    <x v="7"/>
  </r>
  <r>
    <s v="T1566"/>
    <s v=".001"/>
    <x v="6"/>
    <x v="3"/>
  </r>
  <r>
    <s v="T1566"/>
    <s v=".002"/>
    <x v="124"/>
    <x v="3"/>
  </r>
  <r>
    <s v="T1566"/>
    <s v=".003"/>
    <x v="15"/>
    <x v="3"/>
  </r>
  <r>
    <s v="T1542"/>
    <s v=".003"/>
    <x v="125"/>
    <x v="6"/>
  </r>
  <r>
    <s v="T1057"/>
    <m/>
    <x v="71"/>
    <x v="0"/>
  </r>
  <r>
    <s v="T1055"/>
    <s v=".001"/>
    <x v="126"/>
    <x v="11"/>
  </r>
  <r>
    <s v="T1090"/>
    <s v=".001"/>
    <x v="127"/>
    <x v="5"/>
  </r>
  <r>
    <s v="T1090"/>
    <s v=".002"/>
    <x v="128"/>
    <x v="5"/>
  </r>
  <r>
    <s v="T1012"/>
    <m/>
    <x v="56"/>
    <x v="0"/>
  </r>
  <r>
    <s v="T1620"/>
    <m/>
    <x v="129"/>
    <x v="2"/>
  </r>
  <r>
    <s v="T1021"/>
    <s v=".001"/>
    <x v="57"/>
    <x v="10"/>
  </r>
  <r>
    <s v="T1021"/>
    <s v=".002"/>
    <x v="130"/>
    <x v="10"/>
  </r>
  <r>
    <s v="T1021"/>
    <s v=".004"/>
    <x v="131"/>
    <x v="10"/>
  </r>
  <r>
    <s v="T1053"/>
    <s v=".005"/>
    <x v="59"/>
    <x v="1"/>
  </r>
  <r>
    <s v="T1593"/>
    <s v=".001"/>
    <x v="132"/>
    <x v="8"/>
  </r>
  <r>
    <s v="T1489"/>
    <m/>
    <x v="133"/>
    <x v="12"/>
  </r>
  <r>
    <s v="T1608"/>
    <s v=".001"/>
    <x v="134"/>
    <x v="7"/>
  </r>
  <r>
    <s v="T1608"/>
    <s v=".002"/>
    <x v="135"/>
    <x v="7"/>
  </r>
  <r>
    <s v="T1553"/>
    <s v=".002"/>
    <x v="136"/>
    <x v="2"/>
  </r>
  <r>
    <s v="T1218"/>
    <m/>
    <x v="137"/>
    <x v="2"/>
  </r>
  <r>
    <s v="T1218"/>
    <s v=".005"/>
    <x v="138"/>
    <x v="2"/>
  </r>
  <r>
    <s v="T1218"/>
    <s v=".010"/>
    <x v="139"/>
    <x v="2"/>
  </r>
  <r>
    <s v="T1218"/>
    <s v=".011"/>
    <x v="140"/>
    <x v="2"/>
  </r>
  <r>
    <s v="T1082"/>
    <m/>
    <x v="7"/>
    <x v="0"/>
  </r>
  <r>
    <s v="T1614"/>
    <s v=".001"/>
    <x v="141"/>
    <x v="0"/>
  </r>
  <r>
    <s v="T1016"/>
    <m/>
    <x v="8"/>
    <x v="0"/>
  </r>
  <r>
    <s v="T1049"/>
    <m/>
    <x v="9"/>
    <x v="0"/>
  </r>
  <r>
    <s v="T1033"/>
    <m/>
    <x v="64"/>
    <x v="0"/>
  </r>
  <r>
    <s v="T1529"/>
    <m/>
    <x v="142"/>
    <x v="12"/>
  </r>
  <r>
    <s v="T1124"/>
    <m/>
    <x v="143"/>
    <x v="0"/>
  </r>
  <r>
    <s v="T1221"/>
    <m/>
    <x v="65"/>
    <x v="2"/>
  </r>
  <r>
    <s v="T1204"/>
    <s v=".001"/>
    <x v="144"/>
    <x v="1"/>
  </r>
  <r>
    <s v="T1204"/>
    <s v=".002"/>
    <x v="11"/>
    <x v="1"/>
  </r>
  <r>
    <s v="T1078"/>
    <m/>
    <x v="66"/>
    <x v="3"/>
  </r>
  <r>
    <s v="T1497"/>
    <s v=".001"/>
    <x v="145"/>
    <x v="2"/>
  </r>
  <r>
    <s v="T1102"/>
    <s v=".002"/>
    <x v="146"/>
    <x v="5"/>
  </r>
  <r>
    <s v="T1047"/>
    <m/>
    <x v="147"/>
    <x v="1"/>
  </r>
  <r>
    <s v="T1220"/>
    <m/>
    <x v="148"/>
    <x v="2"/>
  </r>
  <r>
    <s v="T1059"/>
    <s v=".005"/>
    <x v="82"/>
    <x v="1"/>
  </r>
  <r>
    <s v="T1105"/>
    <m/>
    <x v="13"/>
    <x v="5"/>
  </r>
  <r>
    <s v="T1036"/>
    <s v=".004"/>
    <x v="149"/>
    <x v="2"/>
  </r>
  <r>
    <s v="T1571"/>
    <m/>
    <x v="119"/>
    <x v="5"/>
  </r>
  <r>
    <s v="T1027"/>
    <m/>
    <x v="120"/>
    <x v="2"/>
  </r>
  <r>
    <s v="T1588"/>
    <s v=".002"/>
    <x v="49"/>
    <x v="7"/>
  </r>
  <r>
    <s v="T1566"/>
    <s v=".001"/>
    <x v="6"/>
    <x v="3"/>
  </r>
  <r>
    <s v="T1053"/>
    <s v=".005"/>
    <x v="59"/>
    <x v="1"/>
  </r>
  <r>
    <s v="T1204"/>
    <s v=".002"/>
    <x v="11"/>
    <x v="1"/>
  </r>
  <r>
    <s v="T1087"/>
    <s v=".001"/>
    <x v="0"/>
    <x v="0"/>
  </r>
  <r>
    <s v="T1583"/>
    <s v=".001"/>
    <x v="18"/>
    <x v="7"/>
  </r>
  <r>
    <s v="T1560"/>
    <s v=".001"/>
    <x v="150"/>
    <x v="9"/>
  </r>
  <r>
    <s v="T1119"/>
    <m/>
    <x v="151"/>
    <x v="9"/>
  </r>
  <r>
    <s v="T1059"/>
    <s v=".003"/>
    <x v="1"/>
    <x v="1"/>
  </r>
  <r>
    <s v="T1584"/>
    <s v=".001"/>
    <x v="83"/>
    <x v="7"/>
  </r>
  <r>
    <s v="T1005"/>
    <m/>
    <x v="33"/>
    <x v="9"/>
  </r>
  <r>
    <s v="T1114"/>
    <s v=".001"/>
    <x v="152"/>
    <x v="9"/>
  </r>
  <r>
    <s v="T1114"/>
    <s v=".002"/>
    <x v="36"/>
    <x v="9"/>
  </r>
  <r>
    <s v="T1585"/>
    <s v=".002"/>
    <x v="95"/>
    <x v="7"/>
  </r>
  <r>
    <s v="T1036"/>
    <s v=".005"/>
    <x v="4"/>
    <x v="2"/>
  </r>
  <r>
    <s v="T1135"/>
    <m/>
    <x v="48"/>
    <x v="0"/>
  </r>
  <r>
    <s v="T1588"/>
    <s v=".001"/>
    <x v="70"/>
    <x v="7"/>
  </r>
  <r>
    <s v="T1588"/>
    <s v=".002"/>
    <x v="49"/>
    <x v="7"/>
  </r>
  <r>
    <s v="T1003"/>
    <s v=".001"/>
    <x v="153"/>
    <x v="4"/>
  </r>
  <r>
    <s v="T1566"/>
    <s v=".001"/>
    <x v="6"/>
    <x v="3"/>
  </r>
  <r>
    <s v="T1566"/>
    <s v=".002"/>
    <x v="124"/>
    <x v="3"/>
  </r>
  <r>
    <s v="T1057"/>
    <m/>
    <x v="71"/>
    <x v="0"/>
  </r>
  <r>
    <s v="T1021"/>
    <s v=".001"/>
    <x v="57"/>
    <x v="10"/>
  </r>
  <r>
    <s v="T1016"/>
    <m/>
    <x v="8"/>
    <x v="0"/>
  </r>
  <r>
    <s v="T1049"/>
    <m/>
    <x v="9"/>
    <x v="0"/>
  </r>
  <r>
    <s v="T1007"/>
    <m/>
    <x v="10"/>
    <x v="0"/>
  </r>
  <r>
    <s v="T1550"/>
    <s v=".002"/>
    <x v="154"/>
    <x v="2"/>
  </r>
  <r>
    <s v="T1568"/>
    <s v=".003"/>
    <x v="155"/>
    <x v="5"/>
  </r>
  <r>
    <s v="T1203"/>
    <m/>
    <x v="2"/>
    <x v="1"/>
  </r>
  <r>
    <s v="T1566"/>
    <s v=".001"/>
    <x v="6"/>
    <x v="3"/>
  </r>
  <r>
    <s v="T1204"/>
    <s v=".002"/>
    <x v="11"/>
    <x v="1"/>
  </r>
  <r>
    <s v="T1102"/>
    <s v=".002"/>
    <x v="146"/>
    <x v="5"/>
  </r>
  <r>
    <s v="T1584"/>
    <s v=".004"/>
    <x v="31"/>
    <x v="7"/>
  </r>
  <r>
    <s v="T1583"/>
    <s v=".006"/>
    <x v="74"/>
    <x v="7"/>
  </r>
  <r>
    <s v="T1585"/>
    <m/>
    <x v="156"/>
    <x v="7"/>
  </r>
  <r>
    <s v="T1071"/>
    <s v=".001"/>
    <x v="76"/>
    <x v="5"/>
  </r>
  <r>
    <s v="T1071"/>
    <s v=".004"/>
    <x v="157"/>
    <x v="5"/>
  </r>
  <r>
    <s v="T1547"/>
    <s v=".001"/>
    <x v="23"/>
    <x v="6"/>
  </r>
  <r>
    <s v="T1059"/>
    <s v=".003"/>
    <x v="1"/>
    <x v="1"/>
  </r>
  <r>
    <s v="T1133"/>
    <m/>
    <x v="39"/>
    <x v="3"/>
  </r>
  <r>
    <s v="T1083"/>
    <m/>
    <x v="3"/>
    <x v="0"/>
  </r>
  <r>
    <s v="T1070"/>
    <s v=".004"/>
    <x v="45"/>
    <x v="2"/>
  </r>
  <r>
    <s v="T1105"/>
    <m/>
    <x v="13"/>
    <x v="5"/>
  </r>
  <r>
    <s v="T1027"/>
    <m/>
    <x v="120"/>
    <x v="2"/>
  </r>
  <r>
    <s v="T1053"/>
    <s v=".002"/>
    <x v="158"/>
    <x v="1"/>
  </r>
  <r>
    <s v="T1082"/>
    <m/>
    <x v="7"/>
    <x v="0"/>
  </r>
  <r>
    <s v="T1078"/>
    <m/>
    <x v="66"/>
    <x v="3"/>
  </r>
  <r>
    <s v="T1071"/>
    <s v=".001"/>
    <x v="76"/>
    <x v="5"/>
  </r>
  <r>
    <s v="T1547"/>
    <s v=".001"/>
    <x v="23"/>
    <x v="6"/>
  </r>
  <r>
    <s v="T1059"/>
    <m/>
    <x v="27"/>
    <x v="1"/>
  </r>
  <r>
    <s v="T1059"/>
    <s v=".001"/>
    <x v="28"/>
    <x v="1"/>
  </r>
  <r>
    <s v="T1543"/>
    <s v=".003"/>
    <x v="84"/>
    <x v="6"/>
  </r>
  <r>
    <s v="T1132"/>
    <s v=".001"/>
    <x v="86"/>
    <x v="5"/>
  </r>
  <r>
    <s v="T1140"/>
    <m/>
    <x v="89"/>
    <x v="2"/>
  </r>
  <r>
    <s v="T1189"/>
    <m/>
    <x v="35"/>
    <x v="3"/>
  </r>
  <r>
    <s v="T1564"/>
    <s v=".003"/>
    <x v="159"/>
    <x v="2"/>
  </r>
  <r>
    <s v="T1574"/>
    <s v=".002"/>
    <x v="104"/>
    <x v="6"/>
  </r>
  <r>
    <s v="T1112"/>
    <m/>
    <x v="47"/>
    <x v="2"/>
  </r>
  <r>
    <s v="T1027"/>
    <m/>
    <x v="120"/>
    <x v="2"/>
  </r>
  <r>
    <s v="T1588"/>
    <s v=".002"/>
    <x v="49"/>
    <x v="7"/>
  </r>
  <r>
    <s v="T1566"/>
    <s v=".001"/>
    <x v="6"/>
    <x v="3"/>
  </r>
  <r>
    <s v="T1218"/>
    <s v=".010"/>
    <x v="160"/>
    <x v="2"/>
  </r>
  <r>
    <s v="T1218"/>
    <s v=".011"/>
    <x v="161"/>
    <x v="2"/>
  </r>
  <r>
    <s v="T1082"/>
    <m/>
    <x v="7"/>
    <x v="0"/>
  </r>
  <r>
    <s v="T1016"/>
    <m/>
    <x v="8"/>
    <x v="0"/>
  </r>
  <r>
    <s v="T1033"/>
    <m/>
    <x v="64"/>
    <x v="0"/>
  </r>
  <r>
    <s v="T1204"/>
    <s v=".002"/>
    <x v="11"/>
    <x v="1"/>
  </r>
  <r>
    <s v="T1059"/>
    <s v=".001"/>
    <x v="81"/>
    <x v="1"/>
  </r>
  <r>
    <s v="T1546"/>
    <s v=".008"/>
    <x v="162"/>
    <x v="6"/>
  </r>
  <r>
    <s v="T1564"/>
    <s v=".003"/>
    <x v="159"/>
    <x v="2"/>
  </r>
  <r>
    <s v="T1027"/>
    <s v=".005"/>
    <x v="163"/>
    <x v="2"/>
  </r>
  <r>
    <s v="T1057"/>
    <m/>
    <x v="71"/>
    <x v="0"/>
  </r>
  <r>
    <s v="T1021"/>
    <s v=".002"/>
    <x v="130"/>
    <x v="10"/>
  </r>
  <r>
    <s v="T1018"/>
    <m/>
    <x v="58"/>
    <x v="0"/>
  </r>
  <r>
    <s v="T1505"/>
    <s v=".003"/>
    <x v="61"/>
    <x v="6"/>
  </r>
  <r>
    <s v="T1218"/>
    <s v=".010"/>
    <x v="160"/>
    <x v="2"/>
  </r>
  <r>
    <s v="T1047"/>
    <m/>
    <x v="147"/>
    <x v="1"/>
  </r>
  <r>
    <s v="T1134"/>
    <s v=".001"/>
    <x v="164"/>
    <x v="11"/>
  </r>
  <r>
    <s v="T1098"/>
    <s v=".002"/>
    <x v="165"/>
    <x v="6"/>
  </r>
  <r>
    <s v="T1583"/>
    <s v=".001"/>
    <x v="18"/>
    <x v="7"/>
  </r>
  <r>
    <s v="T1583"/>
    <s v=".006"/>
    <x v="74"/>
    <x v="7"/>
  </r>
  <r>
    <s v="T1595"/>
    <s v=".002"/>
    <x v="20"/>
    <x v="8"/>
  </r>
  <r>
    <s v="T1071"/>
    <s v=".001"/>
    <x v="76"/>
    <x v="5"/>
  </r>
  <r>
    <s v="T1071"/>
    <s v=".003"/>
    <x v="166"/>
    <x v="5"/>
  </r>
  <r>
    <s v="T1560"/>
    <m/>
    <x v="22"/>
    <x v="9"/>
  </r>
  <r>
    <s v="T1560"/>
    <s v=".001"/>
    <x v="167"/>
    <x v="9"/>
  </r>
  <r>
    <s v="T1119"/>
    <m/>
    <x v="151"/>
    <x v="9"/>
  </r>
  <r>
    <s v="T1547"/>
    <s v=".001"/>
    <x v="23"/>
    <x v="6"/>
  </r>
  <r>
    <s v="T1037"/>
    <s v=".001"/>
    <x v="168"/>
    <x v="6"/>
  </r>
  <r>
    <s v="T1110"/>
    <m/>
    <x v="25"/>
    <x v="4"/>
  </r>
  <r>
    <s v="T1110"/>
    <s v=".001"/>
    <x v="169"/>
    <x v="4"/>
  </r>
  <r>
    <s v="T1110"/>
    <s v=".003"/>
    <x v="80"/>
    <x v="4"/>
  </r>
  <r>
    <s v="T1059"/>
    <s v=".001"/>
    <x v="81"/>
    <x v="1"/>
  </r>
  <r>
    <s v="T1059"/>
    <s v=".003"/>
    <x v="1"/>
    <x v="1"/>
  </r>
  <r>
    <s v="T1092"/>
    <m/>
    <x v="170"/>
    <x v="5"/>
  </r>
  <r>
    <s v="T1586"/>
    <s v=".002"/>
    <x v="171"/>
    <x v="7"/>
  </r>
  <r>
    <s v="T1213"/>
    <m/>
    <x v="172"/>
    <x v="9"/>
  </r>
  <r>
    <s v="T1213"/>
    <s v=".002"/>
    <x v="173"/>
    <x v="9"/>
  </r>
  <r>
    <s v="T1005"/>
    <m/>
    <x v="33"/>
    <x v="9"/>
  </r>
  <r>
    <s v="T1039"/>
    <m/>
    <x v="174"/>
    <x v="9"/>
  </r>
  <r>
    <s v="T1025"/>
    <m/>
    <x v="175"/>
    <x v="9"/>
  </r>
  <r>
    <s v="T1001"/>
    <s v=".001"/>
    <x v="176"/>
    <x v="5"/>
  </r>
  <r>
    <s v="T1074"/>
    <s v=".001"/>
    <x v="34"/>
    <x v="9"/>
  </r>
  <r>
    <s v="T1074"/>
    <s v=".002"/>
    <x v="177"/>
    <x v="9"/>
  </r>
  <r>
    <s v="T1030"/>
    <m/>
    <x v="178"/>
    <x v="13"/>
  </r>
  <r>
    <s v="T1140"/>
    <m/>
    <x v="89"/>
    <x v="2"/>
  </r>
  <r>
    <s v="T1189"/>
    <m/>
    <x v="35"/>
    <x v="3"/>
  </r>
  <r>
    <s v="T1114"/>
    <s v=".002"/>
    <x v="36"/>
    <x v="9"/>
  </r>
  <r>
    <s v="T1573"/>
    <s v=".001"/>
    <x v="93"/>
    <x v="5"/>
  </r>
  <r>
    <s v="T1546"/>
    <s v=".015"/>
    <x v="179"/>
    <x v="6"/>
  </r>
  <r>
    <s v="T1048"/>
    <s v=".002"/>
    <x v="180"/>
    <x v="13"/>
  </r>
  <r>
    <s v="T1567"/>
    <m/>
    <x v="181"/>
    <x v="13"/>
  </r>
  <r>
    <s v="T1190"/>
    <m/>
    <x v="37"/>
    <x v="3"/>
  </r>
  <r>
    <s v="T1203"/>
    <m/>
    <x v="2"/>
    <x v="1"/>
  </r>
  <r>
    <s v="T1211"/>
    <m/>
    <x v="182"/>
    <x v="2"/>
  </r>
  <r>
    <s v="T1068"/>
    <m/>
    <x v="183"/>
    <x v="11"/>
  </r>
  <r>
    <s v="T1210"/>
    <m/>
    <x v="38"/>
    <x v="10"/>
  </r>
  <r>
    <s v="T1133"/>
    <m/>
    <x v="39"/>
    <x v="3"/>
  </r>
  <r>
    <s v="T1083"/>
    <m/>
    <x v="3"/>
    <x v="0"/>
  </r>
  <r>
    <s v="T1589"/>
    <s v=".001"/>
    <x v="184"/>
    <x v="8"/>
  </r>
  <r>
    <s v="T1564"/>
    <s v=".001"/>
    <x v="103"/>
    <x v="2"/>
  </r>
  <r>
    <s v="T1564"/>
    <s v=".003"/>
    <x v="159"/>
    <x v="2"/>
  </r>
  <r>
    <s v="T1070"/>
    <s v=".001"/>
    <x v="44"/>
    <x v="2"/>
  </r>
  <r>
    <s v="T1070"/>
    <s v=".004"/>
    <x v="45"/>
    <x v="2"/>
  </r>
  <r>
    <s v="T1070"/>
    <s v=".006"/>
    <x v="185"/>
    <x v="2"/>
  </r>
  <r>
    <s v="T1105"/>
    <m/>
    <x v="13"/>
    <x v="5"/>
  </r>
  <r>
    <s v="T1056"/>
    <s v=".001"/>
    <x v="14"/>
    <x v="4"/>
  </r>
  <r>
    <s v="T1559"/>
    <s v=".002"/>
    <x v="186"/>
    <x v="1"/>
  </r>
  <r>
    <s v="T1036"/>
    <m/>
    <x v="46"/>
    <x v="2"/>
  </r>
  <r>
    <s v="T1036"/>
    <s v=".005"/>
    <x v="115"/>
    <x v="2"/>
  </r>
  <r>
    <s v="T1498"/>
    <m/>
    <x v="187"/>
    <x v="12"/>
  </r>
  <r>
    <s v="T1040"/>
    <m/>
    <x v="188"/>
    <x v="4"/>
  </r>
  <r>
    <s v="T1027"/>
    <m/>
    <x v="120"/>
    <x v="2"/>
  </r>
  <r>
    <s v="T1588"/>
    <s v=".002"/>
    <x v="49"/>
    <x v="7"/>
  </r>
  <r>
    <s v="T1137"/>
    <s v=".002"/>
    <x v="189"/>
    <x v="6"/>
  </r>
  <r>
    <s v="T1003"/>
    <m/>
    <x v="190"/>
    <x v="4"/>
  </r>
  <r>
    <s v="T1003"/>
    <s v=".001"/>
    <x v="191"/>
    <x v="4"/>
  </r>
  <r>
    <s v="T1003"/>
    <s v=".003"/>
    <x v="192"/>
    <x v="4"/>
  </r>
  <r>
    <s v="T1120"/>
    <m/>
    <x v="193"/>
    <x v="0"/>
  </r>
  <r>
    <s v="T1566"/>
    <s v=".001"/>
    <x v="6"/>
    <x v="3"/>
  </r>
  <r>
    <s v="T1566"/>
    <s v=".002"/>
    <x v="124"/>
    <x v="3"/>
  </r>
  <r>
    <s v="T1598"/>
    <m/>
    <x v="194"/>
    <x v="8"/>
  </r>
  <r>
    <s v="T1598"/>
    <s v=".003"/>
    <x v="195"/>
    <x v="8"/>
  </r>
  <r>
    <s v="T1542"/>
    <s v=".003"/>
    <x v="125"/>
    <x v="6"/>
  </r>
  <r>
    <s v="T1057"/>
    <m/>
    <x v="71"/>
    <x v="0"/>
  </r>
  <r>
    <s v="T1090"/>
    <s v=".002"/>
    <x v="128"/>
    <x v="5"/>
  </r>
  <r>
    <s v="T1090"/>
    <s v=".003"/>
    <x v="196"/>
    <x v="5"/>
  </r>
  <r>
    <s v="T1021"/>
    <s v=".002"/>
    <x v="130"/>
    <x v="10"/>
  </r>
  <r>
    <s v="T1091"/>
    <m/>
    <x v="197"/>
    <x v="3"/>
  </r>
  <r>
    <s v="T1014"/>
    <m/>
    <x v="198"/>
    <x v="2"/>
  </r>
  <r>
    <s v="T1113"/>
    <m/>
    <x v="60"/>
    <x v="9"/>
  </r>
  <r>
    <s v="T1505"/>
    <s v=".003"/>
    <x v="61"/>
    <x v="6"/>
  </r>
  <r>
    <s v="T1528"/>
    <m/>
    <x v="199"/>
    <x v="4"/>
  </r>
  <r>
    <s v="T1218"/>
    <s v=".011"/>
    <x v="161"/>
    <x v="2"/>
  </r>
  <r>
    <s v="T1221"/>
    <m/>
    <x v="65"/>
    <x v="2"/>
  </r>
  <r>
    <s v="T1199"/>
    <m/>
    <x v="200"/>
    <x v="3"/>
  </r>
  <r>
    <s v="T1550"/>
    <s v=".001"/>
    <x v="201"/>
    <x v="2"/>
  </r>
  <r>
    <s v="T1550"/>
    <s v=".002"/>
    <x v="154"/>
    <x v="2"/>
  </r>
  <r>
    <s v="T1204"/>
    <s v=".001"/>
    <x v="144"/>
    <x v="1"/>
  </r>
  <r>
    <s v="T1204"/>
    <s v=".002"/>
    <x v="11"/>
    <x v="1"/>
  </r>
  <r>
    <s v="T1078"/>
    <m/>
    <x v="66"/>
    <x v="3"/>
  </r>
  <r>
    <s v="T1078"/>
    <s v=".004"/>
    <x v="202"/>
    <x v="3"/>
  </r>
  <r>
    <s v="T1102"/>
    <s v=".002"/>
    <x v="146"/>
    <x v="5"/>
  </r>
  <r>
    <s v="T1087"/>
    <s v=".002"/>
    <x v="16"/>
    <x v="0"/>
  </r>
  <r>
    <s v="T1087"/>
    <s v=".003"/>
    <x v="203"/>
    <x v="0"/>
  </r>
  <r>
    <s v="T1098"/>
    <m/>
    <x v="17"/>
    <x v="6"/>
  </r>
  <r>
    <s v="T1583"/>
    <s v=".001"/>
    <x v="18"/>
    <x v="7"/>
  </r>
  <r>
    <s v="T1583"/>
    <s v=".004"/>
    <x v="73"/>
    <x v="7"/>
  </r>
  <r>
    <s v="T1595"/>
    <s v=".002"/>
    <x v="20"/>
    <x v="8"/>
  </r>
  <r>
    <s v="T1071"/>
    <s v=".001"/>
    <x v="76"/>
    <x v="5"/>
  </r>
  <r>
    <s v="T1110"/>
    <s v=".003"/>
    <x v="204"/>
    <x v="4"/>
  </r>
  <r>
    <s v="T1059"/>
    <s v=".001"/>
    <x v="81"/>
    <x v="1"/>
  </r>
  <r>
    <s v="T1059"/>
    <s v=".003"/>
    <x v="1"/>
    <x v="1"/>
  </r>
  <r>
    <s v="T1059"/>
    <s v=".005"/>
    <x v="82"/>
    <x v="1"/>
  </r>
  <r>
    <s v="T1584"/>
    <s v=".005"/>
    <x v="205"/>
    <x v="7"/>
  </r>
  <r>
    <s v="T1136"/>
    <m/>
    <x v="206"/>
    <x v="6"/>
  </r>
  <r>
    <s v="T1136"/>
    <s v=".002"/>
    <x v="207"/>
    <x v="6"/>
  </r>
  <r>
    <s v="T1555"/>
    <s v=".003"/>
    <x v="12"/>
    <x v="4"/>
  </r>
  <r>
    <s v="T1485"/>
    <m/>
    <x v="85"/>
    <x v="12"/>
  </r>
  <r>
    <s v="T1132"/>
    <s v=".001"/>
    <x v="86"/>
    <x v="5"/>
  </r>
  <r>
    <s v="T1005"/>
    <m/>
    <x v="33"/>
    <x v="9"/>
  </r>
  <r>
    <s v="T1491"/>
    <s v=".002"/>
    <x v="208"/>
    <x v="12"/>
  </r>
  <r>
    <s v="T1140"/>
    <m/>
    <x v="89"/>
    <x v="2"/>
  </r>
  <r>
    <s v="T1587"/>
    <s v=".001"/>
    <x v="90"/>
    <x v="7"/>
  </r>
  <r>
    <s v="T1561"/>
    <s v=".002"/>
    <x v="92"/>
    <x v="12"/>
  </r>
  <r>
    <s v="T1499"/>
    <m/>
    <x v="209"/>
    <x v="12"/>
  </r>
  <r>
    <s v="T1585"/>
    <s v=".001"/>
    <x v="94"/>
    <x v="7"/>
  </r>
  <r>
    <s v="T1585"/>
    <s v=".002"/>
    <x v="95"/>
    <x v="7"/>
  </r>
  <r>
    <s v="T1041"/>
    <m/>
    <x v="97"/>
    <x v="13"/>
  </r>
  <r>
    <s v="T1203"/>
    <m/>
    <x v="2"/>
    <x v="1"/>
  </r>
  <r>
    <s v="T1133"/>
    <m/>
    <x v="39"/>
    <x v="3"/>
  </r>
  <r>
    <s v="T1083"/>
    <m/>
    <x v="3"/>
    <x v="0"/>
  </r>
  <r>
    <s v="T1592"/>
    <s v=".002"/>
    <x v="67"/>
    <x v="8"/>
  </r>
  <r>
    <s v="T1589"/>
    <s v=".002"/>
    <x v="100"/>
    <x v="8"/>
  </r>
  <r>
    <s v="T1589"/>
    <s v=".003"/>
    <x v="210"/>
    <x v="8"/>
  </r>
  <r>
    <s v="T1590"/>
    <s v=".001"/>
    <x v="211"/>
    <x v="8"/>
  </r>
  <r>
    <s v="T1591"/>
    <s v=".002"/>
    <x v="41"/>
    <x v="8"/>
  </r>
  <r>
    <s v="T1562"/>
    <s v=".002"/>
    <x v="212"/>
    <x v="2"/>
  </r>
  <r>
    <s v="T1070"/>
    <s v=".004"/>
    <x v="45"/>
    <x v="2"/>
  </r>
  <r>
    <s v="T1105"/>
    <m/>
    <x v="13"/>
    <x v="5"/>
  </r>
  <r>
    <s v="T1056"/>
    <s v=".001"/>
    <x v="14"/>
    <x v="4"/>
  </r>
  <r>
    <s v="T1570"/>
    <m/>
    <x v="213"/>
    <x v="10"/>
  </r>
  <r>
    <s v="T1036"/>
    <s v=".005"/>
    <x v="4"/>
    <x v="2"/>
  </r>
  <r>
    <s v="T1040"/>
    <m/>
    <x v="188"/>
    <x v="4"/>
  </r>
  <r>
    <s v="T1571"/>
    <m/>
    <x v="119"/>
    <x v="5"/>
  </r>
  <r>
    <s v="T1027"/>
    <m/>
    <x v="120"/>
    <x v="2"/>
  </r>
  <r>
    <s v="T1027"/>
    <s v=".002"/>
    <x v="121"/>
    <x v="2"/>
  </r>
  <r>
    <s v="T1588"/>
    <s v=".002"/>
    <x v="49"/>
    <x v="7"/>
  </r>
  <r>
    <s v="T1588"/>
    <s v=".006"/>
    <x v="214"/>
    <x v="7"/>
  </r>
  <r>
    <s v="T1003"/>
    <s v=".001"/>
    <x v="153"/>
    <x v="4"/>
  </r>
  <r>
    <s v="T1566"/>
    <s v=".001"/>
    <x v="6"/>
    <x v="3"/>
  </r>
  <r>
    <s v="T1566"/>
    <s v=".002"/>
    <x v="124"/>
    <x v="3"/>
  </r>
  <r>
    <s v="T1598"/>
    <s v=".003"/>
    <x v="55"/>
    <x v="8"/>
  </r>
  <r>
    <s v="T1090"/>
    <m/>
    <x v="215"/>
    <x v="5"/>
  </r>
  <r>
    <s v="T1219"/>
    <m/>
    <x v="216"/>
    <x v="5"/>
  </r>
  <r>
    <s v="T1021"/>
    <s v=".002"/>
    <x v="130"/>
    <x v="10"/>
  </r>
  <r>
    <s v="T1018"/>
    <m/>
    <x v="58"/>
    <x v="0"/>
  </r>
  <r>
    <s v="T1593"/>
    <m/>
    <x v="217"/>
    <x v="8"/>
  </r>
  <r>
    <s v="T1594"/>
    <m/>
    <x v="218"/>
    <x v="8"/>
  </r>
  <r>
    <s v="T1505"/>
    <s v=".001"/>
    <x v="219"/>
    <x v="6"/>
  </r>
  <r>
    <s v="T1505"/>
    <s v=".003"/>
    <x v="61"/>
    <x v="6"/>
  </r>
  <r>
    <s v="T1195"/>
    <s v=".002"/>
    <x v="63"/>
    <x v="3"/>
  </r>
  <r>
    <s v="T1218"/>
    <s v=".011"/>
    <x v="161"/>
    <x v="2"/>
  </r>
  <r>
    <s v="T1082"/>
    <m/>
    <x v="7"/>
    <x v="0"/>
  </r>
  <r>
    <s v="T1016"/>
    <m/>
    <x v="8"/>
    <x v="0"/>
  </r>
  <r>
    <s v="T1049"/>
    <m/>
    <x v="9"/>
    <x v="0"/>
  </r>
  <r>
    <s v="T1033"/>
    <m/>
    <x v="64"/>
    <x v="0"/>
  </r>
  <r>
    <s v="T1199"/>
    <m/>
    <x v="200"/>
    <x v="3"/>
  </r>
  <r>
    <s v="T1204"/>
    <s v=".001"/>
    <x v="144"/>
    <x v="1"/>
  </r>
  <r>
    <s v="T1204"/>
    <s v=".002"/>
    <x v="11"/>
    <x v="1"/>
  </r>
  <r>
    <s v="T1078"/>
    <m/>
    <x v="66"/>
    <x v="3"/>
  </r>
  <r>
    <s v="T1078"/>
    <s v=".002"/>
    <x v="220"/>
    <x v="3"/>
  </r>
  <r>
    <s v="T1102"/>
    <s v=".002"/>
    <x v="146"/>
    <x v="5"/>
  </r>
  <r>
    <s v="T1047"/>
    <m/>
    <x v="147"/>
    <x v="1"/>
  </r>
  <r>
    <s v="T1548"/>
    <s v=".002"/>
    <x v="221"/>
    <x v="11"/>
  </r>
  <r>
    <s v="T1087"/>
    <m/>
    <x v="222"/>
    <x v="0"/>
  </r>
  <r>
    <s v="T1087"/>
    <s v=".002"/>
    <x v="207"/>
    <x v="0"/>
  </r>
  <r>
    <s v="T1087"/>
    <s v=".004"/>
    <x v="223"/>
    <x v="0"/>
  </r>
  <r>
    <s v="T1098"/>
    <s v=".001"/>
    <x v="224"/>
    <x v="6"/>
  </r>
  <r>
    <s v="T1098"/>
    <s v=".002"/>
    <x v="165"/>
    <x v="6"/>
  </r>
  <r>
    <s v="T1098"/>
    <s v=".003"/>
    <x v="225"/>
    <x v="6"/>
  </r>
  <r>
    <s v="T1098"/>
    <s v=".005"/>
    <x v="226"/>
    <x v="6"/>
  </r>
  <r>
    <s v="T1583"/>
    <s v=".001"/>
    <x v="18"/>
    <x v="7"/>
  </r>
  <r>
    <s v="T1583"/>
    <s v=".006"/>
    <x v="74"/>
    <x v="7"/>
  </r>
  <r>
    <s v="T1595"/>
    <s v=".002"/>
    <x v="20"/>
    <x v="8"/>
  </r>
  <r>
    <s v="T1071"/>
    <s v=".001"/>
    <x v="76"/>
    <x v="5"/>
  </r>
  <r>
    <s v="T1560"/>
    <s v=".001"/>
    <x v="150"/>
    <x v="9"/>
  </r>
  <r>
    <s v="T1547"/>
    <s v=".001"/>
    <x v="23"/>
    <x v="6"/>
  </r>
  <r>
    <s v="T1547"/>
    <s v=".009"/>
    <x v="24"/>
    <x v="6"/>
  </r>
  <r>
    <s v="T1110"/>
    <s v=".003"/>
    <x v="204"/>
    <x v="4"/>
  </r>
  <r>
    <s v="T1059"/>
    <s v=".001"/>
    <x v="81"/>
    <x v="1"/>
  </r>
  <r>
    <s v="T1059"/>
    <s v=".003"/>
    <x v="1"/>
    <x v="1"/>
  </r>
  <r>
    <s v="T1059"/>
    <s v=".005"/>
    <x v="82"/>
    <x v="1"/>
  </r>
  <r>
    <s v="T1059"/>
    <s v=".006"/>
    <x v="227"/>
    <x v="1"/>
  </r>
  <r>
    <s v="T1586"/>
    <s v=".002"/>
    <x v="171"/>
    <x v="7"/>
  </r>
  <r>
    <s v="T1584"/>
    <s v=".001"/>
    <x v="83"/>
    <x v="7"/>
  </r>
  <r>
    <s v="T1136"/>
    <s v=".003"/>
    <x v="228"/>
    <x v="6"/>
  </r>
  <r>
    <s v="T1555"/>
    <m/>
    <x v="229"/>
    <x v="4"/>
  </r>
  <r>
    <s v="T1555"/>
    <s v=".003"/>
    <x v="230"/>
    <x v="4"/>
  </r>
  <r>
    <s v="T1213"/>
    <m/>
    <x v="172"/>
    <x v="9"/>
  </r>
  <r>
    <s v="T1213"/>
    <s v=".003"/>
    <x v="231"/>
    <x v="9"/>
  </r>
  <r>
    <s v="T1005"/>
    <m/>
    <x v="33"/>
    <x v="9"/>
  </r>
  <r>
    <s v="T1001"/>
    <s v=".002"/>
    <x v="232"/>
    <x v="5"/>
  </r>
  <r>
    <s v="T1074"/>
    <s v=".002"/>
    <x v="177"/>
    <x v="9"/>
  </r>
  <r>
    <s v="T1140"/>
    <m/>
    <x v="89"/>
    <x v="2"/>
  </r>
  <r>
    <s v="T1587"/>
    <s v=".001"/>
    <x v="90"/>
    <x v="7"/>
  </r>
  <r>
    <s v="T1587"/>
    <s v=".003"/>
    <x v="233"/>
    <x v="7"/>
  </r>
  <r>
    <s v="T1484"/>
    <s v=".002"/>
    <x v="234"/>
    <x v="11"/>
  </r>
  <r>
    <s v="T1482"/>
    <m/>
    <x v="235"/>
    <x v="0"/>
  </r>
  <r>
    <s v="T1568"/>
    <m/>
    <x v="236"/>
    <x v="5"/>
  </r>
  <r>
    <s v="T1114"/>
    <s v=".002"/>
    <x v="36"/>
    <x v="9"/>
  </r>
  <r>
    <s v="T1573"/>
    <m/>
    <x v="237"/>
    <x v="5"/>
  </r>
  <r>
    <s v="T1546"/>
    <s v=".003"/>
    <x v="238"/>
    <x v="6"/>
  </r>
  <r>
    <s v="T1546"/>
    <s v=".008"/>
    <x v="162"/>
    <x v="6"/>
  </r>
  <r>
    <s v="T1048"/>
    <s v=".002"/>
    <x v="180"/>
    <x v="13"/>
  </r>
  <r>
    <s v="T1190"/>
    <m/>
    <x v="37"/>
    <x v="3"/>
  </r>
  <r>
    <s v="T1203"/>
    <m/>
    <x v="2"/>
    <x v="1"/>
  </r>
  <r>
    <s v="T1068"/>
    <m/>
    <x v="183"/>
    <x v="11"/>
  </r>
  <r>
    <s v="T1133"/>
    <m/>
    <x v="39"/>
    <x v="3"/>
  </r>
  <r>
    <s v="T1083"/>
    <m/>
    <x v="3"/>
    <x v="0"/>
  </r>
  <r>
    <s v="T1606"/>
    <s v=".001"/>
    <x v="239"/>
    <x v="4"/>
  </r>
  <r>
    <s v="T1606"/>
    <s v=".002"/>
    <x v="240"/>
    <x v="4"/>
  </r>
  <r>
    <s v="T1589"/>
    <s v=".001"/>
    <x v="184"/>
    <x v="8"/>
  </r>
  <r>
    <s v="T1562"/>
    <s v=".001"/>
    <x v="106"/>
    <x v="2"/>
  </r>
  <r>
    <s v="T1562"/>
    <s v=".002"/>
    <x v="212"/>
    <x v="2"/>
  </r>
  <r>
    <s v="T1562"/>
    <s v=".004"/>
    <x v="43"/>
    <x v="2"/>
  </r>
  <r>
    <s v="T1070"/>
    <m/>
    <x v="107"/>
    <x v="2"/>
  </r>
  <r>
    <s v="T1070"/>
    <s v=".004"/>
    <x v="109"/>
    <x v="2"/>
  </r>
  <r>
    <s v="T1070"/>
    <s v=".006"/>
    <x v="110"/>
    <x v="2"/>
  </r>
  <r>
    <s v="T1105"/>
    <m/>
    <x v="13"/>
    <x v="5"/>
  </r>
  <r>
    <s v="T1036"/>
    <m/>
    <x v="46"/>
    <x v="2"/>
  </r>
  <r>
    <s v="T1036"/>
    <s v=".004"/>
    <x v="114"/>
    <x v="2"/>
  </r>
  <r>
    <s v="T1036"/>
    <s v=".005"/>
    <x v="115"/>
    <x v="2"/>
  </r>
  <r>
    <s v="T1621"/>
    <m/>
    <x v="241"/>
    <x v="4"/>
  </r>
  <r>
    <s v="T1095"/>
    <m/>
    <x v="242"/>
    <x v="5"/>
  </r>
  <r>
    <s v="T1027"/>
    <m/>
    <x v="120"/>
    <x v="2"/>
  </r>
  <r>
    <s v="T1027"/>
    <s v=".001"/>
    <x v="243"/>
    <x v="2"/>
  </r>
  <r>
    <s v="T1027"/>
    <s v=".002"/>
    <x v="121"/>
    <x v="2"/>
  </r>
  <r>
    <s v="T1027"/>
    <s v=".006"/>
    <x v="244"/>
    <x v="2"/>
  </r>
  <r>
    <s v="T1588"/>
    <s v=".002"/>
    <x v="49"/>
    <x v="7"/>
  </r>
  <r>
    <s v="T1003"/>
    <s v=".006"/>
    <x v="245"/>
    <x v="4"/>
  </r>
  <r>
    <s v="T1069"/>
    <m/>
    <x v="246"/>
    <x v="0"/>
  </r>
  <r>
    <s v="T1069"/>
    <s v=".002"/>
    <x v="247"/>
    <x v="0"/>
  </r>
  <r>
    <s v="T1566"/>
    <s v=".001"/>
    <x v="6"/>
    <x v="3"/>
  </r>
  <r>
    <s v="T1566"/>
    <s v=".002"/>
    <x v="124"/>
    <x v="3"/>
  </r>
  <r>
    <s v="T1566"/>
    <s v=".003"/>
    <x v="15"/>
    <x v="3"/>
  </r>
  <r>
    <s v="T1057"/>
    <m/>
    <x v="71"/>
    <x v="0"/>
  </r>
  <r>
    <s v="T1090"/>
    <s v=".001"/>
    <x v="127"/>
    <x v="5"/>
  </r>
  <r>
    <s v="T1090"/>
    <s v=".003"/>
    <x v="196"/>
    <x v="5"/>
  </r>
  <r>
    <s v="T1090"/>
    <s v=".004"/>
    <x v="248"/>
    <x v="5"/>
  </r>
  <r>
    <s v="T1021"/>
    <s v=".001"/>
    <x v="57"/>
    <x v="10"/>
  </r>
  <r>
    <s v="T1021"/>
    <s v=".002"/>
    <x v="130"/>
    <x v="10"/>
  </r>
  <r>
    <s v="T1021"/>
    <s v=".006"/>
    <x v="249"/>
    <x v="10"/>
  </r>
  <r>
    <s v="T1018"/>
    <m/>
    <x v="58"/>
    <x v="0"/>
  </r>
  <r>
    <s v="T1053"/>
    <s v=".005"/>
    <x v="59"/>
    <x v="1"/>
  </r>
  <r>
    <s v="T1505"/>
    <s v=".003"/>
    <x v="61"/>
    <x v="6"/>
  </r>
  <r>
    <s v="T1558"/>
    <s v=".003"/>
    <x v="250"/>
    <x v="4"/>
  </r>
  <r>
    <s v="T1539"/>
    <m/>
    <x v="251"/>
    <x v="4"/>
  </r>
  <r>
    <s v="T1553"/>
    <s v=".002"/>
    <x v="136"/>
    <x v="2"/>
  </r>
  <r>
    <s v="T1553"/>
    <s v=".005"/>
    <x v="252"/>
    <x v="2"/>
  </r>
  <r>
    <s v="T1195"/>
    <s v=".002"/>
    <x v="63"/>
    <x v="3"/>
  </r>
  <r>
    <s v="T1218"/>
    <s v=".005"/>
    <x v="253"/>
    <x v="2"/>
  </r>
  <r>
    <s v="T1218"/>
    <s v=".011"/>
    <x v="161"/>
    <x v="2"/>
  </r>
  <r>
    <s v="T1082"/>
    <m/>
    <x v="7"/>
    <x v="0"/>
  </r>
  <r>
    <s v="T1016"/>
    <s v=".001"/>
    <x v="254"/>
    <x v="0"/>
  </r>
  <r>
    <s v="T1199"/>
    <m/>
    <x v="200"/>
    <x v="3"/>
  </r>
  <r>
    <s v="T1552"/>
    <s v=".004"/>
    <x v="255"/>
    <x v="4"/>
  </r>
  <r>
    <s v="T1550"/>
    <m/>
    <x v="256"/>
    <x v="2"/>
  </r>
  <r>
    <s v="T1550"/>
    <s v=".001"/>
    <x v="257"/>
    <x v="2"/>
  </r>
  <r>
    <s v="T1550"/>
    <s v=".003"/>
    <x v="258"/>
    <x v="2"/>
  </r>
  <r>
    <s v="T1550"/>
    <s v=".004"/>
    <x v="259"/>
    <x v="2"/>
  </r>
  <r>
    <s v="T1204"/>
    <s v=".001"/>
    <x v="144"/>
    <x v="1"/>
  </r>
  <r>
    <s v="T1204"/>
    <s v=".002"/>
    <x v="11"/>
    <x v="1"/>
  </r>
  <r>
    <s v="T1078"/>
    <m/>
    <x v="66"/>
    <x v="3"/>
  </r>
  <r>
    <s v="T1078"/>
    <s v=".002"/>
    <x v="220"/>
    <x v="3"/>
  </r>
  <r>
    <s v="T1078"/>
    <s v=".003"/>
    <x v="260"/>
    <x v="3"/>
  </r>
  <r>
    <s v="T1078"/>
    <s v=".004"/>
    <x v="202"/>
    <x v="3"/>
  </r>
  <r>
    <s v="T1102"/>
    <s v=".002"/>
    <x v="146"/>
    <x v="5"/>
  </r>
  <r>
    <s v="T1047"/>
    <m/>
    <x v="147"/>
    <x v="1"/>
  </r>
  <r>
    <s v="T1087"/>
    <s v=".001"/>
    <x v="0"/>
    <x v="0"/>
  </r>
  <r>
    <s v="T1098"/>
    <m/>
    <x v="17"/>
    <x v="6"/>
  </r>
  <r>
    <s v="T1560"/>
    <s v=".001"/>
    <x v="150"/>
    <x v="9"/>
  </r>
  <r>
    <s v="T1547"/>
    <s v=".001"/>
    <x v="23"/>
    <x v="6"/>
  </r>
  <r>
    <s v="T1110"/>
    <s v=".002"/>
    <x v="261"/>
    <x v="4"/>
  </r>
  <r>
    <s v="T1059"/>
    <s v=".001"/>
    <x v="81"/>
    <x v="1"/>
  </r>
  <r>
    <s v="T1059"/>
    <s v=".003"/>
    <x v="1"/>
    <x v="1"/>
  </r>
  <r>
    <s v="T1136"/>
    <s v=".001"/>
    <x v="32"/>
    <x v="6"/>
  </r>
  <r>
    <s v="T1543"/>
    <s v=".003"/>
    <x v="84"/>
    <x v="6"/>
  </r>
  <r>
    <s v="T1555"/>
    <s v=".003"/>
    <x v="12"/>
    <x v="4"/>
  </r>
  <r>
    <s v="T1005"/>
    <m/>
    <x v="33"/>
    <x v="9"/>
  </r>
  <r>
    <s v="T1074"/>
    <s v=".001"/>
    <x v="34"/>
    <x v="9"/>
  </r>
  <r>
    <s v="T1546"/>
    <s v=".008"/>
    <x v="162"/>
    <x v="6"/>
  </r>
  <r>
    <s v="T1041"/>
    <m/>
    <x v="97"/>
    <x v="13"/>
  </r>
  <r>
    <s v="T1203"/>
    <m/>
    <x v="2"/>
    <x v="1"/>
  </r>
  <r>
    <s v="T1083"/>
    <m/>
    <x v="3"/>
    <x v="0"/>
  </r>
  <r>
    <s v="T1564"/>
    <s v=".003"/>
    <x v="159"/>
    <x v="2"/>
  </r>
  <r>
    <s v="T1574"/>
    <s v=".002"/>
    <x v="104"/>
    <x v="6"/>
  </r>
  <r>
    <s v="T1070"/>
    <s v=".004"/>
    <x v="45"/>
    <x v="2"/>
  </r>
  <r>
    <s v="T1105"/>
    <m/>
    <x v="13"/>
    <x v="5"/>
  </r>
  <r>
    <s v="T1056"/>
    <s v=".001"/>
    <x v="14"/>
    <x v="4"/>
  </r>
  <r>
    <s v="T1104"/>
    <m/>
    <x v="116"/>
    <x v="5"/>
  </r>
  <r>
    <s v="T1095"/>
    <m/>
    <x v="242"/>
    <x v="5"/>
  </r>
  <r>
    <s v="T1027"/>
    <m/>
    <x v="120"/>
    <x v="2"/>
  </r>
  <r>
    <s v="T1027"/>
    <s v=".002"/>
    <x v="121"/>
    <x v="2"/>
  </r>
  <r>
    <s v="T1027"/>
    <s v=".005"/>
    <x v="262"/>
    <x v="2"/>
  </r>
  <r>
    <s v="T1003"/>
    <s v=".001"/>
    <x v="153"/>
    <x v="4"/>
  </r>
  <r>
    <s v="T1069"/>
    <m/>
    <x v="246"/>
    <x v="0"/>
  </r>
  <r>
    <s v="T1566"/>
    <s v=".002"/>
    <x v="124"/>
    <x v="3"/>
  </r>
  <r>
    <s v="T1057"/>
    <m/>
    <x v="71"/>
    <x v="0"/>
  </r>
  <r>
    <s v="T1090"/>
    <s v=".002"/>
    <x v="128"/>
    <x v="5"/>
  </r>
  <r>
    <s v="T1021"/>
    <s v=".001"/>
    <x v="57"/>
    <x v="10"/>
  </r>
  <r>
    <s v="T1021"/>
    <s v=".002"/>
    <x v="130"/>
    <x v="10"/>
  </r>
  <r>
    <s v="T1018"/>
    <m/>
    <x v="58"/>
    <x v="0"/>
  </r>
  <r>
    <s v="T1053"/>
    <s v=".005"/>
    <x v="59"/>
    <x v="1"/>
  </r>
  <r>
    <s v="T1218"/>
    <s v=".011"/>
    <x v="161"/>
    <x v="2"/>
  </r>
  <r>
    <s v="T1082"/>
    <m/>
    <x v="7"/>
    <x v="0"/>
  </r>
  <r>
    <s v="T1016"/>
    <m/>
    <x v="8"/>
    <x v="0"/>
  </r>
  <r>
    <s v="T1049"/>
    <m/>
    <x v="9"/>
    <x v="0"/>
  </r>
  <r>
    <s v="T1033"/>
    <m/>
    <x v="64"/>
    <x v="0"/>
  </r>
  <r>
    <s v="T1552"/>
    <s v=".001"/>
    <x v="263"/>
    <x v="4"/>
  </r>
  <r>
    <s v="T1204"/>
    <s v=".001"/>
    <x v="144"/>
    <x v="1"/>
  </r>
  <r>
    <s v="T1078"/>
    <s v=".002"/>
    <x v="264"/>
    <x v="3"/>
  </r>
  <r>
    <s v="T1566"/>
    <s v=".001"/>
    <x v="6"/>
    <x v="3"/>
  </r>
  <r>
    <s v="T1204"/>
    <s v=".002"/>
    <x v="11"/>
    <x v="1"/>
  </r>
  <r>
    <s v="T1547"/>
    <s v=".001"/>
    <x v="23"/>
    <x v="6"/>
  </r>
  <r>
    <s v="T1574"/>
    <s v=".002"/>
    <x v="104"/>
    <x v="6"/>
  </r>
  <r>
    <s v="T1036"/>
    <s v=".004"/>
    <x v="149"/>
    <x v="2"/>
  </r>
  <r>
    <s v="T1036"/>
    <s v=".005"/>
    <x v="4"/>
    <x v="2"/>
  </r>
  <r>
    <s v="T1046"/>
    <m/>
    <x v="118"/>
    <x v="0"/>
  </r>
  <r>
    <s v="T1137"/>
    <s v=".006"/>
    <x v="265"/>
    <x v="6"/>
  </r>
  <r>
    <s v="T1566"/>
    <s v=".001"/>
    <x v="6"/>
    <x v="3"/>
  </r>
  <r>
    <s v="T1018"/>
    <m/>
    <x v="58"/>
    <x v="0"/>
  </r>
  <r>
    <s v="T1053"/>
    <s v=".005"/>
    <x v="59"/>
    <x v="1"/>
  </r>
  <r>
    <s v="T1518"/>
    <s v=".001"/>
    <x v="266"/>
    <x v="0"/>
  </r>
  <r>
    <s v="T1016"/>
    <m/>
    <x v="8"/>
    <x v="0"/>
  </r>
  <r>
    <s v="T1204"/>
    <s v=".002"/>
    <x v="11"/>
    <x v="1"/>
  </r>
  <r>
    <s v="T1078"/>
    <s v=".002"/>
    <x v="264"/>
    <x v="3"/>
  </r>
  <r>
    <s v="T1047"/>
    <m/>
    <x v="147"/>
    <x v="1"/>
  </r>
  <r>
    <s v="T1087"/>
    <s v=".001"/>
    <x v="0"/>
    <x v="0"/>
  </r>
  <r>
    <s v="T1583"/>
    <s v=".001"/>
    <x v="18"/>
    <x v="7"/>
  </r>
  <r>
    <s v="T1583"/>
    <s v=".006"/>
    <x v="74"/>
    <x v="7"/>
  </r>
  <r>
    <s v="T1071"/>
    <s v=".001"/>
    <x v="76"/>
    <x v="5"/>
  </r>
  <r>
    <s v="T1071"/>
    <s v=".003"/>
    <x v="166"/>
    <x v="5"/>
  </r>
  <r>
    <s v="T1560"/>
    <m/>
    <x v="22"/>
    <x v="9"/>
  </r>
  <r>
    <s v="T1547"/>
    <s v=".001"/>
    <x v="23"/>
    <x v="6"/>
  </r>
  <r>
    <s v="T1059"/>
    <m/>
    <x v="27"/>
    <x v="1"/>
  </r>
  <r>
    <s v="T1059"/>
    <s v=".001"/>
    <x v="28"/>
    <x v="1"/>
  </r>
  <r>
    <s v="T1059"/>
    <s v=".003"/>
    <x v="29"/>
    <x v="1"/>
  </r>
  <r>
    <s v="T1059"/>
    <s v=".005"/>
    <x v="267"/>
    <x v="1"/>
  </r>
  <r>
    <s v="T1059"/>
    <s v=".007"/>
    <x v="268"/>
    <x v="1"/>
  </r>
  <r>
    <s v="T1543"/>
    <s v=".003"/>
    <x v="84"/>
    <x v="6"/>
  </r>
  <r>
    <s v="T1189"/>
    <m/>
    <x v="35"/>
    <x v="3"/>
  </r>
  <r>
    <s v="T1585"/>
    <s v=".001"/>
    <x v="94"/>
    <x v="7"/>
  </r>
  <r>
    <s v="T1048"/>
    <s v=".003"/>
    <x v="96"/>
    <x v="13"/>
  </r>
  <r>
    <s v="T1041"/>
    <m/>
    <x v="97"/>
    <x v="13"/>
  </r>
  <r>
    <s v="T1203"/>
    <m/>
    <x v="2"/>
    <x v="1"/>
  </r>
  <r>
    <s v="T1068"/>
    <m/>
    <x v="183"/>
    <x v="11"/>
  </r>
  <r>
    <s v="T1083"/>
    <m/>
    <x v="3"/>
    <x v="0"/>
  </r>
  <r>
    <s v="T1222"/>
    <s v=".002"/>
    <x v="269"/>
    <x v="2"/>
  </r>
  <r>
    <s v="T1589"/>
    <m/>
    <x v="270"/>
    <x v="8"/>
  </r>
  <r>
    <s v="T1589"/>
    <s v=".002"/>
    <x v="271"/>
    <x v="8"/>
  </r>
  <r>
    <s v="T1564"/>
    <s v=".001"/>
    <x v="103"/>
    <x v="2"/>
  </r>
  <r>
    <s v="T1564"/>
    <s v=".003"/>
    <x v="159"/>
    <x v="2"/>
  </r>
  <r>
    <s v="T1564"/>
    <s v=".004"/>
    <x v="272"/>
    <x v="2"/>
  </r>
  <r>
    <s v="T1574"/>
    <s v=".002"/>
    <x v="104"/>
    <x v="6"/>
  </r>
  <r>
    <s v="T1070"/>
    <s v=".001"/>
    <x v="44"/>
    <x v="2"/>
  </r>
  <r>
    <s v="T1070"/>
    <s v=".004"/>
    <x v="45"/>
    <x v="2"/>
  </r>
  <r>
    <s v="T1070"/>
    <s v=".006"/>
    <x v="185"/>
    <x v="2"/>
  </r>
  <r>
    <s v="T1105"/>
    <m/>
    <x v="13"/>
    <x v="5"/>
  </r>
  <r>
    <s v="T1056"/>
    <s v=".001"/>
    <x v="14"/>
    <x v="4"/>
  </r>
  <r>
    <s v="T1570"/>
    <m/>
    <x v="213"/>
    <x v="10"/>
  </r>
  <r>
    <s v="T1036"/>
    <m/>
    <x v="46"/>
    <x v="2"/>
  </r>
  <r>
    <s v="T1036"/>
    <s v=".003"/>
    <x v="113"/>
    <x v="2"/>
  </r>
  <r>
    <s v="T1036"/>
    <s v=".004"/>
    <x v="114"/>
    <x v="2"/>
  </r>
  <r>
    <s v="T1036"/>
    <s v=".005"/>
    <x v="115"/>
    <x v="2"/>
  </r>
  <r>
    <s v="T1112"/>
    <m/>
    <x v="47"/>
    <x v="2"/>
  </r>
  <r>
    <s v="T1046"/>
    <m/>
    <x v="118"/>
    <x v="0"/>
  </r>
  <r>
    <s v="T1135"/>
    <m/>
    <x v="48"/>
    <x v="0"/>
  </r>
  <r>
    <s v="T1571"/>
    <m/>
    <x v="119"/>
    <x v="5"/>
  </r>
  <r>
    <s v="T1027"/>
    <m/>
    <x v="120"/>
    <x v="2"/>
  </r>
  <r>
    <s v="T1027"/>
    <s v=".001"/>
    <x v="243"/>
    <x v="2"/>
  </r>
  <r>
    <s v="T1588"/>
    <s v=".002"/>
    <x v="49"/>
    <x v="7"/>
  </r>
  <r>
    <s v="T1137"/>
    <m/>
    <x v="273"/>
    <x v="6"/>
  </r>
  <r>
    <s v="T1003"/>
    <m/>
    <x v="190"/>
    <x v="4"/>
  </r>
  <r>
    <s v="T1003"/>
    <s v=".001"/>
    <x v="191"/>
    <x v="4"/>
  </r>
  <r>
    <s v="T1566"/>
    <s v=".001"/>
    <x v="6"/>
    <x v="3"/>
  </r>
  <r>
    <s v="T1566"/>
    <s v=".002"/>
    <x v="124"/>
    <x v="3"/>
  </r>
  <r>
    <s v="T1598"/>
    <s v=".003"/>
    <x v="55"/>
    <x v="8"/>
  </r>
  <r>
    <s v="T1055"/>
    <m/>
    <x v="274"/>
    <x v="11"/>
  </r>
  <r>
    <s v="T1012"/>
    <m/>
    <x v="56"/>
    <x v="0"/>
  </r>
  <r>
    <s v="T1021"/>
    <s v=".002"/>
    <x v="130"/>
    <x v="10"/>
  </r>
  <r>
    <s v="T1018"/>
    <m/>
    <x v="58"/>
    <x v="0"/>
  </r>
  <r>
    <s v="T1053"/>
    <s v=".005"/>
    <x v="59"/>
    <x v="1"/>
  </r>
  <r>
    <s v="T1505"/>
    <s v=".003"/>
    <x v="61"/>
    <x v="6"/>
  </r>
  <r>
    <s v="T1072"/>
    <m/>
    <x v="275"/>
    <x v="1"/>
  </r>
  <r>
    <s v="T1608"/>
    <s v=".001"/>
    <x v="134"/>
    <x v="7"/>
  </r>
  <r>
    <s v="T1608"/>
    <s v=".004"/>
    <x v="62"/>
    <x v="7"/>
  </r>
  <r>
    <s v="T1218"/>
    <s v=".005"/>
    <x v="253"/>
    <x v="2"/>
  </r>
  <r>
    <s v="T1218"/>
    <s v=".010"/>
    <x v="160"/>
    <x v="2"/>
  </r>
  <r>
    <s v="T1218"/>
    <s v=".011"/>
    <x v="161"/>
    <x v="2"/>
  </r>
  <r>
    <s v="T1082"/>
    <m/>
    <x v="7"/>
    <x v="0"/>
  </r>
  <r>
    <s v="T1016"/>
    <m/>
    <x v="8"/>
    <x v="0"/>
  </r>
  <r>
    <s v="T1049"/>
    <m/>
    <x v="9"/>
    <x v="0"/>
  </r>
  <r>
    <s v="T1033"/>
    <m/>
    <x v="64"/>
    <x v="0"/>
  </r>
  <r>
    <s v="T1216"/>
    <s v=".001"/>
    <x v="276"/>
    <x v="2"/>
  </r>
  <r>
    <s v="T1569"/>
    <s v=".002"/>
    <x v="277"/>
    <x v="1"/>
  </r>
  <r>
    <s v="T1552"/>
    <s v=".002"/>
    <x v="278"/>
    <x v="4"/>
  </r>
  <r>
    <s v="T1550"/>
    <s v=".002"/>
    <x v="154"/>
    <x v="2"/>
  </r>
  <r>
    <s v="T1550"/>
    <s v=".003"/>
    <x v="279"/>
    <x v="2"/>
  </r>
  <r>
    <s v="T1204"/>
    <s v=".001"/>
    <x v="144"/>
    <x v="1"/>
  </r>
  <r>
    <s v="T1204"/>
    <s v=".002"/>
    <x v="11"/>
    <x v="1"/>
  </r>
  <r>
    <s v="T1078"/>
    <s v=".003"/>
    <x v="280"/>
    <x v="3"/>
  </r>
  <r>
    <s v="T1102"/>
    <m/>
    <x v="281"/>
    <x v="5"/>
  </r>
  <r>
    <s v="T1047"/>
    <m/>
    <x v="147"/>
    <x v="1"/>
  </r>
  <r>
    <s v="T1071"/>
    <s v=".001"/>
    <x v="76"/>
    <x v="5"/>
  </r>
  <r>
    <s v="T1560"/>
    <s v=".001"/>
    <x v="150"/>
    <x v="9"/>
  </r>
  <r>
    <s v="T1547"/>
    <s v=".001"/>
    <x v="23"/>
    <x v="6"/>
  </r>
  <r>
    <s v="T1110"/>
    <s v=".003"/>
    <x v="204"/>
    <x v="4"/>
  </r>
  <r>
    <s v="T1059"/>
    <s v=".001"/>
    <x v="81"/>
    <x v="1"/>
  </r>
  <r>
    <s v="T1059"/>
    <s v=".005"/>
    <x v="82"/>
    <x v="1"/>
  </r>
  <r>
    <s v="T1555"/>
    <m/>
    <x v="229"/>
    <x v="4"/>
  </r>
  <r>
    <s v="T1555"/>
    <s v=".003"/>
    <x v="230"/>
    <x v="4"/>
  </r>
  <r>
    <s v="T1132"/>
    <s v=".001"/>
    <x v="86"/>
    <x v="5"/>
  </r>
  <r>
    <s v="T1573"/>
    <s v=".001"/>
    <x v="93"/>
    <x v="5"/>
  </r>
  <r>
    <s v="T1546"/>
    <s v=".003"/>
    <x v="238"/>
    <x v="6"/>
  </r>
  <r>
    <s v="T1048"/>
    <s v=".003"/>
    <x v="96"/>
    <x v="13"/>
  </r>
  <r>
    <s v="T1203"/>
    <m/>
    <x v="2"/>
    <x v="1"/>
  </r>
  <r>
    <s v="T1068"/>
    <m/>
    <x v="183"/>
    <x v="11"/>
  </r>
  <r>
    <s v="T1105"/>
    <m/>
    <x v="13"/>
    <x v="5"/>
  </r>
  <r>
    <s v="T1040"/>
    <m/>
    <x v="188"/>
    <x v="4"/>
  </r>
  <r>
    <s v="T1571"/>
    <m/>
    <x v="119"/>
    <x v="5"/>
  </r>
  <r>
    <s v="T1027"/>
    <m/>
    <x v="120"/>
    <x v="2"/>
  </r>
  <r>
    <s v="T1588"/>
    <s v=".002"/>
    <x v="49"/>
    <x v="7"/>
  </r>
  <r>
    <s v="T1003"/>
    <s v=".001"/>
    <x v="153"/>
    <x v="4"/>
  </r>
  <r>
    <s v="T1003"/>
    <s v=".004"/>
    <x v="52"/>
    <x v="4"/>
  </r>
  <r>
    <s v="T1003"/>
    <s v=".005"/>
    <x v="282"/>
    <x v="4"/>
  </r>
  <r>
    <s v="T1566"/>
    <s v=".001"/>
    <x v="6"/>
    <x v="3"/>
  </r>
  <r>
    <s v="T1566"/>
    <s v=".002"/>
    <x v="124"/>
    <x v="3"/>
  </r>
  <r>
    <s v="T1053"/>
    <s v=".005"/>
    <x v="59"/>
    <x v="1"/>
  </r>
  <r>
    <s v="T1552"/>
    <s v=".001"/>
    <x v="263"/>
    <x v="4"/>
  </r>
  <r>
    <s v="T1552"/>
    <s v=".006"/>
    <x v="283"/>
    <x v="4"/>
  </r>
  <r>
    <s v="T1204"/>
    <s v=".001"/>
    <x v="144"/>
    <x v="1"/>
  </r>
  <r>
    <s v="T1204"/>
    <s v=".002"/>
    <x v="11"/>
    <x v="1"/>
  </r>
  <r>
    <s v="T1078"/>
    <m/>
    <x v="66"/>
    <x v="3"/>
  </r>
  <r>
    <s v="T1078"/>
    <s v=".004"/>
    <x v="202"/>
    <x v="3"/>
  </r>
  <r>
    <s v="T1548"/>
    <s v=".002"/>
    <x v="221"/>
    <x v="11"/>
  </r>
  <r>
    <s v="T1071"/>
    <s v=".001"/>
    <x v="76"/>
    <x v="5"/>
  </r>
  <r>
    <s v="T1123"/>
    <m/>
    <x v="284"/>
    <x v="9"/>
  </r>
  <r>
    <s v="T1547"/>
    <s v=".001"/>
    <x v="23"/>
    <x v="6"/>
  </r>
  <r>
    <s v="T1059"/>
    <m/>
    <x v="27"/>
    <x v="1"/>
  </r>
  <r>
    <s v="T1059"/>
    <s v=".003"/>
    <x v="29"/>
    <x v="1"/>
  </r>
  <r>
    <s v="T1059"/>
    <s v=".005"/>
    <x v="267"/>
    <x v="1"/>
  </r>
  <r>
    <s v="T1059"/>
    <s v=".006"/>
    <x v="30"/>
    <x v="1"/>
  </r>
  <r>
    <s v="T1555"/>
    <s v=".003"/>
    <x v="12"/>
    <x v="4"/>
  </r>
  <r>
    <s v="T1005"/>
    <m/>
    <x v="33"/>
    <x v="9"/>
  </r>
  <r>
    <s v="T1561"/>
    <s v=".002"/>
    <x v="92"/>
    <x v="12"/>
  </r>
  <r>
    <s v="T1189"/>
    <m/>
    <x v="35"/>
    <x v="3"/>
  </r>
  <r>
    <s v="T1203"/>
    <m/>
    <x v="2"/>
    <x v="1"/>
  </r>
  <r>
    <s v="T1105"/>
    <m/>
    <x v="13"/>
    <x v="5"/>
  </r>
  <r>
    <s v="T1559"/>
    <s v=".002"/>
    <x v="186"/>
    <x v="1"/>
  </r>
  <r>
    <s v="T1036"/>
    <s v=".001"/>
    <x v="285"/>
    <x v="2"/>
  </r>
  <r>
    <s v="T1106"/>
    <m/>
    <x v="117"/>
    <x v="1"/>
  </r>
  <r>
    <s v="T1027"/>
    <m/>
    <x v="120"/>
    <x v="2"/>
  </r>
  <r>
    <s v="T1027"/>
    <s v=".003"/>
    <x v="286"/>
    <x v="2"/>
  </r>
  <r>
    <s v="T1120"/>
    <m/>
    <x v="193"/>
    <x v="0"/>
  </r>
  <r>
    <s v="T1566"/>
    <s v=".001"/>
    <x v="6"/>
    <x v="3"/>
  </r>
  <r>
    <s v="T1057"/>
    <m/>
    <x v="71"/>
    <x v="0"/>
  </r>
  <r>
    <s v="T1055"/>
    <m/>
    <x v="274"/>
    <x v="11"/>
  </r>
  <r>
    <s v="T1053"/>
    <s v=".005"/>
    <x v="59"/>
    <x v="1"/>
  </r>
  <r>
    <s v="T1082"/>
    <m/>
    <x v="7"/>
    <x v="0"/>
  </r>
  <r>
    <s v="T1033"/>
    <m/>
    <x v="64"/>
    <x v="0"/>
  </r>
  <r>
    <s v="T1529"/>
    <m/>
    <x v="142"/>
    <x v="12"/>
  </r>
  <r>
    <s v="T1204"/>
    <s v=".002"/>
    <x v="11"/>
    <x v="1"/>
  </r>
  <r>
    <s v="T1102"/>
    <s v=".002"/>
    <x v="146"/>
    <x v="5"/>
  </r>
  <r>
    <s v="T1071"/>
    <s v=".001"/>
    <x v="76"/>
    <x v="5"/>
  </r>
  <r>
    <s v="T1217"/>
    <m/>
    <x v="287"/>
    <x v="0"/>
  </r>
  <r>
    <s v="T1110"/>
    <m/>
    <x v="25"/>
    <x v="4"/>
  </r>
  <r>
    <s v="T1115"/>
    <m/>
    <x v="288"/>
    <x v="9"/>
  </r>
  <r>
    <s v="T1059"/>
    <s v=".001"/>
    <x v="81"/>
    <x v="1"/>
  </r>
  <r>
    <s v="T1059"/>
    <s v=".003"/>
    <x v="1"/>
    <x v="1"/>
  </r>
  <r>
    <s v="T1059"/>
    <s v=".005"/>
    <x v="82"/>
    <x v="1"/>
  </r>
  <r>
    <s v="T1543"/>
    <s v=".003"/>
    <x v="84"/>
    <x v="6"/>
  </r>
  <r>
    <s v="T1485"/>
    <m/>
    <x v="85"/>
    <x v="12"/>
  </r>
  <r>
    <s v="T1486"/>
    <m/>
    <x v="289"/>
    <x v="12"/>
  </r>
  <r>
    <s v="T1005"/>
    <m/>
    <x v="33"/>
    <x v="9"/>
  </r>
  <r>
    <s v="T1565"/>
    <s v=".001"/>
    <x v="290"/>
    <x v="12"/>
  </r>
  <r>
    <s v="T1565"/>
    <s v=".002"/>
    <x v="291"/>
    <x v="12"/>
  </r>
  <r>
    <s v="T1565"/>
    <s v=".003"/>
    <x v="292"/>
    <x v="12"/>
  </r>
  <r>
    <s v="T1561"/>
    <s v=".002"/>
    <x v="92"/>
    <x v="12"/>
  </r>
  <r>
    <s v="T1189"/>
    <m/>
    <x v="35"/>
    <x v="3"/>
  </r>
  <r>
    <s v="T1083"/>
    <m/>
    <x v="3"/>
    <x v="0"/>
  </r>
  <r>
    <s v="T1562"/>
    <s v=".003"/>
    <x v="293"/>
    <x v="2"/>
  </r>
  <r>
    <s v="T1562"/>
    <s v=".004"/>
    <x v="43"/>
    <x v="2"/>
  </r>
  <r>
    <s v="T1070"/>
    <s v=".001"/>
    <x v="44"/>
    <x v="2"/>
  </r>
  <r>
    <s v="T1070"/>
    <s v=".004"/>
    <x v="45"/>
    <x v="2"/>
  </r>
  <r>
    <s v="T1070"/>
    <s v=".006"/>
    <x v="185"/>
    <x v="2"/>
  </r>
  <r>
    <s v="T1105"/>
    <m/>
    <x v="13"/>
    <x v="5"/>
  </r>
  <r>
    <s v="T1056"/>
    <s v=".001"/>
    <x v="14"/>
    <x v="4"/>
  </r>
  <r>
    <s v="T1112"/>
    <m/>
    <x v="47"/>
    <x v="2"/>
  </r>
  <r>
    <s v="T1106"/>
    <m/>
    <x v="117"/>
    <x v="1"/>
  </r>
  <r>
    <s v="T1135"/>
    <m/>
    <x v="48"/>
    <x v="0"/>
  </r>
  <r>
    <s v="T1027"/>
    <s v=".002"/>
    <x v="294"/>
    <x v="2"/>
  </r>
  <r>
    <s v="T1588"/>
    <s v=".002"/>
    <x v="49"/>
    <x v="7"/>
  </r>
  <r>
    <s v="T1566"/>
    <s v=".001"/>
    <x v="6"/>
    <x v="3"/>
  </r>
  <r>
    <s v="T1057"/>
    <m/>
    <x v="71"/>
    <x v="0"/>
  </r>
  <r>
    <s v="T1053"/>
    <s v=".003"/>
    <x v="295"/>
    <x v="1"/>
  </r>
  <r>
    <s v="T1053"/>
    <s v=".005"/>
    <x v="59"/>
    <x v="1"/>
  </r>
  <r>
    <s v="T1505"/>
    <s v=".003"/>
    <x v="61"/>
    <x v="6"/>
  </r>
  <r>
    <s v="T1518"/>
    <s v=".001"/>
    <x v="266"/>
    <x v="0"/>
  </r>
  <r>
    <s v="T1218"/>
    <s v=".001"/>
    <x v="296"/>
    <x v="2"/>
  </r>
  <r>
    <s v="T1218"/>
    <s v=".011"/>
    <x v="161"/>
    <x v="2"/>
  </r>
  <r>
    <s v="T1082"/>
    <m/>
    <x v="7"/>
    <x v="0"/>
  </r>
  <r>
    <s v="T1049"/>
    <m/>
    <x v="9"/>
    <x v="0"/>
  </r>
  <r>
    <s v="T1033"/>
    <m/>
    <x v="64"/>
    <x v="0"/>
  </r>
  <r>
    <s v="T1569"/>
    <s v=".002"/>
    <x v="277"/>
    <x v="1"/>
  </r>
  <r>
    <s v="T1529"/>
    <m/>
    <x v="142"/>
    <x v="12"/>
  </r>
  <r>
    <s v="T1204"/>
    <s v=".002"/>
    <x v="11"/>
    <x v="1"/>
  </r>
  <r>
    <s v="T1071"/>
    <s v=".001"/>
    <x v="76"/>
    <x v="5"/>
  </r>
  <r>
    <s v="T1071"/>
    <s v=".004"/>
    <x v="157"/>
    <x v="5"/>
  </r>
  <r>
    <s v="T1560"/>
    <s v=".001"/>
    <x v="150"/>
    <x v="9"/>
  </r>
  <r>
    <s v="T1197"/>
    <m/>
    <x v="297"/>
    <x v="6"/>
  </r>
  <r>
    <s v="T1547"/>
    <s v=".001"/>
    <x v="23"/>
    <x v="6"/>
  </r>
  <r>
    <s v="T1547"/>
    <s v=".009"/>
    <x v="24"/>
    <x v="6"/>
  </r>
  <r>
    <s v="T1110"/>
    <m/>
    <x v="25"/>
    <x v="4"/>
  </r>
  <r>
    <s v="T1115"/>
    <m/>
    <x v="288"/>
    <x v="9"/>
  </r>
  <r>
    <s v="T1059"/>
    <m/>
    <x v="27"/>
    <x v="1"/>
  </r>
  <r>
    <s v="T1059"/>
    <s v=".001"/>
    <x v="28"/>
    <x v="1"/>
  </r>
  <r>
    <s v="T1059"/>
    <s v=".005"/>
    <x v="267"/>
    <x v="1"/>
  </r>
  <r>
    <s v="T1059"/>
    <s v=".006"/>
    <x v="30"/>
    <x v="1"/>
  </r>
  <r>
    <s v="T1136"/>
    <s v=".001"/>
    <x v="32"/>
    <x v="6"/>
  </r>
  <r>
    <s v="T1555"/>
    <m/>
    <x v="229"/>
    <x v="4"/>
  </r>
  <r>
    <s v="T1005"/>
    <m/>
    <x v="33"/>
    <x v="9"/>
  </r>
  <r>
    <s v="T1074"/>
    <s v=".001"/>
    <x v="34"/>
    <x v="9"/>
  </r>
  <r>
    <s v="T1140"/>
    <m/>
    <x v="89"/>
    <x v="2"/>
  </r>
  <r>
    <s v="T1546"/>
    <s v=".010"/>
    <x v="298"/>
    <x v="6"/>
  </r>
  <r>
    <s v="T1041"/>
    <m/>
    <x v="97"/>
    <x v="13"/>
  </r>
  <r>
    <s v="T1190"/>
    <m/>
    <x v="37"/>
    <x v="3"/>
  </r>
  <r>
    <s v="T1083"/>
    <m/>
    <x v="3"/>
    <x v="0"/>
  </r>
  <r>
    <s v="T1070"/>
    <s v=".004"/>
    <x v="45"/>
    <x v="2"/>
  </r>
  <r>
    <s v="T1105"/>
    <m/>
    <x v="13"/>
    <x v="5"/>
  </r>
  <r>
    <s v="T1056"/>
    <m/>
    <x v="299"/>
    <x v="4"/>
  </r>
  <r>
    <s v="T1056"/>
    <s v=".001"/>
    <x v="300"/>
    <x v="4"/>
  </r>
  <r>
    <s v="T1036"/>
    <s v=".005"/>
    <x v="4"/>
    <x v="2"/>
  </r>
  <r>
    <s v="T1046"/>
    <m/>
    <x v="118"/>
    <x v="0"/>
  </r>
  <r>
    <s v="T1135"/>
    <m/>
    <x v="48"/>
    <x v="0"/>
  </r>
  <r>
    <s v="T1027"/>
    <m/>
    <x v="120"/>
    <x v="2"/>
  </r>
  <r>
    <s v="T1027"/>
    <s v=".002"/>
    <x v="121"/>
    <x v="2"/>
  </r>
  <r>
    <s v="T1588"/>
    <s v=".002"/>
    <x v="49"/>
    <x v="7"/>
  </r>
  <r>
    <s v="T1003"/>
    <m/>
    <x v="190"/>
    <x v="4"/>
  </r>
  <r>
    <s v="T1003"/>
    <s v=".001"/>
    <x v="191"/>
    <x v="4"/>
  </r>
  <r>
    <s v="T1566"/>
    <s v=".001"/>
    <x v="6"/>
    <x v="3"/>
  </r>
  <r>
    <s v="T1566"/>
    <s v=".002"/>
    <x v="124"/>
    <x v="3"/>
  </r>
  <r>
    <s v="T1090"/>
    <s v=".001"/>
    <x v="127"/>
    <x v="5"/>
  </r>
  <r>
    <s v="T1090"/>
    <s v=".002"/>
    <x v="128"/>
    <x v="5"/>
  </r>
  <r>
    <s v="T1012"/>
    <m/>
    <x v="56"/>
    <x v="0"/>
  </r>
  <r>
    <s v="T1021"/>
    <s v=".001"/>
    <x v="57"/>
    <x v="10"/>
  </r>
  <r>
    <s v="T1021"/>
    <s v=".002"/>
    <x v="130"/>
    <x v="10"/>
  </r>
  <r>
    <s v="T1021"/>
    <s v=".004"/>
    <x v="131"/>
    <x v="10"/>
  </r>
  <r>
    <s v="T1018"/>
    <m/>
    <x v="58"/>
    <x v="0"/>
  </r>
  <r>
    <s v="T1053"/>
    <s v=".005"/>
    <x v="59"/>
    <x v="1"/>
  </r>
  <r>
    <s v="T1113"/>
    <m/>
    <x v="60"/>
    <x v="9"/>
  </r>
  <r>
    <s v="T1505"/>
    <s v=".003"/>
    <x v="61"/>
    <x v="6"/>
  </r>
  <r>
    <s v="T1553"/>
    <s v=".006"/>
    <x v="301"/>
    <x v="2"/>
  </r>
  <r>
    <s v="T1033"/>
    <m/>
    <x v="64"/>
    <x v="0"/>
  </r>
  <r>
    <s v="T1569"/>
    <s v=".002"/>
    <x v="277"/>
    <x v="1"/>
  </r>
  <r>
    <s v="T1204"/>
    <s v=".001"/>
    <x v="144"/>
    <x v="1"/>
  </r>
  <r>
    <s v="T1204"/>
    <s v=".002"/>
    <x v="11"/>
    <x v="1"/>
  </r>
  <r>
    <s v="T1078"/>
    <m/>
    <x v="66"/>
    <x v="3"/>
  </r>
  <r>
    <s v="T1102"/>
    <s v=".002"/>
    <x v="146"/>
    <x v="5"/>
  </r>
  <r>
    <s v="T1071"/>
    <s v=".001"/>
    <x v="76"/>
    <x v="5"/>
  </r>
  <r>
    <s v="T1071"/>
    <s v=".002"/>
    <x v="302"/>
    <x v="5"/>
  </r>
  <r>
    <s v="T1071"/>
    <s v=".004"/>
    <x v="157"/>
    <x v="5"/>
  </r>
  <r>
    <s v="T1560"/>
    <s v=".001"/>
    <x v="150"/>
    <x v="9"/>
  </r>
  <r>
    <s v="T1197"/>
    <m/>
    <x v="297"/>
    <x v="6"/>
  </r>
  <r>
    <s v="T1547"/>
    <s v=".001"/>
    <x v="23"/>
    <x v="6"/>
  </r>
  <r>
    <s v="T1110"/>
    <s v=".002"/>
    <x v="261"/>
    <x v="4"/>
  </r>
  <r>
    <s v="T1059"/>
    <s v=".001"/>
    <x v="81"/>
    <x v="1"/>
  </r>
  <r>
    <s v="T1059"/>
    <s v=".003"/>
    <x v="1"/>
    <x v="1"/>
  </r>
  <r>
    <s v="T1059"/>
    <s v=".004"/>
    <x v="303"/>
    <x v="1"/>
  </r>
  <r>
    <s v="T1136"/>
    <s v=".001"/>
    <x v="32"/>
    <x v="6"/>
  </r>
  <r>
    <s v="T1543"/>
    <s v=".003"/>
    <x v="84"/>
    <x v="6"/>
  </r>
  <r>
    <s v="T1486"/>
    <m/>
    <x v="289"/>
    <x v="12"/>
  </r>
  <r>
    <s v="T1005"/>
    <m/>
    <x v="33"/>
    <x v="9"/>
  </r>
  <r>
    <s v="T1568"/>
    <s v=".002"/>
    <x v="304"/>
    <x v="5"/>
  </r>
  <r>
    <s v="T1546"/>
    <s v=".008"/>
    <x v="162"/>
    <x v="6"/>
  </r>
  <r>
    <s v="T1480"/>
    <s v=".001"/>
    <x v="305"/>
    <x v="2"/>
  </r>
  <r>
    <s v="T1190"/>
    <m/>
    <x v="37"/>
    <x v="3"/>
  </r>
  <r>
    <s v="T1203"/>
    <m/>
    <x v="2"/>
    <x v="1"/>
  </r>
  <r>
    <s v="T1133"/>
    <m/>
    <x v="39"/>
    <x v="3"/>
  </r>
  <r>
    <s v="T1008"/>
    <m/>
    <x v="99"/>
    <x v="5"/>
  </r>
  <r>
    <s v="T1083"/>
    <m/>
    <x v="3"/>
    <x v="0"/>
  </r>
  <r>
    <s v="T1574"/>
    <s v=".001"/>
    <x v="306"/>
    <x v="6"/>
  </r>
  <r>
    <s v="T1574"/>
    <s v=".002"/>
    <x v="104"/>
    <x v="6"/>
  </r>
  <r>
    <s v="T1574"/>
    <s v=".006"/>
    <x v="307"/>
    <x v="6"/>
  </r>
  <r>
    <s v="T1070"/>
    <s v=".001"/>
    <x v="44"/>
    <x v="2"/>
  </r>
  <r>
    <s v="T1070"/>
    <s v=".003"/>
    <x v="308"/>
    <x v="2"/>
  </r>
  <r>
    <s v="T1070"/>
    <s v=".004"/>
    <x v="45"/>
    <x v="2"/>
  </r>
  <r>
    <s v="T1105"/>
    <m/>
    <x v="13"/>
    <x v="5"/>
  </r>
  <r>
    <s v="T1056"/>
    <s v=".001"/>
    <x v="14"/>
    <x v="4"/>
  </r>
  <r>
    <s v="T1036"/>
    <s v=".004"/>
    <x v="149"/>
    <x v="2"/>
  </r>
  <r>
    <s v="T1036"/>
    <s v=".005"/>
    <x v="4"/>
    <x v="2"/>
  </r>
  <r>
    <s v="T1112"/>
    <m/>
    <x v="47"/>
    <x v="2"/>
  </r>
  <r>
    <s v="T1104"/>
    <m/>
    <x v="116"/>
    <x v="5"/>
  </r>
  <r>
    <s v="T1046"/>
    <m/>
    <x v="118"/>
    <x v="0"/>
  </r>
  <r>
    <s v="T1135"/>
    <m/>
    <x v="48"/>
    <x v="0"/>
  </r>
  <r>
    <s v="T1027"/>
    <m/>
    <x v="120"/>
    <x v="2"/>
  </r>
  <r>
    <s v="T1588"/>
    <s v=".002"/>
    <x v="49"/>
    <x v="7"/>
  </r>
  <r>
    <s v="T1003"/>
    <s v=".001"/>
    <x v="153"/>
    <x v="4"/>
  </r>
  <r>
    <s v="T1566"/>
    <s v=".001"/>
    <x v="6"/>
    <x v="3"/>
  </r>
  <r>
    <s v="T1542"/>
    <s v=".003"/>
    <x v="125"/>
    <x v="6"/>
  </r>
  <r>
    <s v="T1055"/>
    <m/>
    <x v="274"/>
    <x v="11"/>
  </r>
  <r>
    <s v="T1090"/>
    <m/>
    <x v="215"/>
    <x v="5"/>
  </r>
  <r>
    <s v="T1021"/>
    <s v=".001"/>
    <x v="57"/>
    <x v="10"/>
  </r>
  <r>
    <s v="T1021"/>
    <s v=".002"/>
    <x v="130"/>
    <x v="10"/>
  </r>
  <r>
    <s v="T1496"/>
    <m/>
    <x v="309"/>
    <x v="12"/>
  </r>
  <r>
    <s v="T1014"/>
    <m/>
    <x v="198"/>
    <x v="2"/>
  </r>
  <r>
    <s v="T1053"/>
    <s v=".005"/>
    <x v="59"/>
    <x v="1"/>
  </r>
  <r>
    <s v="T1553"/>
    <s v=".002"/>
    <x v="136"/>
    <x v="2"/>
  </r>
  <r>
    <s v="T1195"/>
    <s v=".002"/>
    <x v="63"/>
    <x v="3"/>
  </r>
  <r>
    <s v="T1218"/>
    <s v=".001"/>
    <x v="296"/>
    <x v="2"/>
  </r>
  <r>
    <s v="T1218"/>
    <s v=".011"/>
    <x v="161"/>
    <x v="2"/>
  </r>
  <r>
    <s v="T1016"/>
    <m/>
    <x v="8"/>
    <x v="0"/>
  </r>
  <r>
    <s v="T1049"/>
    <m/>
    <x v="9"/>
    <x v="0"/>
  </r>
  <r>
    <s v="T1033"/>
    <m/>
    <x v="64"/>
    <x v="0"/>
  </r>
  <r>
    <s v="T1569"/>
    <s v=".002"/>
    <x v="277"/>
    <x v="1"/>
  </r>
  <r>
    <s v="T1078"/>
    <m/>
    <x v="66"/>
    <x v="3"/>
  </r>
  <r>
    <s v="T1102"/>
    <s v=".001"/>
    <x v="310"/>
    <x v="5"/>
  </r>
  <r>
    <s v="T1047"/>
    <m/>
    <x v="147"/>
    <x v="1"/>
  </r>
  <r>
    <s v="T1583"/>
    <s v=".001"/>
    <x v="18"/>
    <x v="7"/>
  </r>
  <r>
    <s v="T1083"/>
    <m/>
    <x v="3"/>
    <x v="0"/>
  </r>
  <r>
    <s v="T1105"/>
    <m/>
    <x v="13"/>
    <x v="5"/>
  </r>
  <r>
    <s v="T1057"/>
    <m/>
    <x v="71"/>
    <x v="0"/>
  </r>
  <r>
    <s v="T1014"/>
    <m/>
    <x v="198"/>
    <x v="2"/>
  </r>
  <r>
    <s v="T1553"/>
    <s v=".002"/>
    <x v="136"/>
    <x v="2"/>
  </r>
  <r>
    <s v="T1595"/>
    <s v=".002"/>
    <x v="20"/>
    <x v="8"/>
  </r>
  <r>
    <s v="T1560"/>
    <s v=".001"/>
    <x v="150"/>
    <x v="9"/>
  </r>
  <r>
    <s v="T1059"/>
    <s v=".001"/>
    <x v="81"/>
    <x v="1"/>
  </r>
  <r>
    <s v="T1059"/>
    <s v=".003"/>
    <x v="1"/>
    <x v="1"/>
  </r>
  <r>
    <s v="T1574"/>
    <s v=".001"/>
    <x v="306"/>
    <x v="6"/>
  </r>
  <r>
    <s v="T1562"/>
    <s v=".001"/>
    <x v="106"/>
    <x v="2"/>
  </r>
  <r>
    <s v="T1070"/>
    <s v=".004"/>
    <x v="45"/>
    <x v="2"/>
  </r>
  <r>
    <s v="T1105"/>
    <m/>
    <x v="13"/>
    <x v="5"/>
  </r>
  <r>
    <s v="T1027"/>
    <m/>
    <x v="120"/>
    <x v="2"/>
  </r>
  <r>
    <s v="T1588"/>
    <s v=".001"/>
    <x v="70"/>
    <x v="7"/>
  </r>
  <r>
    <s v="T1588"/>
    <s v=".002"/>
    <x v="49"/>
    <x v="7"/>
  </r>
  <r>
    <s v="T1003"/>
    <s v=".001"/>
    <x v="153"/>
    <x v="4"/>
  </r>
  <r>
    <s v="T1518"/>
    <s v=".001"/>
    <x v="266"/>
    <x v="0"/>
  </r>
  <r>
    <s v="T1082"/>
    <m/>
    <x v="7"/>
    <x v="0"/>
  </r>
  <r>
    <s v="T1007"/>
    <m/>
    <x v="10"/>
    <x v="0"/>
  </r>
  <r>
    <s v="T1583"/>
    <s v=".002"/>
    <x v="311"/>
    <x v="7"/>
  </r>
  <r>
    <s v="T1583"/>
    <s v=".003"/>
    <x v="19"/>
    <x v="7"/>
  </r>
  <r>
    <s v="T1560"/>
    <m/>
    <x v="22"/>
    <x v="9"/>
  </r>
  <r>
    <s v="T1584"/>
    <s v=".005"/>
    <x v="205"/>
    <x v="7"/>
  </r>
  <r>
    <s v="T1005"/>
    <m/>
    <x v="33"/>
    <x v="9"/>
  </r>
  <r>
    <s v="T1001"/>
    <s v=".002"/>
    <x v="232"/>
    <x v="5"/>
  </r>
  <r>
    <s v="T1189"/>
    <m/>
    <x v="35"/>
    <x v="3"/>
  </r>
  <r>
    <s v="T1546"/>
    <s v=".008"/>
    <x v="162"/>
    <x v="6"/>
  </r>
  <r>
    <s v="T1190"/>
    <m/>
    <x v="37"/>
    <x v="3"/>
  </r>
  <r>
    <s v="T1203"/>
    <m/>
    <x v="2"/>
    <x v="1"/>
  </r>
  <r>
    <s v="T1003"/>
    <m/>
    <x v="190"/>
    <x v="4"/>
  </r>
  <r>
    <s v="T1566"/>
    <m/>
    <x v="312"/>
    <x v="3"/>
  </r>
  <r>
    <s v="T1563"/>
    <s v=".002"/>
    <x v="313"/>
    <x v="10"/>
  </r>
  <r>
    <s v="T1021"/>
    <s v=".001"/>
    <x v="57"/>
    <x v="10"/>
  </r>
  <r>
    <s v="T1553"/>
    <m/>
    <x v="314"/>
    <x v="2"/>
  </r>
  <r>
    <s v="T1078"/>
    <m/>
    <x v="66"/>
    <x v="3"/>
  </r>
  <r>
    <s v="T1074"/>
    <s v=".001"/>
    <x v="34"/>
    <x v="9"/>
  </r>
  <r>
    <s v="T1190"/>
    <m/>
    <x v="37"/>
    <x v="3"/>
  </r>
  <r>
    <s v="T1574"/>
    <s v=".001"/>
    <x v="306"/>
    <x v="6"/>
  </r>
  <r>
    <s v="T1105"/>
    <m/>
    <x v="13"/>
    <x v="5"/>
  </r>
  <r>
    <s v="T1036"/>
    <s v=".004"/>
    <x v="149"/>
    <x v="2"/>
  </r>
  <r>
    <s v="T1036"/>
    <s v=".005"/>
    <x v="4"/>
    <x v="2"/>
  </r>
  <r>
    <s v="T1046"/>
    <m/>
    <x v="118"/>
    <x v="0"/>
  </r>
  <r>
    <s v="T1095"/>
    <m/>
    <x v="242"/>
    <x v="5"/>
  </r>
  <r>
    <s v="T1027"/>
    <m/>
    <x v="120"/>
    <x v="2"/>
  </r>
  <r>
    <s v="T1588"/>
    <s v=".001"/>
    <x v="70"/>
    <x v="7"/>
  </r>
  <r>
    <s v="T1588"/>
    <s v=".002"/>
    <x v="49"/>
    <x v="7"/>
  </r>
  <r>
    <s v="T1120"/>
    <m/>
    <x v="193"/>
    <x v="0"/>
  </r>
  <r>
    <s v="T1055"/>
    <s v=".001"/>
    <x v="126"/>
    <x v="11"/>
  </r>
  <r>
    <s v="T1505"/>
    <s v=".003"/>
    <x v="61"/>
    <x v="6"/>
  </r>
  <r>
    <s v="T1049"/>
    <m/>
    <x v="9"/>
    <x v="0"/>
  </r>
  <r>
    <s v="T1027"/>
    <m/>
    <x v="120"/>
    <x v="2"/>
  </r>
  <r>
    <s v="T1190"/>
    <m/>
    <x v="37"/>
    <x v="3"/>
  </r>
  <r>
    <s v="T1203"/>
    <m/>
    <x v="2"/>
    <x v="1"/>
  </r>
  <r>
    <s v="T1574"/>
    <s v=".002"/>
    <x v="104"/>
    <x v="6"/>
  </r>
  <r>
    <s v="T1036"/>
    <s v=".002"/>
    <x v="315"/>
    <x v="2"/>
  </r>
  <r>
    <s v="T1106"/>
    <m/>
    <x v="117"/>
    <x v="1"/>
  </r>
  <r>
    <s v="T1046"/>
    <m/>
    <x v="118"/>
    <x v="0"/>
  </r>
  <r>
    <s v="T1588"/>
    <s v=".002"/>
    <x v="49"/>
    <x v="7"/>
  </r>
  <r>
    <s v="T1588"/>
    <s v=".003"/>
    <x v="122"/>
    <x v="7"/>
  </r>
  <r>
    <s v="T1588"/>
    <s v=".004"/>
    <x v="123"/>
    <x v="7"/>
  </r>
  <r>
    <s v="T1566"/>
    <s v=".001"/>
    <x v="6"/>
    <x v="3"/>
  </r>
  <r>
    <s v="T1566"/>
    <s v=".002"/>
    <x v="124"/>
    <x v="3"/>
  </r>
  <r>
    <s v="T1021"/>
    <s v=".004"/>
    <x v="131"/>
    <x v="10"/>
  </r>
  <r>
    <s v="T1204"/>
    <s v=".001"/>
    <x v="144"/>
    <x v="1"/>
  </r>
  <r>
    <s v="T1204"/>
    <s v=".002"/>
    <x v="11"/>
    <x v="1"/>
  </r>
  <r>
    <s v="T1134"/>
    <m/>
    <x v="316"/>
    <x v="11"/>
  </r>
  <r>
    <s v="T1059"/>
    <s v=".001"/>
    <x v="81"/>
    <x v="1"/>
  </r>
  <r>
    <s v="T1059"/>
    <s v=".003"/>
    <x v="1"/>
    <x v="1"/>
  </r>
  <r>
    <s v="T1543"/>
    <s v=".003"/>
    <x v="84"/>
    <x v="6"/>
  </r>
  <r>
    <s v="T1546"/>
    <s v=".003"/>
    <x v="238"/>
    <x v="6"/>
  </r>
  <r>
    <s v="T1190"/>
    <m/>
    <x v="37"/>
    <x v="3"/>
  </r>
  <r>
    <s v="T1574"/>
    <s v=".012"/>
    <x v="317"/>
    <x v="6"/>
  </r>
  <r>
    <s v="T1036"/>
    <s v=".005"/>
    <x v="4"/>
    <x v="2"/>
  </r>
  <r>
    <s v="T1112"/>
    <m/>
    <x v="47"/>
    <x v="2"/>
  </r>
  <r>
    <s v="T1027"/>
    <m/>
    <x v="120"/>
    <x v="2"/>
  </r>
  <r>
    <s v="T1588"/>
    <s v=".002"/>
    <x v="49"/>
    <x v="7"/>
  </r>
  <r>
    <s v="T1003"/>
    <s v=".001"/>
    <x v="153"/>
    <x v="4"/>
  </r>
  <r>
    <s v="T1090"/>
    <m/>
    <x v="215"/>
    <x v="5"/>
  </r>
  <r>
    <s v="T1021"/>
    <s v=".001"/>
    <x v="57"/>
    <x v="10"/>
  </r>
  <r>
    <s v="T1021"/>
    <s v=".002"/>
    <x v="130"/>
    <x v="10"/>
  </r>
  <r>
    <s v="T1496"/>
    <m/>
    <x v="309"/>
    <x v="12"/>
  </r>
  <r>
    <s v="T1053"/>
    <s v=".005"/>
    <x v="59"/>
    <x v="1"/>
  </r>
  <r>
    <s v="T1218"/>
    <s v=".010"/>
    <x v="160"/>
    <x v="2"/>
  </r>
  <r>
    <s v="T1218"/>
    <s v=".011"/>
    <x v="161"/>
    <x v="2"/>
  </r>
  <r>
    <s v="T1082"/>
    <m/>
    <x v="7"/>
    <x v="0"/>
  </r>
  <r>
    <s v="T1569"/>
    <s v=".002"/>
    <x v="277"/>
    <x v="1"/>
  </r>
  <r>
    <s v="T1047"/>
    <m/>
    <x v="147"/>
    <x v="1"/>
  </r>
  <r>
    <s v="T1548"/>
    <s v=".002"/>
    <x v="221"/>
    <x v="11"/>
  </r>
  <r>
    <s v="T1087"/>
    <s v=".002"/>
    <x v="16"/>
    <x v="0"/>
  </r>
  <r>
    <s v="T1071"/>
    <s v=".001"/>
    <x v="76"/>
    <x v="5"/>
  </r>
  <r>
    <s v="T1560"/>
    <s v=".001"/>
    <x v="150"/>
    <x v="9"/>
  </r>
  <r>
    <s v="T1547"/>
    <s v=".001"/>
    <x v="23"/>
    <x v="6"/>
  </r>
  <r>
    <s v="T1059"/>
    <s v=".001"/>
    <x v="81"/>
    <x v="1"/>
  </r>
  <r>
    <s v="T1059"/>
    <s v=".003"/>
    <x v="1"/>
    <x v="1"/>
  </r>
  <r>
    <s v="T1059"/>
    <s v=".005"/>
    <x v="82"/>
    <x v="1"/>
  </r>
  <r>
    <s v="T1059"/>
    <s v=".006"/>
    <x v="227"/>
    <x v="1"/>
  </r>
  <r>
    <s v="T1132"/>
    <s v=".001"/>
    <x v="86"/>
    <x v="5"/>
  </r>
  <r>
    <s v="T1005"/>
    <m/>
    <x v="33"/>
    <x v="9"/>
  </r>
  <r>
    <s v="T1039"/>
    <m/>
    <x v="174"/>
    <x v="9"/>
  </r>
  <r>
    <s v="T1140"/>
    <m/>
    <x v="89"/>
    <x v="2"/>
  </r>
  <r>
    <s v="T1189"/>
    <m/>
    <x v="35"/>
    <x v="3"/>
  </r>
  <r>
    <s v="T1573"/>
    <s v=".001"/>
    <x v="93"/>
    <x v="5"/>
  </r>
  <r>
    <s v="T1203"/>
    <m/>
    <x v="2"/>
    <x v="1"/>
  </r>
  <r>
    <s v="T1083"/>
    <m/>
    <x v="3"/>
    <x v="0"/>
  </r>
  <r>
    <s v="T1574"/>
    <s v=".002"/>
    <x v="104"/>
    <x v="6"/>
  </r>
  <r>
    <s v="T1562"/>
    <s v=".001"/>
    <x v="106"/>
    <x v="2"/>
  </r>
  <r>
    <s v="T1070"/>
    <s v=".004"/>
    <x v="45"/>
    <x v="2"/>
  </r>
  <r>
    <s v="T1105"/>
    <m/>
    <x v="13"/>
    <x v="5"/>
  </r>
  <r>
    <s v="T1036"/>
    <m/>
    <x v="46"/>
    <x v="2"/>
  </r>
  <r>
    <s v="T1036"/>
    <s v=".002"/>
    <x v="318"/>
    <x v="2"/>
  </r>
  <r>
    <s v="T1036"/>
    <s v=".005"/>
    <x v="115"/>
    <x v="2"/>
  </r>
  <r>
    <s v="T1027"/>
    <s v=".001"/>
    <x v="319"/>
    <x v="2"/>
  </r>
  <r>
    <s v="T1027"/>
    <s v=".003"/>
    <x v="69"/>
    <x v="2"/>
  </r>
  <r>
    <s v="T1588"/>
    <s v=".002"/>
    <x v="49"/>
    <x v="7"/>
  </r>
  <r>
    <s v="T1003"/>
    <s v=".001"/>
    <x v="153"/>
    <x v="4"/>
  </r>
  <r>
    <s v="T1566"/>
    <s v=".001"/>
    <x v="6"/>
    <x v="3"/>
  </r>
  <r>
    <s v="T1018"/>
    <m/>
    <x v="58"/>
    <x v="0"/>
  </r>
  <r>
    <s v="T1053"/>
    <s v=".002"/>
    <x v="158"/>
    <x v="1"/>
  </r>
  <r>
    <s v="T1053"/>
    <s v=".005"/>
    <x v="59"/>
    <x v="1"/>
  </r>
  <r>
    <s v="T1113"/>
    <m/>
    <x v="60"/>
    <x v="9"/>
  </r>
  <r>
    <s v="T1518"/>
    <m/>
    <x v="320"/>
    <x v="0"/>
  </r>
  <r>
    <s v="T1007"/>
    <m/>
    <x v="10"/>
    <x v="0"/>
  </r>
  <r>
    <s v="T1124"/>
    <m/>
    <x v="143"/>
    <x v="0"/>
  </r>
  <r>
    <s v="T1080"/>
    <m/>
    <x v="321"/>
    <x v="10"/>
  </r>
  <r>
    <s v="T1550"/>
    <s v=".003"/>
    <x v="279"/>
    <x v="2"/>
  </r>
  <r>
    <s v="T1204"/>
    <s v=".002"/>
    <x v="11"/>
    <x v="1"/>
  </r>
  <r>
    <s v="T1102"/>
    <s v=".001"/>
    <x v="310"/>
    <x v="5"/>
  </r>
  <r>
    <s v="T1543"/>
    <s v=".003"/>
    <x v="84"/>
    <x v="6"/>
  </r>
  <r>
    <s v="T1562"/>
    <s v=".004"/>
    <x v="43"/>
    <x v="2"/>
  </r>
  <r>
    <s v="T1036"/>
    <s v=".004"/>
    <x v="149"/>
    <x v="2"/>
  </r>
  <r>
    <s v="T1036"/>
    <s v=".005"/>
    <x v="4"/>
    <x v="2"/>
  </r>
  <r>
    <s v="T1588"/>
    <s v=".002"/>
    <x v="49"/>
    <x v="7"/>
  </r>
  <r>
    <s v="T1219"/>
    <m/>
    <x v="216"/>
    <x v="5"/>
  </r>
  <r>
    <s v="T1218"/>
    <s v=".011"/>
    <x v="161"/>
    <x v="2"/>
  </r>
  <r>
    <s v="T1078"/>
    <m/>
    <x v="66"/>
    <x v="3"/>
  </r>
  <r>
    <s v="T1102"/>
    <s v=".002"/>
    <x v="146"/>
    <x v="5"/>
  </r>
  <r>
    <s v="T1548"/>
    <s v=".002"/>
    <x v="221"/>
    <x v="11"/>
  </r>
  <r>
    <s v="T1071"/>
    <s v=".001"/>
    <x v="76"/>
    <x v="5"/>
  </r>
  <r>
    <s v="T1071"/>
    <s v=".004"/>
    <x v="157"/>
    <x v="5"/>
  </r>
  <r>
    <s v="T1547"/>
    <s v=".001"/>
    <x v="23"/>
    <x v="6"/>
  </r>
  <r>
    <s v="T1037"/>
    <s v=".001"/>
    <x v="168"/>
    <x v="6"/>
  </r>
  <r>
    <s v="T1059"/>
    <s v=".001"/>
    <x v="81"/>
    <x v="1"/>
  </r>
  <r>
    <s v="T1059"/>
    <s v=".003"/>
    <x v="1"/>
    <x v="1"/>
  </r>
  <r>
    <s v="T1059"/>
    <s v=".005"/>
    <x v="82"/>
    <x v="1"/>
  </r>
  <r>
    <s v="T1059"/>
    <s v=".007"/>
    <x v="322"/>
    <x v="1"/>
  </r>
  <r>
    <s v="T1543"/>
    <s v=".003"/>
    <x v="84"/>
    <x v="6"/>
  </r>
  <r>
    <s v="T1573"/>
    <s v=".002"/>
    <x v="323"/>
    <x v="5"/>
  </r>
  <r>
    <s v="T1203"/>
    <m/>
    <x v="2"/>
    <x v="1"/>
  </r>
  <r>
    <s v="T1068"/>
    <m/>
    <x v="183"/>
    <x v="11"/>
  </r>
  <r>
    <s v="T1070"/>
    <s v=".004"/>
    <x v="45"/>
    <x v="2"/>
  </r>
  <r>
    <s v="T1105"/>
    <m/>
    <x v="13"/>
    <x v="5"/>
  </r>
  <r>
    <s v="T1559"/>
    <s v=".002"/>
    <x v="186"/>
    <x v="1"/>
  </r>
  <r>
    <s v="T1046"/>
    <m/>
    <x v="118"/>
    <x v="0"/>
  </r>
  <r>
    <s v="T1027"/>
    <m/>
    <x v="120"/>
    <x v="2"/>
  </r>
  <r>
    <s v="T1588"/>
    <s v=".002"/>
    <x v="49"/>
    <x v="7"/>
  </r>
  <r>
    <s v="T1566"/>
    <s v=".001"/>
    <x v="6"/>
    <x v="3"/>
  </r>
  <r>
    <s v="T1566"/>
    <s v=".002"/>
    <x v="124"/>
    <x v="3"/>
  </r>
  <r>
    <s v="T1055"/>
    <m/>
    <x v="274"/>
    <x v="11"/>
  </r>
  <r>
    <s v="T1572"/>
    <m/>
    <x v="324"/>
    <x v="5"/>
  </r>
  <r>
    <s v="T1219"/>
    <m/>
    <x v="216"/>
    <x v="5"/>
  </r>
  <r>
    <s v="T1021"/>
    <s v=".001"/>
    <x v="57"/>
    <x v="10"/>
  </r>
  <r>
    <s v="T1053"/>
    <s v=".005"/>
    <x v="59"/>
    <x v="1"/>
  </r>
  <r>
    <s v="T1518"/>
    <s v=".001"/>
    <x v="266"/>
    <x v="0"/>
  </r>
  <r>
    <s v="T1195"/>
    <s v=".002"/>
    <x v="63"/>
    <x v="3"/>
  </r>
  <r>
    <s v="T1218"/>
    <s v=".003"/>
    <x v="325"/>
    <x v="2"/>
  </r>
  <r>
    <s v="T1218"/>
    <s v=".008"/>
    <x v="326"/>
    <x v="2"/>
  </r>
  <r>
    <s v="T1218"/>
    <s v=".010"/>
    <x v="160"/>
    <x v="2"/>
  </r>
  <r>
    <s v="T1204"/>
    <s v=".001"/>
    <x v="144"/>
    <x v="1"/>
  </r>
  <r>
    <s v="T1204"/>
    <s v=".002"/>
    <x v="11"/>
    <x v="1"/>
  </r>
  <r>
    <s v="T1220"/>
    <m/>
    <x v="148"/>
    <x v="2"/>
  </r>
  <r>
    <s v="T1583"/>
    <s v=".001"/>
    <x v="18"/>
    <x v="7"/>
  </r>
  <r>
    <s v="T1071"/>
    <s v=".004"/>
    <x v="157"/>
    <x v="5"/>
  </r>
  <r>
    <s v="T1547"/>
    <s v=".001"/>
    <x v="23"/>
    <x v="6"/>
  </r>
  <r>
    <s v="T1059"/>
    <m/>
    <x v="27"/>
    <x v="1"/>
  </r>
  <r>
    <s v="T1059"/>
    <s v=".001"/>
    <x v="28"/>
    <x v="1"/>
  </r>
  <r>
    <s v="T1059"/>
    <s v=".003"/>
    <x v="29"/>
    <x v="1"/>
  </r>
  <r>
    <s v="T1059"/>
    <s v=".005"/>
    <x v="267"/>
    <x v="1"/>
  </r>
  <r>
    <s v="T1059"/>
    <s v=".007"/>
    <x v="268"/>
    <x v="1"/>
  </r>
  <r>
    <s v="T1543"/>
    <s v=".003"/>
    <x v="84"/>
    <x v="6"/>
  </r>
  <r>
    <s v="T1486"/>
    <m/>
    <x v="289"/>
    <x v="12"/>
  </r>
  <r>
    <s v="T1005"/>
    <m/>
    <x v="33"/>
    <x v="9"/>
  </r>
  <r>
    <s v="T1587"/>
    <s v=".001"/>
    <x v="90"/>
    <x v="7"/>
  </r>
  <r>
    <s v="T1546"/>
    <s v=".011"/>
    <x v="327"/>
    <x v="6"/>
  </r>
  <r>
    <s v="T1567"/>
    <s v=".002"/>
    <x v="98"/>
    <x v="13"/>
  </r>
  <r>
    <s v="T1210"/>
    <m/>
    <x v="38"/>
    <x v="10"/>
  </r>
  <r>
    <s v="T1008"/>
    <m/>
    <x v="99"/>
    <x v="5"/>
  </r>
  <r>
    <s v="T1105"/>
    <m/>
    <x v="13"/>
    <x v="5"/>
  </r>
  <r>
    <s v="T1559"/>
    <s v=".002"/>
    <x v="186"/>
    <x v="1"/>
  </r>
  <r>
    <s v="T1036"/>
    <s v=".004"/>
    <x v="149"/>
    <x v="2"/>
  </r>
  <r>
    <s v="T1036"/>
    <s v=".005"/>
    <x v="4"/>
    <x v="2"/>
  </r>
  <r>
    <s v="T1571"/>
    <m/>
    <x v="119"/>
    <x v="5"/>
  </r>
  <r>
    <s v="T1027"/>
    <m/>
    <x v="120"/>
    <x v="2"/>
  </r>
  <r>
    <s v="T1566"/>
    <s v=".001"/>
    <x v="6"/>
    <x v="3"/>
  </r>
  <r>
    <s v="T1566"/>
    <s v=".002"/>
    <x v="124"/>
    <x v="3"/>
  </r>
  <r>
    <s v="T1021"/>
    <s v=".001"/>
    <x v="57"/>
    <x v="10"/>
  </r>
  <r>
    <s v="T1021"/>
    <s v=".004"/>
    <x v="131"/>
    <x v="10"/>
  </r>
  <r>
    <s v="T1021"/>
    <s v=".005"/>
    <x v="328"/>
    <x v="10"/>
  </r>
  <r>
    <s v="T1091"/>
    <m/>
    <x v="197"/>
    <x v="3"/>
  </r>
  <r>
    <s v="T1053"/>
    <s v=".005"/>
    <x v="59"/>
    <x v="1"/>
  </r>
  <r>
    <s v="T1113"/>
    <m/>
    <x v="60"/>
    <x v="9"/>
  </r>
  <r>
    <s v="T1558"/>
    <s v=".003"/>
    <x v="250"/>
    <x v="4"/>
  </r>
  <r>
    <s v="T1553"/>
    <s v=".002"/>
    <x v="136"/>
    <x v="2"/>
  </r>
  <r>
    <s v="T1218"/>
    <s v=".005"/>
    <x v="253"/>
    <x v="2"/>
  </r>
  <r>
    <s v="T1204"/>
    <s v=".001"/>
    <x v="144"/>
    <x v="1"/>
  </r>
  <r>
    <s v="T1204"/>
    <s v=".002"/>
    <x v="11"/>
    <x v="1"/>
  </r>
  <r>
    <s v="T1078"/>
    <m/>
    <x v="66"/>
    <x v="3"/>
  </r>
  <r>
    <s v="T1125"/>
    <m/>
    <x v="329"/>
    <x v="9"/>
  </r>
  <r>
    <s v="T1497"/>
    <s v=".002"/>
    <x v="330"/>
    <x v="2"/>
  </r>
  <r>
    <s v="T1102"/>
    <s v=".002"/>
    <x v="146"/>
    <x v="5"/>
  </r>
  <r>
    <s v="T1047"/>
    <m/>
    <x v="147"/>
    <x v="1"/>
  </r>
  <r>
    <s v="T1087"/>
    <s v=".001"/>
    <x v="0"/>
    <x v="0"/>
  </r>
  <r>
    <s v="T1087"/>
    <s v=".002"/>
    <x v="16"/>
    <x v="0"/>
  </r>
  <r>
    <s v="T1071"/>
    <s v=".001"/>
    <x v="76"/>
    <x v="5"/>
  </r>
  <r>
    <s v="T1071"/>
    <s v=".004"/>
    <x v="157"/>
    <x v="5"/>
  </r>
  <r>
    <s v="T1560"/>
    <s v=".001"/>
    <x v="150"/>
    <x v="9"/>
  </r>
  <r>
    <s v="T1119"/>
    <m/>
    <x v="151"/>
    <x v="9"/>
  </r>
  <r>
    <s v="T1217"/>
    <m/>
    <x v="287"/>
    <x v="0"/>
  </r>
  <r>
    <s v="T1110"/>
    <s v=".003"/>
    <x v="204"/>
    <x v="4"/>
  </r>
  <r>
    <s v="T1110"/>
    <s v=".004"/>
    <x v="331"/>
    <x v="4"/>
  </r>
  <r>
    <s v="T1059"/>
    <s v=".001"/>
    <x v="81"/>
    <x v="1"/>
  </r>
  <r>
    <s v="T1059"/>
    <s v=".003"/>
    <x v="1"/>
    <x v="1"/>
  </r>
  <r>
    <s v="T1213"/>
    <s v=".002"/>
    <x v="332"/>
    <x v="9"/>
  </r>
  <r>
    <s v="T1039"/>
    <m/>
    <x v="174"/>
    <x v="9"/>
  </r>
  <r>
    <s v="T1074"/>
    <s v=".001"/>
    <x v="34"/>
    <x v="9"/>
  </r>
  <r>
    <s v="T1074"/>
    <s v=".002"/>
    <x v="177"/>
    <x v="9"/>
  </r>
  <r>
    <s v="T1482"/>
    <m/>
    <x v="235"/>
    <x v="0"/>
  </r>
  <r>
    <s v="T1114"/>
    <s v=".001"/>
    <x v="152"/>
    <x v="9"/>
  </r>
  <r>
    <s v="T1114"/>
    <s v=".002"/>
    <x v="36"/>
    <x v="9"/>
  </r>
  <r>
    <s v="T1041"/>
    <m/>
    <x v="97"/>
    <x v="13"/>
  </r>
  <r>
    <s v="T1567"/>
    <s v=".002"/>
    <x v="98"/>
    <x v="13"/>
  </r>
  <r>
    <s v="T1133"/>
    <m/>
    <x v="39"/>
    <x v="3"/>
  </r>
  <r>
    <s v="T1083"/>
    <m/>
    <x v="3"/>
    <x v="0"/>
  </r>
  <r>
    <s v="T1589"/>
    <s v=".001"/>
    <x v="184"/>
    <x v="8"/>
  </r>
  <r>
    <s v="T1574"/>
    <s v=".002"/>
    <x v="104"/>
    <x v="6"/>
  </r>
  <r>
    <s v="T1070"/>
    <s v=".001"/>
    <x v="44"/>
    <x v="2"/>
  </r>
  <r>
    <s v="T1070"/>
    <s v=".004"/>
    <x v="45"/>
    <x v="2"/>
  </r>
  <r>
    <s v="T1070"/>
    <s v=".006"/>
    <x v="185"/>
    <x v="2"/>
  </r>
  <r>
    <s v="T1105"/>
    <m/>
    <x v="13"/>
    <x v="5"/>
  </r>
  <r>
    <s v="T1570"/>
    <m/>
    <x v="213"/>
    <x v="10"/>
  </r>
  <r>
    <s v="T1036"/>
    <s v=".005"/>
    <x v="4"/>
    <x v="2"/>
  </r>
  <r>
    <s v="T1556"/>
    <s v=".001"/>
    <x v="333"/>
    <x v="6"/>
  </r>
  <r>
    <s v="T1111"/>
    <m/>
    <x v="334"/>
    <x v="4"/>
  </r>
  <r>
    <s v="T1106"/>
    <m/>
    <x v="117"/>
    <x v="1"/>
  </r>
  <r>
    <s v="T1046"/>
    <m/>
    <x v="118"/>
    <x v="0"/>
  </r>
  <r>
    <s v="T1135"/>
    <m/>
    <x v="48"/>
    <x v="0"/>
  </r>
  <r>
    <s v="T1027"/>
    <m/>
    <x v="120"/>
    <x v="2"/>
  </r>
  <r>
    <s v="T1588"/>
    <s v=".002"/>
    <x v="49"/>
    <x v="7"/>
  </r>
  <r>
    <s v="T1003"/>
    <s v=".003"/>
    <x v="51"/>
    <x v="4"/>
  </r>
  <r>
    <s v="T1201"/>
    <m/>
    <x v="335"/>
    <x v="0"/>
  </r>
  <r>
    <s v="T1069"/>
    <s v=".001"/>
    <x v="5"/>
    <x v="0"/>
  </r>
  <r>
    <s v="T1057"/>
    <m/>
    <x v="71"/>
    <x v="0"/>
  </r>
  <r>
    <s v="T1572"/>
    <m/>
    <x v="324"/>
    <x v="5"/>
  </r>
  <r>
    <s v="T1012"/>
    <m/>
    <x v="56"/>
    <x v="0"/>
  </r>
  <r>
    <s v="T1021"/>
    <s v=".001"/>
    <x v="57"/>
    <x v="10"/>
  </r>
  <r>
    <s v="T1021"/>
    <s v=".002"/>
    <x v="130"/>
    <x v="10"/>
  </r>
  <r>
    <s v="T1021"/>
    <s v=".006"/>
    <x v="249"/>
    <x v="10"/>
  </r>
  <r>
    <s v="T1018"/>
    <m/>
    <x v="58"/>
    <x v="0"/>
  </r>
  <r>
    <s v="T1053"/>
    <s v=".005"/>
    <x v="59"/>
    <x v="1"/>
  </r>
  <r>
    <s v="T1082"/>
    <m/>
    <x v="7"/>
    <x v="0"/>
  </r>
  <r>
    <s v="T1016"/>
    <m/>
    <x v="8"/>
    <x v="0"/>
  </r>
  <r>
    <s v="T1049"/>
    <m/>
    <x v="9"/>
    <x v="0"/>
  </r>
  <r>
    <s v="T1033"/>
    <m/>
    <x v="64"/>
    <x v="0"/>
  </r>
  <r>
    <s v="T1007"/>
    <m/>
    <x v="10"/>
    <x v="0"/>
  </r>
  <r>
    <s v="T1569"/>
    <s v=".002"/>
    <x v="277"/>
    <x v="1"/>
  </r>
  <r>
    <s v="T1124"/>
    <m/>
    <x v="143"/>
    <x v="0"/>
  </r>
  <r>
    <s v="T1550"/>
    <s v=".002"/>
    <x v="154"/>
    <x v="2"/>
  </r>
  <r>
    <s v="T1078"/>
    <m/>
    <x v="66"/>
    <x v="3"/>
  </r>
  <r>
    <s v="T1078"/>
    <s v=".002"/>
    <x v="220"/>
    <x v="3"/>
  </r>
  <r>
    <s v="T1047"/>
    <m/>
    <x v="147"/>
    <x v="1"/>
  </r>
  <r>
    <s v="T1557"/>
    <s v=".002"/>
    <x v="336"/>
    <x v="4"/>
  </r>
  <r>
    <s v="T1587"/>
    <s v=".001"/>
    <x v="90"/>
    <x v="7"/>
  </r>
  <r>
    <s v="T1585"/>
    <s v=".001"/>
    <x v="94"/>
    <x v="7"/>
  </r>
  <r>
    <s v="T1588"/>
    <s v=".002"/>
    <x v="49"/>
    <x v="7"/>
  </r>
  <r>
    <s v="T1003"/>
    <s v=".001"/>
    <x v="153"/>
    <x v="4"/>
  </r>
  <r>
    <s v="T1583"/>
    <s v=".006"/>
    <x v="74"/>
    <x v="7"/>
  </r>
  <r>
    <s v="T1071"/>
    <s v=".001"/>
    <x v="76"/>
    <x v="5"/>
  </r>
  <r>
    <s v="T1119"/>
    <m/>
    <x v="151"/>
    <x v="9"/>
  </r>
  <r>
    <s v="T1547"/>
    <s v=".001"/>
    <x v="23"/>
    <x v="6"/>
  </r>
  <r>
    <s v="T1059"/>
    <s v=".001"/>
    <x v="81"/>
    <x v="1"/>
  </r>
  <r>
    <s v="T1059"/>
    <s v=".005"/>
    <x v="82"/>
    <x v="1"/>
  </r>
  <r>
    <s v="T1041"/>
    <m/>
    <x v="97"/>
    <x v="13"/>
  </r>
  <r>
    <s v="T1567"/>
    <s v=".002"/>
    <x v="98"/>
    <x v="13"/>
  </r>
  <r>
    <s v="T1203"/>
    <m/>
    <x v="2"/>
    <x v="1"/>
  </r>
  <r>
    <s v="T1083"/>
    <m/>
    <x v="3"/>
    <x v="0"/>
  </r>
  <r>
    <s v="T1105"/>
    <m/>
    <x v="13"/>
    <x v="5"/>
  </r>
  <r>
    <s v="T1566"/>
    <s v=".001"/>
    <x v="6"/>
    <x v="3"/>
  </r>
  <r>
    <s v="T1566"/>
    <s v=".002"/>
    <x v="124"/>
    <x v="3"/>
  </r>
  <r>
    <s v="T1053"/>
    <s v=".005"/>
    <x v="59"/>
    <x v="1"/>
  </r>
  <r>
    <s v="T1218"/>
    <s v=".005"/>
    <x v="253"/>
    <x v="2"/>
  </r>
  <r>
    <s v="T1082"/>
    <m/>
    <x v="7"/>
    <x v="0"/>
  </r>
  <r>
    <s v="T1221"/>
    <m/>
    <x v="65"/>
    <x v="2"/>
  </r>
  <r>
    <s v="T1204"/>
    <s v=".001"/>
    <x v="144"/>
    <x v="1"/>
  </r>
  <r>
    <s v="T1204"/>
    <s v=".002"/>
    <x v="11"/>
    <x v="1"/>
  </r>
  <r>
    <s v="T1548"/>
    <s v=".002"/>
    <x v="221"/>
    <x v="11"/>
  </r>
  <r>
    <s v="T1560"/>
    <m/>
    <x v="22"/>
    <x v="9"/>
  </r>
  <r>
    <s v="T1119"/>
    <m/>
    <x v="151"/>
    <x v="9"/>
  </r>
  <r>
    <s v="T1197"/>
    <m/>
    <x v="297"/>
    <x v="6"/>
  </r>
  <r>
    <s v="T1547"/>
    <s v=".001"/>
    <x v="23"/>
    <x v="6"/>
  </r>
  <r>
    <s v="T1059"/>
    <s v=".001"/>
    <x v="81"/>
    <x v="1"/>
  </r>
  <r>
    <s v="T1059"/>
    <s v=".003"/>
    <x v="1"/>
    <x v="1"/>
  </r>
  <r>
    <s v="T1059"/>
    <s v=".005"/>
    <x v="82"/>
    <x v="1"/>
  </r>
  <r>
    <s v="T1555"/>
    <s v=".003"/>
    <x v="12"/>
    <x v="4"/>
  </r>
  <r>
    <s v="T1132"/>
    <s v=".001"/>
    <x v="86"/>
    <x v="5"/>
  </r>
  <r>
    <s v="T1005"/>
    <m/>
    <x v="33"/>
    <x v="9"/>
  </r>
  <r>
    <s v="T1074"/>
    <s v=".001"/>
    <x v="34"/>
    <x v="9"/>
  </r>
  <r>
    <s v="T1587"/>
    <s v=".002"/>
    <x v="337"/>
    <x v="7"/>
  </r>
  <r>
    <s v="T1189"/>
    <m/>
    <x v="35"/>
    <x v="3"/>
  </r>
  <r>
    <s v="T1203"/>
    <m/>
    <x v="2"/>
    <x v="1"/>
  </r>
  <r>
    <s v="T1083"/>
    <m/>
    <x v="3"/>
    <x v="0"/>
  </r>
  <r>
    <s v="T1574"/>
    <s v=".002"/>
    <x v="104"/>
    <x v="6"/>
  </r>
  <r>
    <s v="T1070"/>
    <s v=".004"/>
    <x v="45"/>
    <x v="2"/>
  </r>
  <r>
    <s v="T1105"/>
    <m/>
    <x v="13"/>
    <x v="5"/>
  </r>
  <r>
    <s v="T1559"/>
    <s v=".002"/>
    <x v="186"/>
    <x v="1"/>
  </r>
  <r>
    <s v="T1036"/>
    <s v=".005"/>
    <x v="4"/>
    <x v="2"/>
  </r>
  <r>
    <s v="T1112"/>
    <m/>
    <x v="47"/>
    <x v="2"/>
  </r>
  <r>
    <s v="T1027"/>
    <m/>
    <x v="120"/>
    <x v="2"/>
  </r>
  <r>
    <s v="T1027"/>
    <s v=".001"/>
    <x v="243"/>
    <x v="2"/>
  </r>
  <r>
    <s v="T1027"/>
    <s v=".002"/>
    <x v="121"/>
    <x v="2"/>
  </r>
  <r>
    <s v="T1027"/>
    <s v=".005"/>
    <x v="262"/>
    <x v="2"/>
  </r>
  <r>
    <s v="T1588"/>
    <s v=".002"/>
    <x v="49"/>
    <x v="7"/>
  </r>
  <r>
    <s v="T1566"/>
    <s v=".001"/>
    <x v="6"/>
    <x v="3"/>
  </r>
  <r>
    <s v="T1566"/>
    <s v=".002"/>
    <x v="124"/>
    <x v="3"/>
  </r>
  <r>
    <s v="T1055"/>
    <s v=".012"/>
    <x v="338"/>
    <x v="11"/>
  </r>
  <r>
    <s v="T1021"/>
    <s v=".001"/>
    <x v="57"/>
    <x v="10"/>
  </r>
  <r>
    <s v="T1053"/>
    <s v=".005"/>
    <x v="59"/>
    <x v="1"/>
  </r>
  <r>
    <s v="T1518"/>
    <s v=".001"/>
    <x v="266"/>
    <x v="0"/>
  </r>
  <r>
    <s v="T1553"/>
    <s v=".002"/>
    <x v="136"/>
    <x v="2"/>
  </r>
  <r>
    <s v="T1082"/>
    <m/>
    <x v="7"/>
    <x v="0"/>
  </r>
  <r>
    <s v="T1033"/>
    <m/>
    <x v="64"/>
    <x v="0"/>
  </r>
  <r>
    <s v="T1204"/>
    <s v=".001"/>
    <x v="144"/>
    <x v="1"/>
  </r>
  <r>
    <s v="T1204"/>
    <s v=".002"/>
    <x v="11"/>
    <x v="1"/>
  </r>
  <r>
    <s v="T1102"/>
    <s v=".001"/>
    <x v="310"/>
    <x v="5"/>
  </r>
  <r>
    <s v="T1560"/>
    <s v=".001"/>
    <x v="150"/>
    <x v="9"/>
  </r>
  <r>
    <s v="T1560"/>
    <s v=".003"/>
    <x v="339"/>
    <x v="9"/>
  </r>
  <r>
    <s v="T1059"/>
    <s v=".001"/>
    <x v="81"/>
    <x v="1"/>
  </r>
  <r>
    <s v="T1564"/>
    <s v=".003"/>
    <x v="159"/>
    <x v="2"/>
  </r>
  <r>
    <s v="T1588"/>
    <s v=".002"/>
    <x v="49"/>
    <x v="7"/>
  </r>
  <r>
    <s v="T1553"/>
    <s v=".002"/>
    <x v="136"/>
    <x v="2"/>
  </r>
  <r>
    <s v="T1218"/>
    <s v=".011"/>
    <x v="161"/>
    <x v="2"/>
  </r>
  <r>
    <s v="T1046"/>
    <m/>
    <x v="118"/>
    <x v="0"/>
  </r>
  <r>
    <s v="T1588"/>
    <s v=".002"/>
    <x v="49"/>
    <x v="7"/>
  </r>
  <r>
    <s v="T1572"/>
    <m/>
    <x v="324"/>
    <x v="5"/>
  </r>
  <r>
    <s v="T1090"/>
    <s v=".003"/>
    <x v="196"/>
    <x v="5"/>
  </r>
  <r>
    <s v="T1053"/>
    <s v=".005"/>
    <x v="59"/>
    <x v="1"/>
  </r>
  <r>
    <s v="T1071"/>
    <s v=".001"/>
    <x v="76"/>
    <x v="5"/>
  </r>
  <r>
    <s v="T1547"/>
    <s v=".001"/>
    <x v="23"/>
    <x v="6"/>
  </r>
  <r>
    <s v="T1059"/>
    <s v=".003"/>
    <x v="1"/>
    <x v="1"/>
  </r>
  <r>
    <s v="T1005"/>
    <m/>
    <x v="33"/>
    <x v="9"/>
  </r>
  <r>
    <s v="T1189"/>
    <m/>
    <x v="35"/>
    <x v="3"/>
  </r>
  <r>
    <s v="T1083"/>
    <m/>
    <x v="3"/>
    <x v="0"/>
  </r>
  <r>
    <s v="T1027"/>
    <m/>
    <x v="120"/>
    <x v="2"/>
  </r>
  <r>
    <s v="T1027"/>
    <s v=".002"/>
    <x v="121"/>
    <x v="2"/>
  </r>
  <r>
    <s v="T1566"/>
    <s v=".003"/>
    <x v="15"/>
    <x v="3"/>
  </r>
  <r>
    <s v="T1113"/>
    <m/>
    <x v="60"/>
    <x v="9"/>
  </r>
  <r>
    <s v="T1218"/>
    <s v=".001"/>
    <x v="296"/>
    <x v="2"/>
  </r>
  <r>
    <s v="T1204"/>
    <s v=".002"/>
    <x v="11"/>
    <x v="1"/>
  </r>
  <r>
    <s v="T1437"/>
    <s v=".001"/>
    <x v="76"/>
    <x v="14"/>
  </r>
  <r>
    <s v="T1547"/>
    <s v=".001"/>
    <x v="23"/>
    <x v="6"/>
  </r>
  <r>
    <s v="T1547"/>
    <s v=".009"/>
    <x v="24"/>
    <x v="6"/>
  </r>
  <r>
    <s v="T1059"/>
    <s v=".003"/>
    <x v="1"/>
    <x v="1"/>
  </r>
  <r>
    <s v="T1140"/>
    <m/>
    <x v="89"/>
    <x v="2"/>
  </r>
  <r>
    <s v="T1189"/>
    <m/>
    <x v="35"/>
    <x v="3"/>
  </r>
  <r>
    <s v="T1573"/>
    <s v=".001"/>
    <x v="93"/>
    <x v="5"/>
  </r>
  <r>
    <s v="T1203"/>
    <m/>
    <x v="2"/>
    <x v="1"/>
  </r>
  <r>
    <s v="T1083"/>
    <m/>
    <x v="3"/>
    <x v="0"/>
  </r>
  <r>
    <s v="T1105"/>
    <m/>
    <x v="13"/>
    <x v="5"/>
  </r>
  <r>
    <s v="T1056"/>
    <s v=".001"/>
    <x v="14"/>
    <x v="4"/>
  </r>
  <r>
    <s v="T1036"/>
    <s v=".005"/>
    <x v="4"/>
    <x v="2"/>
  </r>
  <r>
    <s v="T1027"/>
    <m/>
    <x v="120"/>
    <x v="2"/>
  </r>
  <r>
    <s v="T1566"/>
    <s v=".001"/>
    <x v="6"/>
    <x v="3"/>
  </r>
  <r>
    <s v="T1057"/>
    <m/>
    <x v="71"/>
    <x v="0"/>
  </r>
  <r>
    <s v="T1091"/>
    <m/>
    <x v="197"/>
    <x v="3"/>
  </r>
  <r>
    <s v="T1518"/>
    <s v=".001"/>
    <x v="266"/>
    <x v="0"/>
  </r>
  <r>
    <s v="T1553"/>
    <s v=".002"/>
    <x v="136"/>
    <x v="2"/>
  </r>
  <r>
    <s v="T1082"/>
    <m/>
    <x v="7"/>
    <x v="0"/>
  </r>
  <r>
    <s v="T1016"/>
    <m/>
    <x v="8"/>
    <x v="0"/>
  </r>
  <r>
    <s v="T1124"/>
    <m/>
    <x v="143"/>
    <x v="0"/>
  </r>
  <r>
    <s v="T1080"/>
    <m/>
    <x v="321"/>
    <x v="10"/>
  </r>
  <r>
    <s v="T1204"/>
    <s v=".002"/>
    <x v="11"/>
    <x v="1"/>
  </r>
  <r>
    <s v="T1497"/>
    <m/>
    <x v="340"/>
    <x v="2"/>
  </r>
  <r>
    <s v="T1497"/>
    <s v=".001"/>
    <x v="341"/>
    <x v="2"/>
  </r>
  <r>
    <s v="T1497"/>
    <s v=".002"/>
    <x v="342"/>
    <x v="2"/>
  </r>
  <r>
    <s v="T1059"/>
    <s v=".001"/>
    <x v="81"/>
    <x v="1"/>
  </r>
  <r>
    <s v="T1187"/>
    <m/>
    <x v="40"/>
    <x v="4"/>
  </r>
  <r>
    <s v="T1564"/>
    <s v=".003"/>
    <x v="159"/>
    <x v="2"/>
  </r>
  <r>
    <s v="T1588"/>
    <s v=".002"/>
    <x v="49"/>
    <x v="7"/>
  </r>
  <r>
    <s v="T1566"/>
    <s v=".001"/>
    <x v="6"/>
    <x v="3"/>
  </r>
  <r>
    <s v="T1221"/>
    <m/>
    <x v="65"/>
    <x v="2"/>
  </r>
  <r>
    <s v="T1204"/>
    <s v=".002"/>
    <x v="11"/>
    <x v="1"/>
  </r>
  <r>
    <s v="T1110"/>
    <m/>
    <x v="25"/>
    <x v="4"/>
  </r>
  <r>
    <s v="T1059"/>
    <s v=".001"/>
    <x v="81"/>
    <x v="1"/>
  </r>
  <r>
    <s v="T1543"/>
    <s v=".003"/>
    <x v="84"/>
    <x v="6"/>
  </r>
  <r>
    <s v="T1200"/>
    <m/>
    <x v="343"/>
    <x v="3"/>
  </r>
  <r>
    <s v="T1046"/>
    <m/>
    <x v="118"/>
    <x v="0"/>
  </r>
  <r>
    <s v="T1135"/>
    <m/>
    <x v="48"/>
    <x v="0"/>
  </r>
  <r>
    <s v="T1040"/>
    <m/>
    <x v="188"/>
    <x v="4"/>
  </r>
  <r>
    <s v="T1571"/>
    <m/>
    <x v="119"/>
    <x v="5"/>
  </r>
  <r>
    <s v="T1588"/>
    <s v=".002"/>
    <x v="49"/>
    <x v="7"/>
  </r>
  <r>
    <s v="T1219"/>
    <m/>
    <x v="216"/>
    <x v="5"/>
  </r>
  <r>
    <s v="T1027"/>
    <s v=".001"/>
    <x v="319"/>
    <x v="2"/>
  </r>
  <r>
    <s v="T1005"/>
    <m/>
    <x v="33"/>
    <x v="9"/>
  </r>
  <r>
    <s v="T1083"/>
    <m/>
    <x v="3"/>
    <x v="0"/>
  </r>
  <r>
    <s v="T1027"/>
    <m/>
    <x v="120"/>
    <x v="2"/>
  </r>
  <r>
    <s v="T1189"/>
    <m/>
    <x v="35"/>
    <x v="3"/>
  </r>
  <r>
    <s v="T1203"/>
    <m/>
    <x v="2"/>
    <x v="1"/>
  </r>
  <r>
    <s v="T1105"/>
    <m/>
    <x v="13"/>
    <x v="5"/>
  </r>
  <r>
    <s v="T1027"/>
    <m/>
    <x v="120"/>
    <x v="2"/>
  </r>
  <r>
    <s v="T1027"/>
    <s v=".002"/>
    <x v="121"/>
    <x v="2"/>
  </r>
  <r>
    <s v="T1566"/>
    <s v=".001"/>
    <x v="6"/>
    <x v="3"/>
  </r>
  <r>
    <s v="T1566"/>
    <s v=".002"/>
    <x v="124"/>
    <x v="3"/>
  </r>
  <r>
    <s v="T1204"/>
    <s v=".001"/>
    <x v="144"/>
    <x v="1"/>
  </r>
  <r>
    <s v="T1204"/>
    <s v=".002"/>
    <x v="11"/>
    <x v="1"/>
  </r>
  <r>
    <s v="T1480"/>
    <s v=".001"/>
    <x v="305"/>
    <x v="2"/>
  </r>
  <r>
    <s v="T1564"/>
    <s v=".005"/>
    <x v="344"/>
    <x v="2"/>
  </r>
  <r>
    <s v="T1120"/>
    <m/>
    <x v="193"/>
    <x v="0"/>
  </r>
  <r>
    <s v="T1542"/>
    <s v=".002"/>
    <x v="345"/>
    <x v="6"/>
  </r>
  <r>
    <s v="T1548"/>
    <s v=".002"/>
    <x v="221"/>
    <x v="11"/>
  </r>
  <r>
    <s v="T1059"/>
    <s v=".007"/>
    <x v="322"/>
    <x v="1"/>
  </r>
  <r>
    <s v="T1555"/>
    <m/>
    <x v="229"/>
    <x v="4"/>
  </r>
  <r>
    <s v="T1574"/>
    <s v=".001"/>
    <x v="306"/>
    <x v="6"/>
  </r>
  <r>
    <s v="T1070"/>
    <s v=".004"/>
    <x v="45"/>
    <x v="2"/>
  </r>
  <r>
    <s v="T1105"/>
    <m/>
    <x v="13"/>
    <x v="5"/>
  </r>
  <r>
    <s v="T1566"/>
    <s v=".002"/>
    <x v="124"/>
    <x v="3"/>
  </r>
  <r>
    <s v="T1219"/>
    <m/>
    <x v="216"/>
    <x v="5"/>
  </r>
  <r>
    <s v="T1539"/>
    <m/>
    <x v="251"/>
    <x v="4"/>
  </r>
  <r>
    <s v="T1204"/>
    <s v=".001"/>
    <x v="144"/>
    <x v="1"/>
  </r>
  <r>
    <s v="T1497"/>
    <s v=".001"/>
    <x v="145"/>
    <x v="2"/>
  </r>
  <r>
    <s v="T1583"/>
    <s v=".001"/>
    <x v="18"/>
    <x v="7"/>
  </r>
  <r>
    <s v="T1036"/>
    <s v=".002"/>
    <x v="315"/>
    <x v="2"/>
  </r>
  <r>
    <s v="T1036"/>
    <s v=".005"/>
    <x v="4"/>
    <x v="2"/>
  </r>
  <r>
    <s v="T1588"/>
    <s v=".002"/>
    <x v="49"/>
    <x v="7"/>
  </r>
  <r>
    <s v="T1566"/>
    <s v=".001"/>
    <x v="6"/>
    <x v="3"/>
  </r>
  <r>
    <s v="T1204"/>
    <s v=".002"/>
    <x v="11"/>
    <x v="1"/>
  </r>
  <r>
    <s v="T1547"/>
    <s v=".001"/>
    <x v="23"/>
    <x v="6"/>
  </r>
  <r>
    <s v="T1059"/>
    <s v=".001"/>
    <x v="81"/>
    <x v="1"/>
  </r>
  <r>
    <s v="T1059"/>
    <s v=".003"/>
    <x v="1"/>
    <x v="1"/>
  </r>
  <r>
    <s v="T1070"/>
    <s v=".004"/>
    <x v="45"/>
    <x v="2"/>
  </r>
  <r>
    <s v="T1570"/>
    <m/>
    <x v="213"/>
    <x v="10"/>
  </r>
  <r>
    <s v="T1588"/>
    <s v=".002"/>
    <x v="49"/>
    <x v="7"/>
  </r>
  <r>
    <s v="T1021"/>
    <s v=".001"/>
    <x v="57"/>
    <x v="10"/>
  </r>
  <r>
    <s v="T1053"/>
    <s v=".005"/>
    <x v="59"/>
    <x v="1"/>
  </r>
  <r>
    <s v="T1033"/>
    <m/>
    <x v="64"/>
    <x v="0"/>
  </r>
  <r>
    <s v="T1078"/>
    <m/>
    <x v="66"/>
    <x v="3"/>
  </r>
  <r>
    <s v="T1078"/>
    <s v=".003"/>
    <x v="260"/>
    <x v="3"/>
  </r>
  <r>
    <s v="T1071"/>
    <s v=".001"/>
    <x v="76"/>
    <x v="5"/>
  </r>
  <r>
    <s v="T1059"/>
    <s v=".005"/>
    <x v="82"/>
    <x v="1"/>
  </r>
  <r>
    <s v="T1114"/>
    <s v=".002"/>
    <x v="36"/>
    <x v="9"/>
  </r>
  <r>
    <s v="T1564"/>
    <s v=".008"/>
    <x v="346"/>
    <x v="2"/>
  </r>
  <r>
    <s v="T1056"/>
    <s v=".001"/>
    <x v="14"/>
    <x v="4"/>
  </r>
  <r>
    <s v="T1056"/>
    <s v=".002"/>
    <x v="347"/>
    <x v="4"/>
  </r>
  <r>
    <s v="T1566"/>
    <s v=".001"/>
    <x v="6"/>
    <x v="3"/>
  </r>
  <r>
    <s v="T1566"/>
    <s v=".002"/>
    <x v="124"/>
    <x v="3"/>
  </r>
  <r>
    <s v="T1090"/>
    <s v=".003"/>
    <x v="196"/>
    <x v="5"/>
  </r>
  <r>
    <s v="T1204"/>
    <s v=".001"/>
    <x v="144"/>
    <x v="1"/>
  </r>
  <r>
    <s v="T1204"/>
    <s v=".002"/>
    <x v="11"/>
    <x v="1"/>
  </r>
  <r>
    <s v="T1078"/>
    <m/>
    <x v="66"/>
    <x v="3"/>
  </r>
  <r>
    <s v="T1119"/>
    <m/>
    <x v="151"/>
    <x v="9"/>
  </r>
  <r>
    <s v="T1110"/>
    <m/>
    <x v="25"/>
    <x v="4"/>
  </r>
  <r>
    <s v="T1059"/>
    <m/>
    <x v="27"/>
    <x v="1"/>
  </r>
  <r>
    <s v="T1074"/>
    <s v=".001"/>
    <x v="34"/>
    <x v="9"/>
  </r>
  <r>
    <s v="T1133"/>
    <m/>
    <x v="39"/>
    <x v="3"/>
  </r>
  <r>
    <s v="T1070"/>
    <s v=".001"/>
    <x v="44"/>
    <x v="2"/>
  </r>
  <r>
    <s v="T1070"/>
    <s v=".004"/>
    <x v="45"/>
    <x v="2"/>
  </r>
  <r>
    <s v="T1588"/>
    <s v=".002"/>
    <x v="49"/>
    <x v="7"/>
  </r>
  <r>
    <s v="T1090"/>
    <s v=".002"/>
    <x v="128"/>
    <x v="5"/>
  </r>
  <r>
    <s v="T1018"/>
    <m/>
    <x v="58"/>
    <x v="0"/>
  </r>
  <r>
    <s v="T1078"/>
    <m/>
    <x v="66"/>
    <x v="3"/>
  </r>
  <r>
    <s v="T1134"/>
    <m/>
    <x v="316"/>
    <x v="11"/>
  </r>
  <r>
    <s v="T1087"/>
    <s v=".002"/>
    <x v="16"/>
    <x v="0"/>
  </r>
  <r>
    <s v="T1560"/>
    <m/>
    <x v="22"/>
    <x v="9"/>
  </r>
  <r>
    <s v="T1560"/>
    <s v=".003"/>
    <x v="79"/>
    <x v="9"/>
  </r>
  <r>
    <s v="T1119"/>
    <m/>
    <x v="151"/>
    <x v="9"/>
  </r>
  <r>
    <s v="T1547"/>
    <s v=".001"/>
    <x v="23"/>
    <x v="6"/>
  </r>
  <r>
    <s v="T1110"/>
    <s v=".002"/>
    <x v="261"/>
    <x v="4"/>
  </r>
  <r>
    <s v="T1059"/>
    <m/>
    <x v="27"/>
    <x v="1"/>
  </r>
  <r>
    <s v="T1059"/>
    <s v=".001"/>
    <x v="28"/>
    <x v="1"/>
  </r>
  <r>
    <s v="T1059"/>
    <s v=".003"/>
    <x v="29"/>
    <x v="1"/>
  </r>
  <r>
    <s v="T1059"/>
    <s v=".007"/>
    <x v="268"/>
    <x v="1"/>
  </r>
  <r>
    <s v="T1555"/>
    <m/>
    <x v="229"/>
    <x v="4"/>
  </r>
  <r>
    <s v="T1555"/>
    <s v=".003"/>
    <x v="230"/>
    <x v="4"/>
  </r>
  <r>
    <s v="T1213"/>
    <m/>
    <x v="172"/>
    <x v="9"/>
  </r>
  <r>
    <s v="T1005"/>
    <m/>
    <x v="33"/>
    <x v="9"/>
  </r>
  <r>
    <s v="T1074"/>
    <s v=".002"/>
    <x v="177"/>
    <x v="9"/>
  </r>
  <r>
    <s v="T1573"/>
    <s v=".002"/>
    <x v="323"/>
    <x v="5"/>
  </r>
  <r>
    <s v="T1048"/>
    <s v=".003"/>
    <x v="96"/>
    <x v="13"/>
  </r>
  <r>
    <s v="T1068"/>
    <m/>
    <x v="183"/>
    <x v="11"/>
  </r>
  <r>
    <s v="T1562"/>
    <s v=".001"/>
    <x v="106"/>
    <x v="2"/>
  </r>
  <r>
    <s v="T1070"/>
    <s v=".004"/>
    <x v="45"/>
    <x v="2"/>
  </r>
  <r>
    <s v="T1036"/>
    <s v=".004"/>
    <x v="149"/>
    <x v="2"/>
  </r>
  <r>
    <s v="T1046"/>
    <m/>
    <x v="118"/>
    <x v="0"/>
  </r>
  <r>
    <s v="T1095"/>
    <m/>
    <x v="242"/>
    <x v="5"/>
  </r>
  <r>
    <s v="T1027"/>
    <m/>
    <x v="120"/>
    <x v="2"/>
  </r>
  <r>
    <s v="T1588"/>
    <s v=".002"/>
    <x v="49"/>
    <x v="7"/>
  </r>
  <r>
    <s v="T1003"/>
    <s v=".001"/>
    <x v="153"/>
    <x v="4"/>
  </r>
  <r>
    <s v="T1003"/>
    <s v=".003"/>
    <x v="51"/>
    <x v="4"/>
  </r>
  <r>
    <s v="T1566"/>
    <s v=".001"/>
    <x v="6"/>
    <x v="3"/>
  </r>
  <r>
    <s v="T1566"/>
    <s v=".003"/>
    <x v="15"/>
    <x v="3"/>
  </r>
  <r>
    <s v="T1572"/>
    <m/>
    <x v="324"/>
    <x v="5"/>
  </r>
  <r>
    <s v="T1021"/>
    <s v=".001"/>
    <x v="57"/>
    <x v="10"/>
  </r>
  <r>
    <s v="T1018"/>
    <m/>
    <x v="58"/>
    <x v="0"/>
  </r>
  <r>
    <s v="T1053"/>
    <s v=".005"/>
    <x v="59"/>
    <x v="1"/>
  </r>
  <r>
    <s v="T1553"/>
    <s v=".002"/>
    <x v="136"/>
    <x v="2"/>
  </r>
  <r>
    <s v="T1569"/>
    <s v=".002"/>
    <x v="277"/>
    <x v="1"/>
  </r>
  <r>
    <s v="T1204"/>
    <s v=".002"/>
    <x v="11"/>
    <x v="1"/>
  </r>
  <r>
    <s v="T1078"/>
    <m/>
    <x v="66"/>
    <x v="3"/>
  </r>
  <r>
    <s v="T1102"/>
    <m/>
    <x v="281"/>
    <x v="5"/>
  </r>
  <r>
    <s v="T1047"/>
    <m/>
    <x v="147"/>
    <x v="1"/>
  </r>
  <r>
    <s v="T1134"/>
    <s v=".001"/>
    <x v="164"/>
    <x v="11"/>
  </r>
  <r>
    <s v="T1071"/>
    <s v=".001"/>
    <x v="76"/>
    <x v="5"/>
  </r>
  <r>
    <s v="T1560"/>
    <s v=".001"/>
    <x v="150"/>
    <x v="9"/>
  </r>
  <r>
    <s v="T1059"/>
    <s v=".001"/>
    <x v="81"/>
    <x v="1"/>
  </r>
  <r>
    <s v="T1059"/>
    <s v=".003"/>
    <x v="1"/>
    <x v="1"/>
  </r>
  <r>
    <s v="T1074"/>
    <s v=".002"/>
    <x v="177"/>
    <x v="9"/>
  </r>
  <r>
    <s v="T1482"/>
    <m/>
    <x v="235"/>
    <x v="0"/>
  </r>
  <r>
    <s v="T1573"/>
    <s v=".002"/>
    <x v="323"/>
    <x v="5"/>
  </r>
  <r>
    <s v="T1546"/>
    <s v=".003"/>
    <x v="238"/>
    <x v="6"/>
  </r>
  <r>
    <s v="T1048"/>
    <s v=".003"/>
    <x v="96"/>
    <x v="13"/>
  </r>
  <r>
    <s v="T1068"/>
    <m/>
    <x v="183"/>
    <x v="11"/>
  </r>
  <r>
    <s v="T1070"/>
    <s v=".001"/>
    <x v="44"/>
    <x v="2"/>
  </r>
  <r>
    <s v="T1070"/>
    <s v=".004"/>
    <x v="45"/>
    <x v="2"/>
  </r>
  <r>
    <s v="T1105"/>
    <m/>
    <x v="13"/>
    <x v="5"/>
  </r>
  <r>
    <s v="T1112"/>
    <m/>
    <x v="47"/>
    <x v="2"/>
  </r>
  <r>
    <s v="T1027"/>
    <m/>
    <x v="120"/>
    <x v="2"/>
  </r>
  <r>
    <s v="T1003"/>
    <s v=".001"/>
    <x v="153"/>
    <x v="4"/>
  </r>
  <r>
    <s v="T1566"/>
    <s v=".001"/>
    <x v="6"/>
    <x v="3"/>
  </r>
  <r>
    <s v="T1566"/>
    <s v=".002"/>
    <x v="124"/>
    <x v="3"/>
  </r>
  <r>
    <s v="T1055"/>
    <s v=".004"/>
    <x v="348"/>
    <x v="11"/>
  </r>
  <r>
    <s v="T1021"/>
    <s v=".001"/>
    <x v="57"/>
    <x v="10"/>
  </r>
  <r>
    <s v="T1021"/>
    <s v=".002"/>
    <x v="130"/>
    <x v="10"/>
  </r>
  <r>
    <s v="T1018"/>
    <m/>
    <x v="58"/>
    <x v="0"/>
  </r>
  <r>
    <s v="T1053"/>
    <s v=".005"/>
    <x v="59"/>
    <x v="1"/>
  </r>
  <r>
    <s v="T1518"/>
    <s v=".001"/>
    <x v="266"/>
    <x v="0"/>
  </r>
  <r>
    <s v="T1204"/>
    <s v=".001"/>
    <x v="144"/>
    <x v="1"/>
  </r>
  <r>
    <s v="T1204"/>
    <s v=".002"/>
    <x v="11"/>
    <x v="1"/>
  </r>
  <r>
    <s v="T1078"/>
    <m/>
    <x v="66"/>
    <x v="3"/>
  </r>
  <r>
    <s v="T1102"/>
    <m/>
    <x v="281"/>
    <x v="5"/>
  </r>
  <r>
    <s v="T1047"/>
    <m/>
    <x v="147"/>
    <x v="1"/>
  </r>
  <r>
    <s v="T1087"/>
    <s v=".001"/>
    <x v="0"/>
    <x v="0"/>
  </r>
  <r>
    <s v="T1087"/>
    <s v=".002"/>
    <x v="16"/>
    <x v="0"/>
  </r>
  <r>
    <s v="T1560"/>
    <s v=".001"/>
    <x v="150"/>
    <x v="9"/>
  </r>
  <r>
    <s v="T1217"/>
    <m/>
    <x v="287"/>
    <x v="0"/>
  </r>
  <r>
    <s v="T1110"/>
    <m/>
    <x v="25"/>
    <x v="4"/>
  </r>
  <r>
    <s v="T1059"/>
    <m/>
    <x v="27"/>
    <x v="1"/>
  </r>
  <r>
    <s v="T1059"/>
    <s v=".001"/>
    <x v="28"/>
    <x v="1"/>
  </r>
  <r>
    <s v="T1059"/>
    <s v=".003"/>
    <x v="29"/>
    <x v="1"/>
  </r>
  <r>
    <s v="T1136"/>
    <s v=".001"/>
    <x v="32"/>
    <x v="6"/>
  </r>
  <r>
    <s v="T1555"/>
    <s v=".005"/>
    <x v="349"/>
    <x v="4"/>
  </r>
  <r>
    <s v="T1530"/>
    <m/>
    <x v="350"/>
    <x v="9"/>
  </r>
  <r>
    <s v="T1213"/>
    <m/>
    <x v="172"/>
    <x v="9"/>
  </r>
  <r>
    <s v="T1005"/>
    <m/>
    <x v="33"/>
    <x v="9"/>
  </r>
  <r>
    <s v="T1039"/>
    <m/>
    <x v="174"/>
    <x v="9"/>
  </r>
  <r>
    <s v="T1585"/>
    <m/>
    <x v="156"/>
    <x v="7"/>
  </r>
  <r>
    <s v="T1585"/>
    <s v=".001"/>
    <x v="351"/>
    <x v="7"/>
  </r>
  <r>
    <s v="T1546"/>
    <s v=".008"/>
    <x v="162"/>
    <x v="6"/>
  </r>
  <r>
    <s v="T1190"/>
    <m/>
    <x v="37"/>
    <x v="3"/>
  </r>
  <r>
    <s v="T1210"/>
    <m/>
    <x v="38"/>
    <x v="10"/>
  </r>
  <r>
    <s v="T1083"/>
    <m/>
    <x v="3"/>
    <x v="0"/>
  </r>
  <r>
    <s v="T1105"/>
    <m/>
    <x v="13"/>
    <x v="5"/>
  </r>
  <r>
    <s v="T1036"/>
    <s v=".004"/>
    <x v="149"/>
    <x v="2"/>
  </r>
  <r>
    <s v="T1036"/>
    <s v=".005"/>
    <x v="4"/>
    <x v="2"/>
  </r>
  <r>
    <s v="T1046"/>
    <m/>
    <x v="118"/>
    <x v="0"/>
  </r>
  <r>
    <s v="T1027"/>
    <m/>
    <x v="120"/>
    <x v="2"/>
  </r>
  <r>
    <s v="T1003"/>
    <s v=".001"/>
    <x v="153"/>
    <x v="4"/>
  </r>
  <r>
    <s v="T1003"/>
    <s v=".003"/>
    <x v="51"/>
    <x v="4"/>
  </r>
  <r>
    <s v="T1572"/>
    <m/>
    <x v="324"/>
    <x v="5"/>
  </r>
  <r>
    <s v="T1090"/>
    <m/>
    <x v="215"/>
    <x v="5"/>
  </r>
  <r>
    <s v="T1012"/>
    <m/>
    <x v="56"/>
    <x v="0"/>
  </r>
  <r>
    <s v="T1021"/>
    <s v=".001"/>
    <x v="57"/>
    <x v="10"/>
  </r>
  <r>
    <s v="T1021"/>
    <s v=".002"/>
    <x v="130"/>
    <x v="10"/>
  </r>
  <r>
    <s v="T1021"/>
    <s v=".004"/>
    <x v="131"/>
    <x v="10"/>
  </r>
  <r>
    <s v="T1021"/>
    <s v=".005"/>
    <x v="328"/>
    <x v="10"/>
  </r>
  <r>
    <s v="T1018"/>
    <m/>
    <x v="58"/>
    <x v="0"/>
  </r>
  <r>
    <s v="T1053"/>
    <s v=".005"/>
    <x v="59"/>
    <x v="1"/>
  </r>
  <r>
    <s v="T1505"/>
    <s v=".003"/>
    <x v="61"/>
    <x v="6"/>
  </r>
  <r>
    <s v="T1552"/>
    <s v=".001"/>
    <x v="263"/>
    <x v="4"/>
  </r>
  <r>
    <s v="T1078"/>
    <m/>
    <x v="66"/>
    <x v="3"/>
  </r>
  <r>
    <s v="T1102"/>
    <m/>
    <x v="281"/>
    <x v="5"/>
  </r>
  <r>
    <s v="T1119"/>
    <m/>
    <x v="151"/>
    <x v="9"/>
  </r>
  <r>
    <s v="T1020"/>
    <m/>
    <x v="352"/>
    <x v="13"/>
  </r>
  <r>
    <s v="T1059"/>
    <s v=".001"/>
    <x v="81"/>
    <x v="1"/>
  </r>
  <r>
    <s v="T1059"/>
    <s v=".003"/>
    <x v="1"/>
    <x v="1"/>
  </r>
  <r>
    <s v="T1059"/>
    <s v=".005"/>
    <x v="82"/>
    <x v="1"/>
  </r>
  <r>
    <s v="T1005"/>
    <m/>
    <x v="33"/>
    <x v="9"/>
  </r>
  <r>
    <s v="T1140"/>
    <m/>
    <x v="89"/>
    <x v="2"/>
  </r>
  <r>
    <s v="T1573"/>
    <s v=".001"/>
    <x v="93"/>
    <x v="5"/>
  </r>
  <r>
    <s v="T1041"/>
    <m/>
    <x v="97"/>
    <x v="13"/>
  </r>
  <r>
    <s v="T1203"/>
    <m/>
    <x v="2"/>
    <x v="1"/>
  </r>
  <r>
    <s v="T1105"/>
    <m/>
    <x v="13"/>
    <x v="5"/>
  </r>
  <r>
    <s v="T1027"/>
    <m/>
    <x v="120"/>
    <x v="2"/>
  </r>
  <r>
    <s v="T1588"/>
    <s v=".002"/>
    <x v="49"/>
    <x v="7"/>
  </r>
  <r>
    <s v="T1003"/>
    <m/>
    <x v="190"/>
    <x v="4"/>
  </r>
  <r>
    <s v="T1566"/>
    <s v=".001"/>
    <x v="6"/>
    <x v="3"/>
  </r>
  <r>
    <s v="T1057"/>
    <m/>
    <x v="71"/>
    <x v="0"/>
  </r>
  <r>
    <s v="T1053"/>
    <s v=".005"/>
    <x v="59"/>
    <x v="1"/>
  </r>
  <r>
    <s v="T1518"/>
    <s v=".001"/>
    <x v="266"/>
    <x v="0"/>
  </r>
  <r>
    <s v="T1082"/>
    <m/>
    <x v="7"/>
    <x v="0"/>
  </r>
  <r>
    <s v="T1016"/>
    <m/>
    <x v="8"/>
    <x v="0"/>
  </r>
  <r>
    <s v="T1033"/>
    <m/>
    <x v="64"/>
    <x v="0"/>
  </r>
  <r>
    <s v="T1221"/>
    <m/>
    <x v="65"/>
    <x v="2"/>
  </r>
  <r>
    <s v="T1127"/>
    <s v=".001"/>
    <x v="353"/>
    <x v="2"/>
  </r>
  <r>
    <s v="T1204"/>
    <s v=".002"/>
    <x v="11"/>
    <x v="1"/>
  </r>
  <r>
    <s v="T1497"/>
    <s v=".001"/>
    <x v="145"/>
    <x v="2"/>
  </r>
  <r>
    <s v="T1047"/>
    <m/>
    <x v="147"/>
    <x v="1"/>
  </r>
  <r>
    <s v="T1583"/>
    <s v=".004"/>
    <x v="73"/>
    <x v="7"/>
  </r>
  <r>
    <s v="T1560"/>
    <s v=".001"/>
    <x v="150"/>
    <x v="9"/>
  </r>
  <r>
    <s v="T1059"/>
    <s v=".001"/>
    <x v="81"/>
    <x v="1"/>
  </r>
  <r>
    <s v="T1059"/>
    <s v=".003"/>
    <x v="1"/>
    <x v="1"/>
  </r>
  <r>
    <s v="T1136"/>
    <s v=".002"/>
    <x v="354"/>
    <x v="6"/>
  </r>
  <r>
    <s v="T1005"/>
    <m/>
    <x v="33"/>
    <x v="9"/>
  </r>
  <r>
    <s v="T1074"/>
    <s v=".001"/>
    <x v="34"/>
    <x v="9"/>
  </r>
  <r>
    <s v="T1041"/>
    <m/>
    <x v="97"/>
    <x v="13"/>
  </r>
  <r>
    <s v="T1190"/>
    <m/>
    <x v="37"/>
    <x v="3"/>
  </r>
  <r>
    <s v="T1133"/>
    <m/>
    <x v="39"/>
    <x v="3"/>
  </r>
  <r>
    <s v="T1574"/>
    <s v=".002"/>
    <x v="104"/>
    <x v="6"/>
  </r>
  <r>
    <s v="T1105"/>
    <m/>
    <x v="13"/>
    <x v="5"/>
  </r>
  <r>
    <s v="T1570"/>
    <m/>
    <x v="213"/>
    <x v="10"/>
  </r>
  <r>
    <s v="T1036"/>
    <s v=".003"/>
    <x v="355"/>
    <x v="2"/>
  </r>
  <r>
    <s v="T1027"/>
    <m/>
    <x v="120"/>
    <x v="2"/>
  </r>
  <r>
    <s v="T1027"/>
    <s v=".002"/>
    <x v="121"/>
    <x v="2"/>
  </r>
  <r>
    <s v="T1027"/>
    <s v=".005"/>
    <x v="262"/>
    <x v="2"/>
  </r>
  <r>
    <s v="T1588"/>
    <s v=".002"/>
    <x v="49"/>
    <x v="7"/>
  </r>
  <r>
    <s v="T1003"/>
    <s v=".001"/>
    <x v="153"/>
    <x v="4"/>
  </r>
  <r>
    <s v="T1003"/>
    <s v=".002"/>
    <x v="50"/>
    <x v="4"/>
  </r>
  <r>
    <s v="T1090"/>
    <s v=".002"/>
    <x v="128"/>
    <x v="5"/>
  </r>
  <r>
    <s v="T1018"/>
    <m/>
    <x v="58"/>
    <x v="0"/>
  </r>
  <r>
    <s v="T1053"/>
    <s v=".005"/>
    <x v="59"/>
    <x v="1"/>
  </r>
  <r>
    <s v="T1505"/>
    <s v=".003"/>
    <x v="61"/>
    <x v="6"/>
  </r>
  <r>
    <s v="T1553"/>
    <s v=".002"/>
    <x v="136"/>
    <x v="2"/>
  </r>
  <r>
    <s v="T1016"/>
    <m/>
    <x v="8"/>
    <x v="0"/>
  </r>
  <r>
    <s v="T1049"/>
    <m/>
    <x v="9"/>
    <x v="0"/>
  </r>
  <r>
    <s v="T1033"/>
    <m/>
    <x v="64"/>
    <x v="0"/>
  </r>
  <r>
    <s v="T1550"/>
    <s v=".002"/>
    <x v="154"/>
    <x v="2"/>
  </r>
  <r>
    <s v="T1078"/>
    <m/>
    <x v="66"/>
    <x v="3"/>
  </r>
  <r>
    <s v="T1047"/>
    <m/>
    <x v="147"/>
    <x v="1"/>
  </r>
  <r>
    <s v="T1560"/>
    <s v=".001"/>
    <x v="150"/>
    <x v="9"/>
  </r>
  <r>
    <s v="T1059"/>
    <s v=".001"/>
    <x v="81"/>
    <x v="1"/>
  </r>
  <r>
    <s v="T1559"/>
    <s v=".002"/>
    <x v="186"/>
    <x v="1"/>
  </r>
  <r>
    <s v="T1027"/>
    <m/>
    <x v="120"/>
    <x v="2"/>
  </r>
  <r>
    <s v="T1566"/>
    <s v=".001"/>
    <x v="6"/>
    <x v="3"/>
  </r>
  <r>
    <s v="T1204"/>
    <s v=".002"/>
    <x v="11"/>
    <x v="1"/>
  </r>
  <r>
    <s v="T1583"/>
    <s v=".001"/>
    <x v="18"/>
    <x v="7"/>
  </r>
  <r>
    <s v="T1071"/>
    <s v=".001"/>
    <x v="76"/>
    <x v="5"/>
  </r>
  <r>
    <s v="T1119"/>
    <m/>
    <x v="151"/>
    <x v="9"/>
  </r>
  <r>
    <s v="T1020"/>
    <m/>
    <x v="352"/>
    <x v="13"/>
  </r>
  <r>
    <s v="T1547"/>
    <s v=".001"/>
    <x v="23"/>
    <x v="6"/>
  </r>
  <r>
    <s v="T1059"/>
    <s v=".001"/>
    <x v="81"/>
    <x v="1"/>
  </r>
  <r>
    <s v="T1059"/>
    <s v=".003"/>
    <x v="1"/>
    <x v="1"/>
  </r>
  <r>
    <s v="T1059"/>
    <s v=".005"/>
    <x v="82"/>
    <x v="1"/>
  </r>
  <r>
    <s v="T1485"/>
    <m/>
    <x v="85"/>
    <x v="12"/>
  </r>
  <r>
    <s v="T1005"/>
    <m/>
    <x v="33"/>
    <x v="9"/>
  </r>
  <r>
    <s v="T1039"/>
    <m/>
    <x v="174"/>
    <x v="9"/>
  </r>
  <r>
    <s v="T1025"/>
    <m/>
    <x v="175"/>
    <x v="9"/>
  </r>
  <r>
    <s v="T1491"/>
    <s v=".001"/>
    <x v="88"/>
    <x v="12"/>
  </r>
  <r>
    <s v="T1140"/>
    <m/>
    <x v="89"/>
    <x v="2"/>
  </r>
  <r>
    <s v="T1568"/>
    <m/>
    <x v="236"/>
    <x v="5"/>
  </r>
  <r>
    <s v="T1041"/>
    <m/>
    <x v="97"/>
    <x v="13"/>
  </r>
  <r>
    <s v="T1083"/>
    <m/>
    <x v="3"/>
    <x v="0"/>
  </r>
  <r>
    <s v="T1564"/>
    <s v=".003"/>
    <x v="159"/>
    <x v="2"/>
  </r>
  <r>
    <s v="T1562"/>
    <s v=".001"/>
    <x v="106"/>
    <x v="2"/>
  </r>
  <r>
    <s v="T1070"/>
    <s v=".004"/>
    <x v="45"/>
    <x v="2"/>
  </r>
  <r>
    <s v="T1105"/>
    <m/>
    <x v="13"/>
    <x v="5"/>
  </r>
  <r>
    <s v="T1559"/>
    <s v=".001"/>
    <x v="356"/>
    <x v="1"/>
  </r>
  <r>
    <s v="T1534"/>
    <m/>
    <x v="112"/>
    <x v="10"/>
  </r>
  <r>
    <s v="T1036"/>
    <s v=".005"/>
    <x v="4"/>
    <x v="2"/>
  </r>
  <r>
    <s v="T1112"/>
    <m/>
    <x v="47"/>
    <x v="2"/>
  </r>
  <r>
    <s v="T1106"/>
    <m/>
    <x v="117"/>
    <x v="1"/>
  </r>
  <r>
    <s v="T1027"/>
    <m/>
    <x v="120"/>
    <x v="2"/>
  </r>
  <r>
    <s v="T1027"/>
    <s v=".001"/>
    <x v="243"/>
    <x v="2"/>
  </r>
  <r>
    <s v="T1027"/>
    <s v=".004"/>
    <x v="357"/>
    <x v="2"/>
  </r>
  <r>
    <s v="T1137"/>
    <m/>
    <x v="273"/>
    <x v="6"/>
  </r>
  <r>
    <s v="T1120"/>
    <m/>
    <x v="193"/>
    <x v="0"/>
  </r>
  <r>
    <s v="T1566"/>
    <s v=".001"/>
    <x v="6"/>
    <x v="3"/>
  </r>
  <r>
    <s v="T1057"/>
    <m/>
    <x v="71"/>
    <x v="0"/>
  </r>
  <r>
    <s v="T1021"/>
    <s v=".005"/>
    <x v="328"/>
    <x v="10"/>
  </r>
  <r>
    <s v="T1053"/>
    <s v=".005"/>
    <x v="59"/>
    <x v="1"/>
  </r>
  <r>
    <s v="T1113"/>
    <m/>
    <x v="60"/>
    <x v="9"/>
  </r>
  <r>
    <s v="T1608"/>
    <s v=".001"/>
    <x v="134"/>
    <x v="7"/>
  </r>
  <r>
    <s v="T1218"/>
    <s v=".005"/>
    <x v="253"/>
    <x v="2"/>
  </r>
  <r>
    <s v="T1218"/>
    <s v=".011"/>
    <x v="161"/>
    <x v="2"/>
  </r>
  <r>
    <s v="T1082"/>
    <m/>
    <x v="7"/>
    <x v="0"/>
  </r>
  <r>
    <s v="T1016"/>
    <s v=".001"/>
    <x v="254"/>
    <x v="0"/>
  </r>
  <r>
    <s v="T1033"/>
    <m/>
    <x v="64"/>
    <x v="0"/>
  </r>
  <r>
    <s v="T1080"/>
    <m/>
    <x v="321"/>
    <x v="10"/>
  </r>
  <r>
    <s v="T1221"/>
    <m/>
    <x v="65"/>
    <x v="2"/>
  </r>
  <r>
    <s v="T1204"/>
    <s v=".002"/>
    <x v="11"/>
    <x v="1"/>
  </r>
  <r>
    <s v="T1102"/>
    <m/>
    <x v="281"/>
    <x v="5"/>
  </r>
  <r>
    <s v="T1047"/>
    <m/>
    <x v="147"/>
    <x v="1"/>
  </r>
  <r>
    <s v="T1021"/>
    <s v=".004"/>
    <x v="131"/>
    <x v="10"/>
  </r>
  <r>
    <s v="T1021"/>
    <s v=".005"/>
    <x v="328"/>
    <x v="10"/>
  </r>
  <r>
    <s v="T1059"/>
    <s v=".001"/>
    <x v="81"/>
    <x v="1"/>
  </r>
  <r>
    <s v="T1190"/>
    <m/>
    <x v="37"/>
    <x v="3"/>
  </r>
  <r>
    <s v="T1133"/>
    <m/>
    <x v="39"/>
    <x v="3"/>
  </r>
  <r>
    <s v="T1027"/>
    <m/>
    <x v="120"/>
    <x v="2"/>
  </r>
  <r>
    <s v="T1566"/>
    <m/>
    <x v="312"/>
    <x v="3"/>
  </r>
  <r>
    <s v="T1219"/>
    <m/>
    <x v="216"/>
    <x v="5"/>
  </r>
  <r>
    <s v="T1113"/>
    <m/>
    <x v="60"/>
    <x v="9"/>
  </r>
  <r>
    <s v="T1195"/>
    <s v=".002"/>
    <x v="63"/>
    <x v="3"/>
  </r>
  <r>
    <s v="T1199"/>
    <m/>
    <x v="200"/>
    <x v="3"/>
  </r>
  <r>
    <s v="T1547"/>
    <s v=".001"/>
    <x v="23"/>
    <x v="6"/>
  </r>
  <r>
    <s v="T1547"/>
    <s v=".009"/>
    <x v="24"/>
    <x v="6"/>
  </r>
  <r>
    <s v="T1059"/>
    <s v=".001"/>
    <x v="81"/>
    <x v="1"/>
  </r>
  <r>
    <s v="T1059"/>
    <s v=".003"/>
    <x v="1"/>
    <x v="1"/>
  </r>
  <r>
    <s v="T1059"/>
    <s v=".005"/>
    <x v="82"/>
    <x v="1"/>
  </r>
  <r>
    <s v="T1140"/>
    <m/>
    <x v="89"/>
    <x v="2"/>
  </r>
  <r>
    <s v="T1564"/>
    <s v=".003"/>
    <x v="159"/>
    <x v="2"/>
  </r>
  <r>
    <s v="T1562"/>
    <s v=".001"/>
    <x v="106"/>
    <x v="2"/>
  </r>
  <r>
    <s v="T1105"/>
    <m/>
    <x v="13"/>
    <x v="5"/>
  </r>
  <r>
    <s v="T1112"/>
    <m/>
    <x v="47"/>
    <x v="2"/>
  </r>
  <r>
    <s v="T1106"/>
    <m/>
    <x v="117"/>
    <x v="1"/>
  </r>
  <r>
    <s v="T1588"/>
    <s v=".002"/>
    <x v="49"/>
    <x v="7"/>
  </r>
  <r>
    <s v="T1566"/>
    <s v=".001"/>
    <x v="6"/>
    <x v="3"/>
  </r>
  <r>
    <s v="T1055"/>
    <s v=".002"/>
    <x v="358"/>
    <x v="11"/>
  </r>
  <r>
    <s v="T1055"/>
    <s v=".012"/>
    <x v="338"/>
    <x v="11"/>
  </r>
  <r>
    <s v="T1204"/>
    <s v=".002"/>
    <x v="11"/>
    <x v="1"/>
  </r>
  <r>
    <s v="T1070"/>
    <s v=".004"/>
    <x v="45"/>
    <x v="2"/>
  </r>
  <r>
    <s v="T1056"/>
    <s v=".001"/>
    <x v="14"/>
    <x v="4"/>
  </r>
  <r>
    <s v="T1027"/>
    <m/>
    <x v="120"/>
    <x v="2"/>
  </r>
  <r>
    <s v="T1113"/>
    <m/>
    <x v="60"/>
    <x v="9"/>
  </r>
  <r>
    <s v="T1583"/>
    <s v=".003"/>
    <x v="19"/>
    <x v="7"/>
  </r>
  <r>
    <s v="T1583"/>
    <s v=".006"/>
    <x v="74"/>
    <x v="7"/>
  </r>
  <r>
    <s v="T1071"/>
    <s v=".001"/>
    <x v="76"/>
    <x v="5"/>
  </r>
  <r>
    <s v="T1560"/>
    <s v=".001"/>
    <x v="150"/>
    <x v="9"/>
  </r>
  <r>
    <s v="T1059"/>
    <s v=".001"/>
    <x v="81"/>
    <x v="1"/>
  </r>
  <r>
    <s v="T1136"/>
    <s v=".002"/>
    <x v="354"/>
    <x v="6"/>
  </r>
  <r>
    <s v="T1132"/>
    <s v=".001"/>
    <x v="86"/>
    <x v="5"/>
  </r>
  <r>
    <s v="T1114"/>
    <s v=".002"/>
    <x v="36"/>
    <x v="9"/>
  </r>
  <r>
    <s v="T1567"/>
    <s v=".002"/>
    <x v="98"/>
    <x v="13"/>
  </r>
  <r>
    <s v="T1190"/>
    <m/>
    <x v="37"/>
    <x v="3"/>
  </r>
  <r>
    <s v="T1592"/>
    <s v=".004"/>
    <x v="359"/>
    <x v="8"/>
  </r>
  <r>
    <s v="T1589"/>
    <s v=".002"/>
    <x v="100"/>
    <x v="8"/>
  </r>
  <r>
    <s v="T1590"/>
    <m/>
    <x v="360"/>
    <x v="8"/>
  </r>
  <r>
    <s v="T1590"/>
    <s v=".005"/>
    <x v="361"/>
    <x v="8"/>
  </r>
  <r>
    <s v="T1105"/>
    <m/>
    <x v="13"/>
    <x v="5"/>
  </r>
  <r>
    <s v="T1095"/>
    <m/>
    <x v="242"/>
    <x v="5"/>
  </r>
  <r>
    <s v="T1003"/>
    <s v=".001"/>
    <x v="153"/>
    <x v="4"/>
  </r>
  <r>
    <s v="T1003"/>
    <s v=".003"/>
    <x v="51"/>
    <x v="4"/>
  </r>
  <r>
    <s v="T1505"/>
    <s v=".003"/>
    <x v="61"/>
    <x v="6"/>
  </r>
  <r>
    <s v="T1218"/>
    <s v=".011"/>
    <x v="161"/>
    <x v="2"/>
  </r>
  <r>
    <s v="T1078"/>
    <s v=".003"/>
    <x v="280"/>
    <x v="3"/>
  </r>
  <r>
    <s v="T1087"/>
    <s v=".001"/>
    <x v="0"/>
    <x v="0"/>
  </r>
  <r>
    <s v="T1087"/>
    <s v=".002"/>
    <x v="16"/>
    <x v="0"/>
  </r>
  <r>
    <s v="T1071"/>
    <s v=".001"/>
    <x v="76"/>
    <x v="5"/>
  </r>
  <r>
    <s v="T1071"/>
    <s v=".004"/>
    <x v="157"/>
    <x v="5"/>
  </r>
  <r>
    <s v="T1119"/>
    <m/>
    <x v="151"/>
    <x v="9"/>
  </r>
  <r>
    <s v="T1110"/>
    <m/>
    <x v="25"/>
    <x v="4"/>
  </r>
  <r>
    <s v="T1059"/>
    <m/>
    <x v="27"/>
    <x v="1"/>
  </r>
  <r>
    <s v="T1059"/>
    <s v=".001"/>
    <x v="28"/>
    <x v="1"/>
  </r>
  <r>
    <s v="T1059"/>
    <s v=".003"/>
    <x v="29"/>
    <x v="1"/>
  </r>
  <r>
    <s v="T1059"/>
    <s v=".005"/>
    <x v="267"/>
    <x v="1"/>
  </r>
  <r>
    <s v="T1555"/>
    <m/>
    <x v="229"/>
    <x v="4"/>
  </r>
  <r>
    <s v="T1555"/>
    <s v=".003"/>
    <x v="230"/>
    <x v="4"/>
  </r>
  <r>
    <s v="T1555"/>
    <s v=".004"/>
    <x v="362"/>
    <x v="4"/>
  </r>
  <r>
    <s v="T1140"/>
    <m/>
    <x v="89"/>
    <x v="2"/>
  </r>
  <r>
    <s v="T1573"/>
    <s v=".002"/>
    <x v="323"/>
    <x v="5"/>
  </r>
  <r>
    <s v="T1048"/>
    <s v=".003"/>
    <x v="96"/>
    <x v="13"/>
  </r>
  <r>
    <s v="T1133"/>
    <m/>
    <x v="39"/>
    <x v="3"/>
  </r>
  <r>
    <s v="T1008"/>
    <m/>
    <x v="99"/>
    <x v="5"/>
  </r>
  <r>
    <s v="T1070"/>
    <s v=".004"/>
    <x v="45"/>
    <x v="2"/>
  </r>
  <r>
    <s v="T1105"/>
    <m/>
    <x v="13"/>
    <x v="5"/>
  </r>
  <r>
    <s v="T1056"/>
    <s v=".001"/>
    <x v="14"/>
    <x v="4"/>
  </r>
  <r>
    <s v="T1036"/>
    <m/>
    <x v="46"/>
    <x v="2"/>
  </r>
  <r>
    <s v="T1046"/>
    <m/>
    <x v="118"/>
    <x v="0"/>
  </r>
  <r>
    <s v="T1027"/>
    <m/>
    <x v="120"/>
    <x v="2"/>
  </r>
  <r>
    <s v="T1027"/>
    <s v=".005"/>
    <x v="262"/>
    <x v="2"/>
  </r>
  <r>
    <s v="T1137"/>
    <s v=".004"/>
    <x v="363"/>
    <x v="6"/>
  </r>
  <r>
    <s v="T1003"/>
    <s v=".001"/>
    <x v="153"/>
    <x v="4"/>
  </r>
  <r>
    <s v="T1003"/>
    <s v=".004"/>
    <x v="52"/>
    <x v="4"/>
  </r>
  <r>
    <s v="T1003"/>
    <s v=".005"/>
    <x v="282"/>
    <x v="4"/>
  </r>
  <r>
    <s v="T1201"/>
    <m/>
    <x v="335"/>
    <x v="0"/>
  </r>
  <r>
    <s v="T1120"/>
    <m/>
    <x v="193"/>
    <x v="0"/>
  </r>
  <r>
    <s v="T1069"/>
    <s v=".001"/>
    <x v="5"/>
    <x v="0"/>
  </r>
  <r>
    <s v="T1069"/>
    <s v=".002"/>
    <x v="53"/>
    <x v="0"/>
  </r>
  <r>
    <s v="T1566"/>
    <s v=".001"/>
    <x v="6"/>
    <x v="3"/>
  </r>
  <r>
    <s v="T1566"/>
    <s v=".002"/>
    <x v="124"/>
    <x v="3"/>
  </r>
  <r>
    <s v="T1566"/>
    <s v=".003"/>
    <x v="15"/>
    <x v="3"/>
  </r>
  <r>
    <s v="T1057"/>
    <m/>
    <x v="71"/>
    <x v="0"/>
  </r>
  <r>
    <s v="T1572"/>
    <m/>
    <x v="324"/>
    <x v="5"/>
  </r>
  <r>
    <s v="T1012"/>
    <m/>
    <x v="56"/>
    <x v="0"/>
  </r>
  <r>
    <s v="T1021"/>
    <s v=".001"/>
    <x v="57"/>
    <x v="10"/>
  </r>
  <r>
    <s v="T1021"/>
    <s v=".004"/>
    <x v="131"/>
    <x v="10"/>
  </r>
  <r>
    <s v="T1053"/>
    <s v=".005"/>
    <x v="59"/>
    <x v="1"/>
  </r>
  <r>
    <s v="T1113"/>
    <m/>
    <x v="60"/>
    <x v="9"/>
  </r>
  <r>
    <s v="T1505"/>
    <s v=".003"/>
    <x v="61"/>
    <x v="6"/>
  </r>
  <r>
    <s v="T1218"/>
    <s v=".001"/>
    <x v="296"/>
    <x v="2"/>
  </r>
  <r>
    <s v="T1082"/>
    <m/>
    <x v="7"/>
    <x v="0"/>
  </r>
  <r>
    <s v="T1016"/>
    <m/>
    <x v="8"/>
    <x v="0"/>
  </r>
  <r>
    <s v="T1049"/>
    <m/>
    <x v="9"/>
    <x v="0"/>
  </r>
  <r>
    <s v="T1033"/>
    <m/>
    <x v="64"/>
    <x v="0"/>
  </r>
  <r>
    <s v="T1007"/>
    <m/>
    <x v="10"/>
    <x v="0"/>
  </r>
  <r>
    <s v="T1552"/>
    <s v=".001"/>
    <x v="263"/>
    <x v="4"/>
  </r>
  <r>
    <s v="T1204"/>
    <s v=".001"/>
    <x v="144"/>
    <x v="1"/>
  </r>
  <r>
    <s v="T1204"/>
    <s v=".002"/>
    <x v="11"/>
    <x v="1"/>
  </r>
  <r>
    <s v="T1078"/>
    <m/>
    <x v="66"/>
    <x v="3"/>
  </r>
  <r>
    <s v="T1497"/>
    <s v=".001"/>
    <x v="145"/>
    <x v="2"/>
  </r>
  <r>
    <s v="T1047"/>
    <m/>
    <x v="147"/>
    <x v="1"/>
  </r>
  <r>
    <s v="T1071"/>
    <s v=".001"/>
    <x v="76"/>
    <x v="5"/>
  </r>
  <r>
    <s v="T1547"/>
    <s v=".001"/>
    <x v="23"/>
    <x v="6"/>
  </r>
  <r>
    <s v="T1059"/>
    <s v=".003"/>
    <x v="1"/>
    <x v="1"/>
  </r>
  <r>
    <s v="T1059"/>
    <s v=".005"/>
    <x v="82"/>
    <x v="1"/>
  </r>
  <r>
    <s v="T1059"/>
    <s v=".007"/>
    <x v="322"/>
    <x v="1"/>
  </r>
  <r>
    <s v="T1001"/>
    <s v=".003"/>
    <x v="87"/>
    <x v="5"/>
  </r>
  <r>
    <s v="T1140"/>
    <m/>
    <x v="89"/>
    <x v="2"/>
  </r>
  <r>
    <s v="T1573"/>
    <s v=".001"/>
    <x v="93"/>
    <x v="5"/>
  </r>
  <r>
    <s v="T1041"/>
    <m/>
    <x v="97"/>
    <x v="13"/>
  </r>
  <r>
    <s v="T1203"/>
    <m/>
    <x v="2"/>
    <x v="1"/>
  </r>
  <r>
    <s v="T1564"/>
    <s v=".003"/>
    <x v="159"/>
    <x v="2"/>
  </r>
  <r>
    <s v="T1574"/>
    <s v=".002"/>
    <x v="104"/>
    <x v="6"/>
  </r>
  <r>
    <s v="T1036"/>
    <s v=".004"/>
    <x v="149"/>
    <x v="2"/>
  </r>
  <r>
    <s v="T1106"/>
    <m/>
    <x v="117"/>
    <x v="1"/>
  </r>
  <r>
    <s v="T1027"/>
    <m/>
    <x v="120"/>
    <x v="2"/>
  </r>
  <r>
    <s v="T1027"/>
    <s v=".001"/>
    <x v="243"/>
    <x v="2"/>
  </r>
  <r>
    <s v="T1566"/>
    <s v=".001"/>
    <x v="6"/>
    <x v="3"/>
  </r>
  <r>
    <s v="T1057"/>
    <m/>
    <x v="71"/>
    <x v="0"/>
  </r>
  <r>
    <s v="T1090"/>
    <s v=".001"/>
    <x v="127"/>
    <x v="5"/>
  </r>
  <r>
    <s v="T1053"/>
    <s v=".005"/>
    <x v="59"/>
    <x v="1"/>
  </r>
  <r>
    <s v="T1029"/>
    <m/>
    <x v="364"/>
    <x v="13"/>
  </r>
  <r>
    <s v="T1082"/>
    <m/>
    <x v="7"/>
    <x v="0"/>
  </r>
  <r>
    <s v="T1016"/>
    <m/>
    <x v="8"/>
    <x v="0"/>
  </r>
  <r>
    <s v="T1124"/>
    <m/>
    <x v="143"/>
    <x v="0"/>
  </r>
  <r>
    <s v="T1204"/>
    <s v=".002"/>
    <x v="11"/>
    <x v="1"/>
  </r>
  <r>
    <s v="T1220"/>
    <m/>
    <x v="148"/>
    <x v="2"/>
  </r>
  <r>
    <s v="T1548"/>
    <s v=".002"/>
    <x v="221"/>
    <x v="11"/>
  </r>
  <r>
    <s v="T1071"/>
    <s v=".002"/>
    <x v="302"/>
    <x v="5"/>
  </r>
  <r>
    <s v="T1560"/>
    <m/>
    <x v="22"/>
    <x v="9"/>
  </r>
  <r>
    <s v="T1020"/>
    <m/>
    <x v="352"/>
    <x v="13"/>
  </r>
  <r>
    <s v="T1547"/>
    <s v=".001"/>
    <x v="23"/>
    <x v="6"/>
  </r>
  <r>
    <s v="T1059"/>
    <s v=".003"/>
    <x v="1"/>
    <x v="1"/>
  </r>
  <r>
    <s v="T1059"/>
    <s v=".005"/>
    <x v="82"/>
    <x v="1"/>
  </r>
  <r>
    <s v="T1543"/>
    <s v=".003"/>
    <x v="84"/>
    <x v="6"/>
  </r>
  <r>
    <s v="T1005"/>
    <m/>
    <x v="33"/>
    <x v="9"/>
  </r>
  <r>
    <s v="T1074"/>
    <s v=".001"/>
    <x v="34"/>
    <x v="9"/>
  </r>
  <r>
    <s v="T1140"/>
    <m/>
    <x v="89"/>
    <x v="2"/>
  </r>
  <r>
    <s v="T1546"/>
    <s v=".009"/>
    <x v="365"/>
    <x v="6"/>
  </r>
  <r>
    <s v="T1083"/>
    <m/>
    <x v="3"/>
    <x v="0"/>
  </r>
  <r>
    <s v="T1070"/>
    <s v=".004"/>
    <x v="45"/>
    <x v="2"/>
  </r>
  <r>
    <s v="T1112"/>
    <m/>
    <x v="47"/>
    <x v="2"/>
  </r>
  <r>
    <s v="T1027"/>
    <m/>
    <x v="120"/>
    <x v="2"/>
  </r>
  <r>
    <s v="T1057"/>
    <m/>
    <x v="71"/>
    <x v="0"/>
  </r>
  <r>
    <s v="T1055"/>
    <m/>
    <x v="274"/>
    <x v="11"/>
  </r>
  <r>
    <s v="T1553"/>
    <s v=".002"/>
    <x v="136"/>
    <x v="2"/>
  </r>
  <r>
    <s v="T1082"/>
    <m/>
    <x v="7"/>
    <x v="0"/>
  </r>
  <r>
    <s v="T1569"/>
    <s v=".002"/>
    <x v="277"/>
    <x v="1"/>
  </r>
  <r>
    <s v="T1071"/>
    <s v=".001"/>
    <x v="76"/>
    <x v="5"/>
  </r>
  <r>
    <s v="T1547"/>
    <s v=".001"/>
    <x v="23"/>
    <x v="6"/>
  </r>
  <r>
    <s v="T1059"/>
    <s v=".001"/>
    <x v="81"/>
    <x v="1"/>
  </r>
  <r>
    <s v="T1059"/>
    <s v=".005"/>
    <x v="82"/>
    <x v="1"/>
  </r>
  <r>
    <s v="T1555"/>
    <s v=".003"/>
    <x v="12"/>
    <x v="4"/>
  </r>
  <r>
    <s v="T1005"/>
    <m/>
    <x v="33"/>
    <x v="9"/>
  </r>
  <r>
    <s v="T1573"/>
    <s v=".001"/>
    <x v="93"/>
    <x v="5"/>
  </r>
  <r>
    <s v="T1203"/>
    <m/>
    <x v="2"/>
    <x v="1"/>
  </r>
  <r>
    <s v="T1083"/>
    <m/>
    <x v="3"/>
    <x v="0"/>
  </r>
  <r>
    <s v="T1027"/>
    <m/>
    <x v="120"/>
    <x v="2"/>
  </r>
  <r>
    <s v="T1588"/>
    <s v=".002"/>
    <x v="49"/>
    <x v="7"/>
  </r>
  <r>
    <s v="T1069"/>
    <s v=".002"/>
    <x v="53"/>
    <x v="0"/>
  </r>
  <r>
    <s v="T1566"/>
    <s v=".001"/>
    <x v="6"/>
    <x v="3"/>
  </r>
  <r>
    <s v="T1057"/>
    <m/>
    <x v="71"/>
    <x v="0"/>
  </r>
  <r>
    <s v="T1090"/>
    <s v=".003"/>
    <x v="196"/>
    <x v="5"/>
  </r>
  <r>
    <s v="T1518"/>
    <m/>
    <x v="320"/>
    <x v="0"/>
  </r>
  <r>
    <s v="T1218"/>
    <s v=".005"/>
    <x v="253"/>
    <x v="2"/>
  </r>
  <r>
    <s v="T1218"/>
    <s v=".010"/>
    <x v="160"/>
    <x v="2"/>
  </r>
  <r>
    <s v="T1082"/>
    <m/>
    <x v="7"/>
    <x v="0"/>
  </r>
  <r>
    <s v="T1221"/>
    <m/>
    <x v="65"/>
    <x v="2"/>
  </r>
  <r>
    <s v="T1204"/>
    <s v=".002"/>
    <x v="11"/>
    <x v="1"/>
  </r>
  <r>
    <s v="T1102"/>
    <m/>
    <x v="281"/>
    <x v="5"/>
  </r>
  <r>
    <s v="T1583"/>
    <s v=".001"/>
    <x v="18"/>
    <x v="7"/>
  </r>
  <r>
    <s v="T1583"/>
    <s v=".006"/>
    <x v="74"/>
    <x v="7"/>
  </r>
  <r>
    <s v="T1586"/>
    <s v=".002"/>
    <x v="171"/>
    <x v="7"/>
  </r>
  <r>
    <s v="T1105"/>
    <m/>
    <x v="13"/>
    <x v="5"/>
  </r>
  <r>
    <s v="T1588"/>
    <s v=".002"/>
    <x v="49"/>
    <x v="7"/>
  </r>
  <r>
    <s v="T1566"/>
    <s v=".001"/>
    <x v="6"/>
    <x v="3"/>
  </r>
  <r>
    <s v="T1204"/>
    <s v=".002"/>
    <x v="11"/>
    <x v="1"/>
  </r>
  <r>
    <s v="T1059"/>
    <s v=".001"/>
    <x v="81"/>
    <x v="1"/>
  </r>
  <r>
    <s v="T1059"/>
    <s v=".003"/>
    <x v="1"/>
    <x v="1"/>
  </r>
  <r>
    <s v="T1059"/>
    <s v=".007"/>
    <x v="322"/>
    <x v="1"/>
  </r>
  <r>
    <s v="T1584"/>
    <s v=".004"/>
    <x v="31"/>
    <x v="7"/>
  </r>
  <r>
    <s v="T1136"/>
    <m/>
    <x v="206"/>
    <x v="6"/>
  </r>
  <r>
    <s v="T1486"/>
    <m/>
    <x v="289"/>
    <x v="12"/>
  </r>
  <r>
    <s v="T1074"/>
    <s v=".001"/>
    <x v="34"/>
    <x v="9"/>
  </r>
  <r>
    <s v="T1484"/>
    <s v=".001"/>
    <x v="366"/>
    <x v="11"/>
  </r>
  <r>
    <s v="T1562"/>
    <s v=".001"/>
    <x v="106"/>
    <x v="2"/>
  </r>
  <r>
    <s v="T1070"/>
    <s v=".001"/>
    <x v="44"/>
    <x v="2"/>
  </r>
  <r>
    <s v="T1105"/>
    <m/>
    <x v="13"/>
    <x v="5"/>
  </r>
  <r>
    <s v="T1036"/>
    <s v=".005"/>
    <x v="4"/>
    <x v="2"/>
  </r>
  <r>
    <s v="T1003"/>
    <s v=".001"/>
    <x v="153"/>
    <x v="4"/>
  </r>
  <r>
    <s v="T1018"/>
    <m/>
    <x v="58"/>
    <x v="0"/>
  </r>
  <r>
    <s v="T1489"/>
    <m/>
    <x v="133"/>
    <x v="12"/>
  </r>
  <r>
    <s v="T1007"/>
    <m/>
    <x v="10"/>
    <x v="0"/>
  </r>
  <r>
    <s v="T1204"/>
    <s v=".002"/>
    <x v="11"/>
    <x v="1"/>
  </r>
  <r>
    <s v="T1078"/>
    <s v=".002"/>
    <x v="264"/>
    <x v="3"/>
  </r>
  <r>
    <s v="T1047"/>
    <m/>
    <x v="147"/>
    <x v="1"/>
  </r>
  <r>
    <s v="T1087"/>
    <s v=".001"/>
    <x v="0"/>
    <x v="0"/>
  </r>
  <r>
    <s v="T1087"/>
    <s v=".002"/>
    <x v="16"/>
    <x v="0"/>
  </r>
  <r>
    <s v="T1071"/>
    <s v=".001"/>
    <x v="76"/>
    <x v="5"/>
  </r>
  <r>
    <s v="T1071"/>
    <s v=".004"/>
    <x v="157"/>
    <x v="5"/>
  </r>
  <r>
    <s v="T1560"/>
    <m/>
    <x v="22"/>
    <x v="9"/>
  </r>
  <r>
    <s v="T1560"/>
    <s v=".001"/>
    <x v="167"/>
    <x v="9"/>
  </r>
  <r>
    <s v="T1119"/>
    <m/>
    <x v="151"/>
    <x v="9"/>
  </r>
  <r>
    <s v="T1020"/>
    <m/>
    <x v="352"/>
    <x v="13"/>
  </r>
  <r>
    <s v="T1547"/>
    <s v=".001"/>
    <x v="23"/>
    <x v="6"/>
  </r>
  <r>
    <s v="T1059"/>
    <m/>
    <x v="27"/>
    <x v="1"/>
  </r>
  <r>
    <s v="T1059"/>
    <s v=".003"/>
    <x v="29"/>
    <x v="1"/>
  </r>
  <r>
    <s v="T1543"/>
    <s v=".003"/>
    <x v="84"/>
    <x v="6"/>
  </r>
  <r>
    <s v="T1213"/>
    <s v=".002"/>
    <x v="332"/>
    <x v="9"/>
  </r>
  <r>
    <s v="T1005"/>
    <m/>
    <x v="33"/>
    <x v="9"/>
  </r>
  <r>
    <s v="T1140"/>
    <m/>
    <x v="89"/>
    <x v="2"/>
  </r>
  <r>
    <s v="T1587"/>
    <s v=".001"/>
    <x v="90"/>
    <x v="7"/>
  </r>
  <r>
    <s v="T1114"/>
    <s v=".002"/>
    <x v="36"/>
    <x v="9"/>
  </r>
  <r>
    <s v="T1041"/>
    <m/>
    <x v="97"/>
    <x v="13"/>
  </r>
  <r>
    <s v="T1190"/>
    <m/>
    <x v="37"/>
    <x v="3"/>
  </r>
  <r>
    <s v="T1133"/>
    <m/>
    <x v="39"/>
    <x v="3"/>
  </r>
  <r>
    <s v="T1083"/>
    <m/>
    <x v="3"/>
    <x v="0"/>
  </r>
  <r>
    <s v="T1105"/>
    <m/>
    <x v="13"/>
    <x v="5"/>
  </r>
  <r>
    <s v="T1056"/>
    <s v=".001"/>
    <x v="14"/>
    <x v="4"/>
  </r>
  <r>
    <s v="T1036"/>
    <s v=".002"/>
    <x v="315"/>
    <x v="2"/>
  </r>
  <r>
    <s v="T1036"/>
    <s v=".005"/>
    <x v="4"/>
    <x v="2"/>
  </r>
  <r>
    <s v="T1027"/>
    <m/>
    <x v="120"/>
    <x v="2"/>
  </r>
  <r>
    <s v="T1588"/>
    <s v=".002"/>
    <x v="49"/>
    <x v="7"/>
  </r>
  <r>
    <s v="T1003"/>
    <s v=".001"/>
    <x v="153"/>
    <x v="4"/>
  </r>
  <r>
    <s v="T1003"/>
    <s v=".002"/>
    <x v="50"/>
    <x v="4"/>
  </r>
  <r>
    <s v="T1003"/>
    <s v=".003"/>
    <x v="51"/>
    <x v="4"/>
  </r>
  <r>
    <s v="T1003"/>
    <s v=".004"/>
    <x v="52"/>
    <x v="4"/>
  </r>
  <r>
    <s v="T1069"/>
    <s v=".002"/>
    <x v="53"/>
    <x v="0"/>
  </r>
  <r>
    <s v="T1057"/>
    <m/>
    <x v="71"/>
    <x v="0"/>
  </r>
  <r>
    <s v="T1021"/>
    <s v=".002"/>
    <x v="130"/>
    <x v="10"/>
  </r>
  <r>
    <s v="T1018"/>
    <m/>
    <x v="58"/>
    <x v="0"/>
  </r>
  <r>
    <s v="T1558"/>
    <s v=".001"/>
    <x v="367"/>
    <x v="4"/>
  </r>
  <r>
    <s v="T1082"/>
    <m/>
    <x v="7"/>
    <x v="0"/>
  </r>
  <r>
    <s v="T1614"/>
    <s v=".001"/>
    <x v="141"/>
    <x v="0"/>
  </r>
  <r>
    <s v="T1016"/>
    <m/>
    <x v="8"/>
    <x v="0"/>
  </r>
  <r>
    <s v="T1049"/>
    <m/>
    <x v="9"/>
    <x v="0"/>
  </r>
  <r>
    <s v="T1033"/>
    <m/>
    <x v="64"/>
    <x v="0"/>
  </r>
  <r>
    <s v="T1007"/>
    <m/>
    <x v="10"/>
    <x v="0"/>
  </r>
  <r>
    <s v="T1569"/>
    <s v=".002"/>
    <x v="277"/>
    <x v="1"/>
  </r>
  <r>
    <s v="T1078"/>
    <m/>
    <x v="66"/>
    <x v="3"/>
  </r>
  <r>
    <s v="T1078"/>
    <s v=".004"/>
    <x v="202"/>
    <x v="3"/>
  </r>
  <r>
    <s v="T1098"/>
    <m/>
    <x v="17"/>
    <x v="6"/>
  </r>
  <r>
    <s v="T1583"/>
    <s v=".001"/>
    <x v="18"/>
    <x v="7"/>
  </r>
  <r>
    <s v="T1583"/>
    <s v=".004"/>
    <x v="73"/>
    <x v="7"/>
  </r>
  <r>
    <s v="T1583"/>
    <s v=".006"/>
    <x v="74"/>
    <x v="7"/>
  </r>
  <r>
    <s v="T1557"/>
    <m/>
    <x v="368"/>
    <x v="4"/>
  </r>
  <r>
    <s v="T1071"/>
    <s v=".001"/>
    <x v="76"/>
    <x v="5"/>
  </r>
  <r>
    <s v="T1071"/>
    <s v=".002"/>
    <x v="302"/>
    <x v="5"/>
  </r>
  <r>
    <s v="T1071"/>
    <s v=".003"/>
    <x v="166"/>
    <x v="5"/>
  </r>
  <r>
    <s v="T1560"/>
    <s v=".001"/>
    <x v="150"/>
    <x v="9"/>
  </r>
  <r>
    <s v="T1560"/>
    <s v=".003"/>
    <x v="339"/>
    <x v="9"/>
  </r>
  <r>
    <s v="T1547"/>
    <s v=".001"/>
    <x v="23"/>
    <x v="6"/>
  </r>
  <r>
    <s v="T1176"/>
    <m/>
    <x v="369"/>
    <x v="6"/>
  </r>
  <r>
    <s v="T1059"/>
    <s v=".001"/>
    <x v="81"/>
    <x v="1"/>
  </r>
  <r>
    <s v="T1059"/>
    <s v=".003"/>
    <x v="1"/>
    <x v="1"/>
  </r>
  <r>
    <s v="T1059"/>
    <s v=".005"/>
    <x v="82"/>
    <x v="1"/>
  </r>
  <r>
    <s v="T1059"/>
    <s v=".006"/>
    <x v="227"/>
    <x v="1"/>
  </r>
  <r>
    <s v="T1059"/>
    <s v=".007"/>
    <x v="322"/>
    <x v="1"/>
  </r>
  <r>
    <s v="T1586"/>
    <s v=".002"/>
    <x v="171"/>
    <x v="7"/>
  </r>
  <r>
    <s v="T1584"/>
    <s v=".001"/>
    <x v="83"/>
    <x v="7"/>
  </r>
  <r>
    <s v="T1136"/>
    <s v=".001"/>
    <x v="32"/>
    <x v="6"/>
  </r>
  <r>
    <s v="T1543"/>
    <s v=".003"/>
    <x v="84"/>
    <x v="6"/>
  </r>
  <r>
    <s v="T1555"/>
    <s v=".003"/>
    <x v="12"/>
    <x v="4"/>
  </r>
  <r>
    <s v="T1005"/>
    <m/>
    <x v="33"/>
    <x v="9"/>
  </r>
  <r>
    <s v="T1074"/>
    <s v=".001"/>
    <x v="34"/>
    <x v="9"/>
  </r>
  <r>
    <s v="T1140"/>
    <m/>
    <x v="89"/>
    <x v="2"/>
  </r>
  <r>
    <s v="T1587"/>
    <m/>
    <x v="370"/>
    <x v="7"/>
  </r>
  <r>
    <s v="T1587"/>
    <s v=".001"/>
    <x v="371"/>
    <x v="7"/>
  </r>
  <r>
    <s v="T1114"/>
    <s v=".002"/>
    <x v="36"/>
    <x v="9"/>
  </r>
  <r>
    <s v="T1114"/>
    <s v=".003"/>
    <x v="372"/>
    <x v="9"/>
  </r>
  <r>
    <s v="T1585"/>
    <s v=".001"/>
    <x v="94"/>
    <x v="7"/>
  </r>
  <r>
    <s v="T1585"/>
    <s v=".002"/>
    <x v="95"/>
    <x v="7"/>
  </r>
  <r>
    <s v="T1546"/>
    <s v=".001"/>
    <x v="373"/>
    <x v="6"/>
  </r>
  <r>
    <s v="T1041"/>
    <m/>
    <x v="97"/>
    <x v="13"/>
  </r>
  <r>
    <s v="T1567"/>
    <s v=".002"/>
    <x v="98"/>
    <x v="13"/>
  </r>
  <r>
    <s v="T1190"/>
    <m/>
    <x v="37"/>
    <x v="3"/>
  </r>
  <r>
    <s v="T1133"/>
    <m/>
    <x v="39"/>
    <x v="3"/>
  </r>
  <r>
    <s v="T1083"/>
    <m/>
    <x v="3"/>
    <x v="0"/>
  </r>
  <r>
    <s v="T1589"/>
    <s v=".002"/>
    <x v="100"/>
    <x v="8"/>
  </r>
  <r>
    <s v="T1589"/>
    <s v=".003"/>
    <x v="210"/>
    <x v="8"/>
  </r>
  <r>
    <s v="T1591"/>
    <m/>
    <x v="101"/>
    <x v="8"/>
  </r>
  <r>
    <s v="T1564"/>
    <s v=".002"/>
    <x v="42"/>
    <x v="2"/>
  </r>
  <r>
    <s v="T1564"/>
    <s v=".003"/>
    <x v="159"/>
    <x v="2"/>
  </r>
  <r>
    <s v="T1562"/>
    <s v=".001"/>
    <x v="106"/>
    <x v="2"/>
  </r>
  <r>
    <s v="T1562"/>
    <s v=".004"/>
    <x v="43"/>
    <x v="2"/>
  </r>
  <r>
    <s v="T1070"/>
    <s v=".004"/>
    <x v="45"/>
    <x v="2"/>
  </r>
  <r>
    <s v="T1070"/>
    <s v=".006"/>
    <x v="185"/>
    <x v="2"/>
  </r>
  <r>
    <s v="T1105"/>
    <m/>
    <x v="13"/>
    <x v="5"/>
  </r>
  <r>
    <s v="T1056"/>
    <s v=".001"/>
    <x v="14"/>
    <x v="4"/>
  </r>
  <r>
    <s v="T1534"/>
    <m/>
    <x v="112"/>
    <x v="10"/>
  </r>
  <r>
    <s v="T1036"/>
    <m/>
    <x v="46"/>
    <x v="2"/>
  </r>
  <r>
    <s v="T1036"/>
    <s v=".004"/>
    <x v="114"/>
    <x v="2"/>
  </r>
  <r>
    <s v="T1036"/>
    <s v=".005"/>
    <x v="115"/>
    <x v="2"/>
  </r>
  <r>
    <s v="T1112"/>
    <m/>
    <x v="47"/>
    <x v="2"/>
  </r>
  <r>
    <s v="T1111"/>
    <m/>
    <x v="334"/>
    <x v="4"/>
  </r>
  <r>
    <s v="T1040"/>
    <m/>
    <x v="188"/>
    <x v="4"/>
  </r>
  <r>
    <s v="T1027"/>
    <m/>
    <x v="120"/>
    <x v="2"/>
  </r>
  <r>
    <s v="T1027"/>
    <s v=".002"/>
    <x v="121"/>
    <x v="2"/>
  </r>
  <r>
    <s v="T1588"/>
    <s v=".002"/>
    <x v="49"/>
    <x v="7"/>
  </r>
  <r>
    <s v="T1588"/>
    <s v=".005"/>
    <x v="374"/>
    <x v="7"/>
  </r>
  <r>
    <s v="T1003"/>
    <s v=".001"/>
    <x v="153"/>
    <x v="4"/>
  </r>
  <r>
    <s v="T1566"/>
    <s v=".001"/>
    <x v="6"/>
    <x v="3"/>
  </r>
  <r>
    <s v="T1566"/>
    <s v=".002"/>
    <x v="124"/>
    <x v="3"/>
  </r>
  <r>
    <s v="T1598"/>
    <s v=".003"/>
    <x v="55"/>
    <x v="8"/>
  </r>
  <r>
    <s v="T1057"/>
    <m/>
    <x v="71"/>
    <x v="0"/>
  </r>
  <r>
    <s v="T1055"/>
    <m/>
    <x v="274"/>
    <x v="11"/>
  </r>
  <r>
    <s v="T1055"/>
    <s v=".012"/>
    <x v="375"/>
    <x v="11"/>
  </r>
  <r>
    <s v="T1012"/>
    <m/>
    <x v="56"/>
    <x v="0"/>
  </r>
  <r>
    <s v="T1219"/>
    <m/>
    <x v="216"/>
    <x v="5"/>
  </r>
  <r>
    <s v="T1021"/>
    <s v=".001"/>
    <x v="57"/>
    <x v="10"/>
  </r>
  <r>
    <s v="T1053"/>
    <s v=".005"/>
    <x v="59"/>
    <x v="1"/>
  </r>
  <r>
    <s v="T1593"/>
    <s v=".001"/>
    <x v="132"/>
    <x v="8"/>
  </r>
  <r>
    <s v="T1593"/>
    <s v=".002"/>
    <x v="376"/>
    <x v="8"/>
  </r>
  <r>
    <s v="T1594"/>
    <m/>
    <x v="218"/>
    <x v="8"/>
  </r>
  <r>
    <s v="T1505"/>
    <s v=".003"/>
    <x v="61"/>
    <x v="6"/>
  </r>
  <r>
    <s v="T1518"/>
    <s v=".001"/>
    <x v="266"/>
    <x v="0"/>
  </r>
  <r>
    <s v="T1608"/>
    <s v=".001"/>
    <x v="134"/>
    <x v="7"/>
  </r>
  <r>
    <s v="T1553"/>
    <s v=".002"/>
    <x v="136"/>
    <x v="2"/>
  </r>
  <r>
    <s v="T1218"/>
    <s v=".005"/>
    <x v="253"/>
    <x v="2"/>
  </r>
  <r>
    <s v="T1218"/>
    <s v=".010"/>
    <x v="160"/>
    <x v="2"/>
  </r>
  <r>
    <s v="T1218"/>
    <s v=".011"/>
    <x v="161"/>
    <x v="2"/>
  </r>
  <r>
    <s v="T1082"/>
    <m/>
    <x v="7"/>
    <x v="0"/>
  </r>
  <r>
    <s v="T1016"/>
    <m/>
    <x v="8"/>
    <x v="0"/>
  </r>
  <r>
    <s v="T1007"/>
    <m/>
    <x v="10"/>
    <x v="0"/>
  </r>
  <r>
    <s v="T1552"/>
    <s v=".001"/>
    <x v="263"/>
    <x v="4"/>
  </r>
  <r>
    <s v="T1550"/>
    <s v=".002"/>
    <x v="154"/>
    <x v="2"/>
  </r>
  <r>
    <s v="T1204"/>
    <s v=".001"/>
    <x v="144"/>
    <x v="1"/>
  </r>
  <r>
    <s v="T1204"/>
    <s v=".002"/>
    <x v="11"/>
    <x v="1"/>
  </r>
  <r>
    <s v="T1078"/>
    <s v=".003"/>
    <x v="280"/>
    <x v="3"/>
  </r>
  <r>
    <s v="T1102"/>
    <s v=".002"/>
    <x v="146"/>
    <x v="5"/>
  </r>
  <r>
    <s v="T1583"/>
    <s v=".001"/>
    <x v="18"/>
    <x v="7"/>
  </r>
  <r>
    <s v="T1583"/>
    <s v=".006"/>
    <x v="74"/>
    <x v="7"/>
  </r>
  <r>
    <s v="T1071"/>
    <s v=".004"/>
    <x v="157"/>
    <x v="5"/>
  </r>
  <r>
    <s v="T1547"/>
    <s v=".001"/>
    <x v="23"/>
    <x v="6"/>
  </r>
  <r>
    <s v="T1059"/>
    <s v=".001"/>
    <x v="81"/>
    <x v="1"/>
  </r>
  <r>
    <s v="T1059"/>
    <s v=".003"/>
    <x v="1"/>
    <x v="1"/>
  </r>
  <r>
    <s v="T1059"/>
    <s v=".005"/>
    <x v="82"/>
    <x v="1"/>
  </r>
  <r>
    <s v="T1059"/>
    <s v=".007"/>
    <x v="322"/>
    <x v="1"/>
  </r>
  <r>
    <s v="T1105"/>
    <m/>
    <x v="13"/>
    <x v="5"/>
  </r>
  <r>
    <s v="T1036"/>
    <m/>
    <x v="46"/>
    <x v="2"/>
  </r>
  <r>
    <s v="T1027"/>
    <m/>
    <x v="120"/>
    <x v="2"/>
  </r>
  <r>
    <s v="T1588"/>
    <s v=".001"/>
    <x v="70"/>
    <x v="7"/>
  </r>
  <r>
    <s v="T1566"/>
    <s v=".001"/>
    <x v="6"/>
    <x v="3"/>
  </r>
  <r>
    <s v="T1566"/>
    <s v=".002"/>
    <x v="124"/>
    <x v="3"/>
  </r>
  <r>
    <s v="T1608"/>
    <s v=".001"/>
    <x v="134"/>
    <x v="7"/>
  </r>
  <r>
    <s v="T1218"/>
    <s v=".005"/>
    <x v="253"/>
    <x v="2"/>
  </r>
  <r>
    <s v="T1218"/>
    <s v=".011"/>
    <x v="161"/>
    <x v="2"/>
  </r>
  <r>
    <s v="T1204"/>
    <s v=".001"/>
    <x v="144"/>
    <x v="1"/>
  </r>
  <r>
    <s v="T1204"/>
    <s v=".002"/>
    <x v="11"/>
    <x v="1"/>
  </r>
  <r>
    <s v="T1102"/>
    <m/>
    <x v="281"/>
    <x v="5"/>
  </r>
  <r>
    <s v="T1110"/>
    <s v=".003"/>
    <x v="204"/>
    <x v="4"/>
  </r>
  <r>
    <s v="T1059"/>
    <s v=".007"/>
    <x v="322"/>
    <x v="1"/>
  </r>
  <r>
    <s v="T1136"/>
    <s v=".001"/>
    <x v="32"/>
    <x v="6"/>
  </r>
  <r>
    <s v="T1555"/>
    <m/>
    <x v="229"/>
    <x v="4"/>
  </r>
  <r>
    <s v="T1555"/>
    <s v=".003"/>
    <x v="230"/>
    <x v="4"/>
  </r>
  <r>
    <s v="T1189"/>
    <m/>
    <x v="35"/>
    <x v="3"/>
  </r>
  <r>
    <s v="T1114"/>
    <s v=".002"/>
    <x v="36"/>
    <x v="9"/>
  </r>
  <r>
    <s v="T1083"/>
    <m/>
    <x v="3"/>
    <x v="0"/>
  </r>
  <r>
    <s v="T1046"/>
    <m/>
    <x v="118"/>
    <x v="0"/>
  </r>
  <r>
    <s v="T1027"/>
    <m/>
    <x v="120"/>
    <x v="2"/>
  </r>
  <r>
    <s v="T1588"/>
    <s v=".002"/>
    <x v="49"/>
    <x v="7"/>
  </r>
  <r>
    <s v="T1003"/>
    <s v=".001"/>
    <x v="153"/>
    <x v="4"/>
  </r>
  <r>
    <s v="T1003"/>
    <s v=".004"/>
    <x v="52"/>
    <x v="4"/>
  </r>
  <r>
    <s v="T1003"/>
    <s v=".005"/>
    <x v="282"/>
    <x v="4"/>
  </r>
  <r>
    <s v="T1055"/>
    <s v=".013"/>
    <x v="377"/>
    <x v="11"/>
  </r>
  <r>
    <s v="T1018"/>
    <m/>
    <x v="58"/>
    <x v="0"/>
  </r>
  <r>
    <s v="T1552"/>
    <s v=".001"/>
    <x v="263"/>
    <x v="4"/>
  </r>
  <r>
    <s v="T1583"/>
    <s v=".001"/>
    <x v="18"/>
    <x v="7"/>
  </r>
  <r>
    <s v="T1560"/>
    <m/>
    <x v="22"/>
    <x v="9"/>
  </r>
  <r>
    <s v="T1197"/>
    <m/>
    <x v="297"/>
    <x v="6"/>
  </r>
  <r>
    <s v="T1547"/>
    <s v=".001"/>
    <x v="23"/>
    <x v="6"/>
  </r>
  <r>
    <s v="T1547"/>
    <s v=".009"/>
    <x v="24"/>
    <x v="6"/>
  </r>
  <r>
    <s v="T1059"/>
    <s v=".001"/>
    <x v="81"/>
    <x v="1"/>
  </r>
  <r>
    <s v="T1059"/>
    <s v=".005"/>
    <x v="82"/>
    <x v="1"/>
  </r>
  <r>
    <s v="T1586"/>
    <s v=".001"/>
    <x v="378"/>
    <x v="7"/>
  </r>
  <r>
    <s v="T1586"/>
    <s v=".002"/>
    <x v="171"/>
    <x v="7"/>
  </r>
  <r>
    <s v="T1074"/>
    <s v=".001"/>
    <x v="34"/>
    <x v="9"/>
  </r>
  <r>
    <s v="T1074"/>
    <s v=".002"/>
    <x v="177"/>
    <x v="9"/>
  </r>
  <r>
    <s v="T1140"/>
    <m/>
    <x v="89"/>
    <x v="2"/>
  </r>
  <r>
    <s v="T1189"/>
    <m/>
    <x v="35"/>
    <x v="3"/>
  </r>
  <r>
    <s v="T1585"/>
    <s v=".001"/>
    <x v="94"/>
    <x v="7"/>
  </r>
  <r>
    <s v="T1585"/>
    <s v=".002"/>
    <x v="95"/>
    <x v="7"/>
  </r>
  <r>
    <s v="T1546"/>
    <s v=".003"/>
    <x v="238"/>
    <x v="6"/>
  </r>
  <r>
    <s v="T1041"/>
    <m/>
    <x v="97"/>
    <x v="13"/>
  </r>
  <r>
    <s v="T1567"/>
    <s v=".002"/>
    <x v="98"/>
    <x v="13"/>
  </r>
  <r>
    <s v="T1203"/>
    <m/>
    <x v="2"/>
    <x v="1"/>
  </r>
  <r>
    <s v="T1133"/>
    <m/>
    <x v="39"/>
    <x v="3"/>
  </r>
  <r>
    <s v="T1589"/>
    <s v=".001"/>
    <x v="184"/>
    <x v="8"/>
  </r>
  <r>
    <s v="T1105"/>
    <m/>
    <x v="13"/>
    <x v="5"/>
  </r>
  <r>
    <s v="T1559"/>
    <s v=".002"/>
    <x v="186"/>
    <x v="1"/>
  </r>
  <r>
    <s v="T1534"/>
    <m/>
    <x v="112"/>
    <x v="10"/>
  </r>
  <r>
    <s v="T1027"/>
    <m/>
    <x v="120"/>
    <x v="2"/>
  </r>
  <r>
    <s v="T1027"/>
    <s v=".001"/>
    <x v="243"/>
    <x v="2"/>
  </r>
  <r>
    <s v="T1027"/>
    <s v=".003"/>
    <x v="286"/>
    <x v="2"/>
  </r>
  <r>
    <s v="T1003"/>
    <m/>
    <x v="190"/>
    <x v="4"/>
  </r>
  <r>
    <s v="T1003"/>
    <s v=".001"/>
    <x v="191"/>
    <x v="4"/>
  </r>
  <r>
    <s v="T1566"/>
    <s v=".001"/>
    <x v="6"/>
    <x v="3"/>
  </r>
  <r>
    <s v="T1566"/>
    <s v=".002"/>
    <x v="124"/>
    <x v="3"/>
  </r>
  <r>
    <s v="T1055"/>
    <s v=".001"/>
    <x v="126"/>
    <x v="11"/>
  </r>
  <r>
    <s v="T1572"/>
    <m/>
    <x v="324"/>
    <x v="5"/>
  </r>
  <r>
    <s v="T1090"/>
    <s v=".003"/>
    <x v="196"/>
    <x v="5"/>
  </r>
  <r>
    <s v="T1021"/>
    <s v=".001"/>
    <x v="57"/>
    <x v="10"/>
  </r>
  <r>
    <s v="T1021"/>
    <s v=".004"/>
    <x v="131"/>
    <x v="10"/>
  </r>
  <r>
    <s v="T1505"/>
    <s v=".003"/>
    <x v="61"/>
    <x v="6"/>
  </r>
  <r>
    <s v="T1553"/>
    <s v=".002"/>
    <x v="136"/>
    <x v="2"/>
  </r>
  <r>
    <s v="T1218"/>
    <s v=".010"/>
    <x v="160"/>
    <x v="2"/>
  </r>
  <r>
    <s v="T1204"/>
    <s v=".001"/>
    <x v="144"/>
    <x v="1"/>
  </r>
  <r>
    <s v="T1204"/>
    <s v=".002"/>
    <x v="11"/>
    <x v="1"/>
  </r>
  <r>
    <s v="T1078"/>
    <m/>
    <x v="66"/>
    <x v="3"/>
  </r>
  <r>
    <s v="T1102"/>
    <s v=".003"/>
    <x v="379"/>
    <x v="5"/>
  </r>
  <r>
    <s v="T1047"/>
    <m/>
    <x v="147"/>
    <x v="1"/>
  </r>
  <r>
    <s v="T1059"/>
    <s v=".003"/>
    <x v="1"/>
    <x v="1"/>
  </r>
  <r>
    <s v="T1059"/>
    <s v=".005"/>
    <x v="82"/>
    <x v="1"/>
  </r>
  <r>
    <s v="T1059"/>
    <s v=".006"/>
    <x v="227"/>
    <x v="1"/>
  </r>
  <r>
    <s v="T1189"/>
    <m/>
    <x v="35"/>
    <x v="3"/>
  </r>
  <r>
    <s v="T1036"/>
    <s v=".005"/>
    <x v="4"/>
    <x v="2"/>
  </r>
  <r>
    <s v="T1566"/>
    <s v=".001"/>
    <x v="6"/>
    <x v="3"/>
  </r>
  <r>
    <s v="T1566"/>
    <s v=".002"/>
    <x v="124"/>
    <x v="3"/>
  </r>
  <r>
    <s v="T1053"/>
    <s v=".005"/>
    <x v="59"/>
    <x v="1"/>
  </r>
  <r>
    <s v="T1218"/>
    <s v=".007"/>
    <x v="380"/>
    <x v="2"/>
  </r>
  <r>
    <s v="T1204"/>
    <s v=".001"/>
    <x v="144"/>
    <x v="1"/>
  </r>
  <r>
    <s v="T1204"/>
    <s v=".002"/>
    <x v="11"/>
    <x v="1"/>
  </r>
  <r>
    <s v="T1098"/>
    <s v=".002"/>
    <x v="165"/>
    <x v="6"/>
  </r>
  <r>
    <s v="T1583"/>
    <s v=".001"/>
    <x v="18"/>
    <x v="7"/>
  </r>
  <r>
    <s v="T1583"/>
    <s v=".006"/>
    <x v="74"/>
    <x v="7"/>
  </r>
  <r>
    <s v="T1595"/>
    <s v=".002"/>
    <x v="20"/>
    <x v="8"/>
  </r>
  <r>
    <s v="T1071"/>
    <m/>
    <x v="21"/>
    <x v="5"/>
  </r>
  <r>
    <s v="T1071"/>
    <s v=".001"/>
    <x v="381"/>
    <x v="5"/>
  </r>
  <r>
    <s v="T1560"/>
    <s v=".001"/>
    <x v="150"/>
    <x v="9"/>
  </r>
  <r>
    <s v="T1547"/>
    <s v=".001"/>
    <x v="23"/>
    <x v="6"/>
  </r>
  <r>
    <s v="T1059"/>
    <s v=".001"/>
    <x v="81"/>
    <x v="1"/>
  </r>
  <r>
    <s v="T1059"/>
    <s v=".003"/>
    <x v="1"/>
    <x v="1"/>
  </r>
  <r>
    <s v="T1059"/>
    <s v=".005"/>
    <x v="82"/>
    <x v="1"/>
  </r>
  <r>
    <s v="T1586"/>
    <s v=".002"/>
    <x v="171"/>
    <x v="7"/>
  </r>
  <r>
    <s v="T1584"/>
    <s v=".001"/>
    <x v="83"/>
    <x v="7"/>
  </r>
  <r>
    <s v="T1189"/>
    <m/>
    <x v="35"/>
    <x v="3"/>
  </r>
  <r>
    <s v="T1114"/>
    <m/>
    <x v="382"/>
    <x v="9"/>
  </r>
  <r>
    <s v="T1114"/>
    <s v=".001"/>
    <x v="383"/>
    <x v="9"/>
  </r>
  <r>
    <s v="T1585"/>
    <s v=".001"/>
    <x v="94"/>
    <x v="7"/>
  </r>
  <r>
    <s v="T1585"/>
    <s v=".002"/>
    <x v="95"/>
    <x v="7"/>
  </r>
  <r>
    <s v="T1190"/>
    <m/>
    <x v="37"/>
    <x v="3"/>
  </r>
  <r>
    <s v="T1083"/>
    <m/>
    <x v="3"/>
    <x v="0"/>
  </r>
  <r>
    <s v="T1589"/>
    <m/>
    <x v="270"/>
    <x v="8"/>
  </r>
  <r>
    <s v="T1589"/>
    <s v=".001"/>
    <x v="384"/>
    <x v="8"/>
  </r>
  <r>
    <s v="T1589"/>
    <s v=".002"/>
    <x v="271"/>
    <x v="8"/>
  </r>
  <r>
    <s v="T1564"/>
    <s v=".003"/>
    <x v="159"/>
    <x v="2"/>
  </r>
  <r>
    <s v="T1070"/>
    <s v=".004"/>
    <x v="45"/>
    <x v="2"/>
  </r>
  <r>
    <s v="T1105"/>
    <m/>
    <x v="13"/>
    <x v="5"/>
  </r>
  <r>
    <s v="T1056"/>
    <s v=".001"/>
    <x v="14"/>
    <x v="4"/>
  </r>
  <r>
    <s v="T1571"/>
    <m/>
    <x v="119"/>
    <x v="5"/>
  </r>
  <r>
    <s v="T1027"/>
    <m/>
    <x v="120"/>
    <x v="2"/>
  </r>
  <r>
    <s v="T1588"/>
    <s v=".002"/>
    <x v="49"/>
    <x v="7"/>
  </r>
  <r>
    <s v="T1003"/>
    <s v=".001"/>
    <x v="153"/>
    <x v="4"/>
  </r>
  <r>
    <s v="T1566"/>
    <s v=".002"/>
    <x v="124"/>
    <x v="3"/>
  </r>
  <r>
    <s v="T1566"/>
    <s v=".003"/>
    <x v="15"/>
    <x v="3"/>
  </r>
  <r>
    <s v="T1598"/>
    <s v=".003"/>
    <x v="55"/>
    <x v="8"/>
  </r>
  <r>
    <s v="T1057"/>
    <m/>
    <x v="71"/>
    <x v="0"/>
  </r>
  <r>
    <s v="T1113"/>
    <m/>
    <x v="60"/>
    <x v="9"/>
  </r>
  <r>
    <s v="T1082"/>
    <m/>
    <x v="7"/>
    <x v="0"/>
  </r>
  <r>
    <s v="T1016"/>
    <m/>
    <x v="8"/>
    <x v="0"/>
  </r>
  <r>
    <s v="T1033"/>
    <m/>
    <x v="64"/>
    <x v="0"/>
  </r>
  <r>
    <s v="T1204"/>
    <s v=".001"/>
    <x v="144"/>
    <x v="1"/>
  </r>
  <r>
    <s v="T1204"/>
    <s v=".002"/>
    <x v="11"/>
    <x v="1"/>
  </r>
  <r>
    <s v="T1102"/>
    <s v=".002"/>
    <x v="146"/>
    <x v="5"/>
  </r>
  <r>
    <s v="T1087"/>
    <s v=".002"/>
    <x v="16"/>
    <x v="0"/>
  </r>
  <r>
    <s v="T1583"/>
    <s v=".001"/>
    <x v="18"/>
    <x v="7"/>
  </r>
  <r>
    <s v="T1560"/>
    <m/>
    <x v="22"/>
    <x v="9"/>
  </r>
  <r>
    <s v="T1560"/>
    <s v=".001"/>
    <x v="167"/>
    <x v="9"/>
  </r>
  <r>
    <s v="T1119"/>
    <m/>
    <x v="151"/>
    <x v="9"/>
  </r>
  <r>
    <s v="T1059"/>
    <s v=".001"/>
    <x v="81"/>
    <x v="1"/>
  </r>
  <r>
    <s v="T1059"/>
    <s v=".003"/>
    <x v="1"/>
    <x v="1"/>
  </r>
  <r>
    <s v="T1005"/>
    <m/>
    <x v="33"/>
    <x v="9"/>
  </r>
  <r>
    <s v="T1039"/>
    <m/>
    <x v="174"/>
    <x v="9"/>
  </r>
  <r>
    <s v="T1074"/>
    <s v=".001"/>
    <x v="34"/>
    <x v="9"/>
  </r>
  <r>
    <s v="T1074"/>
    <s v=".002"/>
    <x v="177"/>
    <x v="9"/>
  </r>
  <r>
    <s v="T1140"/>
    <m/>
    <x v="89"/>
    <x v="2"/>
  </r>
  <r>
    <s v="T1568"/>
    <s v=".001"/>
    <x v="385"/>
    <x v="5"/>
  </r>
  <r>
    <s v="T1190"/>
    <m/>
    <x v="37"/>
    <x v="3"/>
  </r>
  <r>
    <s v="T1210"/>
    <m/>
    <x v="38"/>
    <x v="10"/>
  </r>
  <r>
    <s v="T1083"/>
    <m/>
    <x v="3"/>
    <x v="0"/>
  </r>
  <r>
    <s v="T1574"/>
    <s v=".001"/>
    <x v="306"/>
    <x v="6"/>
  </r>
  <r>
    <s v="T1574"/>
    <s v=".002"/>
    <x v="104"/>
    <x v="6"/>
  </r>
  <r>
    <s v="T1070"/>
    <s v=".003"/>
    <x v="308"/>
    <x v="2"/>
  </r>
  <r>
    <s v="T1070"/>
    <s v=".004"/>
    <x v="45"/>
    <x v="2"/>
  </r>
  <r>
    <s v="T1105"/>
    <m/>
    <x v="13"/>
    <x v="5"/>
  </r>
  <r>
    <s v="T1056"/>
    <s v=".001"/>
    <x v="14"/>
    <x v="4"/>
  </r>
  <r>
    <s v="T1036"/>
    <m/>
    <x v="46"/>
    <x v="2"/>
  </r>
  <r>
    <s v="T1036"/>
    <s v=".003"/>
    <x v="113"/>
    <x v="2"/>
  </r>
  <r>
    <s v="T1036"/>
    <s v=".005"/>
    <x v="115"/>
    <x v="2"/>
  </r>
  <r>
    <s v="T1106"/>
    <m/>
    <x v="117"/>
    <x v="1"/>
  </r>
  <r>
    <s v="T1046"/>
    <m/>
    <x v="118"/>
    <x v="0"/>
  </r>
  <r>
    <s v="T1027"/>
    <m/>
    <x v="120"/>
    <x v="2"/>
  </r>
  <r>
    <s v="T1588"/>
    <s v=".002"/>
    <x v="49"/>
    <x v="7"/>
  </r>
  <r>
    <s v="T1003"/>
    <s v=".002"/>
    <x v="50"/>
    <x v="4"/>
  </r>
  <r>
    <s v="T1003"/>
    <s v=".003"/>
    <x v="51"/>
    <x v="4"/>
  </r>
  <r>
    <s v="T1003"/>
    <s v=".004"/>
    <x v="52"/>
    <x v="4"/>
  </r>
  <r>
    <s v="T1566"/>
    <s v=".001"/>
    <x v="6"/>
    <x v="3"/>
  </r>
  <r>
    <s v="T1055"/>
    <s v=".012"/>
    <x v="338"/>
    <x v="11"/>
  </r>
  <r>
    <s v="T1090"/>
    <s v=".002"/>
    <x v="128"/>
    <x v="5"/>
  </r>
  <r>
    <s v="T1021"/>
    <s v=".001"/>
    <x v="57"/>
    <x v="10"/>
  </r>
  <r>
    <s v="T1021"/>
    <s v=".004"/>
    <x v="131"/>
    <x v="10"/>
  </r>
  <r>
    <s v="T1018"/>
    <m/>
    <x v="58"/>
    <x v="0"/>
  </r>
  <r>
    <s v="T1053"/>
    <s v=".005"/>
    <x v="59"/>
    <x v="1"/>
  </r>
  <r>
    <s v="T1553"/>
    <s v=".002"/>
    <x v="136"/>
    <x v="2"/>
  </r>
  <r>
    <s v="T1218"/>
    <s v=".004"/>
    <x v="386"/>
    <x v="2"/>
  </r>
  <r>
    <s v="T1016"/>
    <m/>
    <x v="8"/>
    <x v="0"/>
  </r>
  <r>
    <s v="T1049"/>
    <m/>
    <x v="9"/>
    <x v="0"/>
  </r>
  <r>
    <s v="T1199"/>
    <m/>
    <x v="200"/>
    <x v="3"/>
  </r>
  <r>
    <s v="T1204"/>
    <s v=".002"/>
    <x v="11"/>
    <x v="1"/>
  </r>
  <r>
    <s v="T1078"/>
    <m/>
    <x v="66"/>
    <x v="3"/>
  </r>
  <r>
    <s v="T1047"/>
    <m/>
    <x v="147"/>
    <x v="1"/>
  </r>
  <r>
    <s v="T1027"/>
    <m/>
    <x v="120"/>
    <x v="2"/>
  </r>
  <r>
    <s v="T1566"/>
    <s v=".001"/>
    <x v="6"/>
    <x v="3"/>
  </r>
  <r>
    <s v="T1566"/>
    <s v=".002"/>
    <x v="124"/>
    <x v="3"/>
  </r>
  <r>
    <s v="T1204"/>
    <s v=".001"/>
    <x v="144"/>
    <x v="1"/>
  </r>
  <r>
    <s v="T1204"/>
    <s v=".002"/>
    <x v="11"/>
    <x v="1"/>
  </r>
  <r>
    <s v="T1547"/>
    <s v=".001"/>
    <x v="23"/>
    <x v="6"/>
  </r>
  <r>
    <s v="T1059"/>
    <s v=".001"/>
    <x v="81"/>
    <x v="1"/>
  </r>
  <r>
    <s v="T1059"/>
    <s v=".005"/>
    <x v="82"/>
    <x v="1"/>
  </r>
  <r>
    <s v="T1059"/>
    <s v=".007"/>
    <x v="322"/>
    <x v="1"/>
  </r>
  <r>
    <s v="T1555"/>
    <s v=".003"/>
    <x v="12"/>
    <x v="4"/>
  </r>
  <r>
    <s v="T1140"/>
    <m/>
    <x v="89"/>
    <x v="2"/>
  </r>
  <r>
    <s v="T1105"/>
    <m/>
    <x v="13"/>
    <x v="5"/>
  </r>
  <r>
    <s v="T1027"/>
    <m/>
    <x v="120"/>
    <x v="2"/>
  </r>
  <r>
    <s v="T1566"/>
    <s v=".001"/>
    <x v="6"/>
    <x v="3"/>
  </r>
  <r>
    <s v="T1566"/>
    <s v=".002"/>
    <x v="124"/>
    <x v="3"/>
  </r>
  <r>
    <s v="T1057"/>
    <m/>
    <x v="71"/>
    <x v="0"/>
  </r>
  <r>
    <s v="T1053"/>
    <s v=".005"/>
    <x v="59"/>
    <x v="1"/>
  </r>
  <r>
    <s v="T1553"/>
    <s v=".002"/>
    <x v="136"/>
    <x v="2"/>
  </r>
  <r>
    <s v="T1218"/>
    <s v=".007"/>
    <x v="380"/>
    <x v="2"/>
  </r>
  <r>
    <s v="T1204"/>
    <s v=".001"/>
    <x v="144"/>
    <x v="1"/>
  </r>
  <r>
    <s v="T1204"/>
    <s v=".002"/>
    <x v="11"/>
    <x v="1"/>
  </r>
  <r>
    <s v="T1548"/>
    <s v=".002"/>
    <x v="221"/>
    <x v="11"/>
  </r>
  <r>
    <s v="T1087"/>
    <s v=".002"/>
    <x v="16"/>
    <x v="0"/>
  </r>
  <r>
    <s v="T1583"/>
    <s v=".006"/>
    <x v="74"/>
    <x v="7"/>
  </r>
  <r>
    <s v="T1071"/>
    <s v=".001"/>
    <x v="76"/>
    <x v="5"/>
  </r>
  <r>
    <s v="T1560"/>
    <s v=".001"/>
    <x v="150"/>
    <x v="9"/>
  </r>
  <r>
    <s v="T1547"/>
    <s v=".001"/>
    <x v="23"/>
    <x v="6"/>
  </r>
  <r>
    <s v="T1059"/>
    <s v=".001"/>
    <x v="81"/>
    <x v="1"/>
  </r>
  <r>
    <s v="T1059"/>
    <s v=".003"/>
    <x v="1"/>
    <x v="1"/>
  </r>
  <r>
    <s v="T1059"/>
    <s v=".005"/>
    <x v="82"/>
    <x v="1"/>
  </r>
  <r>
    <s v="T1059"/>
    <s v=".006"/>
    <x v="227"/>
    <x v="1"/>
  </r>
  <r>
    <s v="T1059"/>
    <s v=".007"/>
    <x v="322"/>
    <x v="1"/>
  </r>
  <r>
    <s v="T1555"/>
    <m/>
    <x v="229"/>
    <x v="4"/>
  </r>
  <r>
    <s v="T1555"/>
    <s v=".003"/>
    <x v="230"/>
    <x v="4"/>
  </r>
  <r>
    <s v="T1132"/>
    <s v=".001"/>
    <x v="86"/>
    <x v="5"/>
  </r>
  <r>
    <s v="T1140"/>
    <m/>
    <x v="89"/>
    <x v="2"/>
  </r>
  <r>
    <s v="T1041"/>
    <m/>
    <x v="97"/>
    <x v="13"/>
  </r>
  <r>
    <s v="T1203"/>
    <m/>
    <x v="2"/>
    <x v="1"/>
  </r>
  <r>
    <s v="T1083"/>
    <m/>
    <x v="3"/>
    <x v="0"/>
  </r>
  <r>
    <s v="T1589"/>
    <s v=".002"/>
    <x v="100"/>
    <x v="8"/>
  </r>
  <r>
    <s v="T1562"/>
    <s v=".001"/>
    <x v="106"/>
    <x v="2"/>
  </r>
  <r>
    <s v="T1105"/>
    <m/>
    <x v="13"/>
    <x v="5"/>
  </r>
  <r>
    <s v="T1559"/>
    <s v=".001"/>
    <x v="356"/>
    <x v="1"/>
  </r>
  <r>
    <s v="T1559"/>
    <s v=".002"/>
    <x v="186"/>
    <x v="1"/>
  </r>
  <r>
    <s v="T1036"/>
    <s v=".005"/>
    <x v="4"/>
    <x v="2"/>
  </r>
  <r>
    <s v="T1104"/>
    <m/>
    <x v="116"/>
    <x v="5"/>
  </r>
  <r>
    <s v="T1027"/>
    <m/>
    <x v="120"/>
    <x v="2"/>
  </r>
  <r>
    <s v="T1027"/>
    <s v=".003"/>
    <x v="286"/>
    <x v="2"/>
  </r>
  <r>
    <s v="T1027"/>
    <s v=".004"/>
    <x v="357"/>
    <x v="2"/>
  </r>
  <r>
    <s v="T1588"/>
    <s v=".002"/>
    <x v="49"/>
    <x v="7"/>
  </r>
  <r>
    <s v="T1137"/>
    <s v=".001"/>
    <x v="387"/>
    <x v="6"/>
  </r>
  <r>
    <s v="T1003"/>
    <s v=".001"/>
    <x v="153"/>
    <x v="4"/>
  </r>
  <r>
    <s v="T1003"/>
    <s v=".004"/>
    <x v="52"/>
    <x v="4"/>
  </r>
  <r>
    <s v="T1003"/>
    <s v=".005"/>
    <x v="282"/>
    <x v="4"/>
  </r>
  <r>
    <s v="T1566"/>
    <s v=".001"/>
    <x v="6"/>
    <x v="3"/>
  </r>
  <r>
    <s v="T1566"/>
    <s v=".002"/>
    <x v="124"/>
    <x v="3"/>
  </r>
  <r>
    <s v="T1057"/>
    <m/>
    <x v="71"/>
    <x v="0"/>
  </r>
  <r>
    <s v="T1090"/>
    <s v=".002"/>
    <x v="128"/>
    <x v="5"/>
  </r>
  <r>
    <s v="T1219"/>
    <m/>
    <x v="216"/>
    <x v="5"/>
  </r>
  <r>
    <s v="T1053"/>
    <s v=".005"/>
    <x v="59"/>
    <x v="1"/>
  </r>
  <r>
    <s v="T1113"/>
    <m/>
    <x v="60"/>
    <x v="9"/>
  </r>
  <r>
    <s v="T1518"/>
    <m/>
    <x v="320"/>
    <x v="0"/>
  </r>
  <r>
    <s v="T1518"/>
    <s v=".001"/>
    <x v="388"/>
    <x v="0"/>
  </r>
  <r>
    <s v="T1218"/>
    <s v=".003"/>
    <x v="325"/>
    <x v="2"/>
  </r>
  <r>
    <s v="T1218"/>
    <s v=".005"/>
    <x v="253"/>
    <x v="2"/>
  </r>
  <r>
    <s v="T1218"/>
    <s v=".011"/>
    <x v="161"/>
    <x v="2"/>
  </r>
  <r>
    <s v="T1082"/>
    <m/>
    <x v="7"/>
    <x v="0"/>
  </r>
  <r>
    <s v="T1016"/>
    <m/>
    <x v="8"/>
    <x v="0"/>
  </r>
  <r>
    <s v="T1049"/>
    <m/>
    <x v="9"/>
    <x v="0"/>
  </r>
  <r>
    <s v="T1033"/>
    <m/>
    <x v="64"/>
    <x v="0"/>
  </r>
  <r>
    <s v="T1552"/>
    <s v=".001"/>
    <x v="263"/>
    <x v="4"/>
  </r>
  <r>
    <s v="T1204"/>
    <s v=".001"/>
    <x v="144"/>
    <x v="1"/>
  </r>
  <r>
    <s v="T1204"/>
    <s v=".002"/>
    <x v="11"/>
    <x v="1"/>
  </r>
  <r>
    <s v="T1102"/>
    <s v=".002"/>
    <x v="146"/>
    <x v="5"/>
  </r>
  <r>
    <s v="T1047"/>
    <m/>
    <x v="147"/>
    <x v="1"/>
  </r>
  <r>
    <s v="T1583"/>
    <s v=".001"/>
    <x v="18"/>
    <x v="7"/>
  </r>
  <r>
    <s v="T1071"/>
    <s v=".001"/>
    <x v="76"/>
    <x v="5"/>
  </r>
  <r>
    <s v="T1560"/>
    <s v=".001"/>
    <x v="150"/>
    <x v="9"/>
  </r>
  <r>
    <s v="T1560"/>
    <s v=".003"/>
    <x v="339"/>
    <x v="9"/>
  </r>
  <r>
    <s v="T1119"/>
    <m/>
    <x v="151"/>
    <x v="9"/>
  </r>
  <r>
    <s v="T1547"/>
    <s v=".001"/>
    <x v="23"/>
    <x v="6"/>
  </r>
  <r>
    <s v="T1059"/>
    <s v=".001"/>
    <x v="81"/>
    <x v="1"/>
  </r>
  <r>
    <s v="T1059"/>
    <s v=".003"/>
    <x v="1"/>
    <x v="1"/>
  </r>
  <r>
    <s v="T1059"/>
    <s v=".005"/>
    <x v="82"/>
    <x v="1"/>
  </r>
  <r>
    <s v="T1074"/>
    <s v=".001"/>
    <x v="34"/>
    <x v="9"/>
  </r>
  <r>
    <s v="T1573"/>
    <s v=".001"/>
    <x v="93"/>
    <x v="5"/>
  </r>
  <r>
    <s v="T1585"/>
    <s v=".002"/>
    <x v="95"/>
    <x v="7"/>
  </r>
  <r>
    <s v="T1546"/>
    <s v=".003"/>
    <x v="238"/>
    <x v="6"/>
  </r>
  <r>
    <s v="T1052"/>
    <s v=".001"/>
    <x v="389"/>
    <x v="13"/>
  </r>
  <r>
    <s v="T1203"/>
    <m/>
    <x v="2"/>
    <x v="1"/>
  </r>
  <r>
    <s v="T1083"/>
    <m/>
    <x v="3"/>
    <x v="0"/>
  </r>
  <r>
    <s v="T1564"/>
    <s v=".001"/>
    <x v="103"/>
    <x v="2"/>
  </r>
  <r>
    <s v="T1574"/>
    <s v=".002"/>
    <x v="104"/>
    <x v="6"/>
  </r>
  <r>
    <s v="T1070"/>
    <s v=".004"/>
    <x v="45"/>
    <x v="2"/>
  </r>
  <r>
    <s v="T1105"/>
    <m/>
    <x v="13"/>
    <x v="5"/>
  </r>
  <r>
    <s v="T1036"/>
    <s v=".005"/>
    <x v="4"/>
    <x v="2"/>
  </r>
  <r>
    <s v="T1036"/>
    <s v=".007"/>
    <x v="390"/>
    <x v="2"/>
  </r>
  <r>
    <s v="T1027"/>
    <m/>
    <x v="120"/>
    <x v="2"/>
  </r>
  <r>
    <s v="T1027"/>
    <s v=".001"/>
    <x v="243"/>
    <x v="2"/>
  </r>
  <r>
    <s v="T1003"/>
    <s v=".003"/>
    <x v="51"/>
    <x v="4"/>
  </r>
  <r>
    <s v="T1566"/>
    <s v=".001"/>
    <x v="6"/>
    <x v="3"/>
  </r>
  <r>
    <s v="T1566"/>
    <s v=".002"/>
    <x v="124"/>
    <x v="3"/>
  </r>
  <r>
    <s v="T1057"/>
    <m/>
    <x v="71"/>
    <x v="0"/>
  </r>
  <r>
    <s v="T1219"/>
    <m/>
    <x v="216"/>
    <x v="5"/>
  </r>
  <r>
    <s v="T1091"/>
    <m/>
    <x v="197"/>
    <x v="3"/>
  </r>
  <r>
    <s v="T1053"/>
    <s v=".005"/>
    <x v="59"/>
    <x v="1"/>
  </r>
  <r>
    <s v="T1518"/>
    <m/>
    <x v="320"/>
    <x v="0"/>
  </r>
  <r>
    <s v="T1608"/>
    <m/>
    <x v="391"/>
    <x v="7"/>
  </r>
  <r>
    <s v="T1608"/>
    <s v=".001"/>
    <x v="392"/>
    <x v="7"/>
  </r>
  <r>
    <s v="T1218"/>
    <s v=".004"/>
    <x v="386"/>
    <x v="2"/>
  </r>
  <r>
    <s v="T1218"/>
    <s v=".005"/>
    <x v="253"/>
    <x v="2"/>
  </r>
  <r>
    <s v="T1082"/>
    <m/>
    <x v="7"/>
    <x v="0"/>
  </r>
  <r>
    <s v="T1016"/>
    <m/>
    <x v="8"/>
    <x v="0"/>
  </r>
  <r>
    <s v="T1049"/>
    <m/>
    <x v="9"/>
    <x v="0"/>
  </r>
  <r>
    <s v="T1204"/>
    <s v=".001"/>
    <x v="144"/>
    <x v="1"/>
  </r>
  <r>
    <s v="T1204"/>
    <s v=".002"/>
    <x v="11"/>
    <x v="1"/>
  </r>
  <r>
    <s v="T1102"/>
    <m/>
    <x v="281"/>
    <x v="5"/>
  </r>
  <r>
    <s v="T1047"/>
    <m/>
    <x v="147"/>
    <x v="1"/>
  </r>
  <r>
    <s v="T1547"/>
    <s v=".001"/>
    <x v="23"/>
    <x v="6"/>
  </r>
  <r>
    <s v="T1543"/>
    <s v=".003"/>
    <x v="84"/>
    <x v="6"/>
  </r>
  <r>
    <s v="T1587"/>
    <s v=".002"/>
    <x v="337"/>
    <x v="7"/>
  </r>
  <r>
    <s v="T1587"/>
    <s v=".003"/>
    <x v="233"/>
    <x v="7"/>
  </r>
  <r>
    <s v="T1189"/>
    <m/>
    <x v="35"/>
    <x v="3"/>
  </r>
  <r>
    <s v="T1036"/>
    <s v=".004"/>
    <x v="149"/>
    <x v="2"/>
  </r>
  <r>
    <s v="T1036"/>
    <s v=".005"/>
    <x v="4"/>
    <x v="2"/>
  </r>
  <r>
    <s v="T1553"/>
    <s v=".002"/>
    <x v="136"/>
    <x v="2"/>
  </r>
  <r>
    <s v="T1205"/>
    <s v=".001"/>
    <x v="393"/>
    <x v="6"/>
  </r>
  <r>
    <s v="T1204"/>
    <s v=".002"/>
    <x v="11"/>
    <x v="1"/>
  </r>
  <r>
    <s v="T1078"/>
    <s v=".003"/>
    <x v="280"/>
    <x v="3"/>
  </r>
  <r>
    <s v="T1071"/>
    <s v=".001"/>
    <x v="76"/>
    <x v="5"/>
  </r>
  <r>
    <s v="T1074"/>
    <s v=".002"/>
    <x v="177"/>
    <x v="9"/>
  </r>
  <r>
    <s v="T1587"/>
    <s v=".001"/>
    <x v="90"/>
    <x v="7"/>
  </r>
  <r>
    <s v="T1190"/>
    <m/>
    <x v="37"/>
    <x v="3"/>
  </r>
  <r>
    <s v="T1133"/>
    <m/>
    <x v="39"/>
    <x v="3"/>
  </r>
  <r>
    <s v="T1562"/>
    <s v=".001"/>
    <x v="106"/>
    <x v="2"/>
  </r>
  <r>
    <s v="T1027"/>
    <m/>
    <x v="120"/>
    <x v="2"/>
  </r>
  <r>
    <s v="T1027"/>
    <s v=".002"/>
    <x v="121"/>
    <x v="2"/>
  </r>
  <r>
    <s v="T1588"/>
    <s v=".002"/>
    <x v="49"/>
    <x v="7"/>
  </r>
  <r>
    <s v="T1003"/>
    <s v=".002"/>
    <x v="50"/>
    <x v="4"/>
  </r>
  <r>
    <s v="T1566"/>
    <s v=".002"/>
    <x v="124"/>
    <x v="3"/>
  </r>
  <r>
    <s v="T1219"/>
    <m/>
    <x v="216"/>
    <x v="5"/>
  </r>
  <r>
    <s v="T1550"/>
    <s v=".002"/>
    <x v="154"/>
    <x v="2"/>
  </r>
  <r>
    <s v="T1204"/>
    <s v=".001"/>
    <x v="144"/>
    <x v="1"/>
  </r>
  <r>
    <s v="T1078"/>
    <m/>
    <x v="66"/>
    <x v="3"/>
  </r>
  <r>
    <s v="T1059"/>
    <s v=".001"/>
    <x v="81"/>
    <x v="1"/>
  </r>
  <r>
    <s v="T1059"/>
    <s v=".003"/>
    <x v="1"/>
    <x v="1"/>
  </r>
  <r>
    <s v="T1564"/>
    <s v=".003"/>
    <x v="159"/>
    <x v="2"/>
  </r>
  <r>
    <s v="T1105"/>
    <m/>
    <x v="13"/>
    <x v="5"/>
  </r>
  <r>
    <s v="T1036"/>
    <m/>
    <x v="46"/>
    <x v="2"/>
  </r>
  <r>
    <s v="T1566"/>
    <s v=".001"/>
    <x v="6"/>
    <x v="3"/>
  </r>
  <r>
    <s v="T1204"/>
    <s v=".002"/>
    <x v="11"/>
    <x v="1"/>
  </r>
  <r>
    <s v="T1087"/>
    <s v=".002"/>
    <x v="16"/>
    <x v="0"/>
  </r>
  <r>
    <s v="T1560"/>
    <s v=".001"/>
    <x v="150"/>
    <x v="9"/>
  </r>
  <r>
    <s v="T1119"/>
    <m/>
    <x v="151"/>
    <x v="9"/>
  </r>
  <r>
    <s v="T1115"/>
    <m/>
    <x v="288"/>
    <x v="9"/>
  </r>
  <r>
    <s v="T1059"/>
    <s v=".001"/>
    <x v="81"/>
    <x v="1"/>
  </r>
  <r>
    <s v="T1059"/>
    <s v=".003"/>
    <x v="1"/>
    <x v="1"/>
  </r>
  <r>
    <s v="T1059"/>
    <s v=".005"/>
    <x v="82"/>
    <x v="1"/>
  </r>
  <r>
    <s v="T1059"/>
    <s v=".006"/>
    <x v="227"/>
    <x v="1"/>
  </r>
  <r>
    <s v="T1555"/>
    <s v=".005"/>
    <x v="349"/>
    <x v="4"/>
  </r>
  <r>
    <s v="T1005"/>
    <m/>
    <x v="33"/>
    <x v="9"/>
  </r>
  <r>
    <s v="T1001"/>
    <m/>
    <x v="394"/>
    <x v="5"/>
  </r>
  <r>
    <s v="T1074"/>
    <s v=".001"/>
    <x v="34"/>
    <x v="9"/>
  </r>
  <r>
    <s v="T1573"/>
    <s v=".002"/>
    <x v="323"/>
    <x v="5"/>
  </r>
  <r>
    <s v="T1041"/>
    <m/>
    <x v="97"/>
    <x v="13"/>
  </r>
  <r>
    <s v="T1190"/>
    <m/>
    <x v="37"/>
    <x v="3"/>
  </r>
  <r>
    <s v="T1133"/>
    <m/>
    <x v="39"/>
    <x v="3"/>
  </r>
  <r>
    <s v="T1083"/>
    <m/>
    <x v="3"/>
    <x v="0"/>
  </r>
  <r>
    <s v="T1562"/>
    <s v=".004"/>
    <x v="43"/>
    <x v="2"/>
  </r>
  <r>
    <s v="T1070"/>
    <s v=".001"/>
    <x v="44"/>
    <x v="2"/>
  </r>
  <r>
    <s v="T1070"/>
    <s v=".004"/>
    <x v="45"/>
    <x v="2"/>
  </r>
  <r>
    <s v="T1105"/>
    <m/>
    <x v="13"/>
    <x v="5"/>
  </r>
  <r>
    <s v="T1056"/>
    <s v=".001"/>
    <x v="14"/>
    <x v="4"/>
  </r>
  <r>
    <s v="T1570"/>
    <m/>
    <x v="213"/>
    <x v="10"/>
  </r>
  <r>
    <s v="T1112"/>
    <m/>
    <x v="47"/>
    <x v="2"/>
  </r>
  <r>
    <s v="T1111"/>
    <m/>
    <x v="334"/>
    <x v="4"/>
  </r>
  <r>
    <s v="T1106"/>
    <m/>
    <x v="117"/>
    <x v="1"/>
  </r>
  <r>
    <s v="T1046"/>
    <m/>
    <x v="118"/>
    <x v="0"/>
  </r>
  <r>
    <s v="T1135"/>
    <m/>
    <x v="48"/>
    <x v="0"/>
  </r>
  <r>
    <s v="T1095"/>
    <m/>
    <x v="242"/>
    <x v="5"/>
  </r>
  <r>
    <s v="T1027"/>
    <m/>
    <x v="120"/>
    <x v="2"/>
  </r>
  <r>
    <s v="T1027"/>
    <s v=".005"/>
    <x v="262"/>
    <x v="2"/>
  </r>
  <r>
    <s v="T1003"/>
    <s v=".001"/>
    <x v="153"/>
    <x v="4"/>
  </r>
  <r>
    <s v="T1003"/>
    <s v=".006"/>
    <x v="245"/>
    <x v="4"/>
  </r>
  <r>
    <s v="T1120"/>
    <m/>
    <x v="193"/>
    <x v="0"/>
  </r>
  <r>
    <s v="T1069"/>
    <s v=".001"/>
    <x v="5"/>
    <x v="0"/>
  </r>
  <r>
    <s v="T1057"/>
    <m/>
    <x v="71"/>
    <x v="0"/>
  </r>
  <r>
    <s v="T1055"/>
    <m/>
    <x v="274"/>
    <x v="11"/>
  </r>
  <r>
    <s v="T1090"/>
    <m/>
    <x v="215"/>
    <x v="5"/>
  </r>
  <r>
    <s v="T1090"/>
    <s v=".001"/>
    <x v="395"/>
    <x v="5"/>
  </r>
  <r>
    <s v="T1090"/>
    <s v=".003"/>
    <x v="396"/>
    <x v="5"/>
  </r>
  <r>
    <s v="T1012"/>
    <m/>
    <x v="56"/>
    <x v="0"/>
  </r>
  <r>
    <s v="T1021"/>
    <s v=".002"/>
    <x v="130"/>
    <x v="10"/>
  </r>
  <r>
    <s v="T1018"/>
    <m/>
    <x v="58"/>
    <x v="0"/>
  </r>
  <r>
    <s v="T1053"/>
    <s v=".005"/>
    <x v="59"/>
    <x v="1"/>
  </r>
  <r>
    <s v="T1505"/>
    <s v=".003"/>
    <x v="61"/>
    <x v="6"/>
  </r>
  <r>
    <s v="T1518"/>
    <m/>
    <x v="320"/>
    <x v="0"/>
  </r>
  <r>
    <s v="T1518"/>
    <s v=".001"/>
    <x v="388"/>
    <x v="0"/>
  </r>
  <r>
    <s v="T1558"/>
    <s v=".003"/>
    <x v="250"/>
    <x v="4"/>
  </r>
  <r>
    <s v="T1082"/>
    <m/>
    <x v="7"/>
    <x v="0"/>
  </r>
  <r>
    <s v="T1016"/>
    <m/>
    <x v="8"/>
    <x v="0"/>
  </r>
  <r>
    <s v="T1049"/>
    <m/>
    <x v="9"/>
    <x v="0"/>
  </r>
  <r>
    <s v="T1033"/>
    <m/>
    <x v="64"/>
    <x v="0"/>
  </r>
  <r>
    <s v="T1007"/>
    <m/>
    <x v="10"/>
    <x v="0"/>
  </r>
  <r>
    <s v="T1569"/>
    <s v=".002"/>
    <x v="277"/>
    <x v="1"/>
  </r>
  <r>
    <s v="T1124"/>
    <m/>
    <x v="143"/>
    <x v="0"/>
  </r>
  <r>
    <s v="T1552"/>
    <s v=".004"/>
    <x v="255"/>
    <x v="4"/>
  </r>
  <r>
    <s v="T1078"/>
    <m/>
    <x v="66"/>
    <x v="3"/>
  </r>
  <r>
    <s v="T1078"/>
    <s v=".002"/>
    <x v="220"/>
    <x v="3"/>
  </r>
  <r>
    <s v="T1078"/>
    <s v=".003"/>
    <x v="260"/>
    <x v="3"/>
  </r>
  <r>
    <s v="T1047"/>
    <m/>
    <x v="147"/>
    <x v="1"/>
  </r>
  <r>
    <s v="T1071"/>
    <s v=".001"/>
    <x v="76"/>
    <x v="5"/>
  </r>
  <r>
    <s v="T1021"/>
    <s v=".002"/>
    <x v="130"/>
    <x v="10"/>
  </r>
  <r>
    <s v="T1588"/>
    <s v=".002"/>
    <x v="49"/>
    <x v="7"/>
  </r>
  <r>
    <s v="T1078"/>
    <m/>
    <x v="66"/>
    <x v="3"/>
  </r>
  <r>
    <s v="T1189"/>
    <m/>
    <x v="35"/>
    <x v="3"/>
  </r>
  <r>
    <s v="T1068"/>
    <m/>
    <x v="183"/>
    <x v="11"/>
  </r>
  <r>
    <s v="T1105"/>
    <m/>
    <x v="13"/>
    <x v="5"/>
  </r>
  <r>
    <s v="T1056"/>
    <s v=".001"/>
    <x v="14"/>
    <x v="4"/>
  </r>
  <r>
    <s v="T1056"/>
    <s v=".004"/>
    <x v="397"/>
    <x v="4"/>
  </r>
  <r>
    <s v="T1036"/>
    <m/>
    <x v="46"/>
    <x v="2"/>
  </r>
  <r>
    <s v="T1095"/>
    <m/>
    <x v="242"/>
    <x v="5"/>
  </r>
  <r>
    <s v="T1003"/>
    <s v=".001"/>
    <x v="153"/>
    <x v="4"/>
  </r>
  <r>
    <s v="T1566"/>
    <s v=".001"/>
    <x v="6"/>
    <x v="3"/>
  </r>
  <r>
    <s v="T1055"/>
    <m/>
    <x v="274"/>
    <x v="11"/>
  </r>
  <r>
    <s v="T1204"/>
    <s v=".002"/>
    <x v="11"/>
    <x v="1"/>
  </r>
  <r>
    <s v="T1087"/>
    <s v=".001"/>
    <x v="0"/>
    <x v="0"/>
  </r>
  <r>
    <s v="T1087"/>
    <s v=".002"/>
    <x v="16"/>
    <x v="0"/>
  </r>
  <r>
    <s v="T1059"/>
    <s v=".001"/>
    <x v="81"/>
    <x v="1"/>
  </r>
  <r>
    <s v="T1036"/>
    <s v=".005"/>
    <x v="4"/>
    <x v="2"/>
  </r>
  <r>
    <s v="T1003"/>
    <m/>
    <x v="190"/>
    <x v="4"/>
  </r>
  <r>
    <s v="T1057"/>
    <m/>
    <x v="71"/>
    <x v="0"/>
  </r>
  <r>
    <s v="T1049"/>
    <m/>
    <x v="9"/>
    <x v="0"/>
  </r>
  <r>
    <s v="T1007"/>
    <m/>
    <x v="10"/>
    <x v="0"/>
  </r>
  <r>
    <s v="T1547"/>
    <s v=".001"/>
    <x v="23"/>
    <x v="6"/>
  </r>
  <r>
    <s v="T1562"/>
    <s v=".001"/>
    <x v="106"/>
    <x v="2"/>
  </r>
  <r>
    <s v="T1027"/>
    <m/>
    <x v="120"/>
    <x v="2"/>
  </r>
  <r>
    <s v="T1055"/>
    <s v=".001"/>
    <x v="126"/>
    <x v="11"/>
  </r>
  <r>
    <s v="T1071"/>
    <s v=".001"/>
    <x v="76"/>
    <x v="5"/>
  </r>
  <r>
    <s v="T1059"/>
    <s v=".003"/>
    <x v="1"/>
    <x v="1"/>
  </r>
  <r>
    <s v="T1059"/>
    <s v=".005"/>
    <x v="82"/>
    <x v="1"/>
  </r>
  <r>
    <s v="T1105"/>
    <m/>
    <x v="13"/>
    <x v="5"/>
  </r>
  <r>
    <s v="T1566"/>
    <s v=".001"/>
    <x v="6"/>
    <x v="3"/>
  </r>
  <r>
    <s v="T1053"/>
    <s v=".005"/>
    <x v="59"/>
    <x v="1"/>
  </r>
  <r>
    <s v="T1218"/>
    <s v=".007"/>
    <x v="380"/>
    <x v="2"/>
  </r>
  <r>
    <s v="T1204"/>
    <s v=".002"/>
    <x v="11"/>
    <x v="1"/>
  </r>
  <r>
    <s v="T1071"/>
    <m/>
    <x v="21"/>
    <x v="5"/>
  </r>
  <r>
    <s v="T1071"/>
    <s v=".001"/>
    <x v="381"/>
    <x v="5"/>
  </r>
  <r>
    <s v="T1547"/>
    <s v=".001"/>
    <x v="23"/>
    <x v="6"/>
  </r>
  <r>
    <s v="T1037"/>
    <m/>
    <x v="398"/>
    <x v="6"/>
  </r>
  <r>
    <s v="T1059"/>
    <s v=".004"/>
    <x v="303"/>
    <x v="1"/>
  </r>
  <r>
    <s v="T1059"/>
    <s v=".006"/>
    <x v="227"/>
    <x v="1"/>
  </r>
  <r>
    <s v="T1543"/>
    <s v=".002"/>
    <x v="399"/>
    <x v="6"/>
  </r>
  <r>
    <s v="T1140"/>
    <m/>
    <x v="89"/>
    <x v="2"/>
  </r>
  <r>
    <s v="T1190"/>
    <m/>
    <x v="37"/>
    <x v="3"/>
  </r>
  <r>
    <s v="T1222"/>
    <s v=".002"/>
    <x v="269"/>
    <x v="2"/>
  </r>
  <r>
    <s v="T1564"/>
    <s v=".001"/>
    <x v="103"/>
    <x v="2"/>
  </r>
  <r>
    <s v="T1574"/>
    <s v=".006"/>
    <x v="307"/>
    <x v="6"/>
  </r>
  <r>
    <s v="T1562"/>
    <s v=".001"/>
    <x v="106"/>
    <x v="2"/>
  </r>
  <r>
    <s v="T1562"/>
    <s v=".004"/>
    <x v="43"/>
    <x v="2"/>
  </r>
  <r>
    <s v="T1070"/>
    <s v=".002"/>
    <x v="400"/>
    <x v="2"/>
  </r>
  <r>
    <s v="T1070"/>
    <s v=".004"/>
    <x v="45"/>
    <x v="2"/>
  </r>
  <r>
    <s v="T1070"/>
    <s v=".006"/>
    <x v="185"/>
    <x v="2"/>
  </r>
  <r>
    <s v="T1105"/>
    <m/>
    <x v="13"/>
    <x v="5"/>
  </r>
  <r>
    <s v="T1036"/>
    <s v=".005"/>
    <x v="4"/>
    <x v="2"/>
  </r>
  <r>
    <s v="T1046"/>
    <m/>
    <x v="118"/>
    <x v="0"/>
  </r>
  <r>
    <s v="T1571"/>
    <m/>
    <x v="119"/>
    <x v="5"/>
  </r>
  <r>
    <s v="T1027"/>
    <m/>
    <x v="120"/>
    <x v="2"/>
  </r>
  <r>
    <s v="T1027"/>
    <s v=".002"/>
    <x v="121"/>
    <x v="2"/>
  </r>
  <r>
    <s v="T1027"/>
    <s v=".004"/>
    <x v="357"/>
    <x v="2"/>
  </r>
  <r>
    <s v="T1057"/>
    <m/>
    <x v="71"/>
    <x v="0"/>
  </r>
  <r>
    <s v="T1055"/>
    <s v=".002"/>
    <x v="358"/>
    <x v="11"/>
  </r>
  <r>
    <s v="T1021"/>
    <s v=".004"/>
    <x v="131"/>
    <x v="10"/>
  </r>
  <r>
    <s v="T1018"/>
    <m/>
    <x v="58"/>
    <x v="0"/>
  </r>
  <r>
    <s v="T1496"/>
    <m/>
    <x v="309"/>
    <x v="12"/>
  </r>
  <r>
    <s v="T1014"/>
    <m/>
    <x v="198"/>
    <x v="2"/>
  </r>
  <r>
    <s v="T1053"/>
    <s v=".003"/>
    <x v="295"/>
    <x v="1"/>
  </r>
  <r>
    <s v="T1518"/>
    <s v=".001"/>
    <x v="266"/>
    <x v="0"/>
  </r>
  <r>
    <s v="T1082"/>
    <m/>
    <x v="7"/>
    <x v="0"/>
  </r>
  <r>
    <s v="T1552"/>
    <s v=".004"/>
    <x v="255"/>
    <x v="4"/>
  </r>
  <r>
    <s v="T1102"/>
    <m/>
    <x v="281"/>
    <x v="5"/>
  </r>
  <r>
    <s v="T1102"/>
    <s v=".001"/>
    <x v="401"/>
    <x v="5"/>
  </r>
  <r>
    <s v="T1547"/>
    <s v=".001"/>
    <x v="23"/>
    <x v="6"/>
  </r>
  <r>
    <s v="T1189"/>
    <m/>
    <x v="35"/>
    <x v="3"/>
  </r>
  <r>
    <s v="T1574"/>
    <s v=".001"/>
    <x v="306"/>
    <x v="6"/>
  </r>
  <r>
    <s v="T1566"/>
    <s v=".001"/>
    <x v="6"/>
    <x v="3"/>
  </r>
  <r>
    <s v="T1219"/>
    <m/>
    <x v="216"/>
    <x v="5"/>
  </r>
  <r>
    <s v="T1204"/>
    <s v=".002"/>
    <x v="11"/>
    <x v="1"/>
  </r>
  <r>
    <s v="T1102"/>
    <s v=".001"/>
    <x v="310"/>
    <x v="5"/>
  </r>
  <r>
    <s v="T1036"/>
    <s v=".002"/>
    <x v="315"/>
    <x v="2"/>
  </r>
  <r>
    <s v="T1547"/>
    <s v=".001"/>
    <x v="23"/>
    <x v="6"/>
  </r>
  <r>
    <s v="T1059"/>
    <s v=".005"/>
    <x v="82"/>
    <x v="1"/>
  </r>
  <r>
    <s v="T1105"/>
    <m/>
    <x v="13"/>
    <x v="5"/>
  </r>
  <r>
    <s v="T1559"/>
    <s v=".002"/>
    <x v="186"/>
    <x v="1"/>
  </r>
  <r>
    <s v="T1106"/>
    <m/>
    <x v="117"/>
    <x v="1"/>
  </r>
  <r>
    <s v="T1566"/>
    <s v=".001"/>
    <x v="6"/>
    <x v="3"/>
  </r>
  <r>
    <s v="T1055"/>
    <m/>
    <x v="274"/>
    <x v="11"/>
  </r>
  <r>
    <s v="T1204"/>
    <s v=".002"/>
    <x v="11"/>
    <x v="1"/>
  </r>
  <r>
    <s v="T1071"/>
    <s v=".001"/>
    <x v="76"/>
    <x v="5"/>
  </r>
  <r>
    <s v="T1119"/>
    <m/>
    <x v="151"/>
    <x v="9"/>
  </r>
  <r>
    <s v="T1020"/>
    <m/>
    <x v="352"/>
    <x v="13"/>
  </r>
  <r>
    <s v="T1547"/>
    <s v=".001"/>
    <x v="23"/>
    <x v="6"/>
  </r>
  <r>
    <s v="T1059"/>
    <s v=".001"/>
    <x v="81"/>
    <x v="1"/>
  </r>
  <r>
    <s v="T1059"/>
    <s v=".005"/>
    <x v="82"/>
    <x v="1"/>
  </r>
  <r>
    <s v="T1059"/>
    <s v=".007"/>
    <x v="322"/>
    <x v="1"/>
  </r>
  <r>
    <s v="T1074"/>
    <s v=".001"/>
    <x v="34"/>
    <x v="9"/>
  </r>
  <r>
    <s v="T1203"/>
    <m/>
    <x v="2"/>
    <x v="1"/>
  </r>
  <r>
    <s v="T1083"/>
    <m/>
    <x v="3"/>
    <x v="0"/>
  </r>
  <r>
    <s v="T1574"/>
    <s v=".002"/>
    <x v="104"/>
    <x v="6"/>
  </r>
  <r>
    <s v="T1105"/>
    <m/>
    <x v="13"/>
    <x v="5"/>
  </r>
  <r>
    <s v="T1559"/>
    <s v=".002"/>
    <x v="186"/>
    <x v="1"/>
  </r>
  <r>
    <s v="T1036"/>
    <s v=".005"/>
    <x v="4"/>
    <x v="2"/>
  </r>
  <r>
    <s v="T1027"/>
    <m/>
    <x v="120"/>
    <x v="2"/>
  </r>
  <r>
    <s v="T1566"/>
    <s v=".001"/>
    <x v="6"/>
    <x v="3"/>
  </r>
  <r>
    <s v="T1566"/>
    <s v=".002"/>
    <x v="124"/>
    <x v="3"/>
  </r>
  <r>
    <s v="T1598"/>
    <s v=".002"/>
    <x v="54"/>
    <x v="8"/>
  </r>
  <r>
    <s v="T1598"/>
    <s v=".003"/>
    <x v="55"/>
    <x v="8"/>
  </r>
  <r>
    <s v="T1057"/>
    <m/>
    <x v="71"/>
    <x v="0"/>
  </r>
  <r>
    <s v="T1518"/>
    <m/>
    <x v="320"/>
    <x v="0"/>
  </r>
  <r>
    <s v="T1518"/>
    <s v=".001"/>
    <x v="388"/>
    <x v="0"/>
  </r>
  <r>
    <s v="T1218"/>
    <s v=".005"/>
    <x v="253"/>
    <x v="2"/>
  </r>
  <r>
    <s v="T1082"/>
    <m/>
    <x v="7"/>
    <x v="0"/>
  </r>
  <r>
    <s v="T1016"/>
    <m/>
    <x v="8"/>
    <x v="0"/>
  </r>
  <r>
    <s v="T1033"/>
    <m/>
    <x v="64"/>
    <x v="0"/>
  </r>
  <r>
    <s v="T1124"/>
    <m/>
    <x v="143"/>
    <x v="0"/>
  </r>
  <r>
    <s v="T1204"/>
    <s v=".001"/>
    <x v="144"/>
    <x v="1"/>
  </r>
  <r>
    <s v="T1204"/>
    <s v=".002"/>
    <x v="11"/>
    <x v="1"/>
  </r>
  <r>
    <s v="T1547"/>
    <s v=".001"/>
    <x v="23"/>
    <x v="6"/>
  </r>
  <r>
    <s v="T1059"/>
    <s v=".001"/>
    <x v="81"/>
    <x v="1"/>
  </r>
  <r>
    <s v="T1059"/>
    <s v=".003"/>
    <x v="1"/>
    <x v="1"/>
  </r>
  <r>
    <s v="T1059"/>
    <s v=".005"/>
    <x v="82"/>
    <x v="1"/>
  </r>
  <r>
    <s v="T1059"/>
    <s v=".007"/>
    <x v="322"/>
    <x v="1"/>
  </r>
  <r>
    <s v="T1070"/>
    <s v=".004"/>
    <x v="45"/>
    <x v="2"/>
  </r>
  <r>
    <s v="T1105"/>
    <m/>
    <x v="13"/>
    <x v="5"/>
  </r>
  <r>
    <s v="T1036"/>
    <s v=".005"/>
    <x v="4"/>
    <x v="2"/>
  </r>
  <r>
    <s v="T1112"/>
    <m/>
    <x v="47"/>
    <x v="2"/>
  </r>
  <r>
    <s v="T1106"/>
    <m/>
    <x v="117"/>
    <x v="1"/>
  </r>
  <r>
    <s v="T1571"/>
    <m/>
    <x v="119"/>
    <x v="5"/>
  </r>
  <r>
    <s v="T1027"/>
    <m/>
    <x v="120"/>
    <x v="2"/>
  </r>
  <r>
    <s v="T1588"/>
    <s v=".002"/>
    <x v="49"/>
    <x v="7"/>
  </r>
  <r>
    <s v="T1003"/>
    <s v=".001"/>
    <x v="153"/>
    <x v="4"/>
  </r>
  <r>
    <s v="T1566"/>
    <s v=".001"/>
    <x v="6"/>
    <x v="3"/>
  </r>
  <r>
    <s v="T1055"/>
    <m/>
    <x v="274"/>
    <x v="11"/>
  </r>
  <r>
    <s v="T1090"/>
    <s v=".002"/>
    <x v="128"/>
    <x v="5"/>
  </r>
  <r>
    <s v="T1021"/>
    <s v=".001"/>
    <x v="57"/>
    <x v="10"/>
  </r>
  <r>
    <s v="T1018"/>
    <m/>
    <x v="58"/>
    <x v="0"/>
  </r>
  <r>
    <s v="T1053"/>
    <s v=".005"/>
    <x v="59"/>
    <x v="1"/>
  </r>
  <r>
    <s v="T1113"/>
    <m/>
    <x v="60"/>
    <x v="9"/>
  </r>
  <r>
    <s v="T1072"/>
    <m/>
    <x v="275"/>
    <x v="1"/>
  </r>
  <r>
    <s v="T1553"/>
    <s v=".002"/>
    <x v="136"/>
    <x v="2"/>
  </r>
  <r>
    <s v="T1218"/>
    <s v=".001"/>
    <x v="296"/>
    <x v="2"/>
  </r>
  <r>
    <s v="T1569"/>
    <s v=".002"/>
    <x v="277"/>
    <x v="1"/>
  </r>
  <r>
    <s v="T1204"/>
    <s v=".002"/>
    <x v="11"/>
    <x v="1"/>
  </r>
  <r>
    <s v="T1078"/>
    <m/>
    <x v="66"/>
    <x v="3"/>
  </r>
  <r>
    <s v="T1125"/>
    <m/>
    <x v="329"/>
    <x v="9"/>
  </r>
  <r>
    <s v="T1583"/>
    <s v=".001"/>
    <x v="18"/>
    <x v="7"/>
  </r>
  <r>
    <s v="T1110"/>
    <s v=".003"/>
    <x v="204"/>
    <x v="4"/>
  </r>
  <r>
    <s v="T1114"/>
    <m/>
    <x v="382"/>
    <x v="9"/>
  </r>
  <r>
    <s v="T1114"/>
    <s v=".003"/>
    <x v="402"/>
    <x v="9"/>
  </r>
  <r>
    <s v="T1585"/>
    <s v=".002"/>
    <x v="95"/>
    <x v="7"/>
  </r>
  <r>
    <s v="T1589"/>
    <s v=".002"/>
    <x v="100"/>
    <x v="8"/>
  </r>
  <r>
    <s v="T1589"/>
    <s v=".003"/>
    <x v="210"/>
    <x v="8"/>
  </r>
  <r>
    <s v="T1588"/>
    <s v=".002"/>
    <x v="49"/>
    <x v="7"/>
  </r>
  <r>
    <s v="T1588"/>
    <s v=".004"/>
    <x v="123"/>
    <x v="7"/>
  </r>
  <r>
    <s v="T1598"/>
    <s v=".003"/>
    <x v="55"/>
    <x v="8"/>
  </r>
  <r>
    <s v="T1594"/>
    <m/>
    <x v="218"/>
    <x v="8"/>
  </r>
  <r>
    <s v="T1608"/>
    <s v=".005"/>
    <x v="403"/>
    <x v="7"/>
  </r>
  <r>
    <s v="T1078"/>
    <m/>
    <x v="66"/>
    <x v="3"/>
  </r>
  <r>
    <s v="T1071"/>
    <s v=".001"/>
    <x v="76"/>
    <x v="5"/>
  </r>
  <r>
    <s v="T1071"/>
    <s v=".002"/>
    <x v="302"/>
    <x v="5"/>
  </r>
  <r>
    <s v="T1071"/>
    <s v=".003"/>
    <x v="166"/>
    <x v="5"/>
  </r>
  <r>
    <s v="T1560"/>
    <s v=".001"/>
    <x v="150"/>
    <x v="9"/>
  </r>
  <r>
    <s v="T1059"/>
    <s v=".003"/>
    <x v="1"/>
    <x v="1"/>
  </r>
  <r>
    <s v="T1039"/>
    <m/>
    <x v="174"/>
    <x v="9"/>
  </r>
  <r>
    <s v="T1083"/>
    <m/>
    <x v="3"/>
    <x v="0"/>
  </r>
  <r>
    <s v="T1056"/>
    <s v=".001"/>
    <x v="14"/>
    <x v="4"/>
  </r>
  <r>
    <s v="T1036"/>
    <s v=".005"/>
    <x v="4"/>
    <x v="2"/>
  </r>
  <r>
    <s v="T1135"/>
    <m/>
    <x v="48"/>
    <x v="0"/>
  </r>
  <r>
    <s v="T1003"/>
    <m/>
    <x v="190"/>
    <x v="4"/>
  </r>
  <r>
    <s v="T1082"/>
    <m/>
    <x v="7"/>
    <x v="0"/>
  </r>
  <r>
    <s v="T1071"/>
    <s v=".001"/>
    <x v="76"/>
    <x v="5"/>
  </r>
  <r>
    <s v="T1059"/>
    <m/>
    <x v="27"/>
    <x v="1"/>
  </r>
  <r>
    <s v="T1059"/>
    <s v=".001"/>
    <x v="28"/>
    <x v="1"/>
  </r>
  <r>
    <s v="T1555"/>
    <m/>
    <x v="229"/>
    <x v="4"/>
  </r>
  <r>
    <s v="T1555"/>
    <s v=".003"/>
    <x v="230"/>
    <x v="4"/>
  </r>
  <r>
    <s v="T1555"/>
    <s v=".004"/>
    <x v="362"/>
    <x v="4"/>
  </r>
  <r>
    <s v="T1005"/>
    <m/>
    <x v="33"/>
    <x v="9"/>
  </r>
  <r>
    <s v="T1573"/>
    <s v=".001"/>
    <x v="93"/>
    <x v="5"/>
  </r>
  <r>
    <s v="T1041"/>
    <m/>
    <x v="97"/>
    <x v="13"/>
  </r>
  <r>
    <s v="T1057"/>
    <m/>
    <x v="71"/>
    <x v="0"/>
  </r>
  <r>
    <s v="T1012"/>
    <m/>
    <x v="56"/>
    <x v="0"/>
  </r>
  <r>
    <s v="T1053"/>
    <s v=".005"/>
    <x v="59"/>
    <x v="1"/>
  </r>
  <r>
    <s v="T1082"/>
    <m/>
    <x v="7"/>
    <x v="0"/>
  </r>
  <r>
    <s v="T1016"/>
    <m/>
    <x v="8"/>
    <x v="0"/>
  </r>
  <r>
    <s v="T1033"/>
    <m/>
    <x v="64"/>
    <x v="0"/>
  </r>
  <r>
    <s v="T1047"/>
    <m/>
    <x v="147"/>
    <x v="1"/>
  </r>
  <r>
    <s v="T1564"/>
    <s v=".005"/>
    <x v="344"/>
    <x v="2"/>
  </r>
  <r>
    <s v="T1556"/>
    <s v=".002"/>
    <x v="404"/>
    <x v="6"/>
  </r>
  <r>
    <s v="T1090"/>
    <s v=".001"/>
    <x v="127"/>
    <x v="5"/>
  </r>
  <r>
    <s v="T1059"/>
    <s v=".003"/>
    <x v="1"/>
    <x v="1"/>
  </r>
  <r>
    <s v="T1046"/>
    <m/>
    <x v="118"/>
    <x v="0"/>
  </r>
  <r>
    <s v="T1003"/>
    <m/>
    <x v="190"/>
    <x v="4"/>
  </r>
  <r>
    <s v="T1553"/>
    <s v=".002"/>
    <x v="136"/>
    <x v="2"/>
  </r>
  <r>
    <s v="T1078"/>
    <m/>
    <x v="66"/>
    <x v="3"/>
  </r>
  <r>
    <s v="T1059"/>
    <s v=".001"/>
    <x v="81"/>
    <x v="1"/>
  </r>
  <r>
    <s v="T1059"/>
    <s v=".005"/>
    <x v="82"/>
    <x v="1"/>
  </r>
  <r>
    <s v="T1203"/>
    <m/>
    <x v="2"/>
    <x v="1"/>
  </r>
  <r>
    <s v="T1566"/>
    <s v=".001"/>
    <x v="6"/>
    <x v="3"/>
  </r>
  <r>
    <s v="T1204"/>
    <s v=".002"/>
    <x v="11"/>
    <x v="1"/>
  </r>
  <r>
    <s v="T1087"/>
    <s v=".003"/>
    <x v="203"/>
    <x v="0"/>
  </r>
  <r>
    <s v="T1071"/>
    <s v=".001"/>
    <x v="76"/>
    <x v="5"/>
  </r>
  <r>
    <s v="T1059"/>
    <s v=".001"/>
    <x v="81"/>
    <x v="1"/>
  </r>
  <r>
    <s v="T1059"/>
    <s v=".003"/>
    <x v="1"/>
    <x v="1"/>
  </r>
  <r>
    <s v="T1059"/>
    <s v=".005"/>
    <x v="82"/>
    <x v="1"/>
  </r>
  <r>
    <s v="T1059"/>
    <s v=".007"/>
    <x v="322"/>
    <x v="1"/>
  </r>
  <r>
    <s v="T1555"/>
    <s v=".003"/>
    <x v="12"/>
    <x v="4"/>
  </r>
  <r>
    <s v="T1486"/>
    <m/>
    <x v="289"/>
    <x v="12"/>
  </r>
  <r>
    <s v="T1568"/>
    <s v=".001"/>
    <x v="385"/>
    <x v="5"/>
  </r>
  <r>
    <s v="T1105"/>
    <m/>
    <x v="13"/>
    <x v="5"/>
  </r>
  <r>
    <s v="T1559"/>
    <s v=".002"/>
    <x v="186"/>
    <x v="1"/>
  </r>
  <r>
    <s v="T1027"/>
    <m/>
    <x v="120"/>
    <x v="2"/>
  </r>
  <r>
    <s v="T1027"/>
    <s v=".002"/>
    <x v="121"/>
    <x v="2"/>
  </r>
  <r>
    <s v="T1069"/>
    <m/>
    <x v="246"/>
    <x v="0"/>
  </r>
  <r>
    <s v="T1566"/>
    <s v=".001"/>
    <x v="6"/>
    <x v="3"/>
  </r>
  <r>
    <s v="T1566"/>
    <s v=".002"/>
    <x v="124"/>
    <x v="3"/>
  </r>
  <r>
    <s v="T1055"/>
    <s v=".001"/>
    <x v="126"/>
    <x v="11"/>
  </r>
  <r>
    <s v="T1553"/>
    <s v=".002"/>
    <x v="136"/>
    <x v="2"/>
  </r>
  <r>
    <s v="T1553"/>
    <s v=".005"/>
    <x v="252"/>
    <x v="2"/>
  </r>
  <r>
    <s v="T1218"/>
    <s v=".007"/>
    <x v="380"/>
    <x v="2"/>
  </r>
  <r>
    <s v="T1218"/>
    <s v=".011"/>
    <x v="161"/>
    <x v="2"/>
  </r>
  <r>
    <s v="T1552"/>
    <s v=".001"/>
    <x v="263"/>
    <x v="4"/>
  </r>
  <r>
    <s v="T1204"/>
    <s v=".001"/>
    <x v="144"/>
    <x v="1"/>
  </r>
  <r>
    <s v="T1204"/>
    <s v=".002"/>
    <x v="11"/>
    <x v="1"/>
  </r>
  <r>
    <s v="T1078"/>
    <s v=".002"/>
    <x v="264"/>
    <x v="3"/>
  </r>
  <r>
    <s v="T1071"/>
    <s v=".001"/>
    <x v="76"/>
    <x v="5"/>
  </r>
  <r>
    <s v="T1059"/>
    <s v=".003"/>
    <x v="1"/>
    <x v="1"/>
  </r>
  <r>
    <s v="T1132"/>
    <s v=".001"/>
    <x v="86"/>
    <x v="5"/>
  </r>
  <r>
    <s v="T1568"/>
    <s v=".002"/>
    <x v="304"/>
    <x v="5"/>
  </r>
  <r>
    <s v="T1589"/>
    <s v=".002"/>
    <x v="100"/>
    <x v="8"/>
  </r>
  <r>
    <s v="T1105"/>
    <m/>
    <x v="13"/>
    <x v="5"/>
  </r>
  <r>
    <s v="T1036"/>
    <m/>
    <x v="46"/>
    <x v="2"/>
  </r>
  <r>
    <s v="T1027"/>
    <m/>
    <x v="120"/>
    <x v="2"/>
  </r>
  <r>
    <s v="T1027"/>
    <s v=".003"/>
    <x v="286"/>
    <x v="2"/>
  </r>
  <r>
    <s v="T1566"/>
    <s v=".001"/>
    <x v="6"/>
    <x v="3"/>
  </r>
  <r>
    <s v="T1218"/>
    <s v=".005"/>
    <x v="253"/>
    <x v="2"/>
  </r>
  <r>
    <s v="T1218"/>
    <s v=".010"/>
    <x v="160"/>
    <x v="2"/>
  </r>
  <r>
    <s v="T1218"/>
    <s v=".011"/>
    <x v="161"/>
    <x v="2"/>
  </r>
  <r>
    <s v="T1204"/>
    <s v=".002"/>
    <x v="11"/>
    <x v="1"/>
  </r>
  <r>
    <s v="T1098"/>
    <s v=".004"/>
    <x v="405"/>
    <x v="6"/>
  </r>
  <r>
    <s v="T1583"/>
    <s v=".001"/>
    <x v="18"/>
    <x v="7"/>
  </r>
  <r>
    <s v="T1595"/>
    <s v=".001"/>
    <x v="406"/>
    <x v="8"/>
  </r>
  <r>
    <s v="T1595"/>
    <s v=".002"/>
    <x v="20"/>
    <x v="8"/>
  </r>
  <r>
    <s v="T1071"/>
    <m/>
    <x v="21"/>
    <x v="5"/>
  </r>
  <r>
    <s v="T1071"/>
    <s v=".001"/>
    <x v="381"/>
    <x v="5"/>
  </r>
  <r>
    <s v="T1547"/>
    <s v=".001"/>
    <x v="23"/>
    <x v="6"/>
  </r>
  <r>
    <s v="T1059"/>
    <s v=".001"/>
    <x v="81"/>
    <x v="1"/>
  </r>
  <r>
    <s v="T1059"/>
    <s v=".003"/>
    <x v="1"/>
    <x v="1"/>
  </r>
  <r>
    <s v="T1059"/>
    <s v=".004"/>
    <x v="303"/>
    <x v="1"/>
  </r>
  <r>
    <s v="T1609"/>
    <m/>
    <x v="407"/>
    <x v="1"/>
  </r>
  <r>
    <s v="T1613"/>
    <m/>
    <x v="408"/>
    <x v="0"/>
  </r>
  <r>
    <s v="T1136"/>
    <s v=".001"/>
    <x v="32"/>
    <x v="6"/>
  </r>
  <r>
    <s v="T1543"/>
    <s v=".002"/>
    <x v="399"/>
    <x v="6"/>
  </r>
  <r>
    <s v="T1543"/>
    <s v=".003"/>
    <x v="84"/>
    <x v="6"/>
  </r>
  <r>
    <s v="T1610"/>
    <m/>
    <x v="409"/>
    <x v="1"/>
  </r>
  <r>
    <s v="T1587"/>
    <s v=".001"/>
    <x v="90"/>
    <x v="7"/>
  </r>
  <r>
    <s v="T1611"/>
    <m/>
    <x v="410"/>
    <x v="11"/>
  </r>
  <r>
    <s v="T1133"/>
    <m/>
    <x v="39"/>
    <x v="3"/>
  </r>
  <r>
    <s v="T1222"/>
    <s v=".002"/>
    <x v="269"/>
    <x v="2"/>
  </r>
  <r>
    <s v="T1562"/>
    <s v=".001"/>
    <x v="106"/>
    <x v="2"/>
  </r>
  <r>
    <s v="T1562"/>
    <s v=".004"/>
    <x v="43"/>
    <x v="2"/>
  </r>
  <r>
    <s v="T1070"/>
    <s v=".002"/>
    <x v="400"/>
    <x v="2"/>
  </r>
  <r>
    <s v="T1070"/>
    <s v=".003"/>
    <x v="308"/>
    <x v="2"/>
  </r>
  <r>
    <s v="T1070"/>
    <s v=".004"/>
    <x v="45"/>
    <x v="2"/>
  </r>
  <r>
    <s v="T1105"/>
    <m/>
    <x v="13"/>
    <x v="5"/>
  </r>
  <r>
    <s v="T1046"/>
    <m/>
    <x v="118"/>
    <x v="0"/>
  </r>
  <r>
    <s v="T1027"/>
    <m/>
    <x v="120"/>
    <x v="2"/>
  </r>
  <r>
    <s v="T1027"/>
    <s v=".002"/>
    <x v="121"/>
    <x v="2"/>
  </r>
  <r>
    <s v="T1057"/>
    <m/>
    <x v="71"/>
    <x v="0"/>
  </r>
  <r>
    <s v="T1219"/>
    <m/>
    <x v="216"/>
    <x v="5"/>
  </r>
  <r>
    <s v="T1021"/>
    <s v=".004"/>
    <x v="131"/>
    <x v="10"/>
  </r>
  <r>
    <s v="T1496"/>
    <m/>
    <x v="309"/>
    <x v="12"/>
  </r>
  <r>
    <s v="T1014"/>
    <m/>
    <x v="198"/>
    <x v="2"/>
  </r>
  <r>
    <s v="T1518"/>
    <s v=".001"/>
    <x v="266"/>
    <x v="0"/>
  </r>
  <r>
    <s v="T1608"/>
    <s v=".001"/>
    <x v="134"/>
    <x v="7"/>
  </r>
  <r>
    <s v="T1082"/>
    <m/>
    <x v="7"/>
    <x v="0"/>
  </r>
  <r>
    <s v="T1016"/>
    <m/>
    <x v="8"/>
    <x v="0"/>
  </r>
  <r>
    <s v="T1049"/>
    <m/>
    <x v="9"/>
    <x v="0"/>
  </r>
  <r>
    <s v="T1552"/>
    <s v=".001"/>
    <x v="263"/>
    <x v="4"/>
  </r>
  <r>
    <s v="T1552"/>
    <s v=".004"/>
    <x v="255"/>
    <x v="4"/>
  </r>
  <r>
    <s v="T1552"/>
    <s v=".005"/>
    <x v="411"/>
    <x v="4"/>
  </r>
  <r>
    <s v="T1204"/>
    <s v=".003"/>
    <x v="412"/>
    <x v="1"/>
  </r>
  <r>
    <s v="T1102"/>
    <m/>
    <x v="281"/>
    <x v="5"/>
  </r>
  <r>
    <s v="T1583"/>
    <s v=".003"/>
    <x v="19"/>
    <x v="7"/>
  </r>
  <r>
    <s v="T1059"/>
    <s v=".001"/>
    <x v="81"/>
    <x v="1"/>
  </r>
  <r>
    <s v="T1074"/>
    <s v=".001"/>
    <x v="34"/>
    <x v="9"/>
  </r>
  <r>
    <s v="T1546"/>
    <s v=".012"/>
    <x v="413"/>
    <x v="6"/>
  </r>
  <r>
    <s v="T1133"/>
    <m/>
    <x v="39"/>
    <x v="3"/>
  </r>
  <r>
    <s v="T1070"/>
    <s v=".004"/>
    <x v="45"/>
    <x v="2"/>
  </r>
  <r>
    <s v="T1070"/>
    <s v=".006"/>
    <x v="185"/>
    <x v="2"/>
  </r>
  <r>
    <s v="T1036"/>
    <s v=".005"/>
    <x v="4"/>
    <x v="2"/>
  </r>
  <r>
    <s v="T1571"/>
    <m/>
    <x v="119"/>
    <x v="5"/>
  </r>
  <r>
    <s v="T1027"/>
    <s v=".005"/>
    <x v="163"/>
    <x v="2"/>
  </r>
  <r>
    <s v="T1588"/>
    <s v=".002"/>
    <x v="49"/>
    <x v="7"/>
  </r>
  <r>
    <s v="T1003"/>
    <s v=".001"/>
    <x v="153"/>
    <x v="4"/>
  </r>
  <r>
    <s v="T1021"/>
    <s v=".001"/>
    <x v="57"/>
    <x v="10"/>
  </r>
  <r>
    <s v="T1021"/>
    <s v=".004"/>
    <x v="131"/>
    <x v="10"/>
  </r>
  <r>
    <s v="T1053"/>
    <s v=".005"/>
    <x v="59"/>
    <x v="1"/>
  </r>
  <r>
    <s v="T1505"/>
    <s v=".003"/>
    <x v="61"/>
    <x v="6"/>
  </r>
  <r>
    <s v="T1078"/>
    <m/>
    <x v="66"/>
    <x v="3"/>
  </r>
  <r>
    <s v="T1203"/>
    <m/>
    <x v="2"/>
    <x v="1"/>
  </r>
  <r>
    <s v="T1070"/>
    <s v=".004"/>
    <x v="45"/>
    <x v="2"/>
  </r>
  <r>
    <s v="T1027"/>
    <s v=".002"/>
    <x v="294"/>
    <x v="2"/>
  </r>
  <r>
    <s v="T1566"/>
    <s v=".001"/>
    <x v="6"/>
    <x v="3"/>
  </r>
  <r>
    <s v="T1518"/>
    <s v=".001"/>
    <x v="266"/>
    <x v="0"/>
  </r>
  <r>
    <s v="T1124"/>
    <m/>
    <x v="143"/>
    <x v="0"/>
  </r>
  <r>
    <s v="T1204"/>
    <s v=".002"/>
    <x v="11"/>
    <x v="1"/>
  </r>
  <r>
    <s v="T1059"/>
    <s v=".003"/>
    <x v="1"/>
    <x v="1"/>
  </r>
  <r>
    <s v="T1021"/>
    <s v=".002"/>
    <x v="130"/>
    <x v="10"/>
  </r>
  <r>
    <s v="T1072"/>
    <m/>
    <x v="275"/>
    <x v="1"/>
  </r>
  <r>
    <s v="T1078"/>
    <s v=".002"/>
    <x v="264"/>
    <x v="3"/>
  </r>
  <r>
    <s v="T1548"/>
    <s v=".002"/>
    <x v="221"/>
    <x v="11"/>
  </r>
  <r>
    <s v="T1087"/>
    <s v=".001"/>
    <x v="0"/>
    <x v="0"/>
  </r>
  <r>
    <s v="T1071"/>
    <s v=".001"/>
    <x v="76"/>
    <x v="5"/>
  </r>
  <r>
    <s v="T1560"/>
    <s v=".002"/>
    <x v="414"/>
    <x v="9"/>
  </r>
  <r>
    <s v="T1119"/>
    <m/>
    <x v="151"/>
    <x v="9"/>
  </r>
  <r>
    <s v="T1547"/>
    <s v=".001"/>
    <x v="23"/>
    <x v="6"/>
  </r>
  <r>
    <s v="T1059"/>
    <s v=".001"/>
    <x v="81"/>
    <x v="1"/>
  </r>
  <r>
    <s v="T1059"/>
    <s v=".003"/>
    <x v="1"/>
    <x v="1"/>
  </r>
  <r>
    <s v="T1543"/>
    <s v=".003"/>
    <x v="84"/>
    <x v="6"/>
  </r>
  <r>
    <s v="T1555"/>
    <s v=".005"/>
    <x v="349"/>
    <x v="4"/>
  </r>
  <r>
    <s v="T1005"/>
    <m/>
    <x v="33"/>
    <x v="9"/>
  </r>
  <r>
    <s v="T1074"/>
    <s v=".001"/>
    <x v="34"/>
    <x v="9"/>
  </r>
  <r>
    <s v="T1074"/>
    <s v=".002"/>
    <x v="177"/>
    <x v="9"/>
  </r>
  <r>
    <s v="T1030"/>
    <m/>
    <x v="178"/>
    <x v="13"/>
  </r>
  <r>
    <s v="T1140"/>
    <m/>
    <x v="89"/>
    <x v="2"/>
  </r>
  <r>
    <s v="T1189"/>
    <m/>
    <x v="35"/>
    <x v="3"/>
  </r>
  <r>
    <s v="T1567"/>
    <s v=".002"/>
    <x v="98"/>
    <x v="13"/>
  </r>
  <r>
    <s v="T1190"/>
    <m/>
    <x v="37"/>
    <x v="3"/>
  </r>
  <r>
    <s v="T1203"/>
    <m/>
    <x v="2"/>
    <x v="1"/>
  </r>
  <r>
    <s v="T1068"/>
    <m/>
    <x v="183"/>
    <x v="11"/>
  </r>
  <r>
    <s v="T1210"/>
    <m/>
    <x v="38"/>
    <x v="10"/>
  </r>
  <r>
    <s v="T1133"/>
    <m/>
    <x v="39"/>
    <x v="3"/>
  </r>
  <r>
    <s v="T1574"/>
    <s v=".001"/>
    <x v="306"/>
    <x v="6"/>
  </r>
  <r>
    <s v="T1574"/>
    <s v=".002"/>
    <x v="104"/>
    <x v="6"/>
  </r>
  <r>
    <s v="T1562"/>
    <s v=".002"/>
    <x v="212"/>
    <x v="2"/>
  </r>
  <r>
    <s v="T1070"/>
    <s v=".004"/>
    <x v="45"/>
    <x v="2"/>
  </r>
  <r>
    <s v="T1070"/>
    <s v=".005"/>
    <x v="415"/>
    <x v="2"/>
  </r>
  <r>
    <s v="T1105"/>
    <m/>
    <x v="13"/>
    <x v="5"/>
  </r>
  <r>
    <s v="T1056"/>
    <s v=".001"/>
    <x v="14"/>
    <x v="4"/>
  </r>
  <r>
    <s v="T1112"/>
    <m/>
    <x v="47"/>
    <x v="2"/>
  </r>
  <r>
    <s v="T1046"/>
    <m/>
    <x v="118"/>
    <x v="0"/>
  </r>
  <r>
    <s v="T1027"/>
    <m/>
    <x v="120"/>
    <x v="2"/>
  </r>
  <r>
    <s v="T1027"/>
    <s v=".002"/>
    <x v="121"/>
    <x v="2"/>
  </r>
  <r>
    <s v="T1588"/>
    <s v=".002"/>
    <x v="49"/>
    <x v="7"/>
  </r>
  <r>
    <s v="T1003"/>
    <s v=".001"/>
    <x v="153"/>
    <x v="4"/>
  </r>
  <r>
    <s v="T1003"/>
    <s v=".002"/>
    <x v="50"/>
    <x v="4"/>
  </r>
  <r>
    <s v="T1003"/>
    <s v=".004"/>
    <x v="52"/>
    <x v="4"/>
  </r>
  <r>
    <s v="T1566"/>
    <s v=".001"/>
    <x v="6"/>
    <x v="3"/>
  </r>
  <r>
    <s v="T1055"/>
    <s v=".012"/>
    <x v="338"/>
    <x v="11"/>
  </r>
  <r>
    <s v="T1012"/>
    <m/>
    <x v="56"/>
    <x v="0"/>
  </r>
  <r>
    <s v="T1021"/>
    <s v=".006"/>
    <x v="249"/>
    <x v="10"/>
  </r>
  <r>
    <s v="T1018"/>
    <m/>
    <x v="58"/>
    <x v="0"/>
  </r>
  <r>
    <s v="T1053"/>
    <s v=".002"/>
    <x v="158"/>
    <x v="1"/>
  </r>
  <r>
    <s v="T1505"/>
    <s v=".003"/>
    <x v="61"/>
    <x v="6"/>
  </r>
  <r>
    <s v="T1608"/>
    <s v=".001"/>
    <x v="134"/>
    <x v="7"/>
  </r>
  <r>
    <s v="T1608"/>
    <s v=".002"/>
    <x v="135"/>
    <x v="7"/>
  </r>
  <r>
    <s v="T1608"/>
    <s v=".004"/>
    <x v="62"/>
    <x v="7"/>
  </r>
  <r>
    <s v="T1195"/>
    <s v=".002"/>
    <x v="63"/>
    <x v="3"/>
  </r>
  <r>
    <s v="T1016"/>
    <m/>
    <x v="8"/>
    <x v="0"/>
  </r>
  <r>
    <s v="T1049"/>
    <m/>
    <x v="9"/>
    <x v="0"/>
  </r>
  <r>
    <s v="T1033"/>
    <m/>
    <x v="64"/>
    <x v="0"/>
  </r>
  <r>
    <s v="T1199"/>
    <m/>
    <x v="200"/>
    <x v="3"/>
  </r>
  <r>
    <s v="T1204"/>
    <s v=".002"/>
    <x v="11"/>
    <x v="1"/>
  </r>
  <r>
    <s v="T1078"/>
    <m/>
    <x v="66"/>
    <x v="3"/>
  </r>
  <r>
    <s v="T1047"/>
    <m/>
    <x v="147"/>
    <x v="1"/>
  </r>
  <r>
    <s v="T1059"/>
    <s v=".001"/>
    <x v="81"/>
    <x v="1"/>
  </r>
  <r>
    <s v="T1048"/>
    <s v=".003"/>
    <x v="96"/>
    <x v="13"/>
  </r>
  <r>
    <s v="T1588"/>
    <s v=".002"/>
    <x v="49"/>
    <x v="7"/>
  </r>
  <r>
    <s v="T1219"/>
    <m/>
    <x v="216"/>
    <x v="5"/>
  </r>
  <r>
    <s v="T1059"/>
    <s v=".001"/>
    <x v="81"/>
    <x v="1"/>
  </r>
  <r>
    <s v="T1059"/>
    <s v=".006"/>
    <x v="227"/>
    <x v="1"/>
  </r>
  <r>
    <s v="T1203"/>
    <m/>
    <x v="2"/>
    <x v="1"/>
  </r>
  <r>
    <s v="T1068"/>
    <m/>
    <x v="183"/>
    <x v="11"/>
  </r>
  <r>
    <s v="T1210"/>
    <m/>
    <x v="38"/>
    <x v="10"/>
  </r>
  <r>
    <s v="T1574"/>
    <s v=".001"/>
    <x v="306"/>
    <x v="6"/>
  </r>
  <r>
    <s v="T1105"/>
    <m/>
    <x v="13"/>
    <x v="5"/>
  </r>
  <r>
    <s v="T1056"/>
    <s v=".001"/>
    <x v="14"/>
    <x v="4"/>
  </r>
  <r>
    <s v="T1135"/>
    <m/>
    <x v="48"/>
    <x v="0"/>
  </r>
  <r>
    <s v="T1003"/>
    <m/>
    <x v="190"/>
    <x v="4"/>
  </r>
  <r>
    <s v="T1069"/>
    <s v=".001"/>
    <x v="5"/>
    <x v="0"/>
  </r>
  <r>
    <s v="T1566"/>
    <s v=".001"/>
    <x v="6"/>
    <x v="3"/>
  </r>
  <r>
    <s v="T1090"/>
    <s v=".002"/>
    <x v="128"/>
    <x v="5"/>
  </r>
  <r>
    <s v="T1505"/>
    <s v=".003"/>
    <x v="61"/>
    <x v="6"/>
  </r>
  <r>
    <s v="T1204"/>
    <s v=".002"/>
    <x v="11"/>
    <x v="1"/>
  </r>
  <r>
    <s v="T1583"/>
    <s v=".001"/>
    <x v="18"/>
    <x v="7"/>
  </r>
  <r>
    <s v="T1059"/>
    <s v=".005"/>
    <x v="82"/>
    <x v="1"/>
  </r>
  <r>
    <s v="T1584"/>
    <s v=".001"/>
    <x v="83"/>
    <x v="7"/>
  </r>
  <r>
    <s v="T1189"/>
    <m/>
    <x v="35"/>
    <x v="3"/>
  </r>
  <r>
    <s v="T1568"/>
    <m/>
    <x v="236"/>
    <x v="5"/>
  </r>
  <r>
    <s v="T1203"/>
    <m/>
    <x v="2"/>
    <x v="1"/>
  </r>
  <r>
    <s v="T1564"/>
    <s v=".001"/>
    <x v="103"/>
    <x v="2"/>
  </r>
  <r>
    <s v="T1036"/>
    <s v=".005"/>
    <x v="4"/>
    <x v="2"/>
  </r>
  <r>
    <s v="T1027"/>
    <m/>
    <x v="120"/>
    <x v="2"/>
  </r>
  <r>
    <s v="T1566"/>
    <s v=".001"/>
    <x v="6"/>
    <x v="3"/>
  </r>
  <r>
    <s v="T1566"/>
    <s v=".002"/>
    <x v="124"/>
    <x v="3"/>
  </r>
  <r>
    <s v="T1608"/>
    <s v=".004"/>
    <x v="62"/>
    <x v="7"/>
  </r>
  <r>
    <s v="T1204"/>
    <s v=".001"/>
    <x v="144"/>
    <x v="1"/>
  </r>
  <r>
    <s v="T1204"/>
    <s v=".002"/>
    <x v="11"/>
    <x v="1"/>
  </r>
  <r>
    <s v="T1071"/>
    <s v=".001"/>
    <x v="76"/>
    <x v="5"/>
  </r>
  <r>
    <s v="T1071"/>
    <s v=".004"/>
    <x v="157"/>
    <x v="5"/>
  </r>
  <r>
    <s v="T1119"/>
    <m/>
    <x v="151"/>
    <x v="9"/>
  </r>
  <r>
    <s v="T1020"/>
    <m/>
    <x v="352"/>
    <x v="13"/>
  </r>
  <r>
    <s v="T1547"/>
    <s v=".001"/>
    <x v="23"/>
    <x v="6"/>
  </r>
  <r>
    <s v="T1547"/>
    <s v=".004"/>
    <x v="416"/>
    <x v="6"/>
  </r>
  <r>
    <s v="T1059"/>
    <s v=".003"/>
    <x v="1"/>
    <x v="1"/>
  </r>
  <r>
    <s v="T1543"/>
    <s v=".003"/>
    <x v="84"/>
    <x v="6"/>
  </r>
  <r>
    <s v="T1132"/>
    <s v=".001"/>
    <x v="86"/>
    <x v="5"/>
  </r>
  <r>
    <s v="T1140"/>
    <m/>
    <x v="89"/>
    <x v="2"/>
  </r>
  <r>
    <s v="T1573"/>
    <m/>
    <x v="237"/>
    <x v="5"/>
  </r>
  <r>
    <s v="T1573"/>
    <s v=".002"/>
    <x v="417"/>
    <x v="5"/>
  </r>
  <r>
    <s v="T1052"/>
    <s v=".001"/>
    <x v="389"/>
    <x v="13"/>
  </r>
  <r>
    <s v="T1203"/>
    <m/>
    <x v="2"/>
    <x v="1"/>
  </r>
  <r>
    <s v="T1083"/>
    <m/>
    <x v="3"/>
    <x v="0"/>
  </r>
  <r>
    <s v="T1564"/>
    <s v=".001"/>
    <x v="103"/>
    <x v="2"/>
  </r>
  <r>
    <s v="T1574"/>
    <s v=".002"/>
    <x v="104"/>
    <x v="6"/>
  </r>
  <r>
    <s v="T1070"/>
    <s v=".004"/>
    <x v="45"/>
    <x v="2"/>
  </r>
  <r>
    <s v="T1105"/>
    <m/>
    <x v="13"/>
    <x v="5"/>
  </r>
  <r>
    <s v="T1036"/>
    <s v=".005"/>
    <x v="4"/>
    <x v="2"/>
  </r>
  <r>
    <s v="T1106"/>
    <m/>
    <x v="117"/>
    <x v="1"/>
  </r>
  <r>
    <s v="T1046"/>
    <m/>
    <x v="118"/>
    <x v="0"/>
  </r>
  <r>
    <s v="T1135"/>
    <m/>
    <x v="48"/>
    <x v="0"/>
  </r>
  <r>
    <s v="T1027"/>
    <m/>
    <x v="120"/>
    <x v="2"/>
  </r>
  <r>
    <s v="T1027"/>
    <s v=".003"/>
    <x v="286"/>
    <x v="2"/>
  </r>
  <r>
    <s v="T1566"/>
    <s v=".001"/>
    <x v="6"/>
    <x v="3"/>
  </r>
  <r>
    <s v="T1057"/>
    <m/>
    <x v="71"/>
    <x v="0"/>
  </r>
  <r>
    <s v="T1055"/>
    <s v=".001"/>
    <x v="126"/>
    <x v="11"/>
  </r>
  <r>
    <s v="T1091"/>
    <m/>
    <x v="197"/>
    <x v="3"/>
  </r>
  <r>
    <s v="T1505"/>
    <s v=".003"/>
    <x v="61"/>
    <x v="6"/>
  </r>
  <r>
    <s v="T1518"/>
    <m/>
    <x v="320"/>
    <x v="0"/>
  </r>
  <r>
    <s v="T1518"/>
    <s v=".001"/>
    <x v="388"/>
    <x v="0"/>
  </r>
  <r>
    <s v="T1082"/>
    <m/>
    <x v="7"/>
    <x v="0"/>
  </r>
  <r>
    <s v="T1016"/>
    <m/>
    <x v="8"/>
    <x v="0"/>
  </r>
  <r>
    <s v="T1049"/>
    <m/>
    <x v="9"/>
    <x v="0"/>
  </r>
  <r>
    <s v="T1033"/>
    <m/>
    <x v="64"/>
    <x v="0"/>
  </r>
  <r>
    <s v="T1221"/>
    <m/>
    <x v="65"/>
    <x v="2"/>
  </r>
  <r>
    <s v="T1204"/>
    <s v=".002"/>
    <x v="11"/>
    <x v="1"/>
  </r>
  <r>
    <s v="T1078"/>
    <s v=".003"/>
    <x v="280"/>
    <x v="3"/>
  </r>
  <r>
    <s v="T1134"/>
    <s v=".002"/>
    <x v="72"/>
    <x v="11"/>
  </r>
  <r>
    <s v="T1087"/>
    <s v=".001"/>
    <x v="0"/>
    <x v="0"/>
  </r>
  <r>
    <s v="T1087"/>
    <s v=".002"/>
    <x v="16"/>
    <x v="0"/>
  </r>
  <r>
    <s v="T1583"/>
    <s v=".006"/>
    <x v="74"/>
    <x v="7"/>
  </r>
  <r>
    <s v="T1071"/>
    <s v=".001"/>
    <x v="76"/>
    <x v="5"/>
  </r>
  <r>
    <s v="T1071"/>
    <s v=".003"/>
    <x v="166"/>
    <x v="5"/>
  </r>
  <r>
    <s v="T1560"/>
    <s v=".001"/>
    <x v="150"/>
    <x v="9"/>
  </r>
  <r>
    <s v="T1547"/>
    <s v=".001"/>
    <x v="23"/>
    <x v="6"/>
  </r>
  <r>
    <s v="T1547"/>
    <s v=".004"/>
    <x v="416"/>
    <x v="6"/>
  </r>
  <r>
    <s v="T1110"/>
    <m/>
    <x v="25"/>
    <x v="4"/>
  </r>
  <r>
    <s v="T1059"/>
    <s v=".001"/>
    <x v="81"/>
    <x v="1"/>
  </r>
  <r>
    <s v="T1059"/>
    <s v=".003"/>
    <x v="1"/>
    <x v="1"/>
  </r>
  <r>
    <s v="T1059"/>
    <s v=".005"/>
    <x v="82"/>
    <x v="1"/>
  </r>
  <r>
    <s v="T1059"/>
    <s v=".006"/>
    <x v="227"/>
    <x v="1"/>
  </r>
  <r>
    <s v="T1059"/>
    <s v=".007"/>
    <x v="322"/>
    <x v="1"/>
  </r>
  <r>
    <s v="T1584"/>
    <s v=".003"/>
    <x v="418"/>
    <x v="7"/>
  </r>
  <r>
    <s v="T1584"/>
    <s v=".004"/>
    <x v="31"/>
    <x v="7"/>
  </r>
  <r>
    <s v="T1584"/>
    <s v=".006"/>
    <x v="419"/>
    <x v="7"/>
  </r>
  <r>
    <s v="T1555"/>
    <s v=".004"/>
    <x v="420"/>
    <x v="4"/>
  </r>
  <r>
    <s v="T1213"/>
    <m/>
    <x v="172"/>
    <x v="9"/>
  </r>
  <r>
    <s v="T1005"/>
    <m/>
    <x v="33"/>
    <x v="9"/>
  </r>
  <r>
    <s v="T1025"/>
    <m/>
    <x v="175"/>
    <x v="9"/>
  </r>
  <r>
    <s v="T1140"/>
    <m/>
    <x v="89"/>
    <x v="2"/>
  </r>
  <r>
    <s v="T1587"/>
    <s v=".001"/>
    <x v="90"/>
    <x v="7"/>
  </r>
  <r>
    <s v="T1189"/>
    <m/>
    <x v="35"/>
    <x v="3"/>
  </r>
  <r>
    <s v="T1546"/>
    <s v=".003"/>
    <x v="238"/>
    <x v="6"/>
  </r>
  <r>
    <s v="T1546"/>
    <s v=".013"/>
    <x v="421"/>
    <x v="6"/>
  </r>
  <r>
    <s v="T1567"/>
    <s v=".002"/>
    <x v="98"/>
    <x v="13"/>
  </r>
  <r>
    <s v="T1068"/>
    <m/>
    <x v="183"/>
    <x v="11"/>
  </r>
  <r>
    <s v="T1083"/>
    <m/>
    <x v="3"/>
    <x v="0"/>
  </r>
  <r>
    <s v="T1615"/>
    <m/>
    <x v="422"/>
    <x v="0"/>
  </r>
  <r>
    <s v="T1562"/>
    <s v=".001"/>
    <x v="106"/>
    <x v="2"/>
  </r>
  <r>
    <s v="T1105"/>
    <m/>
    <x v="13"/>
    <x v="5"/>
  </r>
  <r>
    <s v="T1570"/>
    <m/>
    <x v="213"/>
    <x v="10"/>
  </r>
  <r>
    <s v="T1112"/>
    <m/>
    <x v="47"/>
    <x v="2"/>
  </r>
  <r>
    <s v="T1106"/>
    <m/>
    <x v="117"/>
    <x v="1"/>
  </r>
  <r>
    <s v="T1027"/>
    <m/>
    <x v="120"/>
    <x v="2"/>
  </r>
  <r>
    <s v="T1027"/>
    <s v=".005"/>
    <x v="262"/>
    <x v="2"/>
  </r>
  <r>
    <s v="T1588"/>
    <s v=".001"/>
    <x v="70"/>
    <x v="7"/>
  </r>
  <r>
    <s v="T1588"/>
    <s v=".002"/>
    <x v="49"/>
    <x v="7"/>
  </r>
  <r>
    <s v="T1201"/>
    <m/>
    <x v="335"/>
    <x v="0"/>
  </r>
  <r>
    <s v="T1120"/>
    <m/>
    <x v="193"/>
    <x v="0"/>
  </r>
  <r>
    <s v="T1069"/>
    <s v=".001"/>
    <x v="5"/>
    <x v="0"/>
  </r>
  <r>
    <s v="T1069"/>
    <s v=".002"/>
    <x v="53"/>
    <x v="0"/>
  </r>
  <r>
    <s v="T1566"/>
    <s v=".002"/>
    <x v="124"/>
    <x v="3"/>
  </r>
  <r>
    <s v="T1057"/>
    <m/>
    <x v="71"/>
    <x v="0"/>
  </r>
  <r>
    <s v="T1055"/>
    <m/>
    <x v="274"/>
    <x v="11"/>
  </r>
  <r>
    <s v="T1055"/>
    <s v=".001"/>
    <x v="423"/>
    <x v="11"/>
  </r>
  <r>
    <s v="T1090"/>
    <m/>
    <x v="215"/>
    <x v="5"/>
  </r>
  <r>
    <s v="T1090"/>
    <s v=".001"/>
    <x v="395"/>
    <x v="5"/>
  </r>
  <r>
    <s v="T1012"/>
    <m/>
    <x v="56"/>
    <x v="0"/>
  </r>
  <r>
    <s v="T1021"/>
    <s v=".002"/>
    <x v="130"/>
    <x v="10"/>
  </r>
  <r>
    <s v="T1018"/>
    <m/>
    <x v="58"/>
    <x v="0"/>
  </r>
  <r>
    <s v="T1518"/>
    <s v=".001"/>
    <x v="266"/>
    <x v="0"/>
  </r>
  <r>
    <s v="T1553"/>
    <s v=".006"/>
    <x v="301"/>
    <x v="2"/>
  </r>
  <r>
    <s v="T1082"/>
    <m/>
    <x v="7"/>
    <x v="0"/>
  </r>
  <r>
    <s v="T1016"/>
    <m/>
    <x v="8"/>
    <x v="0"/>
  </r>
  <r>
    <s v="T1016"/>
    <s v=".001"/>
    <x v="424"/>
    <x v="0"/>
  </r>
  <r>
    <s v="T1049"/>
    <m/>
    <x v="9"/>
    <x v="0"/>
  </r>
  <r>
    <s v="T1007"/>
    <m/>
    <x v="10"/>
    <x v="0"/>
  </r>
  <r>
    <s v="T1124"/>
    <m/>
    <x v="143"/>
    <x v="0"/>
  </r>
  <r>
    <s v="T1204"/>
    <s v=".001"/>
    <x v="144"/>
    <x v="1"/>
  </r>
  <r>
    <s v="T1078"/>
    <s v=".003"/>
    <x v="280"/>
    <x v="3"/>
  </r>
  <r>
    <s v="T1102"/>
    <m/>
    <x v="281"/>
    <x v="5"/>
  </r>
  <r>
    <s v="T1102"/>
    <s v=".002"/>
    <x v="425"/>
    <x v="5"/>
  </r>
  <r>
    <s v="T1595"/>
    <s v=".002"/>
    <x v="20"/>
    <x v="8"/>
  </r>
  <r>
    <s v="T1595"/>
    <s v=".003"/>
    <x v="426"/>
    <x v="8"/>
  </r>
  <r>
    <s v="T1190"/>
    <m/>
    <x v="37"/>
    <x v="3"/>
  </r>
  <r>
    <s v="T1105"/>
    <m/>
    <x v="13"/>
    <x v="5"/>
  </r>
  <r>
    <s v="T1505"/>
    <s v=".003"/>
    <x v="61"/>
    <x v="6"/>
  </r>
  <r>
    <s v="T1059"/>
    <m/>
    <x v="27"/>
    <x v="1"/>
  </r>
  <r>
    <s v="T1068"/>
    <m/>
    <x v="183"/>
    <x v="11"/>
  </r>
  <r>
    <s v="T1574"/>
    <s v=".001"/>
    <x v="306"/>
    <x v="6"/>
  </r>
  <r>
    <s v="T1105"/>
    <m/>
    <x v="13"/>
    <x v="5"/>
  </r>
  <r>
    <s v="T1036"/>
    <s v=".005"/>
    <x v="4"/>
    <x v="2"/>
  </r>
  <r>
    <s v="T1027"/>
    <m/>
    <x v="120"/>
    <x v="2"/>
  </r>
  <r>
    <s v="T1588"/>
    <s v=".002"/>
    <x v="49"/>
    <x v="7"/>
  </r>
  <r>
    <s v="T1003"/>
    <s v=".001"/>
    <x v="153"/>
    <x v="4"/>
  </r>
  <r>
    <s v="T1204"/>
    <s v=".002"/>
    <x v="11"/>
    <x v="1"/>
  </r>
  <r>
    <s v="T1059"/>
    <m/>
    <x v="27"/>
    <x v="1"/>
  </r>
  <r>
    <s v="T1005"/>
    <m/>
    <x v="33"/>
    <x v="9"/>
  </r>
  <r>
    <s v="T1189"/>
    <m/>
    <x v="35"/>
    <x v="3"/>
  </r>
  <r>
    <s v="T1083"/>
    <m/>
    <x v="3"/>
    <x v="0"/>
  </r>
  <r>
    <s v="T1090"/>
    <m/>
    <x v="215"/>
    <x v="5"/>
  </r>
  <r>
    <s v="T1518"/>
    <m/>
    <x v="320"/>
    <x v="0"/>
  </r>
  <r>
    <s v="T1082"/>
    <m/>
    <x v="7"/>
    <x v="0"/>
  </r>
  <r>
    <s v="T1071"/>
    <s v=".001"/>
    <x v="76"/>
    <x v="5"/>
  </r>
  <r>
    <s v="T1547"/>
    <s v=".001"/>
    <x v="23"/>
    <x v="6"/>
  </r>
  <r>
    <s v="T1059"/>
    <s v=".005"/>
    <x v="82"/>
    <x v="1"/>
  </r>
  <r>
    <s v="T1189"/>
    <m/>
    <x v="35"/>
    <x v="3"/>
  </r>
  <r>
    <s v="T1105"/>
    <m/>
    <x v="13"/>
    <x v="5"/>
  </r>
  <r>
    <s v="T1036"/>
    <m/>
    <x v="46"/>
    <x v="2"/>
  </r>
  <r>
    <s v="T1036"/>
    <s v=".001"/>
    <x v="427"/>
    <x v="2"/>
  </r>
  <r>
    <s v="T1027"/>
    <m/>
    <x v="120"/>
    <x v="2"/>
  </r>
  <r>
    <s v="T1566"/>
    <s v=".001"/>
    <x v="6"/>
    <x v="3"/>
  </r>
  <r>
    <s v="T1566"/>
    <s v=".002"/>
    <x v="124"/>
    <x v="3"/>
  </r>
  <r>
    <s v="T1566"/>
    <s v=".003"/>
    <x v="15"/>
    <x v="3"/>
  </r>
  <r>
    <s v="T1057"/>
    <m/>
    <x v="71"/>
    <x v="0"/>
  </r>
  <r>
    <s v="T1518"/>
    <m/>
    <x v="320"/>
    <x v="0"/>
  </r>
  <r>
    <s v="T1518"/>
    <s v=".001"/>
    <x v="388"/>
    <x v="0"/>
  </r>
  <r>
    <s v="T1082"/>
    <m/>
    <x v="7"/>
    <x v="0"/>
  </r>
  <r>
    <s v="T1033"/>
    <m/>
    <x v="64"/>
    <x v="0"/>
  </r>
  <r>
    <s v="T1204"/>
    <s v=".001"/>
    <x v="144"/>
    <x v="1"/>
  </r>
  <r>
    <s v="T1204"/>
    <s v=".002"/>
    <x v="11"/>
    <x v="1"/>
  </r>
  <r>
    <s v="T1047"/>
    <m/>
    <x v="147"/>
    <x v="1"/>
  </r>
  <r>
    <s v="T1429"/>
    <m/>
    <x v="284"/>
    <x v="14"/>
  </r>
  <r>
    <s v="T1533"/>
    <m/>
    <x v="33"/>
    <x v="14"/>
  </r>
  <r>
    <s v="T1407"/>
    <m/>
    <x v="428"/>
    <x v="14"/>
  </r>
  <r>
    <s v="T1521"/>
    <s v=".001"/>
    <x v="93"/>
    <x v="14"/>
  </r>
  <r>
    <s v="T1627"/>
    <s v=".001"/>
    <x v="429"/>
    <x v="14"/>
  </r>
  <r>
    <s v="T1420"/>
    <m/>
    <x v="3"/>
    <x v="14"/>
  </r>
  <r>
    <s v="T1417"/>
    <s v=".001"/>
    <x v="14"/>
    <x v="14"/>
  </r>
  <r>
    <s v="T1430"/>
    <m/>
    <x v="430"/>
    <x v="14"/>
  </r>
  <r>
    <s v="T1406"/>
    <m/>
    <x v="120"/>
    <x v="14"/>
  </r>
  <r>
    <s v="T1636"/>
    <s v=".003"/>
    <x v="431"/>
    <x v="14"/>
  </r>
  <r>
    <s v="T1636"/>
    <s v=".004"/>
    <x v="432"/>
    <x v="14"/>
  </r>
  <r>
    <s v="T1632"/>
    <s v=".001"/>
    <x v="301"/>
    <x v="14"/>
  </r>
  <r>
    <s v="T1426"/>
    <m/>
    <x v="7"/>
    <x v="14"/>
  </r>
  <r>
    <s v="T1512"/>
    <m/>
    <x v="329"/>
    <x v="14"/>
  </r>
  <r>
    <s v="T1633"/>
    <s v=".001"/>
    <x v="145"/>
    <x v="14"/>
  </r>
  <r>
    <s v="T1071"/>
    <s v=".001"/>
    <x v="76"/>
    <x v="5"/>
  </r>
  <r>
    <s v="T1059"/>
    <s v=".001"/>
    <x v="81"/>
    <x v="1"/>
  </r>
  <r>
    <s v="T1059"/>
    <s v=".005"/>
    <x v="82"/>
    <x v="1"/>
  </r>
  <r>
    <s v="T1140"/>
    <m/>
    <x v="89"/>
    <x v="2"/>
  </r>
  <r>
    <s v="T1105"/>
    <m/>
    <x v="13"/>
    <x v="5"/>
  </r>
  <r>
    <s v="T1036"/>
    <s v=".005"/>
    <x v="4"/>
    <x v="2"/>
  </r>
  <r>
    <s v="T1571"/>
    <m/>
    <x v="119"/>
    <x v="5"/>
  </r>
  <r>
    <s v="T1588"/>
    <s v=".002"/>
    <x v="49"/>
    <x v="7"/>
  </r>
  <r>
    <s v="T1566"/>
    <s v=".001"/>
    <x v="6"/>
    <x v="3"/>
  </r>
  <r>
    <s v="T1218"/>
    <s v=".010"/>
    <x v="160"/>
    <x v="2"/>
  </r>
  <r>
    <s v="T1204"/>
    <s v=".002"/>
    <x v="11"/>
    <x v="1"/>
  </r>
  <r>
    <s v="T1087"/>
    <s v=".002"/>
    <x v="16"/>
    <x v="0"/>
  </r>
  <r>
    <s v="T1557"/>
    <s v=".001"/>
    <x v="75"/>
    <x v="4"/>
  </r>
  <r>
    <s v="T1071"/>
    <s v=".001"/>
    <x v="76"/>
    <x v="5"/>
  </r>
  <r>
    <s v="T1547"/>
    <s v=".001"/>
    <x v="23"/>
    <x v="6"/>
  </r>
  <r>
    <s v="T1547"/>
    <s v=".004"/>
    <x v="416"/>
    <x v="6"/>
  </r>
  <r>
    <s v="T1059"/>
    <s v=".001"/>
    <x v="81"/>
    <x v="1"/>
  </r>
  <r>
    <s v="T1059"/>
    <s v=".003"/>
    <x v="1"/>
    <x v="1"/>
  </r>
  <r>
    <s v="T1543"/>
    <s v=".003"/>
    <x v="84"/>
    <x v="6"/>
  </r>
  <r>
    <s v="T1074"/>
    <m/>
    <x v="433"/>
    <x v="9"/>
  </r>
  <r>
    <s v="T1048"/>
    <s v=".003"/>
    <x v="96"/>
    <x v="13"/>
  </r>
  <r>
    <s v="T1041"/>
    <m/>
    <x v="97"/>
    <x v="13"/>
  </r>
  <r>
    <s v="T1210"/>
    <m/>
    <x v="38"/>
    <x v="10"/>
  </r>
  <r>
    <s v="T1133"/>
    <m/>
    <x v="39"/>
    <x v="3"/>
  </r>
  <r>
    <s v="T1222"/>
    <s v=".001"/>
    <x v="434"/>
    <x v="2"/>
  </r>
  <r>
    <s v="T1562"/>
    <s v=".001"/>
    <x v="106"/>
    <x v="2"/>
  </r>
  <r>
    <s v="T1070"/>
    <s v=".004"/>
    <x v="45"/>
    <x v="2"/>
  </r>
  <r>
    <s v="T1570"/>
    <m/>
    <x v="213"/>
    <x v="10"/>
  </r>
  <r>
    <s v="T1036"/>
    <s v=".004"/>
    <x v="149"/>
    <x v="2"/>
  </r>
  <r>
    <s v="T1112"/>
    <m/>
    <x v="47"/>
    <x v="2"/>
  </r>
  <r>
    <s v="T1135"/>
    <m/>
    <x v="48"/>
    <x v="0"/>
  </r>
  <r>
    <s v="T1027"/>
    <m/>
    <x v="120"/>
    <x v="2"/>
  </r>
  <r>
    <s v="T1588"/>
    <s v=".002"/>
    <x v="49"/>
    <x v="7"/>
  </r>
  <r>
    <s v="T1588"/>
    <s v=".003"/>
    <x v="122"/>
    <x v="7"/>
  </r>
  <r>
    <s v="T1003"/>
    <s v=".002"/>
    <x v="50"/>
    <x v="4"/>
  </r>
  <r>
    <s v="T1003"/>
    <s v=".003"/>
    <x v="51"/>
    <x v="4"/>
  </r>
  <r>
    <s v="T1566"/>
    <s v=".001"/>
    <x v="6"/>
    <x v="3"/>
  </r>
  <r>
    <s v="T1566"/>
    <s v=".002"/>
    <x v="124"/>
    <x v="3"/>
  </r>
  <r>
    <s v="T1055"/>
    <s v=".001"/>
    <x v="126"/>
    <x v="11"/>
  </r>
  <r>
    <s v="T1021"/>
    <s v=".001"/>
    <x v="57"/>
    <x v="10"/>
  </r>
  <r>
    <s v="T1021"/>
    <s v=".002"/>
    <x v="130"/>
    <x v="10"/>
  </r>
  <r>
    <s v="T1021"/>
    <s v=".006"/>
    <x v="249"/>
    <x v="10"/>
  </r>
  <r>
    <s v="T1018"/>
    <m/>
    <x v="58"/>
    <x v="0"/>
  </r>
  <r>
    <s v="T1053"/>
    <s v=".005"/>
    <x v="59"/>
    <x v="1"/>
  </r>
  <r>
    <s v="T1489"/>
    <m/>
    <x v="133"/>
    <x v="12"/>
  </r>
  <r>
    <s v="T1518"/>
    <s v=".001"/>
    <x v="266"/>
    <x v="0"/>
  </r>
  <r>
    <s v="T1558"/>
    <s v=".003"/>
    <x v="250"/>
    <x v="4"/>
  </r>
  <r>
    <s v="T1553"/>
    <s v=".002"/>
    <x v="136"/>
    <x v="2"/>
  </r>
  <r>
    <s v="T1082"/>
    <m/>
    <x v="7"/>
    <x v="0"/>
  </r>
  <r>
    <s v="T1016"/>
    <m/>
    <x v="8"/>
    <x v="0"/>
  </r>
  <r>
    <s v="T1033"/>
    <m/>
    <x v="64"/>
    <x v="0"/>
  </r>
  <r>
    <s v="T1569"/>
    <s v=".002"/>
    <x v="277"/>
    <x v="1"/>
  </r>
  <r>
    <s v="T1204"/>
    <s v=".001"/>
    <x v="144"/>
    <x v="1"/>
  </r>
  <r>
    <s v="T1204"/>
    <s v=".002"/>
    <x v="11"/>
    <x v="1"/>
  </r>
  <r>
    <s v="T1078"/>
    <m/>
    <x v="66"/>
    <x v="3"/>
  </r>
  <r>
    <s v="T1078"/>
    <s v=".002"/>
    <x v="220"/>
    <x v="3"/>
  </r>
  <r>
    <s v="T1047"/>
    <m/>
    <x v="147"/>
    <x v="1"/>
  </r>
  <r>
    <s v="T1583"/>
    <s v=".001"/>
    <x v="18"/>
    <x v="7"/>
  </r>
  <r>
    <s v="T1583"/>
    <s v=".006"/>
    <x v="74"/>
    <x v="7"/>
  </r>
  <r>
    <s v="T1547"/>
    <s v=".001"/>
    <x v="23"/>
    <x v="6"/>
  </r>
  <r>
    <s v="T1059"/>
    <s v=".003"/>
    <x v="1"/>
    <x v="1"/>
  </r>
  <r>
    <s v="T1059"/>
    <s v=".006"/>
    <x v="227"/>
    <x v="1"/>
  </r>
  <r>
    <s v="T1555"/>
    <s v=".003"/>
    <x v="12"/>
    <x v="4"/>
  </r>
  <r>
    <s v="T1140"/>
    <m/>
    <x v="89"/>
    <x v="2"/>
  </r>
  <r>
    <s v="T1573"/>
    <s v=".001"/>
    <x v="93"/>
    <x v="5"/>
  </r>
  <r>
    <s v="T1041"/>
    <m/>
    <x v="97"/>
    <x v="13"/>
  </r>
  <r>
    <s v="T1567"/>
    <s v=".002"/>
    <x v="98"/>
    <x v="13"/>
  </r>
  <r>
    <s v="T1068"/>
    <m/>
    <x v="183"/>
    <x v="11"/>
  </r>
  <r>
    <s v="T1105"/>
    <m/>
    <x v="13"/>
    <x v="5"/>
  </r>
  <r>
    <s v="T1036"/>
    <m/>
    <x v="46"/>
    <x v="2"/>
  </r>
  <r>
    <s v="T1036"/>
    <s v=".004"/>
    <x v="114"/>
    <x v="2"/>
  </r>
  <r>
    <s v="T1027"/>
    <s v=".002"/>
    <x v="294"/>
    <x v="2"/>
  </r>
  <r>
    <s v="T1566"/>
    <s v=".002"/>
    <x v="124"/>
    <x v="3"/>
  </r>
  <r>
    <s v="T1598"/>
    <m/>
    <x v="194"/>
    <x v="8"/>
  </r>
  <r>
    <s v="T1012"/>
    <m/>
    <x v="56"/>
    <x v="0"/>
  </r>
  <r>
    <s v="T1218"/>
    <s v=".007"/>
    <x v="380"/>
    <x v="2"/>
  </r>
  <r>
    <s v="T1082"/>
    <m/>
    <x v="7"/>
    <x v="0"/>
  </r>
  <r>
    <s v="T1016"/>
    <m/>
    <x v="8"/>
    <x v="0"/>
  </r>
  <r>
    <s v="T1033"/>
    <m/>
    <x v="64"/>
    <x v="0"/>
  </r>
  <r>
    <s v="T1124"/>
    <m/>
    <x v="143"/>
    <x v="0"/>
  </r>
  <r>
    <s v="T1204"/>
    <s v=".001"/>
    <x v="144"/>
    <x v="1"/>
  </r>
  <r>
    <s v="T1102"/>
    <s v=".002"/>
    <x v="146"/>
    <x v="5"/>
  </r>
  <r>
    <m/>
    <m/>
    <x v="435"/>
    <x v="1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x v="0"/>
  </r>
  <r>
    <x v="1"/>
  </r>
  <r>
    <x v="2"/>
  </r>
  <r>
    <x v="3"/>
  </r>
  <r>
    <x v="4"/>
  </r>
  <r>
    <x v="0"/>
  </r>
  <r>
    <x v="0"/>
  </r>
  <r>
    <x v="0"/>
  </r>
  <r>
    <x v="0"/>
  </r>
  <r>
    <x v="0"/>
  </r>
  <r>
    <x v="0"/>
  </r>
  <r>
    <x v="2"/>
  </r>
  <r>
    <x v="2"/>
  </r>
  <r>
    <x v="0"/>
  </r>
  <r>
    <x v="0"/>
  </r>
  <r>
    <x v="5"/>
  </r>
  <r>
    <x v="1"/>
  </r>
  <r>
    <x v="3"/>
  </r>
  <r>
    <x v="3"/>
  </r>
  <r>
    <x v="1"/>
  </r>
  <r>
    <x v="0"/>
  </r>
  <r>
    <x v="0"/>
  </r>
  <r>
    <x v="0"/>
  </r>
  <r>
    <x v="4"/>
  </r>
  <r>
    <x v="4"/>
  </r>
  <r>
    <x v="0"/>
  </r>
  <r>
    <x v="4"/>
  </r>
  <r>
    <x v="4"/>
  </r>
  <r>
    <x v="0"/>
  </r>
  <r>
    <x v="4"/>
  </r>
  <r>
    <x v="0"/>
  </r>
  <r>
    <x v="1"/>
  </r>
  <r>
    <x v="4"/>
  </r>
  <r>
    <x v="4"/>
  </r>
  <r>
    <x v="1"/>
  </r>
  <r>
    <x v="4"/>
  </r>
  <r>
    <x v="6"/>
  </r>
  <r>
    <x v="7"/>
  </r>
  <r>
    <x v="4"/>
  </r>
  <r>
    <x v="4"/>
  </r>
  <r>
    <x v="0"/>
  </r>
  <r>
    <x v="2"/>
  </r>
  <r>
    <x v="0"/>
  </r>
  <r>
    <x v="4"/>
  </r>
  <r>
    <x v="0"/>
  </r>
  <r>
    <x v="4"/>
  </r>
  <r>
    <x v="4"/>
  </r>
  <r>
    <x v="1"/>
  </r>
  <r>
    <x v="4"/>
  </r>
  <r>
    <x v="4"/>
  </r>
  <r>
    <x v="2"/>
  </r>
  <r>
    <x v="4"/>
  </r>
  <r>
    <x v="4"/>
  </r>
  <r>
    <x v="4"/>
  </r>
  <r>
    <x v="1"/>
  </r>
  <r>
    <x v="4"/>
  </r>
  <r>
    <x v="0"/>
  </r>
  <r>
    <x v="4"/>
  </r>
  <r>
    <x v="2"/>
  </r>
  <r>
    <x v="4"/>
  </r>
  <r>
    <x v="4"/>
  </r>
  <r>
    <x v="8"/>
  </r>
  <r>
    <x v="1"/>
  </r>
  <r>
    <x v="0"/>
  </r>
  <r>
    <x v="4"/>
  </r>
  <r>
    <x v="7"/>
  </r>
  <r>
    <x v="4"/>
  </r>
  <r>
    <x v="2"/>
  </r>
  <r>
    <x v="0"/>
  </r>
  <r>
    <x v="2"/>
  </r>
  <r>
    <x v="0"/>
  </r>
  <r>
    <x v="3"/>
  </r>
  <r>
    <x v="3"/>
  </r>
  <r>
    <x v="4"/>
  </r>
  <r>
    <x v="1"/>
  </r>
  <r>
    <x v="0"/>
  </r>
  <r>
    <x v="4"/>
  </r>
  <r>
    <x v="4"/>
  </r>
  <r>
    <x v="1"/>
  </r>
  <r>
    <x v="0"/>
  </r>
  <r>
    <x v="0"/>
  </r>
  <r>
    <x v="0"/>
  </r>
  <r>
    <x v="4"/>
  </r>
  <r>
    <x v="1"/>
  </r>
  <r>
    <x v="0"/>
  </r>
  <r>
    <x v="0"/>
  </r>
  <r>
    <x v="4"/>
  </r>
  <r>
    <x v="4"/>
  </r>
  <r>
    <x v="2"/>
  </r>
  <r>
    <x v="1"/>
  </r>
  <r>
    <x v="0"/>
  </r>
  <r>
    <x v="4"/>
  </r>
  <r>
    <x v="9"/>
  </r>
  <r>
    <x v="0"/>
  </r>
  <r>
    <x v="4"/>
  </r>
  <r>
    <x v="4"/>
  </r>
  <r>
    <x v="4"/>
  </r>
  <r>
    <x v="0"/>
  </r>
  <r>
    <x v="4"/>
  </r>
  <r>
    <x v="0"/>
  </r>
  <r>
    <x v="4"/>
  </r>
  <r>
    <x v="2"/>
  </r>
  <r>
    <x v="0"/>
  </r>
  <r>
    <x v="4"/>
  </r>
  <r>
    <x v="9"/>
  </r>
  <r>
    <x v="4"/>
  </r>
  <r>
    <x v="1"/>
  </r>
  <r>
    <x v="10"/>
  </r>
  <r>
    <x v="4"/>
  </r>
  <r>
    <x v="11"/>
  </r>
  <r>
    <x v="4"/>
  </r>
  <r>
    <x v="0"/>
  </r>
  <r>
    <x v="0"/>
  </r>
  <r>
    <x v="4"/>
  </r>
  <r>
    <x v="4"/>
  </r>
  <r>
    <x v="4"/>
  </r>
  <r>
    <x v="2"/>
  </r>
  <r>
    <x v="4"/>
  </r>
  <r>
    <x v="4"/>
  </r>
  <r>
    <x v="0"/>
  </r>
  <r>
    <x v="4"/>
  </r>
  <r>
    <x v="0"/>
  </r>
  <r>
    <x v="8"/>
  </r>
  <r>
    <x v="4"/>
  </r>
  <r>
    <x v="2"/>
  </r>
  <r>
    <x v="6"/>
  </r>
  <r>
    <x v="4"/>
  </r>
  <r>
    <x v="4"/>
  </r>
  <r>
    <x v="4"/>
  </r>
  <r>
    <x v="0"/>
  </r>
  <r>
    <x v="4"/>
  </r>
  <r>
    <x v="2"/>
  </r>
  <r>
    <x v="0"/>
  </r>
  <r>
    <x v="1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
  <r>
    <x v="0"/>
  </r>
  <r>
    <x v="1"/>
  </r>
  <r>
    <x v="2"/>
  </r>
  <r>
    <x v="3"/>
  </r>
  <r>
    <x v="4"/>
  </r>
  <r>
    <x v="5"/>
  </r>
  <r>
    <x v="6"/>
  </r>
  <r>
    <x v="0"/>
  </r>
  <r>
    <x v="7"/>
  </r>
  <r>
    <x v="3"/>
  </r>
  <r>
    <x v="2"/>
  </r>
  <r>
    <x v="8"/>
  </r>
  <r>
    <x v="9"/>
  </r>
  <r>
    <x v="0"/>
  </r>
  <r>
    <x v="10"/>
  </r>
  <r>
    <x v="5"/>
  </r>
  <r>
    <x v="7"/>
  </r>
  <r>
    <x v="6"/>
  </r>
  <r>
    <x v="5"/>
  </r>
  <r>
    <x v="5"/>
  </r>
  <r>
    <x v="6"/>
  </r>
  <r>
    <x v="11"/>
  </r>
  <r>
    <x v="9"/>
  </r>
  <r>
    <x v="2"/>
  </r>
  <r>
    <x v="12"/>
  </r>
  <r>
    <x v="7"/>
  </r>
  <r>
    <x v="13"/>
  </r>
  <r>
    <x v="13"/>
  </r>
  <r>
    <x v="9"/>
  </r>
  <r>
    <x v="7"/>
  </r>
  <r>
    <x v="4"/>
  </r>
  <r>
    <x v="5"/>
  </r>
  <r>
    <x v="12"/>
  </r>
  <r>
    <x v="7"/>
  </r>
  <r>
    <x v="7"/>
  </r>
  <r>
    <x v="13"/>
  </r>
  <r>
    <x v="6"/>
  </r>
  <r>
    <x v="8"/>
  </r>
  <r>
    <x v="12"/>
  </r>
  <r>
    <x v="2"/>
  </r>
  <r>
    <x v="5"/>
  </r>
  <r>
    <x v="1"/>
  </r>
  <r>
    <x v="5"/>
  </r>
  <r>
    <x v="1"/>
  </r>
  <r>
    <x v="3"/>
  </r>
  <r>
    <x v="14"/>
  </r>
  <r>
    <x v="4"/>
  </r>
  <r>
    <x v="0"/>
  </r>
  <r>
    <x v="7"/>
  </r>
  <r>
    <x v="7"/>
  </r>
  <r>
    <x v="9"/>
  </r>
  <r>
    <x v="0"/>
  </r>
  <r>
    <x v="7"/>
  </r>
  <r>
    <x v="12"/>
  </r>
  <r>
    <x v="2"/>
  </r>
  <r>
    <x v="13"/>
  </r>
  <r>
    <x v="6"/>
  </r>
  <r>
    <x v="2"/>
  </r>
  <r>
    <x v="7"/>
  </r>
  <r>
    <x v="12"/>
  </r>
  <r>
    <x v="13"/>
  </r>
  <r>
    <x v="2"/>
  </r>
  <r>
    <x v="0"/>
  </r>
  <r>
    <x v="15"/>
  </r>
  <r>
    <x v="4"/>
  </r>
  <r>
    <x v="3"/>
  </r>
  <r>
    <x v="2"/>
  </r>
  <r>
    <x v="5"/>
  </r>
  <r>
    <x v="5"/>
  </r>
  <r>
    <x v="5"/>
  </r>
  <r>
    <x v="1"/>
  </r>
  <r>
    <x v="6"/>
  </r>
  <r>
    <x v="3"/>
  </r>
  <r>
    <x v="4"/>
  </r>
  <r>
    <x v="2"/>
  </r>
  <r>
    <x v="3"/>
  </r>
  <r>
    <x v="6"/>
  </r>
  <r>
    <x v="1"/>
  </r>
  <r>
    <x v="5"/>
  </r>
  <r>
    <x v="16"/>
  </r>
  <r>
    <x v="5"/>
  </r>
  <r>
    <x v="6"/>
  </r>
  <r>
    <x v="6"/>
  </r>
  <r>
    <x v="2"/>
  </r>
  <r>
    <x v="5"/>
  </r>
  <r>
    <x v="1"/>
  </r>
  <r>
    <x v="12"/>
  </r>
  <r>
    <x v="17"/>
  </r>
  <r>
    <x v="5"/>
  </r>
  <r>
    <x v="5"/>
  </r>
  <r>
    <x v="13"/>
  </r>
  <r>
    <x v="0"/>
  </r>
  <r>
    <x v="0"/>
  </r>
  <r>
    <x v="1"/>
  </r>
  <r>
    <x v="3"/>
  </r>
  <r>
    <x v="10"/>
  </r>
  <r>
    <x v="6"/>
  </r>
  <r>
    <x v="18"/>
  </r>
  <r>
    <x v="2"/>
  </r>
  <r>
    <x v="4"/>
  </r>
  <r>
    <x v="0"/>
  </r>
  <r>
    <x v="3"/>
  </r>
  <r>
    <x v="3"/>
  </r>
  <r>
    <x v="4"/>
  </r>
  <r>
    <x v="6"/>
  </r>
  <r>
    <x v="12"/>
  </r>
  <r>
    <x v="7"/>
  </r>
  <r>
    <x v="5"/>
  </r>
  <r>
    <x v="0"/>
  </r>
  <r>
    <x v="6"/>
  </r>
  <r>
    <x v="17"/>
  </r>
  <r>
    <x v="5"/>
  </r>
  <r>
    <x v="2"/>
  </r>
  <r>
    <x v="5"/>
  </r>
  <r>
    <x v="4"/>
  </r>
  <r>
    <x v="13"/>
  </r>
  <r>
    <x v="2"/>
  </r>
  <r>
    <x v="2"/>
  </r>
  <r>
    <x v="0"/>
  </r>
  <r>
    <x v="1"/>
  </r>
  <r>
    <x v="4"/>
  </r>
  <r>
    <x v="3"/>
  </r>
  <r>
    <x v="7"/>
  </r>
  <r>
    <x v="17"/>
  </r>
  <r>
    <x v="8"/>
  </r>
  <r>
    <x v="6"/>
  </r>
  <r>
    <x v="2"/>
  </r>
  <r>
    <x v="17"/>
  </r>
  <r>
    <x v="2"/>
  </r>
  <r>
    <x v="1"/>
  </r>
  <r>
    <x v="4"/>
  </r>
  <r>
    <x v="12"/>
  </r>
  <r>
    <x v="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G0018"/>
    <s v="admin@338"/>
    <m/>
    <s v="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
    <s v="China"/>
    <s v="Created: 31 May 2017"/>
    <x v="0"/>
  </r>
  <r>
    <s v="G0130"/>
    <s v="Ajax Security Team"/>
    <s v="Operation Woolen-Goldfish, AjaxTM, Rocket Kitten, Flying Kitten, Operation Saffron Rose"/>
    <s v="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
    <s v="Iran"/>
    <s v="Created: 14 April 2021"/>
    <x v="1"/>
  </r>
  <r>
    <s v="G1000"/>
    <s v="ALLANITE"/>
    <m/>
    <s v="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
    <s v="Rusia"/>
    <s v="Created: 31 May 2017"/>
    <x v="0"/>
  </r>
  <r>
    <s v="G0138"/>
    <s v="Andariel"/>
    <s v="Silent Chollima"/>
    <s v="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Andariel is considered a sub-set of Lazarus Group, and has been attributed to North Korea's Reconnaissance General Bureau.North Korean group definitions are known to have significant overlap, and some security researchers report all North Korean state-sponsored cyber activity under the name Lazarus Group instead of tracking clusters or subgroups."/>
    <s v="Corea del Norte"/>
    <s v="Created: 31 May 2017"/>
    <x v="0"/>
  </r>
  <r>
    <s v="G0099"/>
    <s v="APT-C-36"/>
    <s v="Blind Eagle"/>
    <s v="APT-C-36 is a suspected South America espionage group that has been active since at least 2018. The group mainly targets Colombian government institutions as well as important corporations in the financial sector, petroleum industry, and professional manufacturing."/>
    <s v="No determinado"/>
    <s v="Created: 29 September 2021"/>
    <x v="1"/>
  </r>
  <r>
    <s v="G0006"/>
    <s v="APT1"/>
    <s v="Comment Crew, Comment Group, Comment Panda"/>
    <s v="APT1 is a Chinese threat group that has been attributed to the 2nd Bureau of the People’s Liberation Army (PLA) General Staff Department’s (GSD) 3rd Department, commonly known by its Military Unit Cover Designator (MUCD) as Unit 61398."/>
    <s v="China"/>
    <s v="Created: 31 May 2017"/>
    <x v="0"/>
  </r>
  <r>
    <s v="G0005"/>
    <s v="APT12"/>
    <s v="IXESHE, DynCalc, Numbered Panda, DNSCALC"/>
    <s v="APT12 is a threat group that has been attributed to China. The group has targeted a variety of victims including but not limited to media outlets, high-tech companies, and multiple governments."/>
    <s v="China"/>
    <s v="Created: 31 May 2017"/>
    <x v="0"/>
  </r>
  <r>
    <s v="G0023"/>
    <s v="APT16"/>
    <m/>
    <s v="APT16 is a China-based threat group that has launched spearphishing campaigns targeting Japanese and Taiwanese organizations."/>
    <s v="China"/>
    <s v="Created: 31 May 2017"/>
    <x v="0"/>
  </r>
  <r>
    <s v="G0025"/>
    <s v="APT17"/>
    <s v="Deputy Dog"/>
    <s v="APT17 is a China-based threat group that has conducted network intrusions against U.S. government entities, the defense industry, law firms, information technology companies, mining companies, and non-government organizations."/>
    <s v="China"/>
    <s v="Created: 31 May 2017"/>
    <x v="0"/>
  </r>
  <r>
    <s v="G0026"/>
    <s v="APT18"/>
    <s v="TG-0416, Dynamite Panda, Threat Group-0416"/>
    <s v="APT18 is a threat group that has operated since at least 2009 and has targeted a range of industries, including technology, manufacturing, human rights groups, government, and medical."/>
    <s v="China"/>
    <s v="Created: 31 May 2017"/>
    <x v="0"/>
  </r>
  <r>
    <s v="G0073"/>
    <s v="APT19"/>
    <s v="Codoso, C0d0so0, Codoso Team, Sunshop Group"/>
    <s v="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
    <s v="China"/>
    <s v="Created:17 October 2018"/>
    <x v="2"/>
  </r>
  <r>
    <s v="G0007"/>
    <s v="APT28"/>
    <s v="IRON TWILIGHT, SNAKEMACKEREL, Swallowtail, Group 74, Sednit, Sofacy, Pawn Storm, Fancy Bear, STRONTIUM, Tsar Team, Threat Group-4127, TG-4127"/>
    <s v="APT28 is a threat group that has been attributed to Russia's General Staff Main Intelligence Directorate (GRU) 85th Main Special Service Center (GTsSS) military unit 26165. This group has been active since at least 2004.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
    <s v="Rusia"/>
    <s v="Created: 31 May 2017"/>
    <x v="0"/>
  </r>
  <r>
    <s v="G0016"/>
    <s v="APT29"/>
    <s v="IRON RITUAL, IRON HEMLOCK, NobleBaron, Dark Halo, StellarParticle, NOBELIUM, UNC2452, YTTRIUM, The Dukes, Cozy Bear, CozyDuke"/>
    <s v="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In April 2021, the US and UK governments attributed the SolarWinds supply chain compromise cyber operation to the SVR; public statements included citations to APT29, Cozy Bear, and The Dukes. Victims of this campaign included government, consulting, technology, telecom, and other organizations in North America, Europe, Asia, and the Middle East. Industry reporting referred to the actors involved in this campaign as UNC2452, NOBELIUM, StellarParticle, and Dark Halo."/>
    <s v="Rusia"/>
    <s v="Created:31 May 2017"/>
    <x v="0"/>
  </r>
  <r>
    <s v="G0022"/>
    <s v="APT3"/>
    <s v="Gothic Panda, Pirpi, UPS Team, Buckeye, Threat Group-0110, TG-0110"/>
    <s v="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In 2017, MITRE developed an APT3 Adversary Emulation Plan."/>
    <s v="China"/>
    <s v="Created: 31 May 2017"/>
    <x v="0"/>
  </r>
  <r>
    <s v="G0013"/>
    <s v="APT30"/>
    <m/>
    <s v="APT30 is a threat group suspected to be associated with the Chinese government. While Naikon shares some characteristics with APT30, the two groups do not appear to be exact matches."/>
    <s v="China"/>
    <s v="Created: 31 May 2017"/>
    <x v="0"/>
  </r>
  <r>
    <s v="G0050"/>
    <s v="APT32"/>
    <s v="SeaLotus, OceanLotus, APT-C-00"/>
    <s v="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
    <s v="Vietnam"/>
    <s v="Created: 14 December 2017"/>
    <x v="0"/>
  </r>
  <r>
    <s v="G0064"/>
    <s v="APT33"/>
    <s v="HOLMIUM, Elfin"/>
    <s v="APT33 is a suspected Iranian threat group that has carried out operations since at least 2013. The group has targeted organizations across multiple industries in the United States, Saudi Arabia, and South Korea, with a particular interest in the aviation and energy sectors."/>
    <s v="Iran"/>
    <s v="Created: 18 April 2018"/>
    <x v="2"/>
  </r>
  <r>
    <s v="G0067"/>
    <s v="APT37"/>
    <s v="Richochet Chollima, InkySquid, ScarCruft, Reaper, Group123, TEMP.Reaper"/>
    <s v="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North Korean group definitions are known to have significant overlap, and some security researchers report all North Korean state-sponsored cyber activity under the name Lazarus Group instead of tracking clusters or subgroups."/>
    <s v="Corea del Norte"/>
    <s v="Created: 18 April 2018"/>
    <x v="2"/>
  </r>
  <r>
    <s v="G0082"/>
    <s v="APT38"/>
    <s v="NICKEL GLADSTONE, BeagleBoyz, Bluenoroff, Stardust Chollima"/>
    <s v="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2018) and Banco de Chile (2018); some of their attacks have been destructive.North Korean group definitions are known to have significant overlap, and some security researchers report all North Korean state-sponsored cyber activity under the name Lazarus Group instead of tracking clusters or subgroups."/>
    <s v="Corea del Norte"/>
    <s v="Created: 29 January 2019"/>
    <x v="3"/>
  </r>
  <r>
    <s v="G0087"/>
    <s v="APT39"/>
    <s v="REMIX KITTEN, ITG07, Chafer"/>
    <s v="APT39 is one of several names for cyber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
    <s v="Iran"/>
    <s v="Created: 19 February 2019"/>
    <x v="3"/>
  </r>
  <r>
    <s v="G0096"/>
    <s v="APT41"/>
    <s v="WICKED PANDA"/>
    <s v="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
    <s v="China"/>
    <s v="Created: 23 September 2019"/>
    <x v="3"/>
  </r>
  <r>
    <s v="G0143"/>
    <s v="Aquatic Panda"/>
    <m/>
    <s v="Aquatic Panda is a suspected China-based threat group with a dual mission of intelligence collection and industrial espionage. Active since at least May 2020, Aquatic Panda has primarily targeted entities in the telecommunications, technology, and government sectors."/>
    <s v="China"/>
    <s v="Created: 18 January 2022"/>
    <x v="4"/>
  </r>
  <r>
    <s v="G0001"/>
    <s v="Axiom"/>
    <s v="Group 72"/>
    <s v="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
    <s v="China"/>
    <s v="Created: 31 May 2017"/>
    <x v="0"/>
  </r>
  <r>
    <s v="G0135"/>
    <s v="BackdoorDiplomacy"/>
    <m/>
    <s v="BackdoorDiplomacy is a cyber espionage threat group that has been active since at least 2017. BackdoorDiplomacy has targeted Ministries of Foreign Affairs and telecommunication companies in Africa, Europe, the Middle East, and Asia."/>
    <s v="No determinado"/>
    <s v="Created: 21 September 2021"/>
    <x v="1"/>
  </r>
  <r>
    <s v="G0063"/>
    <s v="BlackOasis"/>
    <m/>
    <s v="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
    <s v="No determinado"/>
    <s v="Created: 18 April 2018"/>
    <x v="2"/>
  </r>
  <r>
    <s v="G0098"/>
    <s v="BlackTech"/>
    <s v="Palmerworm"/>
    <s v="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
    <s v="China"/>
    <s v="Created: 05 May 2020"/>
    <x v="5"/>
  </r>
  <r>
    <s v="G0108"/>
    <s v="Blue Mockingbird"/>
    <m/>
    <s v="Blue Mockingbird is a cluster of observed activity involving Monero cryptocurrency-mining payloads in dynamic-link library (DLL) form on Windows systems. The earliest observed Blue Mockingbird tools were created in December 2019."/>
    <s v="No determinado"/>
    <s v="Created: 26 May 2020"/>
    <x v="5"/>
  </r>
  <r>
    <s v="G0097"/>
    <s v="Bouncing Golf"/>
    <m/>
    <s v="Bouncing Golf is a cyberespionage campaign targeting Middle Eastern countries."/>
    <s v="No determinado"/>
    <s v="Created: 27 January 2020"/>
    <x v="5"/>
  </r>
  <r>
    <s v="G0060"/>
    <s v="BRONZE BUTLER"/>
    <s v="REDBALDKNIGHT, Tick"/>
    <s v="BRONZE BUTLER is a cyber espionage group with likely Chinese origins that has been active since at least 2008. The group primarily targets Japanese organizations, particularly those in government, biotechnology, electronics manufacturing, and industrial chemistry."/>
    <s v="China"/>
    <s v="Created: 16 January 2018"/>
    <x v="2"/>
  </r>
  <r>
    <s v="G0008"/>
    <s v="Carbanak"/>
    <s v="Anunak"/>
    <s v="Carbanak is a cybercriminal group that has used Carbanak malware to target financial institutions since at least 2013. Carbanak may be linked to groups tracked separately as Cobalt Group and FIN7 that have also used Carbanak malware."/>
    <s v="No determinado"/>
    <s v="Created: 31 May 2017"/>
    <x v="0"/>
  </r>
  <r>
    <s v="G0114"/>
    <s v="Chimera"/>
    <m/>
    <s v="Chimera is a suspected China-based threat group that has been active since at least 2018 targeting the semiconductor industry in Taiwan as well as data from the airline industry."/>
    <s v="China"/>
    <s v="Created: 24 August 2020"/>
    <x v="5"/>
  </r>
  <r>
    <s v="G0003"/>
    <s v="Cleaver"/>
    <s v="Threat Group 2889, TG-2889"/>
    <s v="Cleaver is a threat group that has been attributed to Iranian actors and is responsible for activity tracked as Operation Cleaver.  Strong circumstantial evidence suggests Cleaver is linked to Threat Group 2889 (TG-2889)."/>
    <s v="Iran"/>
    <s v="Created: 31 May 2017"/>
    <x v="0"/>
  </r>
  <r>
    <s v="G0080"/>
    <s v="Cobalt Group"/>
    <s v="GOLD KINGSWOOD, Cobalt Gang, Cobalt Spider"/>
    <s v="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
    <s v="No determinado"/>
    <s v="Created: 17 October 2018"/>
    <x v="2"/>
  </r>
  <r>
    <s v="G0142"/>
    <s v="Confucius"/>
    <m/>
    <s v="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
    <s v="No determinado"/>
    <s v="Created: 26 December 2021"/>
    <x v="1"/>
  </r>
  <r>
    <s v="G0052"/>
    <s v="CopyKittens"/>
    <m/>
    <s v="CopyKittens is an Iranian cyber espionage group that has been operating since at least 2013. It has targeted countries including Israel, Saudi Arabia, Turkey, the U.S., Jordan, and Germany. The group is responsible for the campaign known as Operation Wilted Tulip."/>
    <s v="Iran"/>
    <s v="Created: 16 January 2018"/>
    <x v="2"/>
  </r>
  <r>
    <s v="G0132"/>
    <s v="CostaRicto"/>
    <m/>
    <s v="CostaRicto is a suspected hacker-for-hire cyber espionage campaign that has targeted multiple industries worldwide since at least 2019. CostaRicto's targets, a large portion of which are financial institutions, are scattered across Europe, the Americas, Asia, Australia, and Africa, with a large concentration in South Asia."/>
    <s v="No determinado"/>
    <s v="Created: 24 May 2021"/>
    <x v="1"/>
  </r>
  <r>
    <s v="G0070"/>
    <s v="Dark Caracal"/>
    <m/>
    <s v="Dark Caracal is threat group that has been attributed to the Lebanese General Directorate of General Security (GDGS) and has operated since at least 2012."/>
    <s v="Libano"/>
    <s v="Created: 17 October 2018"/>
    <x v="2"/>
  </r>
  <r>
    <s v="G0012"/>
    <s v="Darkhotel"/>
    <s v="DUBNIUM"/>
    <s v="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
    <s v="Corea del Sur"/>
    <s v="Created: 31 May 2017"/>
    <x v="0"/>
  </r>
  <r>
    <s v="G0079"/>
    <s v="DarkHydrus"/>
    <m/>
    <s v="DarkHydrus is a threat group that has targeted government agencies and educational institutions in the Middle East since at least 2016. The group heavily leverages open-source tools and custom payloads for carrying out attacks."/>
    <s v="No determinado"/>
    <s v="Created: 17 October 2018"/>
    <x v="2"/>
  </r>
  <r>
    <s v="G0105"/>
    <s v="DarkVishnya"/>
    <m/>
    <s v="DarkVishnya is a financially motivated threat actor targeting financial institutions in Eastern Europe. In 2017-2018 the group attacked at least 8 banks in this region."/>
    <s v="No determinado"/>
    <s v="Created: 15 May 2020"/>
    <x v="5"/>
  </r>
  <r>
    <s v="G0009"/>
    <s v="Deep Panda"/>
    <s v="Shell Crew, WebMasters, KungFu Kittens, PinkPanther, Black Vine"/>
    <s v="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
    <s v="China"/>
    <s v="Created: 31 May 2017"/>
    <x v="0"/>
  </r>
  <r>
    <s v="G0035"/>
    <s v="Dragonfly"/>
    <s v="TEMP.Isotope, DYMALLOY, Berserk Bear, TG-4192, Crouching Yeti, IRON LIBERTY, Energetic Bear"/>
    <s v="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
    <s v="Rusia"/>
    <s v="Created: 31 May 2017"/>
    <x v="0"/>
  </r>
  <r>
    <s v="G0017"/>
    <s v="DragonOK"/>
    <m/>
    <s v="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
    <s v="China"/>
    <s v="Created: 31 May 2017"/>
    <x v="0"/>
  </r>
  <r>
    <s v="G0031"/>
    <s v="Dust Storm"/>
    <m/>
    <s v="Dust Storm is a threat group that has targeted multiple industries in Japan, South Korea, the United States, Europe, and several Southeast Asian countries."/>
    <s v="No determinado"/>
    <s v="Created: 31 May 2017"/>
    <x v="0"/>
  </r>
  <r>
    <s v="G0066"/>
    <s v="Elderwood"/>
    <s v="Elderwood Gang, Beijing Group, Sneaky Panda"/>
    <s v="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
    <s v="China"/>
    <s v="Created: 18 April 2018"/>
    <x v="2"/>
  </r>
  <r>
    <s v="G0020"/>
    <s v="Equation"/>
    <m/>
    <s v="Equation is a sophisticated threat group that employs multiple remote access tools. The group is known to use zero-day exploits and has developed the capability to overwrite the firmware of hard disk drives."/>
    <s v="No determinado"/>
    <s v="Created: 31 May 2017"/>
    <x v="0"/>
  </r>
  <r>
    <s v="G0120"/>
    <s v="Evilnum"/>
    <m/>
    <s v="Evilnum is a financially motivated threat group that has been active since at least 2018."/>
    <s v="No determinado"/>
    <s v="Created: 22 January 2021"/>
    <x v="1"/>
  </r>
  <r>
    <s v="G0137"/>
    <s v="Ferocious Kitten"/>
    <m/>
    <s v="Ferocious Kitten is a threat group that has primarily targeted Persian-speaking individuals in Iran since at least 2015."/>
    <s v="Iran"/>
    <s v="Created: 28 September 2021"/>
    <x v="1"/>
  </r>
  <r>
    <s v="G0051"/>
    <s v="FIN10"/>
    <m/>
    <s v="FIN10 is a financially motivated threat group that has targeted organizations in North America since at least 2013 through 2016. The group uses stolen data exfiltrated from victims to extort organizations."/>
    <s v="No determinado"/>
    <s v="Created: 14 December 2017"/>
    <x v="0"/>
  </r>
  <r>
    <s v="G0085"/>
    <s v="FIN4"/>
    <m/>
    <s v="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
    <s v="No determinado"/>
    <s v="Created: 31 January 2019"/>
    <x v="3"/>
  </r>
  <r>
    <s v="G0053"/>
    <s v="FIN5"/>
    <m/>
    <s v="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s v="Rusia"/>
    <s v="Created: 16 January 2018"/>
    <x v="2"/>
  </r>
  <r>
    <s v="G0037"/>
    <s v="FIN6"/>
    <s v="Magecart Group 6, SKELETON SPIDER, ITG08"/>
    <s v="FIN6 is a cyber crime group that has stolen payment card data and sold it for profit on underground marketplaces. This group has aggressively targeted and compromised point of sale (PoS) systems in the hospitality and retail sectors."/>
    <s v="No determinado"/>
    <s v="Created: 31 May 2017"/>
    <x v="0"/>
  </r>
  <r>
    <s v="G0046"/>
    <s v="FIN7"/>
    <s v="GOLD NIAGARA, ITG14, Carbon Spider"/>
    <s v="FIN7 is a financially-motivated threat group that has been active since 2013 primarily targeting the U.S. retail, restaurant, and hospitality sectors, often using point-of-sale malware. A portion of FIN7 was run out of a front company called Combi Security.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
    <s v="No determinado"/>
    <s v="Created: 31 May 2017"/>
    <x v="0"/>
  </r>
  <r>
    <s v="G0061"/>
    <s v="FIN8"/>
    <m/>
    <s v="FIN8 is a financially motivated threat group known to launch tailored spearphishing campaigns targeting the retail, restaurant, and hospitality industries."/>
    <s v="No determinado"/>
    <s v="Created: 18 April 2018"/>
    <x v="2"/>
  </r>
  <r>
    <s v="G0117"/>
    <s v="Fox Kitten"/>
    <s v="UNC757, PIONEER KITTEN, Parisite"/>
    <s v="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
    <s v="Iran"/>
    <s v="Created: 21 December 2020"/>
    <x v="5"/>
  </r>
  <r>
    <s v="G0101"/>
    <s v="Frankenstein"/>
    <m/>
    <s v="Frankenstein is a campaign carried out between January and April 2019 by unknown threat actors. The campaign name comes from the actors' ability to piece together several unrelated components."/>
    <s v="No determinado"/>
    <s v="Created: 11 May 2020"/>
    <x v="5"/>
  </r>
  <r>
    <s v="G0093"/>
    <s v="GALLIUM"/>
    <s v="Operation Soft Cell"/>
    <s v="GALLIUM is a group that has been active since at least 2012, primarily targeting high-profile telecommunications networks. GALLIUM has been identified in some reporting as likely a Chinese state-sponsored group, based in part on tools used and TTPs commonly associated with Chinese threat actors."/>
    <s v="China"/>
    <s v="Created: 18 July 2019"/>
    <x v="3"/>
  </r>
  <r>
    <s v="G0084"/>
    <s v="Gallmaker"/>
    <m/>
    <s v="Gallmaker is a cyberespionage group that has targeted victims in the Middle East and has been active since at least December 2017. The group has mainly targeted victims in the defense, military, and government sectors."/>
    <s v="No determinado"/>
    <s v="Created: 30 January 2019"/>
    <x v="3"/>
  </r>
  <r>
    <s v="G0047"/>
    <s v="Gamaredon Group"/>
    <s v="IRON TILDEN, Primitive Bear, ACTINIUM, Armageddon, Shuckworm, DEV-0157"/>
    <s v="Gamaredon Group is a suspected Russian cyber espionage threat group that has targeted military, NGO, judiciary, law enforcement, and non-profit organizations in Ukraine since at least 2013. The name Gamaredon Group comes from a misspelling of the word &quot;Armageddon&quot;, which was detected in the adversary's early campaigns.In November 2021, the Ukrainian government publicly attributed Gamaredon Group to Russia's Federal Security Service (FSB) Center 18."/>
    <s v="Rusia"/>
    <s v="Created: 31 May 2017"/>
    <x v="0"/>
  </r>
  <r>
    <s v="G0036"/>
    <s v="GCMAN"/>
    <m/>
    <s v="GCMAN is a threat group that focuses on targeting banks for the purpose of transferring money to e-currency services."/>
    <s v="No determinado"/>
    <s v="Created: 31 May 2017"/>
    <x v="0"/>
  </r>
  <r>
    <s v="G0115"/>
    <s v="GOLD SOUTHFIELD"/>
    <m/>
    <s v="GOLD SOUTHFIELD is a financially motivated threat group active since at least 2019 that operates the REvil Ransomware-as-a Service (RaaS). GOLD SOUTHFIELD provides backend infrastructure for affiliates recruited on underground forums to perpetrate high value deployments."/>
    <s v="No determinado"/>
    <s v="Created: 22 September 2020"/>
    <x v="5"/>
  </r>
  <r>
    <s v="G0078"/>
    <s v="Gorgon Group"/>
    <m/>
    <s v="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s v="Pakistan"/>
    <s v="Created: 17 October 2018"/>
    <x v="2"/>
  </r>
  <r>
    <s v="G0043"/>
    <s v="Group5"/>
    <m/>
    <s v="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
    <s v="Iran"/>
    <s v="Created: 31 May 2017"/>
    <x v="0"/>
  </r>
  <r>
    <s v="G0125"/>
    <s v="HAFNIUM"/>
    <s v="Operation Exchange Marauder"/>
    <s v="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
    <s v="China"/>
    <s v="Created: 03 March 2021"/>
    <x v="1"/>
  </r>
  <r>
    <s v="G1001"/>
    <s v="HEXANE"/>
    <m/>
    <s v="HEXANE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 and OilRig but due to differences in victims and tools it is tracked as a separate entity."/>
    <s v="No determinado"/>
    <s v="Created: 17 October 2018"/>
    <x v="2"/>
  </r>
  <r>
    <s v="G0126"/>
    <s v="Higaisa"/>
    <m/>
    <s v="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
    <s v="Corea del Sur"/>
    <s v="Created: 05 March 2021"/>
    <x v="1"/>
  </r>
  <r>
    <s v="G0072"/>
    <s v="Honeybee"/>
    <m/>
    <s v="Honeybee is a campaign led by an unknown actor that targets humanitarian aid organizations and has been active in Vietnam, Singapore, Argentina, Japan, Indonesia, and Canada. It has been an active operation since August of 2017 and as recently as February 2018."/>
    <s v="No determinado"/>
    <s v="Created: 17 October 2018"/>
    <x v="2"/>
  </r>
  <r>
    <s v="G0100"/>
    <s v="Inception"/>
    <s v="Inception Framework, Cloud Atlas"/>
    <s v="Inception is a cyber espionage group active since at least 2014. The group has targeted multiple industries and governmental entities primarily in Russia, but has also been active in the United States and throughout Europe, Asia, Africa, and the Middle East."/>
    <s v="Rusia"/>
    <s v="Created: 08 May 2020"/>
    <x v="5"/>
  </r>
  <r>
    <s v="G0136"/>
    <s v="IndigoZebra"/>
    <m/>
    <s v="IndigoZebra is a suspected Chinese cyber espionage group that has been targeting Central Asian governments since at least 2014."/>
    <s v="China"/>
    <s v="Created: 24 September 2021"/>
    <x v="1"/>
  </r>
  <r>
    <s v="G0119"/>
    <s v="Indrik Spider"/>
    <s v="Evil Corp"/>
    <s v="Indrik Spider is a Russia-based cybercriminal group that as been active since at least 2014. Indrik Spider initially started with the Dridex banking Trojan, and then by 2017 they began running ransomware operations using BitPaymer, WastedLocker, and Hades ransomware."/>
    <s v="Rusia"/>
    <s v="Created: 06 January 2021"/>
    <x v="1"/>
  </r>
  <r>
    <s v="G0004"/>
    <s v="Ke3chang"/>
    <s v="APT15, Mirage, Vixen Panda, GREF, Playful Dragon, RoyalAPT, NICKEL"/>
    <s v="Ke3chang is a threat group attributed to actors operating out of China. Ke3chang has targeted oil, government, diplomatic, military, and NGOs in Central and South America, the Caribbean, Europe, and North America since at least 2010."/>
    <s v="China"/>
    <s v="Created: 31 May 2017"/>
    <x v="0"/>
  </r>
  <r>
    <s v="G0094"/>
    <s v="Kimsuky"/>
    <s v="STOLEN PENCIL, Thallium, Black Banshee, Velvet Chollima"/>
    <s v="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Kimsuky was assessed to be responsible for the 2014 Korea Hydro &amp; Nuclear Power Co. compromise; other notable campaigns include Operation STOLEN PENCIL (2018), Operation Kabar Cobra (2019), and Operation Smoke Screen (2019).North Korean group definitions are known to have significant overlap, and some security researchers report all North Korean state-sponsored cyber activity under the name Lazarus Group instead of tracking clusters or subgroups."/>
    <s v="Corea del Norte"/>
    <s v="Created: 26 August 2019"/>
    <x v="3"/>
  </r>
  <r>
    <s v="G0032"/>
    <s v="Lazarus Group"/>
    <s v="Labyrinth Chollima, HIDDEN COBRA, Guardians of Peace, ZINC, NICKEL ACADEMY"/>
    <s v="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
    <s v="Corea del Norte"/>
    <s v="Created: 31 May 2017"/>
    <x v="0"/>
  </r>
  <r>
    <s v="G0140"/>
    <s v="LazyScripter"/>
    <m/>
    <s v="LazyScripter is threat group that has mainly targeted the airlines industry since at least 2018, primarily using open-source toolsets."/>
    <s v="No determinado"/>
    <s v="Created: 24 November 2021"/>
    <x v="1"/>
  </r>
  <r>
    <s v="G0077"/>
    <s v="Leafminer"/>
    <s v="Raspite"/>
    <s v="Leafminer is an Iranian threat group that has targeted government organizations and business entities in the Middle East since at least early 2017."/>
    <s v="Iran"/>
    <s v="Created: 17 October 2018"/>
    <x v="2"/>
  </r>
  <r>
    <s v="G0065"/>
    <s v="Leviathan"/>
    <s v="MUDCARP, Kryptonite Panda, Gadolinium, BRONZE MOHAWK, TEMP.Jumper, APT40, TEMP.Periscope"/>
    <s v="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
    <s v="China"/>
    <s v="Created: 18 April 2018"/>
    <x v="2"/>
  </r>
  <r>
    <s v="G0030"/>
    <s v="Lotus Blossom"/>
    <s v="DRAGONFISH, Spring Dragon"/>
    <s v="Lotus Blossom is a threat group that has targeted government and military organizations in Southeast Asia."/>
    <s v="No determinado"/>
    <s v="Created: 31 May 2017"/>
    <x v="0"/>
  </r>
  <r>
    <s v="G0095"/>
    <s v="Machete"/>
    <s v="APT-C-43, El Machete"/>
    <s v="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
    <s v="No determinado"/>
    <s v="Created: 13 September 2019"/>
    <x v="3"/>
  </r>
  <r>
    <s v="G0059"/>
    <s v="Magic Hound"/>
    <s v="TA453, COBALT ILLUSION, Charming Kitten, ITG18, Phosphorus, Newscaster, APT35"/>
    <s v="Magic Hound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
    <s v="Iran"/>
    <s v="Created: 16 January 2018"/>
    <x v="2"/>
  </r>
  <r>
    <s v="G0045"/>
    <s v="menuPass"/>
    <s v="Cicada, POTASSIUM, Stone Panda, APT10, Red Apollo, CVNX, HOGFISH"/>
    <s v="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
    <s v="China"/>
    <s v="Created: 31 May 2017"/>
    <x v="0"/>
  </r>
  <r>
    <s v="G0002"/>
    <s v="Moafee"/>
    <m/>
    <s v="Moafee is a threat group that appears to operate from the Guandong Province of China. Due to overlapping TTPs, including similar custom tools, Moafee is thought to have a direct or indirect relationship with the threat group DragonOK."/>
    <s v="China"/>
    <s v="Created: 31 May 2017"/>
    <x v="0"/>
  </r>
  <r>
    <s v="G0103"/>
    <s v="Mofang"/>
    <m/>
    <s v="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
    <s v="China"/>
    <s v="Created: 12 May 2020"/>
    <x v="5"/>
  </r>
  <r>
    <s v="G0021"/>
    <s v="Molerats"/>
    <s v="Operation Molerats, Gaza Cybergang"/>
    <s v="Molerats is an Arabic-speaking, politically-motivated threat group that has been operating since 2012. The group's victims have primarily been in the Middle East, Europe, and the United States."/>
    <s v="No determinado"/>
    <s v="Created: 31 May 2017"/>
    <x v="0"/>
  </r>
  <r>
    <s v="G0069"/>
    <s v="MuddyWater"/>
    <s v="Earth Vetala , MERCURY, Static Kitten, Seedworm, TEMP.Zagros"/>
    <s v="MuddyWater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 but the group is believed to be a distinct group possibly motivated by espionage."/>
    <s v="Iran"/>
    <s v="Created: 18 April 2018"/>
    <x v="2"/>
  </r>
  <r>
    <s v="G0129"/>
    <s v="Mustang Panda"/>
    <s v="TA416, RedDelta, BRONZE PRESIDENT"/>
    <s v="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
    <s v="China"/>
    <s v="Created: 12 April 2021"/>
    <x v="1"/>
  </r>
  <r>
    <s v="G0019"/>
    <s v="Naikon"/>
    <m/>
    <s v="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
    <s v="China"/>
    <s v="Created: 31 May 2017"/>
    <x v="0"/>
  </r>
  <r>
    <s v="G0055"/>
    <s v="NEODYMIUM"/>
    <m/>
    <s v="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
    <s v="No determinado"/>
    <s v="Created: 16 January 2018"/>
    <x v="2"/>
  </r>
  <r>
    <s v="G0014"/>
    <s v="Night Dragon"/>
    <m/>
    <s v="Night Dragon is a campaign name for activity involving a threat group that has conducted activity originating primarily in China."/>
    <s v="No determinado"/>
    <s v="Created: 31 May 2017"/>
    <x v="0"/>
  </r>
  <r>
    <s v="G0133"/>
    <s v="Nomadic Octopus"/>
    <s v="DustSquad"/>
    <s v="Nomadic Octopus is a Russian-speaking cyber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
    <s v="Rusia"/>
    <s v="Created: 24 August 2021"/>
    <x v="1"/>
  </r>
  <r>
    <s v="G0049"/>
    <s v="OilRig"/>
    <s v="COBALT GYPSY, IRN2, HELIX KITTEN, APT34"/>
    <s v="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s v="Iran"/>
    <s v="Created: 14 December 2017"/>
    <x v="0"/>
  </r>
  <r>
    <s v="G0116"/>
    <s v="Operation Wocao"/>
    <m/>
    <s v="Operation Wocao described activities carried out by a China-based cyber espionage adversary. Operation Wocao targeted entities within the government, managed service providers, energy, health care, and technology sectors across several countries, including China, France, Germany, the United Kingdom, and the United States. Operation Wocao used similar TTPs and tools to APT20, suggesting a possible overlap."/>
    <s v="China"/>
    <s v="Created: 17 November 2020"/>
    <x v="5"/>
  </r>
  <r>
    <s v="G0071"/>
    <s v="Orangeworm"/>
    <m/>
    <s v="Orangeworm is a group that has targeted organizations in the healthcare sector in the United States, Europe, and Asia since at least 2015, likely for the purpose of corporate espionage."/>
    <s v="No determinado"/>
    <s v="Created: 17 October 2018"/>
    <x v="2"/>
  </r>
  <r>
    <s v="G0040"/>
    <s v="Patchwork"/>
    <s v="Hangover Group, Dropping Elephant, Chinastrats, MONSOON, Operation Hangover"/>
    <s v="Patchwork is a cyber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
    <s v="India"/>
    <s v="Created: 31 May 2017"/>
    <x v="0"/>
  </r>
  <r>
    <s v="G0011"/>
    <s v="PittyTiger"/>
    <m/>
    <s v="PittyTiger is a threat group believed to operate out of China that uses multiple different types of malware to maintain command and control."/>
    <s v="China"/>
    <s v="Created: 31 May 2017"/>
    <x v="0"/>
  </r>
  <r>
    <s v="G0068"/>
    <s v="PLATINUM"/>
    <m/>
    <s v="PLATINUM is an activity group that has targeted victims since at least 2009. The group has focused on targets associated with governments and related organizations in South and Southeast Asia."/>
    <s v="No determinado"/>
    <s v="Created: 18 April 2018"/>
    <x v="2"/>
  </r>
  <r>
    <s v="G0033"/>
    <s v="Poseidon Group"/>
    <m/>
    <s v="Poseidon Group is a Portuguese-speaking threat group that has been active since at least 2005. The group has a history of using information exfiltrated from victims to blackmail victim companies into contracting the Poseidon Group as a security firm."/>
    <s v="No determinado"/>
    <s v="Created: 31 May 2017"/>
    <x v="0"/>
  </r>
  <r>
    <s v="G0056"/>
    <s v="PROMETHIUM"/>
    <s v="StrongPity"/>
    <s v="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
    <s v="No determinado"/>
    <s v="Created: 16 January 2018"/>
    <x v="2"/>
  </r>
  <r>
    <s v="G0024"/>
    <s v="Putter Panda"/>
    <s v="APT2, MSUpdater"/>
    <s v="Putter Panda is a Chinese threat group that has been attributed to Unit 61486 of the 12th Bureau of the PLA’s 3rd General Staff Department (GSD)."/>
    <s v="China"/>
    <s v="Created: 31 May 2017"/>
    <x v="0"/>
  </r>
  <r>
    <s v="G0075"/>
    <s v="Rancor"/>
    <m/>
    <s v="Rancor is a threat group that has led targeted campaigns against the South East Asia region. Rancor uses politically-motivated lures to entice victims to open malicious documents."/>
    <s v="No determinado"/>
    <s v="Created: 17 October 2018"/>
    <x v="2"/>
  </r>
  <r>
    <s v="G0106"/>
    <s v="Rocke"/>
    <m/>
    <s v="Rocke is an alleged Chinese-speaking adversary whose primary objective appeared to be cryptojacking, or stealing victim system resources for the purposes of mining cryptocurrency. The name Rocke comes from the email address &quot;rocke@live.cn&quot; used to create the wallet which held collected cryptocurrency. Researchers have detected overlaps between Rocke and the Iron Cybercrime Group, though this attribution has not been confirmed."/>
    <s v="China"/>
    <s v="Created: 26 May 2020"/>
    <x v="5"/>
  </r>
  <r>
    <s v="G0048"/>
    <s v="RTM"/>
    <m/>
    <s v="RTM is a cybercriminal group that has been active since at least 2015 and is primarily interested in users of remote banking systems in Russia and neighboring countries. The group uses a Trojan by the same name (RTM)."/>
    <s v="No determinado"/>
    <s v="Created: 31 May 2017"/>
    <x v="0"/>
  </r>
  <r>
    <s v="G0034"/>
    <s v="Sandworm Team"/>
    <s v="ELECTRUM, Telebots, IRON VIKING, BlackEnergy (Group), Quedagh, VOODOO BEAR"/>
    <s v="Sandworm Team is a destructive threat group that has been attributed to Russia's General Staff Main Intelligence Directorate (GRU) Main Center for Special Technologies (GTsST) military unit 74455. This group has been active since at least 2009.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
    <s v="Rusia"/>
    <s v="Created: 31 May 2017"/>
    <x v="0"/>
  </r>
  <r>
    <s v="G0029"/>
    <s v="Scarlet Mimic"/>
    <m/>
    <s v="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
    <s v="China"/>
    <s v="Created: 31 May 2017"/>
    <x v="0"/>
  </r>
  <r>
    <s v="G0104"/>
    <s v="Sharpshooter"/>
    <m/>
    <s v="Operation Sharpshooter is the name of a cyber espionage campaign discovered in October 2018 targeting nuclear, defense, energy, and financial companies. Though overlaps between this adversary and Lazarus Group have been noted, definitive links have not been established."/>
    <s v="No determinado"/>
    <s v="Created: 14 May 2020"/>
    <x v="5"/>
  </r>
  <r>
    <s v="G0121"/>
    <s v="Sidewinder"/>
    <s v="T-APT-04, Rattlesnake"/>
    <s v="Sidewinder is a suspected Indian threat actor group that has been active since at least 2012. They have been observed targeting government, military, and business entities throughout Asia, primarily focusing on Pakistan, China, Nepal, and Afghanistan."/>
    <s v="India"/>
    <s v="Created: 27 January 2021"/>
    <x v="1"/>
  </r>
  <r>
    <s v="G0091"/>
    <s v="Silence"/>
    <s v="WHISPER SPIDER"/>
    <s v="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
    <s v="No determinado"/>
    <s v="Created: 24 May 2019"/>
    <x v="3"/>
  </r>
  <r>
    <s v="G0122"/>
    <s v="Silent Librarian"/>
    <s v="TA407, COBALT DICKENS"/>
    <s v="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
    <s v="Iran"/>
    <s v="Created: 03 February 2021"/>
    <x v="1"/>
  </r>
  <r>
    <s v="G0083"/>
    <s v="SilverTerrier"/>
    <m/>
    <s v="SilverTerrier is a Nigerian threat group that has been seen active since 2014. SilverTerrier mainly targets organizations in high technology, higher education, and manufacturing."/>
    <s v="Nigeria"/>
    <s v="Created: 29 January 2019"/>
    <x v="3"/>
  </r>
  <r>
    <s v="G0054"/>
    <s v="Sowbug"/>
    <m/>
    <s v="Sowbug is a threat group that has conducted targeted attacks against organizations in South America and Southeast Asia, particularly government entities, since at least 2015."/>
    <s v="No determinado"/>
    <s v="Created: 16 January 2018"/>
    <x v="2"/>
  </r>
  <r>
    <s v="G0038"/>
    <s v="Stealth Falcon"/>
    <m/>
    <s v="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s v="Emiratos Árabes Unidos"/>
    <s v="Created: 31 May 2017"/>
    <x v="0"/>
  </r>
  <r>
    <s v="G0041"/>
    <s v="Strider"/>
    <s v="ProjectSauron"/>
    <s v="Strider is a threat group that has been active since at least 2011 and has targeted victims in Russia, China, Sweden, Belgium, Iran, and Rwanda."/>
    <s v="No determinado"/>
    <s v="Created: 31 May 2017"/>
    <x v="0"/>
  </r>
  <r>
    <s v="G0039"/>
    <s v="Suckfly"/>
    <m/>
    <s v="Suckfly is a China-based threat group that has been active since at least 2014."/>
    <s v="China"/>
    <s v="Created: 31 May 2017"/>
    <x v="0"/>
  </r>
  <r>
    <s v="G0062"/>
    <s v="TA459"/>
    <m/>
    <s v="TA459 is a threat group believed to operate out of China that has targeted countries including Russia, Belarus, Mongolia, and others."/>
    <s v="China"/>
    <s v="Created: 18 April 2018"/>
    <x v="2"/>
  </r>
  <r>
    <s v="G0092"/>
    <s v="TA505"/>
    <s v="Hive0065"/>
    <s v="TA505 is a financially motivated threat group that has been active since at least 2014. The group is known for frequently changing malware and driving global trends in criminal malware distribution."/>
    <s v="No determinado"/>
    <s v="Created: 28 May 2019"/>
    <x v="3"/>
  </r>
  <r>
    <s v="G0127"/>
    <s v="TA551"/>
    <s v="GOLD CABIN, Shathak"/>
    <s v="TA551 is a financially-motivated threat group that has been active since at least 2018.  The group has primarily targeted English, German, Italian, and Japanese speakers through email-based malware distribution campaigns."/>
    <s v="No determinado"/>
    <s v="Created: 19 March 2021"/>
    <x v="1"/>
  </r>
  <r>
    <s v="G0139"/>
    <s v="TeamTNT"/>
    <m/>
    <s v="TeamTNT is a threat group that has primarily targeted cloud and containerized environments. The group as been active since at least October 2019 and has mainly focused its efforts on leveraging cloud and container resources to deploy cryptocurrency miners in victim environments."/>
    <s v="No determinado"/>
    <s v="Created: 01 October 2021"/>
    <x v="1"/>
  </r>
  <r>
    <s v="G0088"/>
    <s v="TEMP.Veles"/>
    <s v="XENOTIME"/>
    <s v="TEMP.Veles is a Russia-based threat group that has targeted critical infrastructure. The group has been observed utilizing TRITON, a malware framework designed to manipulate industrial safety systems."/>
    <s v="Rusia"/>
    <s v="Created: 16 April 2019"/>
    <x v="3"/>
  </r>
  <r>
    <s v="G0089"/>
    <s v="The White Company"/>
    <m/>
    <s v="The White Company is a likely state-sponsored threat actor with advanced capabilities. From 2017 through 2018, the group led an espionage campaign called Operation Shaheen targeting government and military organizations in Pakistan."/>
    <s v="No determinado"/>
    <s v="Created: 02 May 2019"/>
    <x v="3"/>
  </r>
  <r>
    <s v="G0028"/>
    <s v="Threat Group-1314"/>
    <s v="TG-1314"/>
    <s v="Threat Group-1314 is an unattributed threat group that has used compromised credentials to log into a victim's remote access infrastructure."/>
    <s v="No determinado"/>
    <s v="Created: 31 May 2017"/>
    <x v="0"/>
  </r>
  <r>
    <s v="G0027"/>
    <s v="Threat Group-3390"/>
    <s v="Earth Smilodon, TG-3390, Emissary Panda, BRONZE UNION, APT27, Iron Tiger, LuckyMouse"/>
    <s v="Threat Group-3390 is a Chinese threat group that has extensively used strategic Web compromises to target victims. The group has been active since at least 2010 and has targeted organizations in the aerospace, government, defense, technology, energy, manufacturing and gambling/betting sectors."/>
    <s v="China"/>
    <s v="Created: 31 May 2017"/>
    <x v="0"/>
  </r>
  <r>
    <s v="G0076"/>
    <s v="Thrip"/>
    <m/>
    <s v="Thrip is an espionage group that has targeted satellite communications, telecoms, and defense contractor companies in the U.S. and Southeast Asia. The group uses custom malware as well as &quot;living off the land&quot; techniques."/>
    <s v="No determinado"/>
    <s v="Created: 17 October 2018"/>
    <x v="2"/>
  </r>
  <r>
    <s v="G0131"/>
    <s v="Tonto Team"/>
    <s v="Earth Akhlut, BRONZE HUNTLEY, CactusPete, Karma Panda"/>
    <s v="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
    <s v="China"/>
    <s v="Created: 05 May 2021"/>
    <x v="1"/>
  </r>
  <r>
    <s v="G0134"/>
    <s v="Transparent Tribe"/>
    <s v="COPPER FIELDSTONE, APT36, Mythic Leopard, ProjectM"/>
    <s v="Transparent Tribe is a suspected Pakistan-based threat group that has been active since at least 2013, primarily targeting diplomatic, defense, and research organizations in India and Afghanistan."/>
    <s v="Pakistan"/>
    <s v="Created: 02 September 2021"/>
    <x v="1"/>
  </r>
  <r>
    <s v="G0081"/>
    <s v="Tropic Trooper"/>
    <s v="Pirate Panda, KeyBoy"/>
    <s v="Tropic Trooper is an unaffiliated threat group that has led targeted campaigns against targets in Taiwan, the Philippines, and Hong Kong. Tropic Trooper focuses on targeting government, healthcare, transportation, and high-tech industries and has been active since 2011."/>
    <s v="No determinado"/>
    <s v="Created: 29 January 2019"/>
    <x v="3"/>
  </r>
  <r>
    <s v="G0010"/>
    <s v="Turla"/>
    <s v="IRON HUNTER, Group 88, Belugasturgeon, Waterbug, WhiteBear, VENOMOUS BEAR, Snake, Krypton"/>
    <s v="Turla is a Russian-based threat group that has infected victims in over 45 countries, spanning a range of industries including government, embassies, military, education, research and pharmaceutical companies since 2004. Heightened activity was seen in mid-2015. Turla is known for conducting watering hole and spearphishing campaigns and leveraging in-house tools and malware. Turla’s espionage platform is mainly used against Windows machines, but has also been seen used against macOS and Linux machines."/>
    <s v="Rusia"/>
    <s v="Created: 31 May 2017"/>
    <x v="0"/>
  </r>
  <r>
    <s v="G0123"/>
    <s v="Volatile Cedar"/>
    <s v="Lebanese Cedar"/>
    <s v="Volatile Cedar is a Lebanese threat group that has targeted individuals, companies, and institutions worldwide. Volatile Cedar has been operating since 2012 and is motivated by political and ideological interests."/>
    <s v="Libano"/>
    <s v="Created: 08 February 2021"/>
    <x v="1"/>
  </r>
  <r>
    <s v="G0107"/>
    <s v="Whitefly"/>
    <m/>
    <s v="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
    <s v="No determinado"/>
    <s v="Created: 26 May 2020"/>
    <x v="5"/>
  </r>
  <r>
    <s v="G0124"/>
    <s v="Windigo"/>
    <m/>
    <s v="The Windigo group has been operating since at least 2011, compromising thousands of Linux and Unix servers using the Ebury SSH backdoor to create a spam botnet. Despite law enforcement intervention against the creators, Windigo operators continued updating Ebury through 2019."/>
    <s v="No determinado"/>
    <s v="Created: 10 February 2021"/>
    <x v="1"/>
  </r>
  <r>
    <s v="G0112"/>
    <s v="Windshift"/>
    <s v="Bahamut"/>
    <s v="Windshift is a threat group that has been active since at least 2017, targeting specific individuals for surveillance in government departments and critical infrastructure across the Middle East."/>
    <s v="No determinado"/>
    <s v="Created: 25 June 2020"/>
    <x v="5"/>
  </r>
  <r>
    <s v="G0044"/>
    <s v="Winnti Group"/>
    <s v="Blackfly"/>
    <s v="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
    <s v="China"/>
    <s v="Created: 31 May 2017"/>
    <x v="0"/>
  </r>
  <r>
    <s v="G0090"/>
    <s v="WIRTE"/>
    <m/>
    <s v="WIRTE is a threat group that has been active since at least August 2018. WIRTE has targeted government, diplomatic, financial, military, legal, and technology organizations in the Middle East and Europe."/>
    <s v="No determinado"/>
    <s v="Created: 24 May 2019"/>
    <x v="3"/>
  </r>
  <r>
    <s v="G0102"/>
    <s v="Wizard Spider"/>
    <s v="UNC1878, TEMP.MixMaster, Grim Spider"/>
    <s v="Wizard Spider is a Russia-based financially motivated threat group originally known for the creation and deployment of TrickBot since at least 2016. Wizard Spider possesses a diverse arsenal of tools and has conducted ransomware campaigns against a variety of organizations, ranging from major corporations to hospitals."/>
    <s v="Rusia"/>
    <s v="Created: 12 May 2020"/>
    <x v="5"/>
  </r>
  <r>
    <s v="G0128"/>
    <s v="ZIRCONIUM"/>
    <s v="APT31"/>
    <s v="ZIRCONIUM is a threat group operating out of China, active since at least 2017, that has targeted individuals associated with the 2020 US presidential election and prominent leaders in the international affairs community."/>
    <s v="China"/>
    <s v="Created: 24 March 2021"/>
    <x v="1"/>
  </r>
  <r>
    <m/>
    <m/>
    <m/>
    <m/>
    <m/>
    <m/>
    <x v="6"/>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s v="Bypass User Account Control"/>
    <x v="0"/>
  </r>
  <r>
    <s v="Bypass User Account Control"/>
    <x v="1"/>
  </r>
  <r>
    <s v="Bypass User Account Control"/>
    <x v="2"/>
  </r>
  <r>
    <s v="Bypass User Account Control"/>
    <x v="3"/>
  </r>
  <r>
    <s v="Domains"/>
    <x v="4"/>
  </r>
  <r>
    <s v="Domains"/>
    <x v="5"/>
  </r>
  <r>
    <s v="Domains"/>
    <x v="6"/>
  </r>
  <r>
    <s v="Web Service"/>
    <x v="7"/>
  </r>
  <r>
    <s v="Web Service"/>
    <x v="8"/>
  </r>
  <r>
    <s v="Web Service"/>
    <x v="9"/>
  </r>
  <r>
    <s v="Vulnerability Scanning"/>
    <x v="8"/>
  </r>
  <r>
    <s v="Vulnerability Scanning"/>
    <x v="9"/>
  </r>
  <r>
    <s v="Web Protocols"/>
    <x v="8"/>
  </r>
  <r>
    <s v="Web Protocols"/>
    <x v="9"/>
  </r>
  <r>
    <s v="Archive via Utility"/>
    <x v="0"/>
  </r>
  <r>
    <s v="Archive via Utility"/>
    <x v="10"/>
  </r>
  <r>
    <s v="Archive via Utility"/>
    <x v="1"/>
  </r>
  <r>
    <s v="Windows Command Shell"/>
    <x v="0"/>
  </r>
  <r>
    <s v="Windows Command Shell"/>
    <x v="1"/>
  </r>
  <r>
    <s v="PowerShell"/>
    <x v="0"/>
  </r>
  <r>
    <s v="PowerShell"/>
    <x v="11"/>
  </r>
  <r>
    <s v="PowerShell"/>
    <x v="1"/>
  </r>
  <r>
    <s v="PowerShell"/>
    <x v="2"/>
  </r>
  <r>
    <s v="PowerShell"/>
    <x v="12"/>
  </r>
  <r>
    <s v="SSH"/>
    <x v="13"/>
  </r>
  <r>
    <s v="SSH"/>
    <x v="7"/>
  </r>
  <r>
    <s v="SSH"/>
    <x v="1"/>
  </r>
  <r>
    <s v="Windows Service"/>
    <x v="0"/>
  </r>
  <r>
    <s v="Windows Service"/>
    <x v="14"/>
  </r>
  <r>
    <s v="Windows Service"/>
    <x v="15"/>
  </r>
  <r>
    <s v="Windows Service"/>
    <x v="1"/>
  </r>
  <r>
    <s v="Windows Service"/>
    <x v="16"/>
  </r>
  <r>
    <s v="Windows Service"/>
    <x v="17"/>
  </r>
  <r>
    <s v="Windows Service"/>
    <x v="18"/>
  </r>
  <r>
    <s v="Windows Service"/>
    <x v="3"/>
  </r>
  <r>
    <s v="Credentials from Web Browsers"/>
    <x v="0"/>
  </r>
  <r>
    <s v="Credentials from Web Browsers"/>
    <x v="19"/>
  </r>
  <r>
    <s v="Credentials from Web Browsers"/>
    <x v="15"/>
  </r>
  <r>
    <s v="Credentials from Web Browsers"/>
    <x v="20"/>
  </r>
  <r>
    <s v="Data Destruction"/>
    <x v="21"/>
  </r>
  <r>
    <s v="Data Destruction"/>
    <x v="0"/>
  </r>
  <r>
    <s v="Data Destruction"/>
    <x v="22"/>
  </r>
  <r>
    <s v="Data Destruction"/>
    <x v="23"/>
  </r>
  <r>
    <s v="Data Destruction"/>
    <x v="24"/>
  </r>
  <r>
    <s v="Data Destruction"/>
    <x v="25"/>
  </r>
  <r>
    <s v="Data Destruction"/>
    <x v="1"/>
  </r>
  <r>
    <s v="Data Destruction"/>
    <x v="26"/>
  </r>
  <r>
    <s v="Data Destruction"/>
    <x v="27"/>
  </r>
  <r>
    <s v="Disk Structure Wipe"/>
    <x v="0"/>
  </r>
  <r>
    <s v="Disk Structure Wipe"/>
    <x v="28"/>
  </r>
  <r>
    <s v="Disk Structure Wipe"/>
    <x v="29"/>
  </r>
  <r>
    <s v="Disk Structure Wipe"/>
    <x v="14"/>
  </r>
  <r>
    <s v="Disk Structure Wipe"/>
    <x v="1"/>
  </r>
  <r>
    <s v="Data Encrypted for Impact"/>
    <x v="30"/>
  </r>
  <r>
    <s v="Data Encrypted for Impact"/>
    <x v="0"/>
  </r>
  <r>
    <s v="Data Encrypted for Impact"/>
    <x v="10"/>
  </r>
  <r>
    <s v="Data Encrypted for Impact"/>
    <x v="23"/>
  </r>
  <r>
    <s v="Data Encrypted for Impact"/>
    <x v="1"/>
  </r>
  <r>
    <s v="Obfuscated Files or Information"/>
    <x v="0"/>
  </r>
  <r>
    <s v="Obfuscated Files or Information"/>
    <x v="10"/>
  </r>
  <r>
    <s v="Obfuscated Files or Information"/>
    <x v="31"/>
  </r>
  <r>
    <s v="Obfuscated Files or Information"/>
    <x v="1"/>
  </r>
  <r>
    <s v="Exfiltration Over Unencrypted Non-C2 Protocol"/>
    <x v="0"/>
  </r>
  <r>
    <s v="Exfiltration Over Unencrypted Non-C2 Protocol"/>
    <x v="19"/>
  </r>
  <r>
    <s v="Exfiltration Over Unencrypted Non-C2 Protocol"/>
    <x v="7"/>
  </r>
  <r>
    <s v="Exfiltration Over Unencrypted Non-C2 Protocol"/>
    <x v="8"/>
  </r>
  <r>
    <s v="Exfiltration Over Unencrypted Non-C2 Protocol"/>
    <x v="9"/>
  </r>
  <r>
    <s v="Exfiltration Over C2 Channel"/>
    <x v="0"/>
  </r>
  <r>
    <s v="Exfiltration Over C2 Channel"/>
    <x v="19"/>
  </r>
  <r>
    <s v="Exfiltration Over C2 Channel"/>
    <x v="7"/>
  </r>
  <r>
    <s v="Exfiltration Over C2 Channel"/>
    <x v="8"/>
  </r>
  <r>
    <s v="Exfiltration Over C2 Channel"/>
    <x v="9"/>
  </r>
  <r>
    <s v="Exfiltration to Cloud Storage"/>
    <x v="0"/>
  </r>
  <r>
    <s v="Exfiltration to Cloud Storage"/>
    <x v="19"/>
  </r>
  <r>
    <s v="Exfiltration to Cloud Storage"/>
    <x v="8"/>
  </r>
  <r>
    <s v="Exfiltration to Cloud Storage"/>
    <x v="9"/>
  </r>
  <r>
    <s v="Exploitation for Privilege Escalation"/>
    <x v="14"/>
  </r>
  <r>
    <s v="Email Addresses"/>
    <x v="8"/>
  </r>
  <r>
    <s v="Indicator Removal on Host"/>
    <x v="0"/>
  </r>
  <r>
    <s v="Indicator Removal on Host"/>
    <x v="22"/>
  </r>
  <r>
    <s v="Indicator Removal on Host"/>
    <x v="31"/>
  </r>
  <r>
    <s v="Indicator Removal on Host"/>
    <x v="23"/>
  </r>
  <r>
    <s v="Indicator Removal on Host"/>
    <x v="8"/>
  </r>
  <r>
    <s v="Indicator Removal on Host"/>
    <x v="15"/>
  </r>
  <r>
    <s v="Indicator Removal on Host"/>
    <x v="1"/>
  </r>
  <r>
    <s v="Indicator Removal on Host"/>
    <x v="32"/>
  </r>
  <r>
    <s v="Indicator Removal on Host"/>
    <x v="33"/>
  </r>
  <r>
    <s v="Indicator Removal on Host"/>
    <x v="3"/>
  </r>
  <r>
    <s v="Ingress Tool Transfer"/>
    <x v="10"/>
  </r>
  <r>
    <s v="Ingress Tool Transfer"/>
    <x v="7"/>
  </r>
  <r>
    <s v="Ingress Tool Transfer"/>
    <x v="8"/>
  </r>
  <r>
    <s v="Ingress Tool Transfer"/>
    <x v="9"/>
  </r>
  <r>
    <s v="SMB/Windows Admin Shares"/>
    <x v="0"/>
  </r>
  <r>
    <s v="SMB/Windows Admin Shares"/>
    <x v="13"/>
  </r>
  <r>
    <s v="SMB/Windows Admin Shares"/>
    <x v="34"/>
  </r>
  <r>
    <s v="SMB/Windows Admin Shares"/>
    <x v="7"/>
  </r>
  <r>
    <s v="SMB/Windows Admin Shares"/>
    <x v="9"/>
  </r>
  <r>
    <s v="Remote Desktop Protocol"/>
    <x v="13"/>
  </r>
  <r>
    <s v="Remote Desktop Protocol"/>
    <x v="7"/>
  </r>
  <r>
    <s v="Remote Desktop Protocol"/>
    <x v="9"/>
  </r>
  <r>
    <s v="Remote Desktop Protocol"/>
    <x v="1"/>
  </r>
  <r>
    <s v="Match Legitimate Name or Location"/>
    <x v="31"/>
  </r>
  <r>
    <s v="Match Legitimate Name or Location"/>
    <x v="35"/>
  </r>
  <r>
    <s v="Match Legitimate Name or Location"/>
    <x v="2"/>
  </r>
  <r>
    <s v="Valid Accounts"/>
    <x v="13"/>
  </r>
  <r>
    <s v="Valid Accounts"/>
    <x v="36"/>
  </r>
  <r>
    <s v="Valid Accounts"/>
    <x v="32"/>
  </r>
  <r>
    <s v="Tool"/>
    <x v="37"/>
  </r>
  <r>
    <s v="LSASS Memory"/>
    <x v="0"/>
  </r>
  <r>
    <s v="LSASS Memory"/>
    <x v="15"/>
  </r>
  <r>
    <s v="LSASS Memory"/>
    <x v="20"/>
  </r>
  <r>
    <s v="LSASS Memory"/>
    <x v="1"/>
  </r>
  <r>
    <s v="Spearphishing Attachment"/>
    <x v="38"/>
  </r>
  <r>
    <s v="Spearphishing Attachment"/>
    <x v="10"/>
  </r>
  <r>
    <s v="Spearphishing Attachment"/>
    <x v="8"/>
  </r>
  <r>
    <s v="Spearphishing Attachment"/>
    <x v="9"/>
  </r>
  <r>
    <s v="Spearphishing Link"/>
    <x v="38"/>
  </r>
  <r>
    <s v="Spearphishing Link"/>
    <x v="8"/>
  </r>
  <r>
    <s v="Spearphishing Link"/>
    <x v="9"/>
  </r>
  <r>
    <s v="Process Injection"/>
    <x v="31"/>
  </r>
  <r>
    <s v="Process Injection"/>
    <x v="23"/>
  </r>
  <r>
    <s v="Process Injection"/>
    <x v="11"/>
  </r>
  <r>
    <s v="Process Injection"/>
    <x v="15"/>
  </r>
  <r>
    <s v="Process Injection"/>
    <x v="20"/>
  </r>
  <r>
    <s v="Process Injection"/>
    <x v="39"/>
  </r>
  <r>
    <s v="Remote Access Software"/>
    <x v="7"/>
  </r>
  <r>
    <s v="Remote Access Software"/>
    <x v="8"/>
  </r>
  <r>
    <s v="Remote Access Software"/>
    <x v="9"/>
  </r>
  <r>
    <s v="Remote Access Software"/>
    <x v="1"/>
  </r>
  <r>
    <s v="Web Shell"/>
    <x v="38"/>
  </r>
  <r>
    <s v="Web Shell"/>
    <x v="10"/>
  </r>
  <r>
    <s v="Web Shell"/>
    <x v="23"/>
  </r>
  <r>
    <s v="Web Shell"/>
    <x v="8"/>
  </r>
  <r>
    <s v="Web Shell"/>
    <x v="9"/>
  </r>
  <r>
    <s v="Web Shell"/>
    <x v="1"/>
  </r>
  <r>
    <s v="Malicious File"/>
    <x v="10"/>
  </r>
  <r>
    <s v="Malicious File"/>
    <x v="1"/>
  </r>
  <r>
    <s v="Bidirectional Communication"/>
    <x v="7"/>
  </r>
  <r>
    <s v="Bidirectional Communication"/>
    <x v="8"/>
  </r>
  <r>
    <s v="Bidirectional Communication"/>
    <x v="9"/>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Bypass User Account Control"/>
    <x v="0"/>
  </r>
  <r>
    <s v="Bypass User Account Control"/>
    <x v="1"/>
  </r>
  <r>
    <s v="Bypass User Account Control"/>
    <x v="2"/>
  </r>
  <r>
    <s v="Bypass User Account Control"/>
    <x v="3"/>
  </r>
  <r>
    <s v="Domains"/>
    <x v="4"/>
  </r>
  <r>
    <s v="Web Services"/>
    <x v="4"/>
  </r>
  <r>
    <s v="Vulnerability Scanning"/>
    <x v="4"/>
  </r>
  <r>
    <s v="Web Protocols"/>
    <x v="5"/>
  </r>
  <r>
    <s v="Archive via Utility"/>
    <x v="0"/>
  </r>
  <r>
    <s v="Boot or Logon Initialization Scripts"/>
    <x v="6"/>
  </r>
  <r>
    <s v="Boot or Logon Initialization Scripts"/>
    <x v="7"/>
  </r>
  <r>
    <s v="Windows Command Shell"/>
    <x v="8"/>
  </r>
  <r>
    <s v="PowerShell"/>
    <x v="9"/>
  </r>
  <r>
    <s v="PowerShell"/>
    <x v="10"/>
  </r>
  <r>
    <s v="PowerShell"/>
    <x v="11"/>
  </r>
  <r>
    <s v="PowerShell"/>
    <x v="8"/>
  </r>
  <r>
    <s v="PowerShell"/>
    <x v="1"/>
  </r>
  <r>
    <s v="SSH"/>
    <x v="11"/>
  </r>
  <r>
    <s v="SSH"/>
    <x v="12"/>
  </r>
  <r>
    <s v="SSH"/>
    <x v="13"/>
  </r>
  <r>
    <s v="Phishing for Information"/>
    <x v="14"/>
  </r>
  <r>
    <s v="Phishing for Information"/>
    <x v="15"/>
  </r>
  <r>
    <s v="Windows Service"/>
    <x v="0"/>
  </r>
  <r>
    <s v="Windows Service"/>
    <x v="16"/>
  </r>
  <r>
    <s v="Windows Service"/>
    <x v="10"/>
  </r>
  <r>
    <s v="Windows Service"/>
    <x v="17"/>
  </r>
  <r>
    <s v="Windows Service"/>
    <x v="13"/>
  </r>
  <r>
    <s v="Credentials from Web Browsers"/>
    <x v="18"/>
  </r>
  <r>
    <s v="Data Destruction"/>
    <x v="19"/>
  </r>
  <r>
    <s v="Disk Structure Wipe"/>
    <x v="19"/>
  </r>
  <r>
    <s v="Data Encrypted for Impact"/>
    <x v="16"/>
  </r>
  <r>
    <s v="Data Encrypted for Impact"/>
    <x v="19"/>
  </r>
  <r>
    <s v="Data from Local System"/>
    <x v="20"/>
  </r>
  <r>
    <s v="Obfuscated Files or Information"/>
    <x v="9"/>
  </r>
  <r>
    <s v="Obfuscated Files or Information"/>
    <x v="16"/>
  </r>
  <r>
    <s v="Exfiltration Over Unencrypted Non-C2 Protocol"/>
    <x v="20"/>
  </r>
  <r>
    <s v="Exfiltration Over Unencrypted Non-C2 Protocol"/>
    <x v="21"/>
  </r>
  <r>
    <s v="Exfiltration Over Unencrypted Non-C2 Protocol"/>
    <x v="5"/>
  </r>
  <r>
    <s v="Exfiltration Over Unencrypted Non-C2 Protocol"/>
    <x v="22"/>
  </r>
  <r>
    <s v="Exfiltration Over C2 Channel"/>
    <x v="20"/>
  </r>
  <r>
    <s v="Exfiltration Over C2 Channel"/>
    <x v="5"/>
  </r>
  <r>
    <s v="Exfiltration to Cloud Storage"/>
    <x v="23"/>
  </r>
  <r>
    <s v="Exploitation for Privilege Escalation"/>
    <x v="24"/>
  </r>
  <r>
    <s v="Exploitation for Privilege Escalation"/>
    <x v="8"/>
  </r>
  <r>
    <s v="Exploitation for Privilege Escalation"/>
    <x v="25"/>
  </r>
  <r>
    <s v="Exploitation for Privilege Escalation"/>
    <x v="26"/>
  </r>
  <r>
    <s v="Exploitation for Privilege Escalation"/>
    <x v="2"/>
  </r>
  <r>
    <s v="Indicator Removal on Host"/>
    <x v="27"/>
  </r>
  <r>
    <s v="Indicator Removal on Host"/>
    <x v="28"/>
  </r>
  <r>
    <s v="Indicator Removal on Host"/>
    <x v="6"/>
  </r>
  <r>
    <s v="Ingress Tool Transfer"/>
    <x v="5"/>
  </r>
  <r>
    <s v="SMB/Windows Admin Shares"/>
    <x v="21"/>
  </r>
  <r>
    <s v="SMB/Windows Admin Shares"/>
    <x v="29"/>
  </r>
  <r>
    <s v="SMB/Windows Admin Shares"/>
    <x v="18"/>
  </r>
  <r>
    <s v="SMB/Windows Admin Shares"/>
    <x v="1"/>
  </r>
  <r>
    <s v="Remote Desktop Protocol"/>
    <x v="0"/>
  </r>
  <r>
    <s v="Remote Desktop Protocol"/>
    <x v="11"/>
  </r>
  <r>
    <s v="Remote Desktop Protocol"/>
    <x v="29"/>
  </r>
  <r>
    <s v="Remote Desktop Protocol"/>
    <x v="12"/>
  </r>
  <r>
    <s v="Remote Desktop Protocol"/>
    <x v="22"/>
  </r>
  <r>
    <s v="Remote Desktop Protocol"/>
    <x v="17"/>
  </r>
  <r>
    <s v="Remote Desktop Protocol"/>
    <x v="1"/>
  </r>
  <r>
    <s v="Remote Desktop Protocol"/>
    <x v="13"/>
  </r>
  <r>
    <s v="Match Legitimate Name or Location"/>
    <x v="10"/>
  </r>
  <r>
    <s v="Match Legitimate Name or Location"/>
    <x v="8"/>
  </r>
  <r>
    <s v="Match Legitimate Name or Location"/>
    <x v="6"/>
  </r>
  <r>
    <s v="Valid Accounts"/>
    <x v="30"/>
  </r>
  <r>
    <s v="Valid Accounts"/>
    <x v="18"/>
  </r>
  <r>
    <s v="Valid Accounts"/>
    <x v="1"/>
  </r>
  <r>
    <s v="Valid Accounts"/>
    <x v="13"/>
  </r>
  <r>
    <s v="Valid Accounts"/>
    <x v="15"/>
  </r>
  <r>
    <s v="Tool"/>
    <x v="4"/>
  </r>
  <r>
    <s v="LSASS Memory"/>
    <x v="16"/>
  </r>
  <r>
    <s v="LSASS Memory"/>
    <x v="31"/>
  </r>
  <r>
    <s v="LSASS Memory"/>
    <x v="17"/>
  </r>
  <r>
    <s v="LSASS Memory"/>
    <x v="18"/>
  </r>
  <r>
    <s v="LSASS Memory"/>
    <x v="1"/>
  </r>
  <r>
    <s v="LSASS Memory"/>
    <x v="32"/>
  </r>
  <r>
    <s v="LSASS Memory"/>
    <x v="15"/>
  </r>
  <r>
    <s v="Spearphishing Attachment"/>
    <x v="9"/>
  </r>
  <r>
    <s v="Spearphishing Attachment"/>
    <x v="5"/>
  </r>
  <r>
    <s v="Spearphishing Attachment"/>
    <x v="23"/>
  </r>
  <r>
    <s v="Spearphishing Attachment"/>
    <x v="14"/>
  </r>
  <r>
    <s v="Spearphishing Attachment"/>
    <x v="15"/>
  </r>
  <r>
    <s v="Spearphishing Link"/>
    <x v="0"/>
  </r>
  <r>
    <s v="Spearphishing Link"/>
    <x v="23"/>
  </r>
  <r>
    <s v="Spearphishing Link"/>
    <x v="14"/>
  </r>
  <r>
    <s v="Spearphishing Link"/>
    <x v="13"/>
  </r>
  <r>
    <s v="Spearphishing Link"/>
    <x v="15"/>
  </r>
  <r>
    <s v="Process Injection"/>
    <x v="16"/>
  </r>
  <r>
    <s v="Process Injection"/>
    <x v="1"/>
  </r>
  <r>
    <s v="Remote Access Software"/>
    <x v="8"/>
  </r>
  <r>
    <s v="Remote Access Software"/>
    <x v="21"/>
  </r>
  <r>
    <s v="Remote Access Software"/>
    <x v="5"/>
  </r>
  <r>
    <s v="Web Shell"/>
    <x v="11"/>
  </r>
  <r>
    <s v="Web Shell"/>
    <x v="13"/>
  </r>
  <r>
    <s v="Malicious File"/>
    <x v="16"/>
  </r>
  <r>
    <s v="Malicious File"/>
    <x v="8"/>
  </r>
  <r>
    <s v="Malicious File"/>
    <x v="15"/>
  </r>
  <r>
    <s v="Bidirectional Communication"/>
    <x v="5"/>
  </r>
  <r>
    <s v="Bidirectional Communication"/>
    <x v="23"/>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6">
  <r>
    <x v="0"/>
  </r>
  <r>
    <x v="1"/>
  </r>
  <r>
    <x v="2"/>
  </r>
  <r>
    <x v="3"/>
  </r>
  <r>
    <x v="4"/>
  </r>
  <r>
    <x v="5"/>
  </r>
  <r>
    <x v="6"/>
  </r>
  <r>
    <x v="7"/>
  </r>
  <r>
    <x v="8"/>
  </r>
  <r>
    <x v="9"/>
  </r>
  <r>
    <x v="10"/>
  </r>
  <r>
    <x v="11"/>
  </r>
  <r>
    <x v="12"/>
  </r>
  <r>
    <x v="13"/>
  </r>
  <r>
    <x v="14"/>
  </r>
  <r>
    <x v="6"/>
  </r>
  <r>
    <x v="15"/>
  </r>
  <r>
    <x v="11"/>
  </r>
  <r>
    <x v="16"/>
  </r>
  <r>
    <x v="17"/>
  </r>
  <r>
    <x v="18"/>
  </r>
  <r>
    <x v="19"/>
  </r>
  <r>
    <x v="20"/>
  </r>
  <r>
    <x v="21"/>
  </r>
  <r>
    <x v="22"/>
  </r>
  <r>
    <x v="23"/>
  </r>
  <r>
    <x v="24"/>
  </r>
  <r>
    <x v="25"/>
  </r>
  <r>
    <x v="26"/>
  </r>
  <r>
    <x v="27"/>
  </r>
  <r>
    <x v="28"/>
  </r>
  <r>
    <x v="29"/>
  </r>
  <r>
    <x v="30"/>
  </r>
  <r>
    <x v="31"/>
  </r>
  <r>
    <x v="32"/>
  </r>
  <r>
    <x v="33"/>
  </r>
  <r>
    <x v="34"/>
  </r>
  <r>
    <x v="35"/>
  </r>
  <r>
    <x v="36"/>
  </r>
  <r>
    <x v="37"/>
  </r>
  <r>
    <x v="2"/>
  </r>
  <r>
    <x v="38"/>
  </r>
  <r>
    <x v="39"/>
  </r>
  <r>
    <x v="3"/>
  </r>
  <r>
    <x v="40"/>
  </r>
  <r>
    <x v="41"/>
  </r>
  <r>
    <x v="42"/>
  </r>
  <r>
    <x v="43"/>
  </r>
  <r>
    <x v="44"/>
  </r>
  <r>
    <x v="45"/>
  </r>
  <r>
    <x v="13"/>
  </r>
  <r>
    <x v="46"/>
  </r>
  <r>
    <x v="47"/>
  </r>
  <r>
    <x v="48"/>
  </r>
  <r>
    <x v="49"/>
  </r>
  <r>
    <x v="50"/>
  </r>
  <r>
    <x v="51"/>
  </r>
  <r>
    <x v="52"/>
  </r>
  <r>
    <x v="53"/>
  </r>
  <r>
    <x v="6"/>
  </r>
  <r>
    <x v="54"/>
  </r>
  <r>
    <x v="55"/>
  </r>
  <r>
    <x v="56"/>
  </r>
  <r>
    <x v="57"/>
  </r>
  <r>
    <x v="58"/>
  </r>
  <r>
    <x v="59"/>
  </r>
  <r>
    <x v="60"/>
  </r>
  <r>
    <x v="61"/>
  </r>
  <r>
    <x v="62"/>
  </r>
  <r>
    <x v="63"/>
  </r>
  <r>
    <x v="8"/>
  </r>
  <r>
    <x v="64"/>
  </r>
  <r>
    <x v="65"/>
  </r>
  <r>
    <x v="11"/>
  </r>
  <r>
    <x v="66"/>
  </r>
  <r>
    <x v="33"/>
  </r>
  <r>
    <x v="35"/>
  </r>
  <r>
    <x v="2"/>
  </r>
  <r>
    <x v="67"/>
  </r>
  <r>
    <x v="68"/>
  </r>
  <r>
    <x v="13"/>
  </r>
  <r>
    <x v="69"/>
  </r>
  <r>
    <x v="70"/>
  </r>
  <r>
    <x v="6"/>
  </r>
  <r>
    <x v="71"/>
  </r>
  <r>
    <x v="9"/>
  </r>
  <r>
    <x v="11"/>
  </r>
  <r>
    <x v="72"/>
  </r>
  <r>
    <x v="16"/>
  </r>
  <r>
    <x v="17"/>
  </r>
  <r>
    <x v="18"/>
  </r>
  <r>
    <x v="73"/>
  </r>
  <r>
    <x v="74"/>
  </r>
  <r>
    <x v="75"/>
  </r>
  <r>
    <x v="76"/>
  </r>
  <r>
    <x v="77"/>
  </r>
  <r>
    <x v="22"/>
  </r>
  <r>
    <x v="78"/>
  </r>
  <r>
    <x v="79"/>
  </r>
  <r>
    <x v="23"/>
  </r>
  <r>
    <x v="24"/>
  </r>
  <r>
    <x v="25"/>
  </r>
  <r>
    <x v="80"/>
  </r>
  <r>
    <x v="81"/>
  </r>
  <r>
    <x v="1"/>
  </r>
  <r>
    <x v="82"/>
  </r>
  <r>
    <x v="83"/>
  </r>
  <r>
    <x v="31"/>
  </r>
  <r>
    <x v="84"/>
  </r>
  <r>
    <x v="85"/>
  </r>
  <r>
    <x v="86"/>
  </r>
  <r>
    <x v="33"/>
  </r>
  <r>
    <x v="87"/>
  </r>
  <r>
    <x v="34"/>
  </r>
  <r>
    <x v="88"/>
  </r>
  <r>
    <x v="89"/>
  </r>
  <r>
    <x v="90"/>
  </r>
  <r>
    <x v="91"/>
  </r>
  <r>
    <x v="92"/>
  </r>
  <r>
    <x v="35"/>
  </r>
  <r>
    <x v="93"/>
  </r>
  <r>
    <x v="94"/>
  </r>
  <r>
    <x v="95"/>
  </r>
  <r>
    <x v="96"/>
  </r>
  <r>
    <x v="97"/>
  </r>
  <r>
    <x v="98"/>
  </r>
  <r>
    <x v="2"/>
  </r>
  <r>
    <x v="99"/>
  </r>
  <r>
    <x v="3"/>
  </r>
  <r>
    <x v="100"/>
  </r>
  <r>
    <x v="101"/>
  </r>
  <r>
    <x v="102"/>
  </r>
  <r>
    <x v="103"/>
  </r>
  <r>
    <x v="104"/>
  </r>
  <r>
    <x v="105"/>
  </r>
  <r>
    <x v="106"/>
  </r>
  <r>
    <x v="43"/>
  </r>
  <r>
    <x v="107"/>
  </r>
  <r>
    <x v="108"/>
  </r>
  <r>
    <x v="109"/>
  </r>
  <r>
    <x v="110"/>
  </r>
  <r>
    <x v="111"/>
  </r>
  <r>
    <x v="13"/>
  </r>
  <r>
    <x v="14"/>
  </r>
  <r>
    <x v="112"/>
  </r>
  <r>
    <x v="46"/>
  </r>
  <r>
    <x v="113"/>
  </r>
  <r>
    <x v="114"/>
  </r>
  <r>
    <x v="115"/>
  </r>
  <r>
    <x v="116"/>
  </r>
  <r>
    <x v="117"/>
  </r>
  <r>
    <x v="118"/>
  </r>
  <r>
    <x v="119"/>
  </r>
  <r>
    <x v="120"/>
  </r>
  <r>
    <x v="121"/>
  </r>
  <r>
    <x v="49"/>
  </r>
  <r>
    <x v="122"/>
  </r>
  <r>
    <x v="123"/>
  </r>
  <r>
    <x v="6"/>
  </r>
  <r>
    <x v="124"/>
  </r>
  <r>
    <x v="15"/>
  </r>
  <r>
    <x v="125"/>
  </r>
  <r>
    <x v="71"/>
  </r>
  <r>
    <x v="126"/>
  </r>
  <r>
    <x v="127"/>
  </r>
  <r>
    <x v="128"/>
  </r>
  <r>
    <x v="56"/>
  </r>
  <r>
    <x v="129"/>
  </r>
  <r>
    <x v="57"/>
  </r>
  <r>
    <x v="130"/>
  </r>
  <r>
    <x v="131"/>
  </r>
  <r>
    <x v="59"/>
  </r>
  <r>
    <x v="132"/>
  </r>
  <r>
    <x v="133"/>
  </r>
  <r>
    <x v="134"/>
  </r>
  <r>
    <x v="135"/>
  </r>
  <r>
    <x v="136"/>
  </r>
  <r>
    <x v="137"/>
  </r>
  <r>
    <x v="138"/>
  </r>
  <r>
    <x v="139"/>
  </r>
  <r>
    <x v="140"/>
  </r>
  <r>
    <x v="7"/>
  </r>
  <r>
    <x v="141"/>
  </r>
  <r>
    <x v="8"/>
  </r>
  <r>
    <x v="9"/>
  </r>
  <r>
    <x v="64"/>
  </r>
  <r>
    <x v="142"/>
  </r>
  <r>
    <x v="143"/>
  </r>
  <r>
    <x v="65"/>
  </r>
  <r>
    <x v="144"/>
  </r>
  <r>
    <x v="11"/>
  </r>
  <r>
    <x v="66"/>
  </r>
  <r>
    <x v="145"/>
  </r>
  <r>
    <x v="146"/>
  </r>
  <r>
    <x v="147"/>
  </r>
  <r>
    <x v="148"/>
  </r>
  <r>
    <x v="82"/>
  </r>
  <r>
    <x v="13"/>
  </r>
  <r>
    <x v="149"/>
  </r>
  <r>
    <x v="119"/>
  </r>
  <r>
    <x v="120"/>
  </r>
  <r>
    <x v="49"/>
  </r>
  <r>
    <x v="6"/>
  </r>
  <r>
    <x v="59"/>
  </r>
  <r>
    <x v="11"/>
  </r>
  <r>
    <x v="0"/>
  </r>
  <r>
    <x v="18"/>
  </r>
  <r>
    <x v="150"/>
  </r>
  <r>
    <x v="151"/>
  </r>
  <r>
    <x v="1"/>
  </r>
  <r>
    <x v="83"/>
  </r>
  <r>
    <x v="33"/>
  </r>
  <r>
    <x v="152"/>
  </r>
  <r>
    <x v="36"/>
  </r>
  <r>
    <x v="95"/>
  </r>
  <r>
    <x v="4"/>
  </r>
  <r>
    <x v="48"/>
  </r>
  <r>
    <x v="70"/>
  </r>
  <r>
    <x v="49"/>
  </r>
  <r>
    <x v="153"/>
  </r>
  <r>
    <x v="6"/>
  </r>
  <r>
    <x v="124"/>
  </r>
  <r>
    <x v="71"/>
  </r>
  <r>
    <x v="57"/>
  </r>
  <r>
    <x v="8"/>
  </r>
  <r>
    <x v="9"/>
  </r>
  <r>
    <x v="10"/>
  </r>
  <r>
    <x v="154"/>
  </r>
  <r>
    <x v="155"/>
  </r>
  <r>
    <x v="2"/>
  </r>
  <r>
    <x v="6"/>
  </r>
  <r>
    <x v="11"/>
  </r>
  <r>
    <x v="146"/>
  </r>
  <r>
    <x v="31"/>
  </r>
  <r>
    <x v="74"/>
  </r>
  <r>
    <x v="156"/>
  </r>
  <r>
    <x v="76"/>
  </r>
  <r>
    <x v="157"/>
  </r>
  <r>
    <x v="23"/>
  </r>
  <r>
    <x v="1"/>
  </r>
  <r>
    <x v="39"/>
  </r>
  <r>
    <x v="3"/>
  </r>
  <r>
    <x v="45"/>
  </r>
  <r>
    <x v="13"/>
  </r>
  <r>
    <x v="120"/>
  </r>
  <r>
    <x v="158"/>
  </r>
  <r>
    <x v="7"/>
  </r>
  <r>
    <x v="66"/>
  </r>
  <r>
    <x v="76"/>
  </r>
  <r>
    <x v="23"/>
  </r>
  <r>
    <x v="27"/>
  </r>
  <r>
    <x v="28"/>
  </r>
  <r>
    <x v="84"/>
  </r>
  <r>
    <x v="86"/>
  </r>
  <r>
    <x v="89"/>
  </r>
  <r>
    <x v="35"/>
  </r>
  <r>
    <x v="159"/>
  </r>
  <r>
    <x v="104"/>
  </r>
  <r>
    <x v="47"/>
  </r>
  <r>
    <x v="120"/>
  </r>
  <r>
    <x v="49"/>
  </r>
  <r>
    <x v="6"/>
  </r>
  <r>
    <x v="160"/>
  </r>
  <r>
    <x v="161"/>
  </r>
  <r>
    <x v="7"/>
  </r>
  <r>
    <x v="8"/>
  </r>
  <r>
    <x v="64"/>
  </r>
  <r>
    <x v="11"/>
  </r>
  <r>
    <x v="81"/>
  </r>
  <r>
    <x v="162"/>
  </r>
  <r>
    <x v="159"/>
  </r>
  <r>
    <x v="163"/>
  </r>
  <r>
    <x v="71"/>
  </r>
  <r>
    <x v="130"/>
  </r>
  <r>
    <x v="58"/>
  </r>
  <r>
    <x v="61"/>
  </r>
  <r>
    <x v="160"/>
  </r>
  <r>
    <x v="147"/>
  </r>
  <r>
    <x v="164"/>
  </r>
  <r>
    <x v="165"/>
  </r>
  <r>
    <x v="18"/>
  </r>
  <r>
    <x v="74"/>
  </r>
  <r>
    <x v="20"/>
  </r>
  <r>
    <x v="76"/>
  </r>
  <r>
    <x v="166"/>
  </r>
  <r>
    <x v="22"/>
  </r>
  <r>
    <x v="167"/>
  </r>
  <r>
    <x v="151"/>
  </r>
  <r>
    <x v="23"/>
  </r>
  <r>
    <x v="168"/>
  </r>
  <r>
    <x v="25"/>
  </r>
  <r>
    <x v="169"/>
  </r>
  <r>
    <x v="80"/>
  </r>
  <r>
    <x v="81"/>
  </r>
  <r>
    <x v="1"/>
  </r>
  <r>
    <x v="170"/>
  </r>
  <r>
    <x v="171"/>
  </r>
  <r>
    <x v="172"/>
  </r>
  <r>
    <x v="173"/>
  </r>
  <r>
    <x v="33"/>
  </r>
  <r>
    <x v="174"/>
  </r>
  <r>
    <x v="175"/>
  </r>
  <r>
    <x v="176"/>
  </r>
  <r>
    <x v="34"/>
  </r>
  <r>
    <x v="177"/>
  </r>
  <r>
    <x v="178"/>
  </r>
  <r>
    <x v="89"/>
  </r>
  <r>
    <x v="35"/>
  </r>
  <r>
    <x v="36"/>
  </r>
  <r>
    <x v="93"/>
  </r>
  <r>
    <x v="179"/>
  </r>
  <r>
    <x v="180"/>
  </r>
  <r>
    <x v="181"/>
  </r>
  <r>
    <x v="37"/>
  </r>
  <r>
    <x v="2"/>
  </r>
  <r>
    <x v="182"/>
  </r>
  <r>
    <x v="183"/>
  </r>
  <r>
    <x v="38"/>
  </r>
  <r>
    <x v="39"/>
  </r>
  <r>
    <x v="3"/>
  </r>
  <r>
    <x v="184"/>
  </r>
  <r>
    <x v="103"/>
  </r>
  <r>
    <x v="159"/>
  </r>
  <r>
    <x v="44"/>
  </r>
  <r>
    <x v="45"/>
  </r>
  <r>
    <x v="185"/>
  </r>
  <r>
    <x v="13"/>
  </r>
  <r>
    <x v="14"/>
  </r>
  <r>
    <x v="186"/>
  </r>
  <r>
    <x v="46"/>
  </r>
  <r>
    <x v="115"/>
  </r>
  <r>
    <x v="187"/>
  </r>
  <r>
    <x v="188"/>
  </r>
  <r>
    <x v="120"/>
  </r>
  <r>
    <x v="49"/>
  </r>
  <r>
    <x v="189"/>
  </r>
  <r>
    <x v="190"/>
  </r>
  <r>
    <x v="191"/>
  </r>
  <r>
    <x v="192"/>
  </r>
  <r>
    <x v="193"/>
  </r>
  <r>
    <x v="6"/>
  </r>
  <r>
    <x v="124"/>
  </r>
  <r>
    <x v="194"/>
  </r>
  <r>
    <x v="195"/>
  </r>
  <r>
    <x v="125"/>
  </r>
  <r>
    <x v="71"/>
  </r>
  <r>
    <x v="128"/>
  </r>
  <r>
    <x v="196"/>
  </r>
  <r>
    <x v="130"/>
  </r>
  <r>
    <x v="197"/>
  </r>
  <r>
    <x v="198"/>
  </r>
  <r>
    <x v="60"/>
  </r>
  <r>
    <x v="61"/>
  </r>
  <r>
    <x v="199"/>
  </r>
  <r>
    <x v="161"/>
  </r>
  <r>
    <x v="65"/>
  </r>
  <r>
    <x v="200"/>
  </r>
  <r>
    <x v="201"/>
  </r>
  <r>
    <x v="154"/>
  </r>
  <r>
    <x v="144"/>
  </r>
  <r>
    <x v="11"/>
  </r>
  <r>
    <x v="66"/>
  </r>
  <r>
    <x v="202"/>
  </r>
  <r>
    <x v="146"/>
  </r>
  <r>
    <x v="16"/>
  </r>
  <r>
    <x v="203"/>
  </r>
  <r>
    <x v="17"/>
  </r>
  <r>
    <x v="18"/>
  </r>
  <r>
    <x v="73"/>
  </r>
  <r>
    <x v="20"/>
  </r>
  <r>
    <x v="76"/>
  </r>
  <r>
    <x v="204"/>
  </r>
  <r>
    <x v="81"/>
  </r>
  <r>
    <x v="1"/>
  </r>
  <r>
    <x v="82"/>
  </r>
  <r>
    <x v="205"/>
  </r>
  <r>
    <x v="206"/>
  </r>
  <r>
    <x v="207"/>
  </r>
  <r>
    <x v="12"/>
  </r>
  <r>
    <x v="85"/>
  </r>
  <r>
    <x v="86"/>
  </r>
  <r>
    <x v="33"/>
  </r>
  <r>
    <x v="208"/>
  </r>
  <r>
    <x v="89"/>
  </r>
  <r>
    <x v="90"/>
  </r>
  <r>
    <x v="92"/>
  </r>
  <r>
    <x v="209"/>
  </r>
  <r>
    <x v="94"/>
  </r>
  <r>
    <x v="95"/>
  </r>
  <r>
    <x v="97"/>
  </r>
  <r>
    <x v="2"/>
  </r>
  <r>
    <x v="39"/>
  </r>
  <r>
    <x v="3"/>
  </r>
  <r>
    <x v="67"/>
  </r>
  <r>
    <x v="100"/>
  </r>
  <r>
    <x v="210"/>
  </r>
  <r>
    <x v="211"/>
  </r>
  <r>
    <x v="41"/>
  </r>
  <r>
    <x v="212"/>
  </r>
  <r>
    <x v="45"/>
  </r>
  <r>
    <x v="13"/>
  </r>
  <r>
    <x v="14"/>
  </r>
  <r>
    <x v="213"/>
  </r>
  <r>
    <x v="4"/>
  </r>
  <r>
    <x v="188"/>
  </r>
  <r>
    <x v="119"/>
  </r>
  <r>
    <x v="120"/>
  </r>
  <r>
    <x v="121"/>
  </r>
  <r>
    <x v="49"/>
  </r>
  <r>
    <x v="214"/>
  </r>
  <r>
    <x v="153"/>
  </r>
  <r>
    <x v="6"/>
  </r>
  <r>
    <x v="124"/>
  </r>
  <r>
    <x v="55"/>
  </r>
  <r>
    <x v="215"/>
  </r>
  <r>
    <x v="216"/>
  </r>
  <r>
    <x v="130"/>
  </r>
  <r>
    <x v="58"/>
  </r>
  <r>
    <x v="217"/>
  </r>
  <r>
    <x v="218"/>
  </r>
  <r>
    <x v="219"/>
  </r>
  <r>
    <x v="61"/>
  </r>
  <r>
    <x v="63"/>
  </r>
  <r>
    <x v="161"/>
  </r>
  <r>
    <x v="7"/>
  </r>
  <r>
    <x v="8"/>
  </r>
  <r>
    <x v="9"/>
  </r>
  <r>
    <x v="64"/>
  </r>
  <r>
    <x v="200"/>
  </r>
  <r>
    <x v="144"/>
  </r>
  <r>
    <x v="11"/>
  </r>
  <r>
    <x v="66"/>
  </r>
  <r>
    <x v="220"/>
  </r>
  <r>
    <x v="146"/>
  </r>
  <r>
    <x v="147"/>
  </r>
  <r>
    <x v="221"/>
  </r>
  <r>
    <x v="222"/>
  </r>
  <r>
    <x v="207"/>
  </r>
  <r>
    <x v="223"/>
  </r>
  <r>
    <x v="224"/>
  </r>
  <r>
    <x v="165"/>
  </r>
  <r>
    <x v="225"/>
  </r>
  <r>
    <x v="226"/>
  </r>
  <r>
    <x v="18"/>
  </r>
  <r>
    <x v="74"/>
  </r>
  <r>
    <x v="20"/>
  </r>
  <r>
    <x v="76"/>
  </r>
  <r>
    <x v="150"/>
  </r>
  <r>
    <x v="23"/>
  </r>
  <r>
    <x v="24"/>
  </r>
  <r>
    <x v="204"/>
  </r>
  <r>
    <x v="81"/>
  </r>
  <r>
    <x v="1"/>
  </r>
  <r>
    <x v="82"/>
  </r>
  <r>
    <x v="227"/>
  </r>
  <r>
    <x v="171"/>
  </r>
  <r>
    <x v="83"/>
  </r>
  <r>
    <x v="228"/>
  </r>
  <r>
    <x v="229"/>
  </r>
  <r>
    <x v="230"/>
  </r>
  <r>
    <x v="172"/>
  </r>
  <r>
    <x v="231"/>
  </r>
  <r>
    <x v="33"/>
  </r>
  <r>
    <x v="232"/>
  </r>
  <r>
    <x v="177"/>
  </r>
  <r>
    <x v="89"/>
  </r>
  <r>
    <x v="90"/>
  </r>
  <r>
    <x v="233"/>
  </r>
  <r>
    <x v="234"/>
  </r>
  <r>
    <x v="235"/>
  </r>
  <r>
    <x v="236"/>
  </r>
  <r>
    <x v="36"/>
  </r>
  <r>
    <x v="237"/>
  </r>
  <r>
    <x v="238"/>
  </r>
  <r>
    <x v="162"/>
  </r>
  <r>
    <x v="180"/>
  </r>
  <r>
    <x v="37"/>
  </r>
  <r>
    <x v="2"/>
  </r>
  <r>
    <x v="183"/>
  </r>
  <r>
    <x v="39"/>
  </r>
  <r>
    <x v="3"/>
  </r>
  <r>
    <x v="239"/>
  </r>
  <r>
    <x v="240"/>
  </r>
  <r>
    <x v="184"/>
  </r>
  <r>
    <x v="106"/>
  </r>
  <r>
    <x v="212"/>
  </r>
  <r>
    <x v="43"/>
  </r>
  <r>
    <x v="107"/>
  </r>
  <r>
    <x v="109"/>
  </r>
  <r>
    <x v="110"/>
  </r>
  <r>
    <x v="13"/>
  </r>
  <r>
    <x v="46"/>
  </r>
  <r>
    <x v="114"/>
  </r>
  <r>
    <x v="115"/>
  </r>
  <r>
    <x v="241"/>
  </r>
  <r>
    <x v="242"/>
  </r>
  <r>
    <x v="120"/>
  </r>
  <r>
    <x v="243"/>
  </r>
  <r>
    <x v="121"/>
  </r>
  <r>
    <x v="244"/>
  </r>
  <r>
    <x v="49"/>
  </r>
  <r>
    <x v="245"/>
  </r>
  <r>
    <x v="246"/>
  </r>
  <r>
    <x v="247"/>
  </r>
  <r>
    <x v="6"/>
  </r>
  <r>
    <x v="124"/>
  </r>
  <r>
    <x v="15"/>
  </r>
  <r>
    <x v="71"/>
  </r>
  <r>
    <x v="127"/>
  </r>
  <r>
    <x v="196"/>
  </r>
  <r>
    <x v="248"/>
  </r>
  <r>
    <x v="57"/>
  </r>
  <r>
    <x v="130"/>
  </r>
  <r>
    <x v="249"/>
  </r>
  <r>
    <x v="58"/>
  </r>
  <r>
    <x v="59"/>
  </r>
  <r>
    <x v="61"/>
  </r>
  <r>
    <x v="250"/>
  </r>
  <r>
    <x v="251"/>
  </r>
  <r>
    <x v="136"/>
  </r>
  <r>
    <x v="252"/>
  </r>
  <r>
    <x v="63"/>
  </r>
  <r>
    <x v="253"/>
  </r>
  <r>
    <x v="161"/>
  </r>
  <r>
    <x v="7"/>
  </r>
  <r>
    <x v="254"/>
  </r>
  <r>
    <x v="200"/>
  </r>
  <r>
    <x v="255"/>
  </r>
  <r>
    <x v="256"/>
  </r>
  <r>
    <x v="257"/>
  </r>
  <r>
    <x v="258"/>
  </r>
  <r>
    <x v="259"/>
  </r>
  <r>
    <x v="144"/>
  </r>
  <r>
    <x v="11"/>
  </r>
  <r>
    <x v="66"/>
  </r>
  <r>
    <x v="220"/>
  </r>
  <r>
    <x v="260"/>
  </r>
  <r>
    <x v="202"/>
  </r>
  <r>
    <x v="146"/>
  </r>
  <r>
    <x v="147"/>
  </r>
  <r>
    <x v="0"/>
  </r>
  <r>
    <x v="17"/>
  </r>
  <r>
    <x v="150"/>
  </r>
  <r>
    <x v="23"/>
  </r>
  <r>
    <x v="261"/>
  </r>
  <r>
    <x v="81"/>
  </r>
  <r>
    <x v="1"/>
  </r>
  <r>
    <x v="32"/>
  </r>
  <r>
    <x v="84"/>
  </r>
  <r>
    <x v="12"/>
  </r>
  <r>
    <x v="33"/>
  </r>
  <r>
    <x v="34"/>
  </r>
  <r>
    <x v="162"/>
  </r>
  <r>
    <x v="97"/>
  </r>
  <r>
    <x v="2"/>
  </r>
  <r>
    <x v="3"/>
  </r>
  <r>
    <x v="159"/>
  </r>
  <r>
    <x v="104"/>
  </r>
  <r>
    <x v="45"/>
  </r>
  <r>
    <x v="13"/>
  </r>
  <r>
    <x v="14"/>
  </r>
  <r>
    <x v="116"/>
  </r>
  <r>
    <x v="242"/>
  </r>
  <r>
    <x v="120"/>
  </r>
  <r>
    <x v="121"/>
  </r>
  <r>
    <x v="262"/>
  </r>
  <r>
    <x v="153"/>
  </r>
  <r>
    <x v="246"/>
  </r>
  <r>
    <x v="124"/>
  </r>
  <r>
    <x v="71"/>
  </r>
  <r>
    <x v="128"/>
  </r>
  <r>
    <x v="57"/>
  </r>
  <r>
    <x v="130"/>
  </r>
  <r>
    <x v="58"/>
  </r>
  <r>
    <x v="59"/>
  </r>
  <r>
    <x v="161"/>
  </r>
  <r>
    <x v="7"/>
  </r>
  <r>
    <x v="8"/>
  </r>
  <r>
    <x v="9"/>
  </r>
  <r>
    <x v="64"/>
  </r>
  <r>
    <x v="263"/>
  </r>
  <r>
    <x v="144"/>
  </r>
  <r>
    <x v="264"/>
  </r>
  <r>
    <x v="6"/>
  </r>
  <r>
    <x v="11"/>
  </r>
  <r>
    <x v="23"/>
  </r>
  <r>
    <x v="104"/>
  </r>
  <r>
    <x v="149"/>
  </r>
  <r>
    <x v="4"/>
  </r>
  <r>
    <x v="118"/>
  </r>
  <r>
    <x v="265"/>
  </r>
  <r>
    <x v="6"/>
  </r>
  <r>
    <x v="58"/>
  </r>
  <r>
    <x v="59"/>
  </r>
  <r>
    <x v="266"/>
  </r>
  <r>
    <x v="8"/>
  </r>
  <r>
    <x v="11"/>
  </r>
  <r>
    <x v="264"/>
  </r>
  <r>
    <x v="147"/>
  </r>
  <r>
    <x v="0"/>
  </r>
  <r>
    <x v="18"/>
  </r>
  <r>
    <x v="74"/>
  </r>
  <r>
    <x v="76"/>
  </r>
  <r>
    <x v="166"/>
  </r>
  <r>
    <x v="22"/>
  </r>
  <r>
    <x v="23"/>
  </r>
  <r>
    <x v="27"/>
  </r>
  <r>
    <x v="28"/>
  </r>
  <r>
    <x v="29"/>
  </r>
  <r>
    <x v="267"/>
  </r>
  <r>
    <x v="268"/>
  </r>
  <r>
    <x v="84"/>
  </r>
  <r>
    <x v="35"/>
  </r>
  <r>
    <x v="94"/>
  </r>
  <r>
    <x v="96"/>
  </r>
  <r>
    <x v="97"/>
  </r>
  <r>
    <x v="2"/>
  </r>
  <r>
    <x v="183"/>
  </r>
  <r>
    <x v="3"/>
  </r>
  <r>
    <x v="269"/>
  </r>
  <r>
    <x v="270"/>
  </r>
  <r>
    <x v="271"/>
  </r>
  <r>
    <x v="103"/>
  </r>
  <r>
    <x v="159"/>
  </r>
  <r>
    <x v="272"/>
  </r>
  <r>
    <x v="104"/>
  </r>
  <r>
    <x v="44"/>
  </r>
  <r>
    <x v="45"/>
  </r>
  <r>
    <x v="185"/>
  </r>
  <r>
    <x v="13"/>
  </r>
  <r>
    <x v="14"/>
  </r>
  <r>
    <x v="213"/>
  </r>
  <r>
    <x v="46"/>
  </r>
  <r>
    <x v="113"/>
  </r>
  <r>
    <x v="114"/>
  </r>
  <r>
    <x v="115"/>
  </r>
  <r>
    <x v="47"/>
  </r>
  <r>
    <x v="118"/>
  </r>
  <r>
    <x v="48"/>
  </r>
  <r>
    <x v="119"/>
  </r>
  <r>
    <x v="120"/>
  </r>
  <r>
    <x v="243"/>
  </r>
  <r>
    <x v="49"/>
  </r>
  <r>
    <x v="273"/>
  </r>
  <r>
    <x v="190"/>
  </r>
  <r>
    <x v="191"/>
  </r>
  <r>
    <x v="6"/>
  </r>
  <r>
    <x v="124"/>
  </r>
  <r>
    <x v="55"/>
  </r>
  <r>
    <x v="274"/>
  </r>
  <r>
    <x v="56"/>
  </r>
  <r>
    <x v="130"/>
  </r>
  <r>
    <x v="58"/>
  </r>
  <r>
    <x v="59"/>
  </r>
  <r>
    <x v="61"/>
  </r>
  <r>
    <x v="275"/>
  </r>
  <r>
    <x v="134"/>
  </r>
  <r>
    <x v="62"/>
  </r>
  <r>
    <x v="253"/>
  </r>
  <r>
    <x v="160"/>
  </r>
  <r>
    <x v="161"/>
  </r>
  <r>
    <x v="7"/>
  </r>
  <r>
    <x v="8"/>
  </r>
  <r>
    <x v="9"/>
  </r>
  <r>
    <x v="64"/>
  </r>
  <r>
    <x v="276"/>
  </r>
  <r>
    <x v="277"/>
  </r>
  <r>
    <x v="278"/>
  </r>
  <r>
    <x v="154"/>
  </r>
  <r>
    <x v="279"/>
  </r>
  <r>
    <x v="144"/>
  </r>
  <r>
    <x v="11"/>
  </r>
  <r>
    <x v="280"/>
  </r>
  <r>
    <x v="281"/>
  </r>
  <r>
    <x v="147"/>
  </r>
  <r>
    <x v="76"/>
  </r>
  <r>
    <x v="150"/>
  </r>
  <r>
    <x v="23"/>
  </r>
  <r>
    <x v="204"/>
  </r>
  <r>
    <x v="81"/>
  </r>
  <r>
    <x v="82"/>
  </r>
  <r>
    <x v="229"/>
  </r>
  <r>
    <x v="230"/>
  </r>
  <r>
    <x v="86"/>
  </r>
  <r>
    <x v="93"/>
  </r>
  <r>
    <x v="238"/>
  </r>
  <r>
    <x v="96"/>
  </r>
  <r>
    <x v="2"/>
  </r>
  <r>
    <x v="183"/>
  </r>
  <r>
    <x v="13"/>
  </r>
  <r>
    <x v="188"/>
  </r>
  <r>
    <x v="119"/>
  </r>
  <r>
    <x v="120"/>
  </r>
  <r>
    <x v="49"/>
  </r>
  <r>
    <x v="153"/>
  </r>
  <r>
    <x v="52"/>
  </r>
  <r>
    <x v="282"/>
  </r>
  <r>
    <x v="6"/>
  </r>
  <r>
    <x v="124"/>
  </r>
  <r>
    <x v="59"/>
  </r>
  <r>
    <x v="263"/>
  </r>
  <r>
    <x v="283"/>
  </r>
  <r>
    <x v="144"/>
  </r>
  <r>
    <x v="11"/>
  </r>
  <r>
    <x v="66"/>
  </r>
  <r>
    <x v="202"/>
  </r>
  <r>
    <x v="221"/>
  </r>
  <r>
    <x v="76"/>
  </r>
  <r>
    <x v="284"/>
  </r>
  <r>
    <x v="23"/>
  </r>
  <r>
    <x v="27"/>
  </r>
  <r>
    <x v="29"/>
  </r>
  <r>
    <x v="267"/>
  </r>
  <r>
    <x v="30"/>
  </r>
  <r>
    <x v="12"/>
  </r>
  <r>
    <x v="33"/>
  </r>
  <r>
    <x v="92"/>
  </r>
  <r>
    <x v="35"/>
  </r>
  <r>
    <x v="2"/>
  </r>
  <r>
    <x v="13"/>
  </r>
  <r>
    <x v="186"/>
  </r>
  <r>
    <x v="285"/>
  </r>
  <r>
    <x v="117"/>
  </r>
  <r>
    <x v="120"/>
  </r>
  <r>
    <x v="286"/>
  </r>
  <r>
    <x v="193"/>
  </r>
  <r>
    <x v="6"/>
  </r>
  <r>
    <x v="71"/>
  </r>
  <r>
    <x v="274"/>
  </r>
  <r>
    <x v="59"/>
  </r>
  <r>
    <x v="7"/>
  </r>
  <r>
    <x v="64"/>
  </r>
  <r>
    <x v="142"/>
  </r>
  <r>
    <x v="11"/>
  </r>
  <r>
    <x v="146"/>
  </r>
  <r>
    <x v="76"/>
  </r>
  <r>
    <x v="287"/>
  </r>
  <r>
    <x v="25"/>
  </r>
  <r>
    <x v="288"/>
  </r>
  <r>
    <x v="81"/>
  </r>
  <r>
    <x v="1"/>
  </r>
  <r>
    <x v="82"/>
  </r>
  <r>
    <x v="84"/>
  </r>
  <r>
    <x v="85"/>
  </r>
  <r>
    <x v="289"/>
  </r>
  <r>
    <x v="33"/>
  </r>
  <r>
    <x v="290"/>
  </r>
  <r>
    <x v="291"/>
  </r>
  <r>
    <x v="292"/>
  </r>
  <r>
    <x v="92"/>
  </r>
  <r>
    <x v="35"/>
  </r>
  <r>
    <x v="3"/>
  </r>
  <r>
    <x v="293"/>
  </r>
  <r>
    <x v="43"/>
  </r>
  <r>
    <x v="44"/>
  </r>
  <r>
    <x v="45"/>
  </r>
  <r>
    <x v="185"/>
  </r>
  <r>
    <x v="13"/>
  </r>
  <r>
    <x v="14"/>
  </r>
  <r>
    <x v="47"/>
  </r>
  <r>
    <x v="117"/>
  </r>
  <r>
    <x v="48"/>
  </r>
  <r>
    <x v="294"/>
  </r>
  <r>
    <x v="49"/>
  </r>
  <r>
    <x v="6"/>
  </r>
  <r>
    <x v="71"/>
  </r>
  <r>
    <x v="295"/>
  </r>
  <r>
    <x v="59"/>
  </r>
  <r>
    <x v="61"/>
  </r>
  <r>
    <x v="266"/>
  </r>
  <r>
    <x v="296"/>
  </r>
  <r>
    <x v="161"/>
  </r>
  <r>
    <x v="7"/>
  </r>
  <r>
    <x v="9"/>
  </r>
  <r>
    <x v="64"/>
  </r>
  <r>
    <x v="277"/>
  </r>
  <r>
    <x v="142"/>
  </r>
  <r>
    <x v="11"/>
  </r>
  <r>
    <x v="76"/>
  </r>
  <r>
    <x v="157"/>
  </r>
  <r>
    <x v="150"/>
  </r>
  <r>
    <x v="297"/>
  </r>
  <r>
    <x v="23"/>
  </r>
  <r>
    <x v="24"/>
  </r>
  <r>
    <x v="25"/>
  </r>
  <r>
    <x v="288"/>
  </r>
  <r>
    <x v="27"/>
  </r>
  <r>
    <x v="28"/>
  </r>
  <r>
    <x v="267"/>
  </r>
  <r>
    <x v="30"/>
  </r>
  <r>
    <x v="32"/>
  </r>
  <r>
    <x v="229"/>
  </r>
  <r>
    <x v="33"/>
  </r>
  <r>
    <x v="34"/>
  </r>
  <r>
    <x v="89"/>
  </r>
  <r>
    <x v="298"/>
  </r>
  <r>
    <x v="97"/>
  </r>
  <r>
    <x v="37"/>
  </r>
  <r>
    <x v="3"/>
  </r>
  <r>
    <x v="45"/>
  </r>
  <r>
    <x v="13"/>
  </r>
  <r>
    <x v="299"/>
  </r>
  <r>
    <x v="300"/>
  </r>
  <r>
    <x v="4"/>
  </r>
  <r>
    <x v="118"/>
  </r>
  <r>
    <x v="48"/>
  </r>
  <r>
    <x v="120"/>
  </r>
  <r>
    <x v="121"/>
  </r>
  <r>
    <x v="49"/>
  </r>
  <r>
    <x v="190"/>
  </r>
  <r>
    <x v="191"/>
  </r>
  <r>
    <x v="6"/>
  </r>
  <r>
    <x v="124"/>
  </r>
  <r>
    <x v="127"/>
  </r>
  <r>
    <x v="128"/>
  </r>
  <r>
    <x v="56"/>
  </r>
  <r>
    <x v="57"/>
  </r>
  <r>
    <x v="130"/>
  </r>
  <r>
    <x v="131"/>
  </r>
  <r>
    <x v="58"/>
  </r>
  <r>
    <x v="59"/>
  </r>
  <r>
    <x v="60"/>
  </r>
  <r>
    <x v="61"/>
  </r>
  <r>
    <x v="301"/>
  </r>
  <r>
    <x v="64"/>
  </r>
  <r>
    <x v="277"/>
  </r>
  <r>
    <x v="144"/>
  </r>
  <r>
    <x v="11"/>
  </r>
  <r>
    <x v="66"/>
  </r>
  <r>
    <x v="146"/>
  </r>
  <r>
    <x v="76"/>
  </r>
  <r>
    <x v="302"/>
  </r>
  <r>
    <x v="157"/>
  </r>
  <r>
    <x v="150"/>
  </r>
  <r>
    <x v="297"/>
  </r>
  <r>
    <x v="23"/>
  </r>
  <r>
    <x v="261"/>
  </r>
  <r>
    <x v="81"/>
  </r>
  <r>
    <x v="1"/>
  </r>
  <r>
    <x v="303"/>
  </r>
  <r>
    <x v="32"/>
  </r>
  <r>
    <x v="84"/>
  </r>
  <r>
    <x v="289"/>
  </r>
  <r>
    <x v="33"/>
  </r>
  <r>
    <x v="304"/>
  </r>
  <r>
    <x v="162"/>
  </r>
  <r>
    <x v="305"/>
  </r>
  <r>
    <x v="37"/>
  </r>
  <r>
    <x v="2"/>
  </r>
  <r>
    <x v="39"/>
  </r>
  <r>
    <x v="99"/>
  </r>
  <r>
    <x v="3"/>
  </r>
  <r>
    <x v="306"/>
  </r>
  <r>
    <x v="104"/>
  </r>
  <r>
    <x v="307"/>
  </r>
  <r>
    <x v="44"/>
  </r>
  <r>
    <x v="308"/>
  </r>
  <r>
    <x v="45"/>
  </r>
  <r>
    <x v="13"/>
  </r>
  <r>
    <x v="14"/>
  </r>
  <r>
    <x v="149"/>
  </r>
  <r>
    <x v="4"/>
  </r>
  <r>
    <x v="47"/>
  </r>
  <r>
    <x v="116"/>
  </r>
  <r>
    <x v="118"/>
  </r>
  <r>
    <x v="48"/>
  </r>
  <r>
    <x v="120"/>
  </r>
  <r>
    <x v="49"/>
  </r>
  <r>
    <x v="153"/>
  </r>
  <r>
    <x v="6"/>
  </r>
  <r>
    <x v="125"/>
  </r>
  <r>
    <x v="274"/>
  </r>
  <r>
    <x v="215"/>
  </r>
  <r>
    <x v="57"/>
  </r>
  <r>
    <x v="130"/>
  </r>
  <r>
    <x v="309"/>
  </r>
  <r>
    <x v="198"/>
  </r>
  <r>
    <x v="59"/>
  </r>
  <r>
    <x v="136"/>
  </r>
  <r>
    <x v="63"/>
  </r>
  <r>
    <x v="296"/>
  </r>
  <r>
    <x v="161"/>
  </r>
  <r>
    <x v="8"/>
  </r>
  <r>
    <x v="9"/>
  </r>
  <r>
    <x v="64"/>
  </r>
  <r>
    <x v="277"/>
  </r>
  <r>
    <x v="66"/>
  </r>
  <r>
    <x v="310"/>
  </r>
  <r>
    <x v="147"/>
  </r>
  <r>
    <x v="18"/>
  </r>
  <r>
    <x v="3"/>
  </r>
  <r>
    <x v="13"/>
  </r>
  <r>
    <x v="71"/>
  </r>
  <r>
    <x v="198"/>
  </r>
  <r>
    <x v="136"/>
  </r>
  <r>
    <x v="20"/>
  </r>
  <r>
    <x v="150"/>
  </r>
  <r>
    <x v="81"/>
  </r>
  <r>
    <x v="1"/>
  </r>
  <r>
    <x v="306"/>
  </r>
  <r>
    <x v="106"/>
  </r>
  <r>
    <x v="45"/>
  </r>
  <r>
    <x v="13"/>
  </r>
  <r>
    <x v="120"/>
  </r>
  <r>
    <x v="70"/>
  </r>
  <r>
    <x v="49"/>
  </r>
  <r>
    <x v="153"/>
  </r>
  <r>
    <x v="266"/>
  </r>
  <r>
    <x v="7"/>
  </r>
  <r>
    <x v="10"/>
  </r>
  <r>
    <x v="311"/>
  </r>
  <r>
    <x v="19"/>
  </r>
  <r>
    <x v="22"/>
  </r>
  <r>
    <x v="205"/>
  </r>
  <r>
    <x v="33"/>
  </r>
  <r>
    <x v="232"/>
  </r>
  <r>
    <x v="35"/>
  </r>
  <r>
    <x v="162"/>
  </r>
  <r>
    <x v="37"/>
  </r>
  <r>
    <x v="2"/>
  </r>
  <r>
    <x v="190"/>
  </r>
  <r>
    <x v="312"/>
  </r>
  <r>
    <x v="313"/>
  </r>
  <r>
    <x v="57"/>
  </r>
  <r>
    <x v="314"/>
  </r>
  <r>
    <x v="66"/>
  </r>
  <r>
    <x v="34"/>
  </r>
  <r>
    <x v="37"/>
  </r>
  <r>
    <x v="306"/>
  </r>
  <r>
    <x v="13"/>
  </r>
  <r>
    <x v="149"/>
  </r>
  <r>
    <x v="4"/>
  </r>
  <r>
    <x v="118"/>
  </r>
  <r>
    <x v="242"/>
  </r>
  <r>
    <x v="120"/>
  </r>
  <r>
    <x v="70"/>
  </r>
  <r>
    <x v="49"/>
  </r>
  <r>
    <x v="193"/>
  </r>
  <r>
    <x v="126"/>
  </r>
  <r>
    <x v="61"/>
  </r>
  <r>
    <x v="9"/>
  </r>
  <r>
    <x v="120"/>
  </r>
  <r>
    <x v="37"/>
  </r>
  <r>
    <x v="2"/>
  </r>
  <r>
    <x v="104"/>
  </r>
  <r>
    <x v="315"/>
  </r>
  <r>
    <x v="117"/>
  </r>
  <r>
    <x v="118"/>
  </r>
  <r>
    <x v="49"/>
  </r>
  <r>
    <x v="122"/>
  </r>
  <r>
    <x v="123"/>
  </r>
  <r>
    <x v="6"/>
  </r>
  <r>
    <x v="124"/>
  </r>
  <r>
    <x v="131"/>
  </r>
  <r>
    <x v="144"/>
  </r>
  <r>
    <x v="11"/>
  </r>
  <r>
    <x v="316"/>
  </r>
  <r>
    <x v="81"/>
  </r>
  <r>
    <x v="1"/>
  </r>
  <r>
    <x v="84"/>
  </r>
  <r>
    <x v="238"/>
  </r>
  <r>
    <x v="37"/>
  </r>
  <r>
    <x v="317"/>
  </r>
  <r>
    <x v="4"/>
  </r>
  <r>
    <x v="47"/>
  </r>
  <r>
    <x v="120"/>
  </r>
  <r>
    <x v="49"/>
  </r>
  <r>
    <x v="153"/>
  </r>
  <r>
    <x v="215"/>
  </r>
  <r>
    <x v="57"/>
  </r>
  <r>
    <x v="130"/>
  </r>
  <r>
    <x v="309"/>
  </r>
  <r>
    <x v="59"/>
  </r>
  <r>
    <x v="160"/>
  </r>
  <r>
    <x v="161"/>
  </r>
  <r>
    <x v="7"/>
  </r>
  <r>
    <x v="277"/>
  </r>
  <r>
    <x v="147"/>
  </r>
  <r>
    <x v="221"/>
  </r>
  <r>
    <x v="16"/>
  </r>
  <r>
    <x v="76"/>
  </r>
  <r>
    <x v="150"/>
  </r>
  <r>
    <x v="23"/>
  </r>
  <r>
    <x v="81"/>
  </r>
  <r>
    <x v="1"/>
  </r>
  <r>
    <x v="82"/>
  </r>
  <r>
    <x v="227"/>
  </r>
  <r>
    <x v="86"/>
  </r>
  <r>
    <x v="33"/>
  </r>
  <r>
    <x v="174"/>
  </r>
  <r>
    <x v="89"/>
  </r>
  <r>
    <x v="35"/>
  </r>
  <r>
    <x v="93"/>
  </r>
  <r>
    <x v="2"/>
  </r>
  <r>
    <x v="3"/>
  </r>
  <r>
    <x v="104"/>
  </r>
  <r>
    <x v="106"/>
  </r>
  <r>
    <x v="45"/>
  </r>
  <r>
    <x v="13"/>
  </r>
  <r>
    <x v="46"/>
  </r>
  <r>
    <x v="318"/>
  </r>
  <r>
    <x v="115"/>
  </r>
  <r>
    <x v="319"/>
  </r>
  <r>
    <x v="69"/>
  </r>
  <r>
    <x v="49"/>
  </r>
  <r>
    <x v="153"/>
  </r>
  <r>
    <x v="6"/>
  </r>
  <r>
    <x v="58"/>
  </r>
  <r>
    <x v="158"/>
  </r>
  <r>
    <x v="59"/>
  </r>
  <r>
    <x v="60"/>
  </r>
  <r>
    <x v="320"/>
  </r>
  <r>
    <x v="10"/>
  </r>
  <r>
    <x v="143"/>
  </r>
  <r>
    <x v="321"/>
  </r>
  <r>
    <x v="279"/>
  </r>
  <r>
    <x v="11"/>
  </r>
  <r>
    <x v="310"/>
  </r>
  <r>
    <x v="84"/>
  </r>
  <r>
    <x v="43"/>
  </r>
  <r>
    <x v="149"/>
  </r>
  <r>
    <x v="4"/>
  </r>
  <r>
    <x v="49"/>
  </r>
  <r>
    <x v="216"/>
  </r>
  <r>
    <x v="161"/>
  </r>
  <r>
    <x v="66"/>
  </r>
  <r>
    <x v="146"/>
  </r>
  <r>
    <x v="221"/>
  </r>
  <r>
    <x v="76"/>
  </r>
  <r>
    <x v="157"/>
  </r>
  <r>
    <x v="23"/>
  </r>
  <r>
    <x v="168"/>
  </r>
  <r>
    <x v="81"/>
  </r>
  <r>
    <x v="1"/>
  </r>
  <r>
    <x v="82"/>
  </r>
  <r>
    <x v="322"/>
  </r>
  <r>
    <x v="84"/>
  </r>
  <r>
    <x v="323"/>
  </r>
  <r>
    <x v="2"/>
  </r>
  <r>
    <x v="183"/>
  </r>
  <r>
    <x v="45"/>
  </r>
  <r>
    <x v="13"/>
  </r>
  <r>
    <x v="186"/>
  </r>
  <r>
    <x v="118"/>
  </r>
  <r>
    <x v="120"/>
  </r>
  <r>
    <x v="49"/>
  </r>
  <r>
    <x v="6"/>
  </r>
  <r>
    <x v="124"/>
  </r>
  <r>
    <x v="274"/>
  </r>
  <r>
    <x v="324"/>
  </r>
  <r>
    <x v="216"/>
  </r>
  <r>
    <x v="57"/>
  </r>
  <r>
    <x v="59"/>
  </r>
  <r>
    <x v="266"/>
  </r>
  <r>
    <x v="63"/>
  </r>
  <r>
    <x v="325"/>
  </r>
  <r>
    <x v="326"/>
  </r>
  <r>
    <x v="160"/>
  </r>
  <r>
    <x v="144"/>
  </r>
  <r>
    <x v="11"/>
  </r>
  <r>
    <x v="148"/>
  </r>
  <r>
    <x v="18"/>
  </r>
  <r>
    <x v="157"/>
  </r>
  <r>
    <x v="23"/>
  </r>
  <r>
    <x v="27"/>
  </r>
  <r>
    <x v="28"/>
  </r>
  <r>
    <x v="29"/>
  </r>
  <r>
    <x v="267"/>
  </r>
  <r>
    <x v="268"/>
  </r>
  <r>
    <x v="84"/>
  </r>
  <r>
    <x v="289"/>
  </r>
  <r>
    <x v="33"/>
  </r>
  <r>
    <x v="90"/>
  </r>
  <r>
    <x v="327"/>
  </r>
  <r>
    <x v="98"/>
  </r>
  <r>
    <x v="38"/>
  </r>
  <r>
    <x v="99"/>
  </r>
  <r>
    <x v="13"/>
  </r>
  <r>
    <x v="186"/>
  </r>
  <r>
    <x v="149"/>
  </r>
  <r>
    <x v="4"/>
  </r>
  <r>
    <x v="119"/>
  </r>
  <r>
    <x v="120"/>
  </r>
  <r>
    <x v="6"/>
  </r>
  <r>
    <x v="124"/>
  </r>
  <r>
    <x v="57"/>
  </r>
  <r>
    <x v="131"/>
  </r>
  <r>
    <x v="328"/>
  </r>
  <r>
    <x v="197"/>
  </r>
  <r>
    <x v="59"/>
  </r>
  <r>
    <x v="60"/>
  </r>
  <r>
    <x v="250"/>
  </r>
  <r>
    <x v="136"/>
  </r>
  <r>
    <x v="253"/>
  </r>
  <r>
    <x v="144"/>
  </r>
  <r>
    <x v="11"/>
  </r>
  <r>
    <x v="66"/>
  </r>
  <r>
    <x v="329"/>
  </r>
  <r>
    <x v="330"/>
  </r>
  <r>
    <x v="146"/>
  </r>
  <r>
    <x v="147"/>
  </r>
  <r>
    <x v="0"/>
  </r>
  <r>
    <x v="16"/>
  </r>
  <r>
    <x v="76"/>
  </r>
  <r>
    <x v="157"/>
  </r>
  <r>
    <x v="150"/>
  </r>
  <r>
    <x v="151"/>
  </r>
  <r>
    <x v="287"/>
  </r>
  <r>
    <x v="204"/>
  </r>
  <r>
    <x v="331"/>
  </r>
  <r>
    <x v="81"/>
  </r>
  <r>
    <x v="1"/>
  </r>
  <r>
    <x v="332"/>
  </r>
  <r>
    <x v="174"/>
  </r>
  <r>
    <x v="34"/>
  </r>
  <r>
    <x v="177"/>
  </r>
  <r>
    <x v="235"/>
  </r>
  <r>
    <x v="152"/>
  </r>
  <r>
    <x v="36"/>
  </r>
  <r>
    <x v="97"/>
  </r>
  <r>
    <x v="98"/>
  </r>
  <r>
    <x v="39"/>
  </r>
  <r>
    <x v="3"/>
  </r>
  <r>
    <x v="184"/>
  </r>
  <r>
    <x v="104"/>
  </r>
  <r>
    <x v="44"/>
  </r>
  <r>
    <x v="45"/>
  </r>
  <r>
    <x v="185"/>
  </r>
  <r>
    <x v="13"/>
  </r>
  <r>
    <x v="213"/>
  </r>
  <r>
    <x v="4"/>
  </r>
  <r>
    <x v="333"/>
  </r>
  <r>
    <x v="334"/>
  </r>
  <r>
    <x v="117"/>
  </r>
  <r>
    <x v="118"/>
  </r>
  <r>
    <x v="48"/>
  </r>
  <r>
    <x v="120"/>
  </r>
  <r>
    <x v="49"/>
  </r>
  <r>
    <x v="51"/>
  </r>
  <r>
    <x v="335"/>
  </r>
  <r>
    <x v="5"/>
  </r>
  <r>
    <x v="71"/>
  </r>
  <r>
    <x v="324"/>
  </r>
  <r>
    <x v="56"/>
  </r>
  <r>
    <x v="57"/>
  </r>
  <r>
    <x v="130"/>
  </r>
  <r>
    <x v="249"/>
  </r>
  <r>
    <x v="58"/>
  </r>
  <r>
    <x v="59"/>
  </r>
  <r>
    <x v="7"/>
  </r>
  <r>
    <x v="8"/>
  </r>
  <r>
    <x v="9"/>
  </r>
  <r>
    <x v="64"/>
  </r>
  <r>
    <x v="10"/>
  </r>
  <r>
    <x v="277"/>
  </r>
  <r>
    <x v="143"/>
  </r>
  <r>
    <x v="154"/>
  </r>
  <r>
    <x v="66"/>
  </r>
  <r>
    <x v="220"/>
  </r>
  <r>
    <x v="147"/>
  </r>
  <r>
    <x v="336"/>
  </r>
  <r>
    <x v="90"/>
  </r>
  <r>
    <x v="94"/>
  </r>
  <r>
    <x v="49"/>
  </r>
  <r>
    <x v="153"/>
  </r>
  <r>
    <x v="74"/>
  </r>
  <r>
    <x v="76"/>
  </r>
  <r>
    <x v="151"/>
  </r>
  <r>
    <x v="23"/>
  </r>
  <r>
    <x v="81"/>
  </r>
  <r>
    <x v="82"/>
  </r>
  <r>
    <x v="97"/>
  </r>
  <r>
    <x v="98"/>
  </r>
  <r>
    <x v="2"/>
  </r>
  <r>
    <x v="3"/>
  </r>
  <r>
    <x v="13"/>
  </r>
  <r>
    <x v="6"/>
  </r>
  <r>
    <x v="124"/>
  </r>
  <r>
    <x v="59"/>
  </r>
  <r>
    <x v="253"/>
  </r>
  <r>
    <x v="7"/>
  </r>
  <r>
    <x v="65"/>
  </r>
  <r>
    <x v="144"/>
  </r>
  <r>
    <x v="11"/>
  </r>
  <r>
    <x v="221"/>
  </r>
  <r>
    <x v="22"/>
  </r>
  <r>
    <x v="151"/>
  </r>
  <r>
    <x v="297"/>
  </r>
  <r>
    <x v="23"/>
  </r>
  <r>
    <x v="81"/>
  </r>
  <r>
    <x v="1"/>
  </r>
  <r>
    <x v="82"/>
  </r>
  <r>
    <x v="12"/>
  </r>
  <r>
    <x v="86"/>
  </r>
  <r>
    <x v="33"/>
  </r>
  <r>
    <x v="34"/>
  </r>
  <r>
    <x v="337"/>
  </r>
  <r>
    <x v="35"/>
  </r>
  <r>
    <x v="2"/>
  </r>
  <r>
    <x v="3"/>
  </r>
  <r>
    <x v="104"/>
  </r>
  <r>
    <x v="45"/>
  </r>
  <r>
    <x v="13"/>
  </r>
  <r>
    <x v="186"/>
  </r>
  <r>
    <x v="4"/>
  </r>
  <r>
    <x v="47"/>
  </r>
  <r>
    <x v="120"/>
  </r>
  <r>
    <x v="243"/>
  </r>
  <r>
    <x v="121"/>
  </r>
  <r>
    <x v="262"/>
  </r>
  <r>
    <x v="49"/>
  </r>
  <r>
    <x v="6"/>
  </r>
  <r>
    <x v="124"/>
  </r>
  <r>
    <x v="338"/>
  </r>
  <r>
    <x v="57"/>
  </r>
  <r>
    <x v="59"/>
  </r>
  <r>
    <x v="266"/>
  </r>
  <r>
    <x v="136"/>
  </r>
  <r>
    <x v="7"/>
  </r>
  <r>
    <x v="64"/>
  </r>
  <r>
    <x v="144"/>
  </r>
  <r>
    <x v="11"/>
  </r>
  <r>
    <x v="310"/>
  </r>
  <r>
    <x v="150"/>
  </r>
  <r>
    <x v="339"/>
  </r>
  <r>
    <x v="81"/>
  </r>
  <r>
    <x v="159"/>
  </r>
  <r>
    <x v="49"/>
  </r>
  <r>
    <x v="136"/>
  </r>
  <r>
    <x v="161"/>
  </r>
  <r>
    <x v="118"/>
  </r>
  <r>
    <x v="49"/>
  </r>
  <r>
    <x v="324"/>
  </r>
  <r>
    <x v="196"/>
  </r>
  <r>
    <x v="59"/>
  </r>
  <r>
    <x v="76"/>
  </r>
  <r>
    <x v="23"/>
  </r>
  <r>
    <x v="1"/>
  </r>
  <r>
    <x v="33"/>
  </r>
  <r>
    <x v="35"/>
  </r>
  <r>
    <x v="3"/>
  </r>
  <r>
    <x v="120"/>
  </r>
  <r>
    <x v="121"/>
  </r>
  <r>
    <x v="15"/>
  </r>
  <r>
    <x v="60"/>
  </r>
  <r>
    <x v="296"/>
  </r>
  <r>
    <x v="11"/>
  </r>
  <r>
    <x v="76"/>
  </r>
  <r>
    <x v="23"/>
  </r>
  <r>
    <x v="24"/>
  </r>
  <r>
    <x v="1"/>
  </r>
  <r>
    <x v="89"/>
  </r>
  <r>
    <x v="35"/>
  </r>
  <r>
    <x v="93"/>
  </r>
  <r>
    <x v="2"/>
  </r>
  <r>
    <x v="3"/>
  </r>
  <r>
    <x v="13"/>
  </r>
  <r>
    <x v="14"/>
  </r>
  <r>
    <x v="4"/>
  </r>
  <r>
    <x v="120"/>
  </r>
  <r>
    <x v="6"/>
  </r>
  <r>
    <x v="71"/>
  </r>
  <r>
    <x v="197"/>
  </r>
  <r>
    <x v="266"/>
  </r>
  <r>
    <x v="136"/>
  </r>
  <r>
    <x v="7"/>
  </r>
  <r>
    <x v="8"/>
  </r>
  <r>
    <x v="143"/>
  </r>
  <r>
    <x v="321"/>
  </r>
  <r>
    <x v="11"/>
  </r>
  <r>
    <x v="340"/>
  </r>
  <r>
    <x v="341"/>
  </r>
  <r>
    <x v="342"/>
  </r>
  <r>
    <x v="81"/>
  </r>
  <r>
    <x v="40"/>
  </r>
  <r>
    <x v="159"/>
  </r>
  <r>
    <x v="49"/>
  </r>
  <r>
    <x v="6"/>
  </r>
  <r>
    <x v="65"/>
  </r>
  <r>
    <x v="11"/>
  </r>
  <r>
    <x v="25"/>
  </r>
  <r>
    <x v="81"/>
  </r>
  <r>
    <x v="84"/>
  </r>
  <r>
    <x v="343"/>
  </r>
  <r>
    <x v="118"/>
  </r>
  <r>
    <x v="48"/>
  </r>
  <r>
    <x v="188"/>
  </r>
  <r>
    <x v="119"/>
  </r>
  <r>
    <x v="49"/>
  </r>
  <r>
    <x v="216"/>
  </r>
  <r>
    <x v="319"/>
  </r>
  <r>
    <x v="33"/>
  </r>
  <r>
    <x v="3"/>
  </r>
  <r>
    <x v="120"/>
  </r>
  <r>
    <x v="35"/>
  </r>
  <r>
    <x v="2"/>
  </r>
  <r>
    <x v="13"/>
  </r>
  <r>
    <x v="120"/>
  </r>
  <r>
    <x v="121"/>
  </r>
  <r>
    <x v="6"/>
  </r>
  <r>
    <x v="124"/>
  </r>
  <r>
    <x v="144"/>
  </r>
  <r>
    <x v="11"/>
  </r>
  <r>
    <x v="305"/>
  </r>
  <r>
    <x v="344"/>
  </r>
  <r>
    <x v="193"/>
  </r>
  <r>
    <x v="345"/>
  </r>
  <r>
    <x v="221"/>
  </r>
  <r>
    <x v="322"/>
  </r>
  <r>
    <x v="229"/>
  </r>
  <r>
    <x v="306"/>
  </r>
  <r>
    <x v="45"/>
  </r>
  <r>
    <x v="13"/>
  </r>
  <r>
    <x v="124"/>
  </r>
  <r>
    <x v="216"/>
  </r>
  <r>
    <x v="251"/>
  </r>
  <r>
    <x v="144"/>
  </r>
  <r>
    <x v="145"/>
  </r>
  <r>
    <x v="18"/>
  </r>
  <r>
    <x v="315"/>
  </r>
  <r>
    <x v="4"/>
  </r>
  <r>
    <x v="49"/>
  </r>
  <r>
    <x v="6"/>
  </r>
  <r>
    <x v="11"/>
  </r>
  <r>
    <x v="23"/>
  </r>
  <r>
    <x v="81"/>
  </r>
  <r>
    <x v="1"/>
  </r>
  <r>
    <x v="45"/>
  </r>
  <r>
    <x v="213"/>
  </r>
  <r>
    <x v="49"/>
  </r>
  <r>
    <x v="57"/>
  </r>
  <r>
    <x v="59"/>
  </r>
  <r>
    <x v="64"/>
  </r>
  <r>
    <x v="66"/>
  </r>
  <r>
    <x v="260"/>
  </r>
  <r>
    <x v="76"/>
  </r>
  <r>
    <x v="82"/>
  </r>
  <r>
    <x v="36"/>
  </r>
  <r>
    <x v="346"/>
  </r>
  <r>
    <x v="14"/>
  </r>
  <r>
    <x v="347"/>
  </r>
  <r>
    <x v="6"/>
  </r>
  <r>
    <x v="124"/>
  </r>
  <r>
    <x v="196"/>
  </r>
  <r>
    <x v="144"/>
  </r>
  <r>
    <x v="11"/>
  </r>
  <r>
    <x v="66"/>
  </r>
  <r>
    <x v="151"/>
  </r>
  <r>
    <x v="25"/>
  </r>
  <r>
    <x v="27"/>
  </r>
  <r>
    <x v="34"/>
  </r>
  <r>
    <x v="39"/>
  </r>
  <r>
    <x v="44"/>
  </r>
  <r>
    <x v="45"/>
  </r>
  <r>
    <x v="49"/>
  </r>
  <r>
    <x v="128"/>
  </r>
  <r>
    <x v="58"/>
  </r>
  <r>
    <x v="66"/>
  </r>
  <r>
    <x v="316"/>
  </r>
  <r>
    <x v="16"/>
  </r>
  <r>
    <x v="22"/>
  </r>
  <r>
    <x v="79"/>
  </r>
  <r>
    <x v="151"/>
  </r>
  <r>
    <x v="23"/>
  </r>
  <r>
    <x v="261"/>
  </r>
  <r>
    <x v="27"/>
  </r>
  <r>
    <x v="28"/>
  </r>
  <r>
    <x v="29"/>
  </r>
  <r>
    <x v="268"/>
  </r>
  <r>
    <x v="229"/>
  </r>
  <r>
    <x v="230"/>
  </r>
  <r>
    <x v="172"/>
  </r>
  <r>
    <x v="33"/>
  </r>
  <r>
    <x v="177"/>
  </r>
  <r>
    <x v="323"/>
  </r>
  <r>
    <x v="96"/>
  </r>
  <r>
    <x v="183"/>
  </r>
  <r>
    <x v="106"/>
  </r>
  <r>
    <x v="45"/>
  </r>
  <r>
    <x v="149"/>
  </r>
  <r>
    <x v="118"/>
  </r>
  <r>
    <x v="242"/>
  </r>
  <r>
    <x v="120"/>
  </r>
  <r>
    <x v="49"/>
  </r>
  <r>
    <x v="153"/>
  </r>
  <r>
    <x v="51"/>
  </r>
  <r>
    <x v="6"/>
  </r>
  <r>
    <x v="15"/>
  </r>
  <r>
    <x v="324"/>
  </r>
  <r>
    <x v="57"/>
  </r>
  <r>
    <x v="58"/>
  </r>
  <r>
    <x v="59"/>
  </r>
  <r>
    <x v="136"/>
  </r>
  <r>
    <x v="277"/>
  </r>
  <r>
    <x v="11"/>
  </r>
  <r>
    <x v="66"/>
  </r>
  <r>
    <x v="281"/>
  </r>
  <r>
    <x v="147"/>
  </r>
  <r>
    <x v="164"/>
  </r>
  <r>
    <x v="76"/>
  </r>
  <r>
    <x v="150"/>
  </r>
  <r>
    <x v="81"/>
  </r>
  <r>
    <x v="1"/>
  </r>
  <r>
    <x v="177"/>
  </r>
  <r>
    <x v="235"/>
  </r>
  <r>
    <x v="323"/>
  </r>
  <r>
    <x v="238"/>
  </r>
  <r>
    <x v="96"/>
  </r>
  <r>
    <x v="183"/>
  </r>
  <r>
    <x v="44"/>
  </r>
  <r>
    <x v="45"/>
  </r>
  <r>
    <x v="13"/>
  </r>
  <r>
    <x v="47"/>
  </r>
  <r>
    <x v="120"/>
  </r>
  <r>
    <x v="153"/>
  </r>
  <r>
    <x v="6"/>
  </r>
  <r>
    <x v="124"/>
  </r>
  <r>
    <x v="348"/>
  </r>
  <r>
    <x v="57"/>
  </r>
  <r>
    <x v="130"/>
  </r>
  <r>
    <x v="58"/>
  </r>
  <r>
    <x v="59"/>
  </r>
  <r>
    <x v="266"/>
  </r>
  <r>
    <x v="144"/>
  </r>
  <r>
    <x v="11"/>
  </r>
  <r>
    <x v="66"/>
  </r>
  <r>
    <x v="281"/>
  </r>
  <r>
    <x v="147"/>
  </r>
  <r>
    <x v="0"/>
  </r>
  <r>
    <x v="16"/>
  </r>
  <r>
    <x v="150"/>
  </r>
  <r>
    <x v="287"/>
  </r>
  <r>
    <x v="25"/>
  </r>
  <r>
    <x v="27"/>
  </r>
  <r>
    <x v="28"/>
  </r>
  <r>
    <x v="29"/>
  </r>
  <r>
    <x v="32"/>
  </r>
  <r>
    <x v="349"/>
  </r>
  <r>
    <x v="350"/>
  </r>
  <r>
    <x v="172"/>
  </r>
  <r>
    <x v="33"/>
  </r>
  <r>
    <x v="174"/>
  </r>
  <r>
    <x v="156"/>
  </r>
  <r>
    <x v="351"/>
  </r>
  <r>
    <x v="162"/>
  </r>
  <r>
    <x v="37"/>
  </r>
  <r>
    <x v="38"/>
  </r>
  <r>
    <x v="3"/>
  </r>
  <r>
    <x v="13"/>
  </r>
  <r>
    <x v="149"/>
  </r>
  <r>
    <x v="4"/>
  </r>
  <r>
    <x v="118"/>
  </r>
  <r>
    <x v="120"/>
  </r>
  <r>
    <x v="153"/>
  </r>
  <r>
    <x v="51"/>
  </r>
  <r>
    <x v="324"/>
  </r>
  <r>
    <x v="215"/>
  </r>
  <r>
    <x v="56"/>
  </r>
  <r>
    <x v="57"/>
  </r>
  <r>
    <x v="130"/>
  </r>
  <r>
    <x v="131"/>
  </r>
  <r>
    <x v="328"/>
  </r>
  <r>
    <x v="58"/>
  </r>
  <r>
    <x v="59"/>
  </r>
  <r>
    <x v="61"/>
  </r>
  <r>
    <x v="263"/>
  </r>
  <r>
    <x v="66"/>
  </r>
  <r>
    <x v="281"/>
  </r>
  <r>
    <x v="151"/>
  </r>
  <r>
    <x v="352"/>
  </r>
  <r>
    <x v="81"/>
  </r>
  <r>
    <x v="1"/>
  </r>
  <r>
    <x v="82"/>
  </r>
  <r>
    <x v="33"/>
  </r>
  <r>
    <x v="89"/>
  </r>
  <r>
    <x v="93"/>
  </r>
  <r>
    <x v="97"/>
  </r>
  <r>
    <x v="2"/>
  </r>
  <r>
    <x v="13"/>
  </r>
  <r>
    <x v="120"/>
  </r>
  <r>
    <x v="49"/>
  </r>
  <r>
    <x v="190"/>
  </r>
  <r>
    <x v="6"/>
  </r>
  <r>
    <x v="71"/>
  </r>
  <r>
    <x v="59"/>
  </r>
  <r>
    <x v="266"/>
  </r>
  <r>
    <x v="7"/>
  </r>
  <r>
    <x v="8"/>
  </r>
  <r>
    <x v="64"/>
  </r>
  <r>
    <x v="65"/>
  </r>
  <r>
    <x v="353"/>
  </r>
  <r>
    <x v="11"/>
  </r>
  <r>
    <x v="145"/>
  </r>
  <r>
    <x v="147"/>
  </r>
  <r>
    <x v="73"/>
  </r>
  <r>
    <x v="150"/>
  </r>
  <r>
    <x v="81"/>
  </r>
  <r>
    <x v="1"/>
  </r>
  <r>
    <x v="354"/>
  </r>
  <r>
    <x v="33"/>
  </r>
  <r>
    <x v="34"/>
  </r>
  <r>
    <x v="97"/>
  </r>
  <r>
    <x v="37"/>
  </r>
  <r>
    <x v="39"/>
  </r>
  <r>
    <x v="104"/>
  </r>
  <r>
    <x v="13"/>
  </r>
  <r>
    <x v="213"/>
  </r>
  <r>
    <x v="355"/>
  </r>
  <r>
    <x v="120"/>
  </r>
  <r>
    <x v="121"/>
  </r>
  <r>
    <x v="262"/>
  </r>
  <r>
    <x v="49"/>
  </r>
  <r>
    <x v="153"/>
  </r>
  <r>
    <x v="50"/>
  </r>
  <r>
    <x v="128"/>
  </r>
  <r>
    <x v="58"/>
  </r>
  <r>
    <x v="59"/>
  </r>
  <r>
    <x v="61"/>
  </r>
  <r>
    <x v="136"/>
  </r>
  <r>
    <x v="8"/>
  </r>
  <r>
    <x v="9"/>
  </r>
  <r>
    <x v="64"/>
  </r>
  <r>
    <x v="154"/>
  </r>
  <r>
    <x v="66"/>
  </r>
  <r>
    <x v="147"/>
  </r>
  <r>
    <x v="150"/>
  </r>
  <r>
    <x v="81"/>
  </r>
  <r>
    <x v="186"/>
  </r>
  <r>
    <x v="120"/>
  </r>
  <r>
    <x v="6"/>
  </r>
  <r>
    <x v="11"/>
  </r>
  <r>
    <x v="18"/>
  </r>
  <r>
    <x v="76"/>
  </r>
  <r>
    <x v="151"/>
  </r>
  <r>
    <x v="352"/>
  </r>
  <r>
    <x v="23"/>
  </r>
  <r>
    <x v="81"/>
  </r>
  <r>
    <x v="1"/>
  </r>
  <r>
    <x v="82"/>
  </r>
  <r>
    <x v="85"/>
  </r>
  <r>
    <x v="33"/>
  </r>
  <r>
    <x v="174"/>
  </r>
  <r>
    <x v="175"/>
  </r>
  <r>
    <x v="88"/>
  </r>
  <r>
    <x v="89"/>
  </r>
  <r>
    <x v="236"/>
  </r>
  <r>
    <x v="97"/>
  </r>
  <r>
    <x v="3"/>
  </r>
  <r>
    <x v="159"/>
  </r>
  <r>
    <x v="106"/>
  </r>
  <r>
    <x v="45"/>
  </r>
  <r>
    <x v="13"/>
  </r>
  <r>
    <x v="356"/>
  </r>
  <r>
    <x v="112"/>
  </r>
  <r>
    <x v="4"/>
  </r>
  <r>
    <x v="47"/>
  </r>
  <r>
    <x v="117"/>
  </r>
  <r>
    <x v="120"/>
  </r>
  <r>
    <x v="243"/>
  </r>
  <r>
    <x v="357"/>
  </r>
  <r>
    <x v="273"/>
  </r>
  <r>
    <x v="193"/>
  </r>
  <r>
    <x v="6"/>
  </r>
  <r>
    <x v="71"/>
  </r>
  <r>
    <x v="328"/>
  </r>
  <r>
    <x v="59"/>
  </r>
  <r>
    <x v="60"/>
  </r>
  <r>
    <x v="134"/>
  </r>
  <r>
    <x v="253"/>
  </r>
  <r>
    <x v="161"/>
  </r>
  <r>
    <x v="7"/>
  </r>
  <r>
    <x v="254"/>
  </r>
  <r>
    <x v="64"/>
  </r>
  <r>
    <x v="321"/>
  </r>
  <r>
    <x v="65"/>
  </r>
  <r>
    <x v="11"/>
  </r>
  <r>
    <x v="281"/>
  </r>
  <r>
    <x v="147"/>
  </r>
  <r>
    <x v="131"/>
  </r>
  <r>
    <x v="328"/>
  </r>
  <r>
    <x v="81"/>
  </r>
  <r>
    <x v="37"/>
  </r>
  <r>
    <x v="39"/>
  </r>
  <r>
    <x v="120"/>
  </r>
  <r>
    <x v="312"/>
  </r>
  <r>
    <x v="216"/>
  </r>
  <r>
    <x v="60"/>
  </r>
  <r>
    <x v="63"/>
  </r>
  <r>
    <x v="200"/>
  </r>
  <r>
    <x v="23"/>
  </r>
  <r>
    <x v="24"/>
  </r>
  <r>
    <x v="81"/>
  </r>
  <r>
    <x v="1"/>
  </r>
  <r>
    <x v="82"/>
  </r>
  <r>
    <x v="89"/>
  </r>
  <r>
    <x v="159"/>
  </r>
  <r>
    <x v="106"/>
  </r>
  <r>
    <x v="13"/>
  </r>
  <r>
    <x v="47"/>
  </r>
  <r>
    <x v="117"/>
  </r>
  <r>
    <x v="49"/>
  </r>
  <r>
    <x v="6"/>
  </r>
  <r>
    <x v="358"/>
  </r>
  <r>
    <x v="338"/>
  </r>
  <r>
    <x v="11"/>
  </r>
  <r>
    <x v="45"/>
  </r>
  <r>
    <x v="14"/>
  </r>
  <r>
    <x v="120"/>
  </r>
  <r>
    <x v="60"/>
  </r>
  <r>
    <x v="19"/>
  </r>
  <r>
    <x v="74"/>
  </r>
  <r>
    <x v="76"/>
  </r>
  <r>
    <x v="150"/>
  </r>
  <r>
    <x v="81"/>
  </r>
  <r>
    <x v="354"/>
  </r>
  <r>
    <x v="86"/>
  </r>
  <r>
    <x v="36"/>
  </r>
  <r>
    <x v="98"/>
  </r>
  <r>
    <x v="37"/>
  </r>
  <r>
    <x v="359"/>
  </r>
  <r>
    <x v="100"/>
  </r>
  <r>
    <x v="360"/>
  </r>
  <r>
    <x v="361"/>
  </r>
  <r>
    <x v="13"/>
  </r>
  <r>
    <x v="242"/>
  </r>
  <r>
    <x v="153"/>
  </r>
  <r>
    <x v="51"/>
  </r>
  <r>
    <x v="61"/>
  </r>
  <r>
    <x v="161"/>
  </r>
  <r>
    <x v="280"/>
  </r>
  <r>
    <x v="0"/>
  </r>
  <r>
    <x v="16"/>
  </r>
  <r>
    <x v="76"/>
  </r>
  <r>
    <x v="157"/>
  </r>
  <r>
    <x v="151"/>
  </r>
  <r>
    <x v="25"/>
  </r>
  <r>
    <x v="27"/>
  </r>
  <r>
    <x v="28"/>
  </r>
  <r>
    <x v="29"/>
  </r>
  <r>
    <x v="267"/>
  </r>
  <r>
    <x v="229"/>
  </r>
  <r>
    <x v="230"/>
  </r>
  <r>
    <x v="362"/>
  </r>
  <r>
    <x v="89"/>
  </r>
  <r>
    <x v="323"/>
  </r>
  <r>
    <x v="96"/>
  </r>
  <r>
    <x v="39"/>
  </r>
  <r>
    <x v="99"/>
  </r>
  <r>
    <x v="45"/>
  </r>
  <r>
    <x v="13"/>
  </r>
  <r>
    <x v="14"/>
  </r>
  <r>
    <x v="46"/>
  </r>
  <r>
    <x v="118"/>
  </r>
  <r>
    <x v="120"/>
  </r>
  <r>
    <x v="262"/>
  </r>
  <r>
    <x v="363"/>
  </r>
  <r>
    <x v="153"/>
  </r>
  <r>
    <x v="52"/>
  </r>
  <r>
    <x v="282"/>
  </r>
  <r>
    <x v="335"/>
  </r>
  <r>
    <x v="193"/>
  </r>
  <r>
    <x v="5"/>
  </r>
  <r>
    <x v="53"/>
  </r>
  <r>
    <x v="6"/>
  </r>
  <r>
    <x v="124"/>
  </r>
  <r>
    <x v="15"/>
  </r>
  <r>
    <x v="71"/>
  </r>
  <r>
    <x v="324"/>
  </r>
  <r>
    <x v="56"/>
  </r>
  <r>
    <x v="57"/>
  </r>
  <r>
    <x v="131"/>
  </r>
  <r>
    <x v="59"/>
  </r>
  <r>
    <x v="60"/>
  </r>
  <r>
    <x v="61"/>
  </r>
  <r>
    <x v="296"/>
  </r>
  <r>
    <x v="7"/>
  </r>
  <r>
    <x v="8"/>
  </r>
  <r>
    <x v="9"/>
  </r>
  <r>
    <x v="64"/>
  </r>
  <r>
    <x v="10"/>
  </r>
  <r>
    <x v="263"/>
  </r>
  <r>
    <x v="144"/>
  </r>
  <r>
    <x v="11"/>
  </r>
  <r>
    <x v="66"/>
  </r>
  <r>
    <x v="145"/>
  </r>
  <r>
    <x v="147"/>
  </r>
  <r>
    <x v="76"/>
  </r>
  <r>
    <x v="23"/>
  </r>
  <r>
    <x v="1"/>
  </r>
  <r>
    <x v="82"/>
  </r>
  <r>
    <x v="322"/>
  </r>
  <r>
    <x v="87"/>
  </r>
  <r>
    <x v="89"/>
  </r>
  <r>
    <x v="93"/>
  </r>
  <r>
    <x v="97"/>
  </r>
  <r>
    <x v="2"/>
  </r>
  <r>
    <x v="159"/>
  </r>
  <r>
    <x v="104"/>
  </r>
  <r>
    <x v="149"/>
  </r>
  <r>
    <x v="117"/>
  </r>
  <r>
    <x v="120"/>
  </r>
  <r>
    <x v="243"/>
  </r>
  <r>
    <x v="6"/>
  </r>
  <r>
    <x v="71"/>
  </r>
  <r>
    <x v="127"/>
  </r>
  <r>
    <x v="59"/>
  </r>
  <r>
    <x v="364"/>
  </r>
  <r>
    <x v="7"/>
  </r>
  <r>
    <x v="8"/>
  </r>
  <r>
    <x v="143"/>
  </r>
  <r>
    <x v="11"/>
  </r>
  <r>
    <x v="148"/>
  </r>
  <r>
    <x v="221"/>
  </r>
  <r>
    <x v="302"/>
  </r>
  <r>
    <x v="22"/>
  </r>
  <r>
    <x v="352"/>
  </r>
  <r>
    <x v="23"/>
  </r>
  <r>
    <x v="1"/>
  </r>
  <r>
    <x v="82"/>
  </r>
  <r>
    <x v="84"/>
  </r>
  <r>
    <x v="33"/>
  </r>
  <r>
    <x v="34"/>
  </r>
  <r>
    <x v="89"/>
  </r>
  <r>
    <x v="365"/>
  </r>
  <r>
    <x v="3"/>
  </r>
  <r>
    <x v="45"/>
  </r>
  <r>
    <x v="47"/>
  </r>
  <r>
    <x v="120"/>
  </r>
  <r>
    <x v="71"/>
  </r>
  <r>
    <x v="274"/>
  </r>
  <r>
    <x v="136"/>
  </r>
  <r>
    <x v="7"/>
  </r>
  <r>
    <x v="277"/>
  </r>
  <r>
    <x v="76"/>
  </r>
  <r>
    <x v="23"/>
  </r>
  <r>
    <x v="81"/>
  </r>
  <r>
    <x v="82"/>
  </r>
  <r>
    <x v="12"/>
  </r>
  <r>
    <x v="33"/>
  </r>
  <r>
    <x v="93"/>
  </r>
  <r>
    <x v="2"/>
  </r>
  <r>
    <x v="3"/>
  </r>
  <r>
    <x v="120"/>
  </r>
  <r>
    <x v="49"/>
  </r>
  <r>
    <x v="53"/>
  </r>
  <r>
    <x v="6"/>
  </r>
  <r>
    <x v="71"/>
  </r>
  <r>
    <x v="196"/>
  </r>
  <r>
    <x v="320"/>
  </r>
  <r>
    <x v="253"/>
  </r>
  <r>
    <x v="160"/>
  </r>
  <r>
    <x v="7"/>
  </r>
  <r>
    <x v="65"/>
  </r>
  <r>
    <x v="11"/>
  </r>
  <r>
    <x v="281"/>
  </r>
  <r>
    <x v="18"/>
  </r>
  <r>
    <x v="74"/>
  </r>
  <r>
    <x v="171"/>
  </r>
  <r>
    <x v="13"/>
  </r>
  <r>
    <x v="49"/>
  </r>
  <r>
    <x v="6"/>
  </r>
  <r>
    <x v="11"/>
  </r>
  <r>
    <x v="81"/>
  </r>
  <r>
    <x v="1"/>
  </r>
  <r>
    <x v="322"/>
  </r>
  <r>
    <x v="31"/>
  </r>
  <r>
    <x v="206"/>
  </r>
  <r>
    <x v="289"/>
  </r>
  <r>
    <x v="34"/>
  </r>
  <r>
    <x v="366"/>
  </r>
  <r>
    <x v="106"/>
  </r>
  <r>
    <x v="44"/>
  </r>
  <r>
    <x v="13"/>
  </r>
  <r>
    <x v="4"/>
  </r>
  <r>
    <x v="153"/>
  </r>
  <r>
    <x v="58"/>
  </r>
  <r>
    <x v="133"/>
  </r>
  <r>
    <x v="10"/>
  </r>
  <r>
    <x v="11"/>
  </r>
  <r>
    <x v="264"/>
  </r>
  <r>
    <x v="147"/>
  </r>
  <r>
    <x v="0"/>
  </r>
  <r>
    <x v="16"/>
  </r>
  <r>
    <x v="76"/>
  </r>
  <r>
    <x v="157"/>
  </r>
  <r>
    <x v="22"/>
  </r>
  <r>
    <x v="167"/>
  </r>
  <r>
    <x v="151"/>
  </r>
  <r>
    <x v="352"/>
  </r>
  <r>
    <x v="23"/>
  </r>
  <r>
    <x v="27"/>
  </r>
  <r>
    <x v="29"/>
  </r>
  <r>
    <x v="84"/>
  </r>
  <r>
    <x v="332"/>
  </r>
  <r>
    <x v="33"/>
  </r>
  <r>
    <x v="89"/>
  </r>
  <r>
    <x v="90"/>
  </r>
  <r>
    <x v="36"/>
  </r>
  <r>
    <x v="97"/>
  </r>
  <r>
    <x v="37"/>
  </r>
  <r>
    <x v="39"/>
  </r>
  <r>
    <x v="3"/>
  </r>
  <r>
    <x v="13"/>
  </r>
  <r>
    <x v="14"/>
  </r>
  <r>
    <x v="315"/>
  </r>
  <r>
    <x v="4"/>
  </r>
  <r>
    <x v="120"/>
  </r>
  <r>
    <x v="49"/>
  </r>
  <r>
    <x v="153"/>
  </r>
  <r>
    <x v="50"/>
  </r>
  <r>
    <x v="51"/>
  </r>
  <r>
    <x v="52"/>
  </r>
  <r>
    <x v="53"/>
  </r>
  <r>
    <x v="71"/>
  </r>
  <r>
    <x v="130"/>
  </r>
  <r>
    <x v="58"/>
  </r>
  <r>
    <x v="367"/>
  </r>
  <r>
    <x v="7"/>
  </r>
  <r>
    <x v="141"/>
  </r>
  <r>
    <x v="8"/>
  </r>
  <r>
    <x v="9"/>
  </r>
  <r>
    <x v="64"/>
  </r>
  <r>
    <x v="10"/>
  </r>
  <r>
    <x v="277"/>
  </r>
  <r>
    <x v="66"/>
  </r>
  <r>
    <x v="202"/>
  </r>
  <r>
    <x v="17"/>
  </r>
  <r>
    <x v="18"/>
  </r>
  <r>
    <x v="73"/>
  </r>
  <r>
    <x v="74"/>
  </r>
  <r>
    <x v="368"/>
  </r>
  <r>
    <x v="76"/>
  </r>
  <r>
    <x v="302"/>
  </r>
  <r>
    <x v="166"/>
  </r>
  <r>
    <x v="150"/>
  </r>
  <r>
    <x v="339"/>
  </r>
  <r>
    <x v="23"/>
  </r>
  <r>
    <x v="369"/>
  </r>
  <r>
    <x v="81"/>
  </r>
  <r>
    <x v="1"/>
  </r>
  <r>
    <x v="82"/>
  </r>
  <r>
    <x v="227"/>
  </r>
  <r>
    <x v="322"/>
  </r>
  <r>
    <x v="171"/>
  </r>
  <r>
    <x v="83"/>
  </r>
  <r>
    <x v="32"/>
  </r>
  <r>
    <x v="84"/>
  </r>
  <r>
    <x v="12"/>
  </r>
  <r>
    <x v="33"/>
  </r>
  <r>
    <x v="34"/>
  </r>
  <r>
    <x v="89"/>
  </r>
  <r>
    <x v="370"/>
  </r>
  <r>
    <x v="371"/>
  </r>
  <r>
    <x v="36"/>
  </r>
  <r>
    <x v="372"/>
  </r>
  <r>
    <x v="94"/>
  </r>
  <r>
    <x v="95"/>
  </r>
  <r>
    <x v="373"/>
  </r>
  <r>
    <x v="97"/>
  </r>
  <r>
    <x v="98"/>
  </r>
  <r>
    <x v="37"/>
  </r>
  <r>
    <x v="39"/>
  </r>
  <r>
    <x v="3"/>
  </r>
  <r>
    <x v="100"/>
  </r>
  <r>
    <x v="210"/>
  </r>
  <r>
    <x v="101"/>
  </r>
  <r>
    <x v="42"/>
  </r>
  <r>
    <x v="159"/>
  </r>
  <r>
    <x v="106"/>
  </r>
  <r>
    <x v="43"/>
  </r>
  <r>
    <x v="45"/>
  </r>
  <r>
    <x v="185"/>
  </r>
  <r>
    <x v="13"/>
  </r>
  <r>
    <x v="14"/>
  </r>
  <r>
    <x v="112"/>
  </r>
  <r>
    <x v="46"/>
  </r>
  <r>
    <x v="114"/>
  </r>
  <r>
    <x v="115"/>
  </r>
  <r>
    <x v="47"/>
  </r>
  <r>
    <x v="334"/>
  </r>
  <r>
    <x v="188"/>
  </r>
  <r>
    <x v="120"/>
  </r>
  <r>
    <x v="121"/>
  </r>
  <r>
    <x v="49"/>
  </r>
  <r>
    <x v="374"/>
  </r>
  <r>
    <x v="153"/>
  </r>
  <r>
    <x v="6"/>
  </r>
  <r>
    <x v="124"/>
  </r>
  <r>
    <x v="55"/>
  </r>
  <r>
    <x v="71"/>
  </r>
  <r>
    <x v="274"/>
  </r>
  <r>
    <x v="375"/>
  </r>
  <r>
    <x v="56"/>
  </r>
  <r>
    <x v="216"/>
  </r>
  <r>
    <x v="57"/>
  </r>
  <r>
    <x v="59"/>
  </r>
  <r>
    <x v="132"/>
  </r>
  <r>
    <x v="376"/>
  </r>
  <r>
    <x v="218"/>
  </r>
  <r>
    <x v="61"/>
  </r>
  <r>
    <x v="266"/>
  </r>
  <r>
    <x v="134"/>
  </r>
  <r>
    <x v="136"/>
  </r>
  <r>
    <x v="253"/>
  </r>
  <r>
    <x v="160"/>
  </r>
  <r>
    <x v="161"/>
  </r>
  <r>
    <x v="7"/>
  </r>
  <r>
    <x v="8"/>
  </r>
  <r>
    <x v="10"/>
  </r>
  <r>
    <x v="263"/>
  </r>
  <r>
    <x v="154"/>
  </r>
  <r>
    <x v="144"/>
  </r>
  <r>
    <x v="11"/>
  </r>
  <r>
    <x v="280"/>
  </r>
  <r>
    <x v="146"/>
  </r>
  <r>
    <x v="18"/>
  </r>
  <r>
    <x v="74"/>
  </r>
  <r>
    <x v="157"/>
  </r>
  <r>
    <x v="23"/>
  </r>
  <r>
    <x v="81"/>
  </r>
  <r>
    <x v="1"/>
  </r>
  <r>
    <x v="82"/>
  </r>
  <r>
    <x v="322"/>
  </r>
  <r>
    <x v="13"/>
  </r>
  <r>
    <x v="46"/>
  </r>
  <r>
    <x v="120"/>
  </r>
  <r>
    <x v="70"/>
  </r>
  <r>
    <x v="6"/>
  </r>
  <r>
    <x v="124"/>
  </r>
  <r>
    <x v="134"/>
  </r>
  <r>
    <x v="253"/>
  </r>
  <r>
    <x v="161"/>
  </r>
  <r>
    <x v="144"/>
  </r>
  <r>
    <x v="11"/>
  </r>
  <r>
    <x v="281"/>
  </r>
  <r>
    <x v="204"/>
  </r>
  <r>
    <x v="322"/>
  </r>
  <r>
    <x v="32"/>
  </r>
  <r>
    <x v="229"/>
  </r>
  <r>
    <x v="230"/>
  </r>
  <r>
    <x v="35"/>
  </r>
  <r>
    <x v="36"/>
  </r>
  <r>
    <x v="3"/>
  </r>
  <r>
    <x v="118"/>
  </r>
  <r>
    <x v="120"/>
  </r>
  <r>
    <x v="49"/>
  </r>
  <r>
    <x v="153"/>
  </r>
  <r>
    <x v="52"/>
  </r>
  <r>
    <x v="282"/>
  </r>
  <r>
    <x v="377"/>
  </r>
  <r>
    <x v="58"/>
  </r>
  <r>
    <x v="263"/>
  </r>
  <r>
    <x v="18"/>
  </r>
  <r>
    <x v="22"/>
  </r>
  <r>
    <x v="297"/>
  </r>
  <r>
    <x v="23"/>
  </r>
  <r>
    <x v="24"/>
  </r>
  <r>
    <x v="81"/>
  </r>
  <r>
    <x v="82"/>
  </r>
  <r>
    <x v="378"/>
  </r>
  <r>
    <x v="171"/>
  </r>
  <r>
    <x v="34"/>
  </r>
  <r>
    <x v="177"/>
  </r>
  <r>
    <x v="89"/>
  </r>
  <r>
    <x v="35"/>
  </r>
  <r>
    <x v="94"/>
  </r>
  <r>
    <x v="95"/>
  </r>
  <r>
    <x v="238"/>
  </r>
  <r>
    <x v="97"/>
  </r>
  <r>
    <x v="98"/>
  </r>
  <r>
    <x v="2"/>
  </r>
  <r>
    <x v="39"/>
  </r>
  <r>
    <x v="184"/>
  </r>
  <r>
    <x v="13"/>
  </r>
  <r>
    <x v="186"/>
  </r>
  <r>
    <x v="112"/>
  </r>
  <r>
    <x v="120"/>
  </r>
  <r>
    <x v="243"/>
  </r>
  <r>
    <x v="286"/>
  </r>
  <r>
    <x v="190"/>
  </r>
  <r>
    <x v="191"/>
  </r>
  <r>
    <x v="6"/>
  </r>
  <r>
    <x v="124"/>
  </r>
  <r>
    <x v="126"/>
  </r>
  <r>
    <x v="324"/>
  </r>
  <r>
    <x v="196"/>
  </r>
  <r>
    <x v="57"/>
  </r>
  <r>
    <x v="131"/>
  </r>
  <r>
    <x v="61"/>
  </r>
  <r>
    <x v="136"/>
  </r>
  <r>
    <x v="160"/>
  </r>
  <r>
    <x v="144"/>
  </r>
  <r>
    <x v="11"/>
  </r>
  <r>
    <x v="66"/>
  </r>
  <r>
    <x v="379"/>
  </r>
  <r>
    <x v="147"/>
  </r>
  <r>
    <x v="1"/>
  </r>
  <r>
    <x v="82"/>
  </r>
  <r>
    <x v="227"/>
  </r>
  <r>
    <x v="35"/>
  </r>
  <r>
    <x v="4"/>
  </r>
  <r>
    <x v="6"/>
  </r>
  <r>
    <x v="124"/>
  </r>
  <r>
    <x v="59"/>
  </r>
  <r>
    <x v="380"/>
  </r>
  <r>
    <x v="144"/>
  </r>
  <r>
    <x v="11"/>
  </r>
  <r>
    <x v="165"/>
  </r>
  <r>
    <x v="18"/>
  </r>
  <r>
    <x v="74"/>
  </r>
  <r>
    <x v="20"/>
  </r>
  <r>
    <x v="21"/>
  </r>
  <r>
    <x v="381"/>
  </r>
  <r>
    <x v="150"/>
  </r>
  <r>
    <x v="23"/>
  </r>
  <r>
    <x v="81"/>
  </r>
  <r>
    <x v="1"/>
  </r>
  <r>
    <x v="82"/>
  </r>
  <r>
    <x v="171"/>
  </r>
  <r>
    <x v="83"/>
  </r>
  <r>
    <x v="35"/>
  </r>
  <r>
    <x v="382"/>
  </r>
  <r>
    <x v="383"/>
  </r>
  <r>
    <x v="94"/>
  </r>
  <r>
    <x v="95"/>
  </r>
  <r>
    <x v="37"/>
  </r>
  <r>
    <x v="3"/>
  </r>
  <r>
    <x v="270"/>
  </r>
  <r>
    <x v="384"/>
  </r>
  <r>
    <x v="271"/>
  </r>
  <r>
    <x v="159"/>
  </r>
  <r>
    <x v="45"/>
  </r>
  <r>
    <x v="13"/>
  </r>
  <r>
    <x v="14"/>
  </r>
  <r>
    <x v="119"/>
  </r>
  <r>
    <x v="120"/>
  </r>
  <r>
    <x v="49"/>
  </r>
  <r>
    <x v="153"/>
  </r>
  <r>
    <x v="124"/>
  </r>
  <r>
    <x v="15"/>
  </r>
  <r>
    <x v="55"/>
  </r>
  <r>
    <x v="71"/>
  </r>
  <r>
    <x v="60"/>
  </r>
  <r>
    <x v="7"/>
  </r>
  <r>
    <x v="8"/>
  </r>
  <r>
    <x v="64"/>
  </r>
  <r>
    <x v="144"/>
  </r>
  <r>
    <x v="11"/>
  </r>
  <r>
    <x v="146"/>
  </r>
  <r>
    <x v="16"/>
  </r>
  <r>
    <x v="18"/>
  </r>
  <r>
    <x v="22"/>
  </r>
  <r>
    <x v="167"/>
  </r>
  <r>
    <x v="151"/>
  </r>
  <r>
    <x v="81"/>
  </r>
  <r>
    <x v="1"/>
  </r>
  <r>
    <x v="33"/>
  </r>
  <r>
    <x v="174"/>
  </r>
  <r>
    <x v="34"/>
  </r>
  <r>
    <x v="177"/>
  </r>
  <r>
    <x v="89"/>
  </r>
  <r>
    <x v="385"/>
  </r>
  <r>
    <x v="37"/>
  </r>
  <r>
    <x v="38"/>
  </r>
  <r>
    <x v="3"/>
  </r>
  <r>
    <x v="306"/>
  </r>
  <r>
    <x v="104"/>
  </r>
  <r>
    <x v="308"/>
  </r>
  <r>
    <x v="45"/>
  </r>
  <r>
    <x v="13"/>
  </r>
  <r>
    <x v="14"/>
  </r>
  <r>
    <x v="46"/>
  </r>
  <r>
    <x v="113"/>
  </r>
  <r>
    <x v="115"/>
  </r>
  <r>
    <x v="117"/>
  </r>
  <r>
    <x v="118"/>
  </r>
  <r>
    <x v="120"/>
  </r>
  <r>
    <x v="49"/>
  </r>
  <r>
    <x v="50"/>
  </r>
  <r>
    <x v="51"/>
  </r>
  <r>
    <x v="52"/>
  </r>
  <r>
    <x v="6"/>
  </r>
  <r>
    <x v="338"/>
  </r>
  <r>
    <x v="128"/>
  </r>
  <r>
    <x v="57"/>
  </r>
  <r>
    <x v="131"/>
  </r>
  <r>
    <x v="58"/>
  </r>
  <r>
    <x v="59"/>
  </r>
  <r>
    <x v="136"/>
  </r>
  <r>
    <x v="386"/>
  </r>
  <r>
    <x v="8"/>
  </r>
  <r>
    <x v="9"/>
  </r>
  <r>
    <x v="200"/>
  </r>
  <r>
    <x v="11"/>
  </r>
  <r>
    <x v="66"/>
  </r>
  <r>
    <x v="147"/>
  </r>
  <r>
    <x v="120"/>
  </r>
  <r>
    <x v="6"/>
  </r>
  <r>
    <x v="124"/>
  </r>
  <r>
    <x v="144"/>
  </r>
  <r>
    <x v="11"/>
  </r>
  <r>
    <x v="23"/>
  </r>
  <r>
    <x v="81"/>
  </r>
  <r>
    <x v="82"/>
  </r>
  <r>
    <x v="322"/>
  </r>
  <r>
    <x v="12"/>
  </r>
  <r>
    <x v="89"/>
  </r>
  <r>
    <x v="13"/>
  </r>
  <r>
    <x v="120"/>
  </r>
  <r>
    <x v="6"/>
  </r>
  <r>
    <x v="124"/>
  </r>
  <r>
    <x v="71"/>
  </r>
  <r>
    <x v="59"/>
  </r>
  <r>
    <x v="136"/>
  </r>
  <r>
    <x v="380"/>
  </r>
  <r>
    <x v="144"/>
  </r>
  <r>
    <x v="11"/>
  </r>
  <r>
    <x v="221"/>
  </r>
  <r>
    <x v="16"/>
  </r>
  <r>
    <x v="74"/>
  </r>
  <r>
    <x v="76"/>
  </r>
  <r>
    <x v="150"/>
  </r>
  <r>
    <x v="23"/>
  </r>
  <r>
    <x v="81"/>
  </r>
  <r>
    <x v="1"/>
  </r>
  <r>
    <x v="82"/>
  </r>
  <r>
    <x v="227"/>
  </r>
  <r>
    <x v="322"/>
  </r>
  <r>
    <x v="229"/>
  </r>
  <r>
    <x v="230"/>
  </r>
  <r>
    <x v="86"/>
  </r>
  <r>
    <x v="89"/>
  </r>
  <r>
    <x v="97"/>
  </r>
  <r>
    <x v="2"/>
  </r>
  <r>
    <x v="3"/>
  </r>
  <r>
    <x v="100"/>
  </r>
  <r>
    <x v="106"/>
  </r>
  <r>
    <x v="13"/>
  </r>
  <r>
    <x v="356"/>
  </r>
  <r>
    <x v="186"/>
  </r>
  <r>
    <x v="4"/>
  </r>
  <r>
    <x v="116"/>
  </r>
  <r>
    <x v="120"/>
  </r>
  <r>
    <x v="286"/>
  </r>
  <r>
    <x v="357"/>
  </r>
  <r>
    <x v="49"/>
  </r>
  <r>
    <x v="387"/>
  </r>
  <r>
    <x v="153"/>
  </r>
  <r>
    <x v="52"/>
  </r>
  <r>
    <x v="282"/>
  </r>
  <r>
    <x v="6"/>
  </r>
  <r>
    <x v="124"/>
  </r>
  <r>
    <x v="71"/>
  </r>
  <r>
    <x v="128"/>
  </r>
  <r>
    <x v="216"/>
  </r>
  <r>
    <x v="59"/>
  </r>
  <r>
    <x v="60"/>
  </r>
  <r>
    <x v="320"/>
  </r>
  <r>
    <x v="388"/>
  </r>
  <r>
    <x v="325"/>
  </r>
  <r>
    <x v="253"/>
  </r>
  <r>
    <x v="161"/>
  </r>
  <r>
    <x v="7"/>
  </r>
  <r>
    <x v="8"/>
  </r>
  <r>
    <x v="9"/>
  </r>
  <r>
    <x v="64"/>
  </r>
  <r>
    <x v="263"/>
  </r>
  <r>
    <x v="144"/>
  </r>
  <r>
    <x v="11"/>
  </r>
  <r>
    <x v="146"/>
  </r>
  <r>
    <x v="147"/>
  </r>
  <r>
    <x v="18"/>
  </r>
  <r>
    <x v="76"/>
  </r>
  <r>
    <x v="150"/>
  </r>
  <r>
    <x v="339"/>
  </r>
  <r>
    <x v="151"/>
  </r>
  <r>
    <x v="23"/>
  </r>
  <r>
    <x v="81"/>
  </r>
  <r>
    <x v="1"/>
  </r>
  <r>
    <x v="82"/>
  </r>
  <r>
    <x v="34"/>
  </r>
  <r>
    <x v="93"/>
  </r>
  <r>
    <x v="95"/>
  </r>
  <r>
    <x v="238"/>
  </r>
  <r>
    <x v="389"/>
  </r>
  <r>
    <x v="2"/>
  </r>
  <r>
    <x v="3"/>
  </r>
  <r>
    <x v="103"/>
  </r>
  <r>
    <x v="104"/>
  </r>
  <r>
    <x v="45"/>
  </r>
  <r>
    <x v="13"/>
  </r>
  <r>
    <x v="4"/>
  </r>
  <r>
    <x v="390"/>
  </r>
  <r>
    <x v="120"/>
  </r>
  <r>
    <x v="243"/>
  </r>
  <r>
    <x v="51"/>
  </r>
  <r>
    <x v="6"/>
  </r>
  <r>
    <x v="124"/>
  </r>
  <r>
    <x v="71"/>
  </r>
  <r>
    <x v="216"/>
  </r>
  <r>
    <x v="197"/>
  </r>
  <r>
    <x v="59"/>
  </r>
  <r>
    <x v="320"/>
  </r>
  <r>
    <x v="391"/>
  </r>
  <r>
    <x v="392"/>
  </r>
  <r>
    <x v="386"/>
  </r>
  <r>
    <x v="253"/>
  </r>
  <r>
    <x v="7"/>
  </r>
  <r>
    <x v="8"/>
  </r>
  <r>
    <x v="9"/>
  </r>
  <r>
    <x v="144"/>
  </r>
  <r>
    <x v="11"/>
  </r>
  <r>
    <x v="281"/>
  </r>
  <r>
    <x v="147"/>
  </r>
  <r>
    <x v="23"/>
  </r>
  <r>
    <x v="84"/>
  </r>
  <r>
    <x v="337"/>
  </r>
  <r>
    <x v="233"/>
  </r>
  <r>
    <x v="35"/>
  </r>
  <r>
    <x v="149"/>
  </r>
  <r>
    <x v="4"/>
  </r>
  <r>
    <x v="136"/>
  </r>
  <r>
    <x v="393"/>
  </r>
  <r>
    <x v="11"/>
  </r>
  <r>
    <x v="280"/>
  </r>
  <r>
    <x v="76"/>
  </r>
  <r>
    <x v="177"/>
  </r>
  <r>
    <x v="90"/>
  </r>
  <r>
    <x v="37"/>
  </r>
  <r>
    <x v="39"/>
  </r>
  <r>
    <x v="106"/>
  </r>
  <r>
    <x v="120"/>
  </r>
  <r>
    <x v="121"/>
  </r>
  <r>
    <x v="49"/>
  </r>
  <r>
    <x v="50"/>
  </r>
  <r>
    <x v="124"/>
  </r>
  <r>
    <x v="216"/>
  </r>
  <r>
    <x v="154"/>
  </r>
  <r>
    <x v="144"/>
  </r>
  <r>
    <x v="66"/>
  </r>
  <r>
    <x v="81"/>
  </r>
  <r>
    <x v="1"/>
  </r>
  <r>
    <x v="159"/>
  </r>
  <r>
    <x v="13"/>
  </r>
  <r>
    <x v="46"/>
  </r>
  <r>
    <x v="6"/>
  </r>
  <r>
    <x v="11"/>
  </r>
  <r>
    <x v="16"/>
  </r>
  <r>
    <x v="150"/>
  </r>
  <r>
    <x v="151"/>
  </r>
  <r>
    <x v="288"/>
  </r>
  <r>
    <x v="81"/>
  </r>
  <r>
    <x v="1"/>
  </r>
  <r>
    <x v="82"/>
  </r>
  <r>
    <x v="227"/>
  </r>
  <r>
    <x v="349"/>
  </r>
  <r>
    <x v="33"/>
  </r>
  <r>
    <x v="394"/>
  </r>
  <r>
    <x v="34"/>
  </r>
  <r>
    <x v="323"/>
  </r>
  <r>
    <x v="97"/>
  </r>
  <r>
    <x v="37"/>
  </r>
  <r>
    <x v="39"/>
  </r>
  <r>
    <x v="3"/>
  </r>
  <r>
    <x v="43"/>
  </r>
  <r>
    <x v="44"/>
  </r>
  <r>
    <x v="45"/>
  </r>
  <r>
    <x v="13"/>
  </r>
  <r>
    <x v="14"/>
  </r>
  <r>
    <x v="213"/>
  </r>
  <r>
    <x v="47"/>
  </r>
  <r>
    <x v="334"/>
  </r>
  <r>
    <x v="117"/>
  </r>
  <r>
    <x v="118"/>
  </r>
  <r>
    <x v="48"/>
  </r>
  <r>
    <x v="242"/>
  </r>
  <r>
    <x v="120"/>
  </r>
  <r>
    <x v="262"/>
  </r>
  <r>
    <x v="153"/>
  </r>
  <r>
    <x v="245"/>
  </r>
  <r>
    <x v="193"/>
  </r>
  <r>
    <x v="5"/>
  </r>
  <r>
    <x v="71"/>
  </r>
  <r>
    <x v="274"/>
  </r>
  <r>
    <x v="215"/>
  </r>
  <r>
    <x v="395"/>
  </r>
  <r>
    <x v="396"/>
  </r>
  <r>
    <x v="56"/>
  </r>
  <r>
    <x v="130"/>
  </r>
  <r>
    <x v="58"/>
  </r>
  <r>
    <x v="59"/>
  </r>
  <r>
    <x v="61"/>
  </r>
  <r>
    <x v="320"/>
  </r>
  <r>
    <x v="388"/>
  </r>
  <r>
    <x v="250"/>
  </r>
  <r>
    <x v="7"/>
  </r>
  <r>
    <x v="8"/>
  </r>
  <r>
    <x v="9"/>
  </r>
  <r>
    <x v="64"/>
  </r>
  <r>
    <x v="10"/>
  </r>
  <r>
    <x v="277"/>
  </r>
  <r>
    <x v="143"/>
  </r>
  <r>
    <x v="255"/>
  </r>
  <r>
    <x v="66"/>
  </r>
  <r>
    <x v="220"/>
  </r>
  <r>
    <x v="260"/>
  </r>
  <r>
    <x v="147"/>
  </r>
  <r>
    <x v="76"/>
  </r>
  <r>
    <x v="130"/>
  </r>
  <r>
    <x v="49"/>
  </r>
  <r>
    <x v="66"/>
  </r>
  <r>
    <x v="35"/>
  </r>
  <r>
    <x v="183"/>
  </r>
  <r>
    <x v="13"/>
  </r>
  <r>
    <x v="14"/>
  </r>
  <r>
    <x v="397"/>
  </r>
  <r>
    <x v="46"/>
  </r>
  <r>
    <x v="242"/>
  </r>
  <r>
    <x v="153"/>
  </r>
  <r>
    <x v="6"/>
  </r>
  <r>
    <x v="274"/>
  </r>
  <r>
    <x v="11"/>
  </r>
  <r>
    <x v="0"/>
  </r>
  <r>
    <x v="16"/>
  </r>
  <r>
    <x v="81"/>
  </r>
  <r>
    <x v="4"/>
  </r>
  <r>
    <x v="190"/>
  </r>
  <r>
    <x v="71"/>
  </r>
  <r>
    <x v="9"/>
  </r>
  <r>
    <x v="10"/>
  </r>
  <r>
    <x v="23"/>
  </r>
  <r>
    <x v="106"/>
  </r>
  <r>
    <x v="120"/>
  </r>
  <r>
    <x v="126"/>
  </r>
  <r>
    <x v="76"/>
  </r>
  <r>
    <x v="1"/>
  </r>
  <r>
    <x v="82"/>
  </r>
  <r>
    <x v="13"/>
  </r>
  <r>
    <x v="6"/>
  </r>
  <r>
    <x v="59"/>
  </r>
  <r>
    <x v="380"/>
  </r>
  <r>
    <x v="11"/>
  </r>
  <r>
    <x v="21"/>
  </r>
  <r>
    <x v="381"/>
  </r>
  <r>
    <x v="23"/>
  </r>
  <r>
    <x v="398"/>
  </r>
  <r>
    <x v="303"/>
  </r>
  <r>
    <x v="227"/>
  </r>
  <r>
    <x v="399"/>
  </r>
  <r>
    <x v="89"/>
  </r>
  <r>
    <x v="37"/>
  </r>
  <r>
    <x v="269"/>
  </r>
  <r>
    <x v="103"/>
  </r>
  <r>
    <x v="307"/>
  </r>
  <r>
    <x v="106"/>
  </r>
  <r>
    <x v="43"/>
  </r>
  <r>
    <x v="400"/>
  </r>
  <r>
    <x v="45"/>
  </r>
  <r>
    <x v="185"/>
  </r>
  <r>
    <x v="13"/>
  </r>
  <r>
    <x v="4"/>
  </r>
  <r>
    <x v="118"/>
  </r>
  <r>
    <x v="119"/>
  </r>
  <r>
    <x v="120"/>
  </r>
  <r>
    <x v="121"/>
  </r>
  <r>
    <x v="357"/>
  </r>
  <r>
    <x v="71"/>
  </r>
  <r>
    <x v="358"/>
  </r>
  <r>
    <x v="131"/>
  </r>
  <r>
    <x v="58"/>
  </r>
  <r>
    <x v="309"/>
  </r>
  <r>
    <x v="198"/>
  </r>
  <r>
    <x v="295"/>
  </r>
  <r>
    <x v="266"/>
  </r>
  <r>
    <x v="7"/>
  </r>
  <r>
    <x v="255"/>
  </r>
  <r>
    <x v="281"/>
  </r>
  <r>
    <x v="401"/>
  </r>
  <r>
    <x v="23"/>
  </r>
  <r>
    <x v="35"/>
  </r>
  <r>
    <x v="306"/>
  </r>
  <r>
    <x v="6"/>
  </r>
  <r>
    <x v="216"/>
  </r>
  <r>
    <x v="11"/>
  </r>
  <r>
    <x v="310"/>
  </r>
  <r>
    <x v="315"/>
  </r>
  <r>
    <x v="23"/>
  </r>
  <r>
    <x v="82"/>
  </r>
  <r>
    <x v="13"/>
  </r>
  <r>
    <x v="186"/>
  </r>
  <r>
    <x v="117"/>
  </r>
  <r>
    <x v="6"/>
  </r>
  <r>
    <x v="274"/>
  </r>
  <r>
    <x v="11"/>
  </r>
  <r>
    <x v="76"/>
  </r>
  <r>
    <x v="151"/>
  </r>
  <r>
    <x v="352"/>
  </r>
  <r>
    <x v="23"/>
  </r>
  <r>
    <x v="81"/>
  </r>
  <r>
    <x v="82"/>
  </r>
  <r>
    <x v="322"/>
  </r>
  <r>
    <x v="34"/>
  </r>
  <r>
    <x v="2"/>
  </r>
  <r>
    <x v="3"/>
  </r>
  <r>
    <x v="104"/>
  </r>
  <r>
    <x v="13"/>
  </r>
  <r>
    <x v="186"/>
  </r>
  <r>
    <x v="4"/>
  </r>
  <r>
    <x v="120"/>
  </r>
  <r>
    <x v="6"/>
  </r>
  <r>
    <x v="124"/>
  </r>
  <r>
    <x v="54"/>
  </r>
  <r>
    <x v="55"/>
  </r>
  <r>
    <x v="71"/>
  </r>
  <r>
    <x v="320"/>
  </r>
  <r>
    <x v="388"/>
  </r>
  <r>
    <x v="253"/>
  </r>
  <r>
    <x v="7"/>
  </r>
  <r>
    <x v="8"/>
  </r>
  <r>
    <x v="64"/>
  </r>
  <r>
    <x v="143"/>
  </r>
  <r>
    <x v="144"/>
  </r>
  <r>
    <x v="11"/>
  </r>
  <r>
    <x v="23"/>
  </r>
  <r>
    <x v="81"/>
  </r>
  <r>
    <x v="1"/>
  </r>
  <r>
    <x v="82"/>
  </r>
  <r>
    <x v="322"/>
  </r>
  <r>
    <x v="45"/>
  </r>
  <r>
    <x v="13"/>
  </r>
  <r>
    <x v="4"/>
  </r>
  <r>
    <x v="47"/>
  </r>
  <r>
    <x v="117"/>
  </r>
  <r>
    <x v="119"/>
  </r>
  <r>
    <x v="120"/>
  </r>
  <r>
    <x v="49"/>
  </r>
  <r>
    <x v="153"/>
  </r>
  <r>
    <x v="6"/>
  </r>
  <r>
    <x v="274"/>
  </r>
  <r>
    <x v="128"/>
  </r>
  <r>
    <x v="57"/>
  </r>
  <r>
    <x v="58"/>
  </r>
  <r>
    <x v="59"/>
  </r>
  <r>
    <x v="60"/>
  </r>
  <r>
    <x v="275"/>
  </r>
  <r>
    <x v="136"/>
  </r>
  <r>
    <x v="296"/>
  </r>
  <r>
    <x v="277"/>
  </r>
  <r>
    <x v="11"/>
  </r>
  <r>
    <x v="66"/>
  </r>
  <r>
    <x v="329"/>
  </r>
  <r>
    <x v="18"/>
  </r>
  <r>
    <x v="204"/>
  </r>
  <r>
    <x v="382"/>
  </r>
  <r>
    <x v="402"/>
  </r>
  <r>
    <x v="95"/>
  </r>
  <r>
    <x v="100"/>
  </r>
  <r>
    <x v="210"/>
  </r>
  <r>
    <x v="49"/>
  </r>
  <r>
    <x v="123"/>
  </r>
  <r>
    <x v="55"/>
  </r>
  <r>
    <x v="218"/>
  </r>
  <r>
    <x v="403"/>
  </r>
  <r>
    <x v="66"/>
  </r>
  <r>
    <x v="76"/>
  </r>
  <r>
    <x v="302"/>
  </r>
  <r>
    <x v="166"/>
  </r>
  <r>
    <x v="150"/>
  </r>
  <r>
    <x v="1"/>
  </r>
  <r>
    <x v="174"/>
  </r>
  <r>
    <x v="3"/>
  </r>
  <r>
    <x v="14"/>
  </r>
  <r>
    <x v="4"/>
  </r>
  <r>
    <x v="48"/>
  </r>
  <r>
    <x v="190"/>
  </r>
  <r>
    <x v="7"/>
  </r>
  <r>
    <x v="76"/>
  </r>
  <r>
    <x v="27"/>
  </r>
  <r>
    <x v="28"/>
  </r>
  <r>
    <x v="229"/>
  </r>
  <r>
    <x v="230"/>
  </r>
  <r>
    <x v="362"/>
  </r>
  <r>
    <x v="33"/>
  </r>
  <r>
    <x v="93"/>
  </r>
  <r>
    <x v="97"/>
  </r>
  <r>
    <x v="71"/>
  </r>
  <r>
    <x v="56"/>
  </r>
  <r>
    <x v="59"/>
  </r>
  <r>
    <x v="7"/>
  </r>
  <r>
    <x v="8"/>
  </r>
  <r>
    <x v="64"/>
  </r>
  <r>
    <x v="147"/>
  </r>
  <r>
    <x v="344"/>
  </r>
  <r>
    <x v="404"/>
  </r>
  <r>
    <x v="127"/>
  </r>
  <r>
    <x v="1"/>
  </r>
  <r>
    <x v="118"/>
  </r>
  <r>
    <x v="190"/>
  </r>
  <r>
    <x v="136"/>
  </r>
  <r>
    <x v="66"/>
  </r>
  <r>
    <x v="81"/>
  </r>
  <r>
    <x v="82"/>
  </r>
  <r>
    <x v="2"/>
  </r>
  <r>
    <x v="6"/>
  </r>
  <r>
    <x v="11"/>
  </r>
  <r>
    <x v="203"/>
  </r>
  <r>
    <x v="76"/>
  </r>
  <r>
    <x v="81"/>
  </r>
  <r>
    <x v="1"/>
  </r>
  <r>
    <x v="82"/>
  </r>
  <r>
    <x v="322"/>
  </r>
  <r>
    <x v="12"/>
  </r>
  <r>
    <x v="289"/>
  </r>
  <r>
    <x v="385"/>
  </r>
  <r>
    <x v="13"/>
  </r>
  <r>
    <x v="186"/>
  </r>
  <r>
    <x v="120"/>
  </r>
  <r>
    <x v="121"/>
  </r>
  <r>
    <x v="246"/>
  </r>
  <r>
    <x v="6"/>
  </r>
  <r>
    <x v="124"/>
  </r>
  <r>
    <x v="126"/>
  </r>
  <r>
    <x v="136"/>
  </r>
  <r>
    <x v="252"/>
  </r>
  <r>
    <x v="380"/>
  </r>
  <r>
    <x v="161"/>
  </r>
  <r>
    <x v="263"/>
  </r>
  <r>
    <x v="144"/>
  </r>
  <r>
    <x v="11"/>
  </r>
  <r>
    <x v="264"/>
  </r>
  <r>
    <x v="76"/>
  </r>
  <r>
    <x v="1"/>
  </r>
  <r>
    <x v="86"/>
  </r>
  <r>
    <x v="304"/>
  </r>
  <r>
    <x v="100"/>
  </r>
  <r>
    <x v="13"/>
  </r>
  <r>
    <x v="46"/>
  </r>
  <r>
    <x v="120"/>
  </r>
  <r>
    <x v="286"/>
  </r>
  <r>
    <x v="6"/>
  </r>
  <r>
    <x v="253"/>
  </r>
  <r>
    <x v="160"/>
  </r>
  <r>
    <x v="161"/>
  </r>
  <r>
    <x v="11"/>
  </r>
  <r>
    <x v="405"/>
  </r>
  <r>
    <x v="18"/>
  </r>
  <r>
    <x v="406"/>
  </r>
  <r>
    <x v="20"/>
  </r>
  <r>
    <x v="21"/>
  </r>
  <r>
    <x v="381"/>
  </r>
  <r>
    <x v="23"/>
  </r>
  <r>
    <x v="81"/>
  </r>
  <r>
    <x v="1"/>
  </r>
  <r>
    <x v="303"/>
  </r>
  <r>
    <x v="407"/>
  </r>
  <r>
    <x v="408"/>
  </r>
  <r>
    <x v="32"/>
  </r>
  <r>
    <x v="399"/>
  </r>
  <r>
    <x v="84"/>
  </r>
  <r>
    <x v="409"/>
  </r>
  <r>
    <x v="90"/>
  </r>
  <r>
    <x v="410"/>
  </r>
  <r>
    <x v="39"/>
  </r>
  <r>
    <x v="269"/>
  </r>
  <r>
    <x v="106"/>
  </r>
  <r>
    <x v="43"/>
  </r>
  <r>
    <x v="400"/>
  </r>
  <r>
    <x v="308"/>
  </r>
  <r>
    <x v="45"/>
  </r>
  <r>
    <x v="13"/>
  </r>
  <r>
    <x v="118"/>
  </r>
  <r>
    <x v="120"/>
  </r>
  <r>
    <x v="121"/>
  </r>
  <r>
    <x v="71"/>
  </r>
  <r>
    <x v="216"/>
  </r>
  <r>
    <x v="131"/>
  </r>
  <r>
    <x v="309"/>
  </r>
  <r>
    <x v="198"/>
  </r>
  <r>
    <x v="266"/>
  </r>
  <r>
    <x v="134"/>
  </r>
  <r>
    <x v="7"/>
  </r>
  <r>
    <x v="8"/>
  </r>
  <r>
    <x v="9"/>
  </r>
  <r>
    <x v="263"/>
  </r>
  <r>
    <x v="255"/>
  </r>
  <r>
    <x v="411"/>
  </r>
  <r>
    <x v="412"/>
  </r>
  <r>
    <x v="281"/>
  </r>
  <r>
    <x v="19"/>
  </r>
  <r>
    <x v="81"/>
  </r>
  <r>
    <x v="34"/>
  </r>
  <r>
    <x v="413"/>
  </r>
  <r>
    <x v="39"/>
  </r>
  <r>
    <x v="45"/>
  </r>
  <r>
    <x v="185"/>
  </r>
  <r>
    <x v="4"/>
  </r>
  <r>
    <x v="119"/>
  </r>
  <r>
    <x v="163"/>
  </r>
  <r>
    <x v="49"/>
  </r>
  <r>
    <x v="153"/>
  </r>
  <r>
    <x v="57"/>
  </r>
  <r>
    <x v="131"/>
  </r>
  <r>
    <x v="59"/>
  </r>
  <r>
    <x v="61"/>
  </r>
  <r>
    <x v="66"/>
  </r>
  <r>
    <x v="2"/>
  </r>
  <r>
    <x v="45"/>
  </r>
  <r>
    <x v="294"/>
  </r>
  <r>
    <x v="6"/>
  </r>
  <r>
    <x v="266"/>
  </r>
  <r>
    <x v="143"/>
  </r>
  <r>
    <x v="11"/>
  </r>
  <r>
    <x v="1"/>
  </r>
  <r>
    <x v="130"/>
  </r>
  <r>
    <x v="275"/>
  </r>
  <r>
    <x v="264"/>
  </r>
  <r>
    <x v="221"/>
  </r>
  <r>
    <x v="0"/>
  </r>
  <r>
    <x v="76"/>
  </r>
  <r>
    <x v="414"/>
  </r>
  <r>
    <x v="151"/>
  </r>
  <r>
    <x v="23"/>
  </r>
  <r>
    <x v="81"/>
  </r>
  <r>
    <x v="1"/>
  </r>
  <r>
    <x v="84"/>
  </r>
  <r>
    <x v="349"/>
  </r>
  <r>
    <x v="33"/>
  </r>
  <r>
    <x v="34"/>
  </r>
  <r>
    <x v="177"/>
  </r>
  <r>
    <x v="178"/>
  </r>
  <r>
    <x v="89"/>
  </r>
  <r>
    <x v="35"/>
  </r>
  <r>
    <x v="98"/>
  </r>
  <r>
    <x v="37"/>
  </r>
  <r>
    <x v="2"/>
  </r>
  <r>
    <x v="183"/>
  </r>
  <r>
    <x v="38"/>
  </r>
  <r>
    <x v="39"/>
  </r>
  <r>
    <x v="306"/>
  </r>
  <r>
    <x v="104"/>
  </r>
  <r>
    <x v="212"/>
  </r>
  <r>
    <x v="45"/>
  </r>
  <r>
    <x v="415"/>
  </r>
  <r>
    <x v="13"/>
  </r>
  <r>
    <x v="14"/>
  </r>
  <r>
    <x v="47"/>
  </r>
  <r>
    <x v="118"/>
  </r>
  <r>
    <x v="120"/>
  </r>
  <r>
    <x v="121"/>
  </r>
  <r>
    <x v="49"/>
  </r>
  <r>
    <x v="153"/>
  </r>
  <r>
    <x v="50"/>
  </r>
  <r>
    <x v="52"/>
  </r>
  <r>
    <x v="6"/>
  </r>
  <r>
    <x v="338"/>
  </r>
  <r>
    <x v="56"/>
  </r>
  <r>
    <x v="249"/>
  </r>
  <r>
    <x v="58"/>
  </r>
  <r>
    <x v="158"/>
  </r>
  <r>
    <x v="61"/>
  </r>
  <r>
    <x v="134"/>
  </r>
  <r>
    <x v="135"/>
  </r>
  <r>
    <x v="62"/>
  </r>
  <r>
    <x v="63"/>
  </r>
  <r>
    <x v="8"/>
  </r>
  <r>
    <x v="9"/>
  </r>
  <r>
    <x v="64"/>
  </r>
  <r>
    <x v="200"/>
  </r>
  <r>
    <x v="11"/>
  </r>
  <r>
    <x v="66"/>
  </r>
  <r>
    <x v="147"/>
  </r>
  <r>
    <x v="81"/>
  </r>
  <r>
    <x v="96"/>
  </r>
  <r>
    <x v="49"/>
  </r>
  <r>
    <x v="216"/>
  </r>
  <r>
    <x v="81"/>
  </r>
  <r>
    <x v="227"/>
  </r>
  <r>
    <x v="2"/>
  </r>
  <r>
    <x v="183"/>
  </r>
  <r>
    <x v="38"/>
  </r>
  <r>
    <x v="306"/>
  </r>
  <r>
    <x v="13"/>
  </r>
  <r>
    <x v="14"/>
  </r>
  <r>
    <x v="48"/>
  </r>
  <r>
    <x v="190"/>
  </r>
  <r>
    <x v="5"/>
  </r>
  <r>
    <x v="6"/>
  </r>
  <r>
    <x v="128"/>
  </r>
  <r>
    <x v="61"/>
  </r>
  <r>
    <x v="11"/>
  </r>
  <r>
    <x v="18"/>
  </r>
  <r>
    <x v="82"/>
  </r>
  <r>
    <x v="83"/>
  </r>
  <r>
    <x v="35"/>
  </r>
  <r>
    <x v="236"/>
  </r>
  <r>
    <x v="2"/>
  </r>
  <r>
    <x v="103"/>
  </r>
  <r>
    <x v="4"/>
  </r>
  <r>
    <x v="120"/>
  </r>
  <r>
    <x v="6"/>
  </r>
  <r>
    <x v="124"/>
  </r>
  <r>
    <x v="62"/>
  </r>
  <r>
    <x v="144"/>
  </r>
  <r>
    <x v="11"/>
  </r>
  <r>
    <x v="76"/>
  </r>
  <r>
    <x v="157"/>
  </r>
  <r>
    <x v="151"/>
  </r>
  <r>
    <x v="352"/>
  </r>
  <r>
    <x v="23"/>
  </r>
  <r>
    <x v="416"/>
  </r>
  <r>
    <x v="1"/>
  </r>
  <r>
    <x v="84"/>
  </r>
  <r>
    <x v="86"/>
  </r>
  <r>
    <x v="89"/>
  </r>
  <r>
    <x v="237"/>
  </r>
  <r>
    <x v="417"/>
  </r>
  <r>
    <x v="389"/>
  </r>
  <r>
    <x v="2"/>
  </r>
  <r>
    <x v="3"/>
  </r>
  <r>
    <x v="103"/>
  </r>
  <r>
    <x v="104"/>
  </r>
  <r>
    <x v="45"/>
  </r>
  <r>
    <x v="13"/>
  </r>
  <r>
    <x v="4"/>
  </r>
  <r>
    <x v="117"/>
  </r>
  <r>
    <x v="118"/>
  </r>
  <r>
    <x v="48"/>
  </r>
  <r>
    <x v="120"/>
  </r>
  <r>
    <x v="286"/>
  </r>
  <r>
    <x v="6"/>
  </r>
  <r>
    <x v="71"/>
  </r>
  <r>
    <x v="126"/>
  </r>
  <r>
    <x v="197"/>
  </r>
  <r>
    <x v="61"/>
  </r>
  <r>
    <x v="320"/>
  </r>
  <r>
    <x v="388"/>
  </r>
  <r>
    <x v="7"/>
  </r>
  <r>
    <x v="8"/>
  </r>
  <r>
    <x v="9"/>
  </r>
  <r>
    <x v="64"/>
  </r>
  <r>
    <x v="65"/>
  </r>
  <r>
    <x v="11"/>
  </r>
  <r>
    <x v="280"/>
  </r>
  <r>
    <x v="72"/>
  </r>
  <r>
    <x v="0"/>
  </r>
  <r>
    <x v="16"/>
  </r>
  <r>
    <x v="74"/>
  </r>
  <r>
    <x v="76"/>
  </r>
  <r>
    <x v="166"/>
  </r>
  <r>
    <x v="150"/>
  </r>
  <r>
    <x v="23"/>
  </r>
  <r>
    <x v="416"/>
  </r>
  <r>
    <x v="25"/>
  </r>
  <r>
    <x v="81"/>
  </r>
  <r>
    <x v="1"/>
  </r>
  <r>
    <x v="82"/>
  </r>
  <r>
    <x v="227"/>
  </r>
  <r>
    <x v="322"/>
  </r>
  <r>
    <x v="418"/>
  </r>
  <r>
    <x v="31"/>
  </r>
  <r>
    <x v="419"/>
  </r>
  <r>
    <x v="420"/>
  </r>
  <r>
    <x v="172"/>
  </r>
  <r>
    <x v="33"/>
  </r>
  <r>
    <x v="175"/>
  </r>
  <r>
    <x v="89"/>
  </r>
  <r>
    <x v="90"/>
  </r>
  <r>
    <x v="35"/>
  </r>
  <r>
    <x v="238"/>
  </r>
  <r>
    <x v="421"/>
  </r>
  <r>
    <x v="98"/>
  </r>
  <r>
    <x v="183"/>
  </r>
  <r>
    <x v="3"/>
  </r>
  <r>
    <x v="422"/>
  </r>
  <r>
    <x v="106"/>
  </r>
  <r>
    <x v="13"/>
  </r>
  <r>
    <x v="213"/>
  </r>
  <r>
    <x v="47"/>
  </r>
  <r>
    <x v="117"/>
  </r>
  <r>
    <x v="120"/>
  </r>
  <r>
    <x v="262"/>
  </r>
  <r>
    <x v="70"/>
  </r>
  <r>
    <x v="49"/>
  </r>
  <r>
    <x v="335"/>
  </r>
  <r>
    <x v="193"/>
  </r>
  <r>
    <x v="5"/>
  </r>
  <r>
    <x v="53"/>
  </r>
  <r>
    <x v="124"/>
  </r>
  <r>
    <x v="71"/>
  </r>
  <r>
    <x v="274"/>
  </r>
  <r>
    <x v="423"/>
  </r>
  <r>
    <x v="215"/>
  </r>
  <r>
    <x v="395"/>
  </r>
  <r>
    <x v="56"/>
  </r>
  <r>
    <x v="130"/>
  </r>
  <r>
    <x v="58"/>
  </r>
  <r>
    <x v="266"/>
  </r>
  <r>
    <x v="301"/>
  </r>
  <r>
    <x v="7"/>
  </r>
  <r>
    <x v="8"/>
  </r>
  <r>
    <x v="424"/>
  </r>
  <r>
    <x v="9"/>
  </r>
  <r>
    <x v="10"/>
  </r>
  <r>
    <x v="143"/>
  </r>
  <r>
    <x v="144"/>
  </r>
  <r>
    <x v="280"/>
  </r>
  <r>
    <x v="281"/>
  </r>
  <r>
    <x v="425"/>
  </r>
  <r>
    <x v="20"/>
  </r>
  <r>
    <x v="426"/>
  </r>
  <r>
    <x v="37"/>
  </r>
  <r>
    <x v="13"/>
  </r>
  <r>
    <x v="61"/>
  </r>
  <r>
    <x v="27"/>
  </r>
  <r>
    <x v="183"/>
  </r>
  <r>
    <x v="306"/>
  </r>
  <r>
    <x v="13"/>
  </r>
  <r>
    <x v="4"/>
  </r>
  <r>
    <x v="120"/>
  </r>
  <r>
    <x v="49"/>
  </r>
  <r>
    <x v="153"/>
  </r>
  <r>
    <x v="11"/>
  </r>
  <r>
    <x v="27"/>
  </r>
  <r>
    <x v="33"/>
  </r>
  <r>
    <x v="35"/>
  </r>
  <r>
    <x v="3"/>
  </r>
  <r>
    <x v="215"/>
  </r>
  <r>
    <x v="320"/>
  </r>
  <r>
    <x v="7"/>
  </r>
  <r>
    <x v="76"/>
  </r>
  <r>
    <x v="23"/>
  </r>
  <r>
    <x v="82"/>
  </r>
  <r>
    <x v="35"/>
  </r>
  <r>
    <x v="13"/>
  </r>
  <r>
    <x v="46"/>
  </r>
  <r>
    <x v="427"/>
  </r>
  <r>
    <x v="120"/>
  </r>
  <r>
    <x v="6"/>
  </r>
  <r>
    <x v="124"/>
  </r>
  <r>
    <x v="15"/>
  </r>
  <r>
    <x v="71"/>
  </r>
  <r>
    <x v="320"/>
  </r>
  <r>
    <x v="388"/>
  </r>
  <r>
    <x v="7"/>
  </r>
  <r>
    <x v="64"/>
  </r>
  <r>
    <x v="144"/>
  </r>
  <r>
    <x v="11"/>
  </r>
  <r>
    <x v="147"/>
  </r>
  <r>
    <x v="284"/>
  </r>
  <r>
    <x v="33"/>
  </r>
  <r>
    <x v="428"/>
  </r>
  <r>
    <x v="93"/>
  </r>
  <r>
    <x v="429"/>
  </r>
  <r>
    <x v="3"/>
  </r>
  <r>
    <x v="14"/>
  </r>
  <r>
    <x v="430"/>
  </r>
  <r>
    <x v="120"/>
  </r>
  <r>
    <x v="431"/>
  </r>
  <r>
    <x v="432"/>
  </r>
  <r>
    <x v="301"/>
  </r>
  <r>
    <x v="7"/>
  </r>
  <r>
    <x v="329"/>
  </r>
  <r>
    <x v="145"/>
  </r>
  <r>
    <x v="76"/>
  </r>
  <r>
    <x v="81"/>
  </r>
  <r>
    <x v="82"/>
  </r>
  <r>
    <x v="89"/>
  </r>
  <r>
    <x v="13"/>
  </r>
  <r>
    <x v="4"/>
  </r>
  <r>
    <x v="119"/>
  </r>
  <r>
    <x v="49"/>
  </r>
  <r>
    <x v="6"/>
  </r>
  <r>
    <x v="160"/>
  </r>
  <r>
    <x v="11"/>
  </r>
  <r>
    <x v="16"/>
  </r>
  <r>
    <x v="75"/>
  </r>
  <r>
    <x v="76"/>
  </r>
  <r>
    <x v="23"/>
  </r>
  <r>
    <x v="416"/>
  </r>
  <r>
    <x v="81"/>
  </r>
  <r>
    <x v="1"/>
  </r>
  <r>
    <x v="84"/>
  </r>
  <r>
    <x v="433"/>
  </r>
  <r>
    <x v="96"/>
  </r>
  <r>
    <x v="97"/>
  </r>
  <r>
    <x v="38"/>
  </r>
  <r>
    <x v="39"/>
  </r>
  <r>
    <x v="434"/>
  </r>
  <r>
    <x v="106"/>
  </r>
  <r>
    <x v="45"/>
  </r>
  <r>
    <x v="213"/>
  </r>
  <r>
    <x v="149"/>
  </r>
  <r>
    <x v="47"/>
  </r>
  <r>
    <x v="48"/>
  </r>
  <r>
    <x v="120"/>
  </r>
  <r>
    <x v="49"/>
  </r>
  <r>
    <x v="122"/>
  </r>
  <r>
    <x v="50"/>
  </r>
  <r>
    <x v="51"/>
  </r>
  <r>
    <x v="6"/>
  </r>
  <r>
    <x v="124"/>
  </r>
  <r>
    <x v="126"/>
  </r>
  <r>
    <x v="57"/>
  </r>
  <r>
    <x v="130"/>
  </r>
  <r>
    <x v="249"/>
  </r>
  <r>
    <x v="58"/>
  </r>
  <r>
    <x v="59"/>
  </r>
  <r>
    <x v="133"/>
  </r>
  <r>
    <x v="266"/>
  </r>
  <r>
    <x v="250"/>
  </r>
  <r>
    <x v="136"/>
  </r>
  <r>
    <x v="7"/>
  </r>
  <r>
    <x v="8"/>
  </r>
  <r>
    <x v="64"/>
  </r>
  <r>
    <x v="277"/>
  </r>
  <r>
    <x v="144"/>
  </r>
  <r>
    <x v="11"/>
  </r>
  <r>
    <x v="66"/>
  </r>
  <r>
    <x v="220"/>
  </r>
  <r>
    <x v="147"/>
  </r>
  <r>
    <x v="18"/>
  </r>
  <r>
    <x v="74"/>
  </r>
  <r>
    <x v="23"/>
  </r>
  <r>
    <x v="1"/>
  </r>
  <r>
    <x v="227"/>
  </r>
  <r>
    <x v="12"/>
  </r>
  <r>
    <x v="89"/>
  </r>
  <r>
    <x v="93"/>
  </r>
  <r>
    <x v="97"/>
  </r>
  <r>
    <x v="98"/>
  </r>
  <r>
    <x v="183"/>
  </r>
  <r>
    <x v="13"/>
  </r>
  <r>
    <x v="46"/>
  </r>
  <r>
    <x v="114"/>
  </r>
  <r>
    <x v="294"/>
  </r>
  <r>
    <x v="124"/>
  </r>
  <r>
    <x v="194"/>
  </r>
  <r>
    <x v="56"/>
  </r>
  <r>
    <x v="380"/>
  </r>
  <r>
    <x v="7"/>
  </r>
  <r>
    <x v="8"/>
  </r>
  <r>
    <x v="64"/>
  </r>
  <r>
    <x v="143"/>
  </r>
  <r>
    <x v="144"/>
  </r>
  <r>
    <x v="146"/>
  </r>
  <r>
    <x v="435"/>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5">
  <r>
    <s v="https://attack.mitre.org/groups/G0018"/>
    <x v="0"/>
    <s v="Enterprise"/>
    <s v="T1087"/>
    <s v=".001"/>
    <x v="0"/>
    <x v="0"/>
    <s v="admin@338 actors used the following commands following exploitation of a machine with LOWBALL malware to enumerate user accounts: net user &gt;&gt; %temp%\download net user /domain &gt;&gt; %temp%\download[1]"/>
  </r>
  <r>
    <s v="https://attack.mitre.org/groups/G0018"/>
    <x v="0"/>
    <s v="Enterprise"/>
    <s v="T1059"/>
    <s v=".003"/>
    <x v="1"/>
    <x v="1"/>
    <s v="Following exploitation with LOWBALL malware, admin@338 actors created a file containing a list of commands to be executed on the compromised computer.[1]"/>
  </r>
  <r>
    <s v="https://attack.mitre.org/groups/G0018"/>
    <x v="0"/>
    <s v="Enterprise"/>
    <s v="T1203"/>
    <m/>
    <x v="2"/>
    <x v="1"/>
    <s v="admin@338 has exploited client software vulnerabilities for execution, such as Microsoft Word CVE-2012-0158.[1]"/>
  </r>
  <r>
    <s v="https://attack.mitre.org/groups/G0018"/>
    <x v="0"/>
    <s v="Enterprise"/>
    <s v="T1083"/>
    <m/>
    <x v="3"/>
    <x v="0"/>
    <s v="admin@338 actors used the following commands after exploiting a machine with LOWBALL malware to obtain information about files and directories: dir c:\ &gt;&gt; %temp%\download dir &quot;c:\Documents and Settings&quot; &gt;&gt; %temp%\download dir &quot;c:\Program Files\&quot; &gt;&gt; %temp%\download dir d:\ &gt;&gt; %temp%\download[1]"/>
  </r>
  <r>
    <s v="https://attack.mitre.org/groups/G0018"/>
    <x v="0"/>
    <s v="Enterprise"/>
    <s v="T1036"/>
    <s v=".005"/>
    <x v="4"/>
    <x v="2"/>
    <s v="admin@338 actors used the following command to rename one of their tools to a benign file name: ren &quot;%temp%\upload&quot; audiodg.exe[1]"/>
  </r>
  <r>
    <s v="https://attack.mitre.org/groups/G0018"/>
    <x v="0"/>
    <s v="Enterprise"/>
    <s v="T1069"/>
    <s v=".001"/>
    <x v="5"/>
    <x v="0"/>
    <s v="admin@338 actors used the following command following exploitation of a machine with LOWBALL malware to list local groups: net localgroup administrator &gt;&gt; %temp%\download[1]"/>
  </r>
  <r>
    <s v="https://attack.mitre.org/groups/G0018"/>
    <x v="0"/>
    <s v="Enterprise"/>
    <s v="T1566"/>
    <s v=".001"/>
    <x v="6"/>
    <x v="3"/>
    <s v="admin@338 has sent emails with malicious Microsoft Office documents attached.[1]"/>
  </r>
  <r>
    <s v="https://attack.mitre.org/groups/G0018"/>
    <x v="0"/>
    <s v="Enterprise"/>
    <s v="T1082"/>
    <m/>
    <x v="7"/>
    <x v="0"/>
    <s v="admin@338 actors used the following commands after exploiting a machine with LOWBALL malware to obtain information about the OS: ver &gt;&gt; %temp%\download systeminfo &gt;&gt; %temp%\download[1]"/>
  </r>
  <r>
    <s v="https://attack.mitre.org/groups/G0018"/>
    <x v="0"/>
    <s v="Enterprise"/>
    <s v="T1016"/>
    <m/>
    <x v="8"/>
    <x v="0"/>
    <s v="admin@338 actors used the following command after exploiting a machine with LOWBALL malware to acquire information about local networks: ipconfig /all &gt;&gt; %temp%\download[1]"/>
  </r>
  <r>
    <s v="https://attack.mitre.org/groups/G0018"/>
    <x v="0"/>
    <s v="Enterprise"/>
    <s v="T1049"/>
    <m/>
    <x v="9"/>
    <x v="0"/>
    <s v="admin@338 actors used the following command following exploitation of a machine with LOWBALL malware to display network connections: netstat -ano &gt;&gt; %temp%\download[1]"/>
  </r>
  <r>
    <s v="https://attack.mitre.org/groups/G0018"/>
    <x v="0"/>
    <s v="Enterprise"/>
    <s v="T1007"/>
    <m/>
    <x v="10"/>
    <x v="0"/>
    <s v="admin@338 actors used the following command following exploitation of a machine with LOWBALL malware to obtain information about services: net start &gt;&gt; %temp%\download[1]"/>
  </r>
  <r>
    <s v="https://attack.mitre.org/groups/G0018"/>
    <x v="0"/>
    <s v="Enterprise"/>
    <s v="T1204"/>
    <s v=".002"/>
    <x v="11"/>
    <x v="1"/>
    <s v="admin@338 has attempted to get victims to launch malicious Microsoft Word attachments delivered via spearphishing emails.[1]"/>
  </r>
  <r>
    <s v="https://attack.mitre.org/groups/G0130"/>
    <x v="0"/>
    <s v="Enterprise"/>
    <s v="T1555"/>
    <s v=".003"/>
    <x v="12"/>
    <x v="4"/>
    <s v="Ajax Security Team has used FireMalv custom-developed malware, which collected passwords from the Firefox browser storage.[2]"/>
  </r>
  <r>
    <s v="https://attack.mitre.org/groups/G0130"/>
    <x v="0"/>
    <s v="Enterprise"/>
    <s v="T1105"/>
    <m/>
    <x v="13"/>
    <x v="5"/>
    <s v="Ajax Security Team has used Wrapper/Gholee, custom-developed malware, which downloaded additional malware to the infected system.[2]"/>
  </r>
  <r>
    <s v="https://attack.mitre.org/groups/G0130"/>
    <x v="0"/>
    <s v="Enterprise"/>
    <s v="T1056"/>
    <s v=".001"/>
    <x v="14"/>
    <x v="4"/>
    <s v="Ajax Security Team has used CWoolger and MPK, custom-developed malware, which recorded all keystrokes on an infected system.[2]"/>
  </r>
  <r>
    <s v="https://attack.mitre.org/groups/G0130"/>
    <x v="0"/>
    <s v="Enterprise"/>
    <s v="T1566"/>
    <s v=".001"/>
    <x v="6"/>
    <x v="3"/>
    <s v="Ajax Security Team has used personalized spearphishing attachments.[2]"/>
  </r>
  <r>
    <s v="https://attack.mitre.org/groups/G0130"/>
    <x v="0"/>
    <m/>
    <s v="T1566"/>
    <s v=".003"/>
    <x v="15"/>
    <x v="3"/>
    <s v="Ajax Security Team has used various social media channels to spearphish victims.[1]"/>
  </r>
  <r>
    <s v="https://attack.mitre.org/groups/G0130"/>
    <x v="0"/>
    <s v="Enterprise"/>
    <s v="T1204"/>
    <s v=".002"/>
    <x v="11"/>
    <x v="1"/>
    <s v="Ajax Security Team has lured victims into executing malicious files.[1]"/>
  </r>
  <r>
    <s v="https://attack.mitre.org/groups/G0035"/>
    <x v="0"/>
    <s v="Enterprise"/>
    <s v="T1087"/>
    <s v=".002"/>
    <x v="16"/>
    <x v="0"/>
    <s v="Dragonfly has used batch scripts to enumerate users on a victim domain controller.[14]"/>
  </r>
  <r>
    <s v="https://attack.mitre.org/groups/G0035"/>
    <x v="0"/>
    <s v="Enterprise"/>
    <s v="T1098"/>
    <m/>
    <x v="17"/>
    <x v="6"/>
    <s v="Dragonfly has added newly created accounts to the administrators group to maintain elevated access.[14]"/>
  </r>
  <r>
    <s v="https://attack.mitre.org/groups/G0035"/>
    <x v="0"/>
    <s v="Enterprise"/>
    <s v="T1583"/>
    <s v=".001"/>
    <x v="18"/>
    <x v="7"/>
    <s v="Dragonfly has registered domains for targeting intended victims.[8]"/>
  </r>
  <r>
    <s v="https://attack.mitre.org/groups/G0035"/>
    <x v="0"/>
    <m/>
    <s v="T1583"/>
    <s v=".003"/>
    <x v="19"/>
    <x v="7"/>
    <s v="Dragonfly has acquired VPS infrastructure for use in malicious campaigns.[7]"/>
  </r>
  <r>
    <s v="https://attack.mitre.org/groups/G0035"/>
    <x v="0"/>
    <s v="Enterprise"/>
    <s v="T1595"/>
    <s v=".002"/>
    <x v="20"/>
    <x v="8"/>
    <s v="Dragonfly has scanned targeted systems for vulnerable Citrix and Microsoft Exchange services.[8]"/>
  </r>
  <r>
    <s v="https://attack.mitre.org/groups/G0035"/>
    <x v="0"/>
    <s v="Enterprise"/>
    <s v="T1071"/>
    <m/>
    <x v="21"/>
    <x v="5"/>
    <s v="Dragonfly has used SMB for C2.[14]"/>
  </r>
  <r>
    <s v="https://attack.mitre.org/groups/G0035"/>
    <x v="0"/>
    <s v="Enterprise"/>
    <s v="T1560"/>
    <m/>
    <x v="22"/>
    <x v="9"/>
    <s v="Dragonfly has compressed data into .zip files prior to exfiltration.[14]"/>
  </r>
  <r>
    <s v="https://attack.mitre.org/groups/G0035"/>
    <x v="0"/>
    <s v="Enterprise"/>
    <s v="T1547"/>
    <s v=".001"/>
    <x v="23"/>
    <x v="6"/>
    <s v="Dragonfly has added the registry value ntdll to the Registry Run key to establish persistence.[14]"/>
  </r>
  <r>
    <s v="https://attack.mitre.org/groups/G0035"/>
    <x v="0"/>
    <m/>
    <s v="T1547"/>
    <s v=".009"/>
    <x v="24"/>
    <x v="6"/>
    <s v="Dragonfly has manipulated .lnk files to gather user credentials in conjunction with Forced Authentication.[14]"/>
  </r>
  <r>
    <s v="https://attack.mitre.org/groups/G0035"/>
    <x v="0"/>
    <s v="Enterprise"/>
    <s v="T1110"/>
    <m/>
    <x v="25"/>
    <x v="4"/>
    <s v="Dragonfly has attempted to brute force credentials to gain access.[8]"/>
  </r>
  <r>
    <s v="https://attack.mitre.org/groups/G0035"/>
    <x v="0"/>
    <m/>
    <s v="T1110"/>
    <s v=".002"/>
    <x v="26"/>
    <x v="4"/>
    <s v="Dragonfly has dropped and executed tools used for password cracking, including Hydra and CrackMapExec.[14][15]"/>
  </r>
  <r>
    <s v="https://attack.mitre.org/groups/G0035"/>
    <x v="0"/>
    <s v="Enterprise"/>
    <s v="T1059"/>
    <m/>
    <x v="27"/>
    <x v="1"/>
    <s v="Dragonfly has used the command line for execution.[14]"/>
  </r>
  <r>
    <s v="https://attack.mitre.org/groups/G0035"/>
    <x v="0"/>
    <m/>
    <s v="T1059"/>
    <s v=".001"/>
    <x v="28"/>
    <x v="1"/>
    <s v="Dragonfly has used PowerShell scripts for execution.[14][5]"/>
  </r>
  <r>
    <s v="https://attack.mitre.org/groups/G0035"/>
    <x v="0"/>
    <m/>
    <s v="T1059"/>
    <s v=".003"/>
    <x v="29"/>
    <x v="1"/>
    <s v="Dragonfly has used various types of scripting to perform operations, including batch scripts.[14]"/>
  </r>
  <r>
    <s v="https://attack.mitre.org/groups/G0035"/>
    <x v="0"/>
    <m/>
    <s v="T1059"/>
    <s v=".006"/>
    <x v="30"/>
    <x v="1"/>
    <s v="Dragonfly has used various types of scripting to perform operations, including Python scripts. The group was observed installing Python 2.7 on a victim.[14]"/>
  </r>
  <r>
    <s v="https://attack.mitre.org/groups/G0035"/>
    <x v="0"/>
    <s v="Enterprise"/>
    <s v="T1584"/>
    <s v=".004"/>
    <x v="31"/>
    <x v="7"/>
    <s v="Dragonfly has compromised legitimate websites to host C2 and malware modules.[7]"/>
  </r>
  <r>
    <s v="https://attack.mitre.org/groups/G0035"/>
    <x v="0"/>
    <s v="Enterprise"/>
    <s v="T1136"/>
    <s v=".001"/>
    <x v="32"/>
    <x v="6"/>
    <s v="Dragonfly has created accounts on victims, including administrator accounts, some of which appeared to be tailored to each individual staging target.[14]"/>
  </r>
  <r>
    <s v="https://attack.mitre.org/groups/G0035"/>
    <x v="0"/>
    <s v="Enterprise"/>
    <s v="T1005"/>
    <m/>
    <x v="33"/>
    <x v="9"/>
    <s v="Dragonfly has collected data from local victim systems.[14]"/>
  </r>
  <r>
    <s v="https://attack.mitre.org/groups/G0035"/>
    <x v="0"/>
    <s v="Enterprise"/>
    <s v="T1074"/>
    <s v=".001"/>
    <x v="34"/>
    <x v="9"/>
    <s v="Dragonfly has created a directory named &quot;out&quot; in the user's %AppData% folder and copied files to it.[14]"/>
  </r>
  <r>
    <s v="https://attack.mitre.org/groups/G0035"/>
    <x v="0"/>
    <s v="Enterprise"/>
    <s v="T1189"/>
    <m/>
    <x v="35"/>
    <x v="3"/>
    <s v="Dragonfly has compromised targets via strategic web compromise (SWC) utilizing a custom exploit kit.[4][14][7]"/>
  </r>
  <r>
    <s v="https://attack.mitre.org/groups/G0035"/>
    <x v="0"/>
    <s v="Enterprise"/>
    <s v="T1114"/>
    <s v=".002"/>
    <x v="36"/>
    <x v="9"/>
    <s v="Dragonfly has accessed email accounts using Outlook Web Access.[14]"/>
  </r>
  <r>
    <s v="https://attack.mitre.org/groups/G0035"/>
    <x v="0"/>
    <s v="Enterprise"/>
    <s v="T1190"/>
    <m/>
    <x v="37"/>
    <x v="3"/>
    <s v="Dragonfly has conducted SQL injection attacks, exploited vulnerabilities CVE-2019-19781 and CVE-2020-0688 for Citrix and MS Exchange, and CVE-2018-13379 for Fortinet VPNs.[8]"/>
  </r>
  <r>
    <s v="https://attack.mitre.org/groups/G0035"/>
    <x v="0"/>
    <s v="Enterprise"/>
    <s v="T1203"/>
    <m/>
    <x v="2"/>
    <x v="1"/>
    <s v="Dragonfly has exploited CVE-2011-0611 in Adobe Flash Player to gain execution on a targeted system.[7]"/>
  </r>
  <r>
    <s v="https://attack.mitre.org/groups/G0035"/>
    <x v="0"/>
    <s v="Enterprise"/>
    <s v="T1210"/>
    <m/>
    <x v="38"/>
    <x v="10"/>
    <s v="Dragonfly has exploited a Windows Netlogon vulnerability (CVE-2020-1472) to obtain access to Windows Active Directory servers.[8]"/>
  </r>
  <r>
    <s v="https://attack.mitre.org/groups/G0035"/>
    <x v="0"/>
    <s v="Enterprise"/>
    <s v="T1133"/>
    <m/>
    <x v="39"/>
    <x v="3"/>
    <s v="Dragonfly has used VPNs and Outlook Web Access (OWA) to maintain access to victim networks.[14][8]"/>
  </r>
  <r>
    <s v="https://attack.mitre.org/groups/G0035"/>
    <x v="0"/>
    <s v="Enterprise"/>
    <s v="T1083"/>
    <m/>
    <x v="3"/>
    <x v="0"/>
    <s v="Dragonfly has used a batch script to gather folder and file names from victim hosts.[14][7][8]"/>
  </r>
  <r>
    <s v="https://attack.mitre.org/groups/G0035"/>
    <x v="0"/>
    <s v="Enterprise"/>
    <s v="T1187"/>
    <m/>
    <x v="40"/>
    <x v="4"/>
    <s v="Dragonfly has gathered hashed user credentials over SMB using spearphishing attachments with external resource links and by modifying .LNK file icon resources to collect credentials from virtualized systems.[14][7]"/>
  </r>
  <r>
    <s v="https://attack.mitre.org/groups/G0035"/>
    <x v="0"/>
    <s v="Enterprise"/>
    <s v="T1591"/>
    <s v=".002"/>
    <x v="41"/>
    <x v="8"/>
    <s v="Dragonfly has collected open source information to identify relationships between organizations for targeting purposes.[7]"/>
  </r>
  <r>
    <s v="https://attack.mitre.org/groups/G0035"/>
    <x v="0"/>
    <s v="Enterprise"/>
    <s v="T1564"/>
    <s v=".002"/>
    <x v="42"/>
    <x v="2"/>
    <s v="Dragonfly has modified the Registry to hide created user accounts.[14]"/>
  </r>
  <r>
    <s v="https://attack.mitre.org/groups/G0035"/>
    <x v="0"/>
    <s v="Enterprise"/>
    <s v="T1562"/>
    <s v=".004"/>
    <x v="43"/>
    <x v="2"/>
    <s v="Dragonfly has disabled host-based firewalls. The group has also globally opened port 3389.[14]"/>
  </r>
  <r>
    <s v="https://attack.mitre.org/groups/G0035"/>
    <x v="0"/>
    <s v="Enterprise"/>
    <s v="T1070"/>
    <s v=".001"/>
    <x v="44"/>
    <x v="2"/>
    <s v="Dragonfly has cleared Windows event logs and other logs produced by tools they used, including system, security, terminal services, remote services, and audit logs. The actors also deleted specific Registry keys.[14]"/>
  </r>
  <r>
    <s v="https://attack.mitre.org/groups/G0035"/>
    <x v="0"/>
    <m/>
    <s v="T1070"/>
    <s v=".004"/>
    <x v="45"/>
    <x v="2"/>
    <s v="Dragonfly has deleted many of its files used during operations as part of cleanup, including removing applications and deleting screenshots.[14]"/>
  </r>
  <r>
    <s v="https://attack.mitre.org/groups/G0035"/>
    <x v="0"/>
    <s v="Enterprise"/>
    <s v="T1105"/>
    <m/>
    <x v="13"/>
    <x v="5"/>
    <s v="Dragonfly has copied and installed tools for operations once in the victim environment.[14]"/>
  </r>
  <r>
    <s v="https://attack.mitre.org/groups/G0035"/>
    <x v="0"/>
    <s v="Enterprise"/>
    <s v="T1036"/>
    <m/>
    <x v="46"/>
    <x v="2"/>
    <s v="Dragonfly has created accounts disguised as legitimate backup and service accounts as well as an email administration account.[14]"/>
  </r>
  <r>
    <s v="https://attack.mitre.org/groups/G0035"/>
    <x v="0"/>
    <s v="Enterprise"/>
    <s v="T1112"/>
    <m/>
    <x v="47"/>
    <x v="2"/>
    <s v="Dragonfly has modified the Registry to perform multiple techniques through the use of Reg.[14]"/>
  </r>
  <r>
    <s v="https://attack.mitre.org/groups/G0035"/>
    <x v="0"/>
    <s v="Enterprise"/>
    <s v="T1135"/>
    <m/>
    <x v="48"/>
    <x v="0"/>
    <s v="Dragonfly has identified and browsed file servers in the victim network, sometimes , viewing files pertaining to ICS or Supervisory Control and Data Acquisition (SCADA) systems.[14]"/>
  </r>
  <r>
    <s v="https://attack.mitre.org/groups/G0035"/>
    <x v="0"/>
    <s v="Enterprise"/>
    <s v="T1588"/>
    <s v=".002"/>
    <x v="49"/>
    <x v="7"/>
    <s v="Dragonfly has obtained and used tools such as Mimikatz, CrackMapExec, and PsExec.[4]"/>
  </r>
  <r>
    <s v="https://attack.mitre.org/groups/G0035"/>
    <x v="0"/>
    <s v="Enterprise"/>
    <s v="T1003"/>
    <s v=".002"/>
    <x v="50"/>
    <x v="4"/>
    <s v="Dragonfly has dropped and executed SecretsDump to dump password hashes.[14]"/>
  </r>
  <r>
    <s v="https://attack.mitre.org/groups/G0035"/>
    <x v="0"/>
    <m/>
    <s v="T1003"/>
    <s v=".003"/>
    <x v="51"/>
    <x v="4"/>
    <s v="Dragonfly has dropped and executed SecretsDump to dump password hashes. They also obtained ntds.dit from domain controllers.[14][16]"/>
  </r>
  <r>
    <s v="https://attack.mitre.org/groups/G0035"/>
    <x v="0"/>
    <m/>
    <s v="T1003"/>
    <s v=".004"/>
    <x v="52"/>
    <x v="4"/>
    <s v="Dragonfly has dropped and executed SecretsDump to dump password hashes.[14][16]"/>
  </r>
  <r>
    <s v="https://attack.mitre.org/groups/G0035"/>
    <x v="0"/>
    <s v="Enterprise"/>
    <s v="T1069"/>
    <s v=".002"/>
    <x v="53"/>
    <x v="0"/>
    <s v="Dragonfly has used batch scripts to enumerate administrators and users in the domain.[14]"/>
  </r>
  <r>
    <s v="https://attack.mitre.org/groups/G0035"/>
    <x v="0"/>
    <s v="Enterprise"/>
    <s v="T1566"/>
    <s v=".001"/>
    <x v="6"/>
    <x v="3"/>
    <s v="Dragonfly has sent emails with malicious attachments to gain initial access.[7]"/>
  </r>
  <r>
    <s v="https://attack.mitre.org/groups/G0035"/>
    <x v="0"/>
    <s v="Enterprise"/>
    <s v="T1598"/>
    <s v=".002"/>
    <x v="54"/>
    <x v="8"/>
    <s v="Dragonfly has used spearphishing with Microsoft Office attachments to enable harvesting of user credentials.[14]"/>
  </r>
  <r>
    <s v="https://attack.mitre.org/groups/G0035"/>
    <x v="0"/>
    <m/>
    <s v="T1598"/>
    <s v=".003"/>
    <x v="55"/>
    <x v="8"/>
    <s v="Dragonfly has used spearphishing with PDF attachments containing malicious links that redirected to credential harvesting websites.[14]"/>
  </r>
  <r>
    <s v="https://attack.mitre.org/groups/G0035"/>
    <x v="0"/>
    <s v="Enterprise"/>
    <s v="T1012"/>
    <m/>
    <x v="56"/>
    <x v="0"/>
    <s v="Dragonfly has queried the Registry to identify victim information.[14]"/>
  </r>
  <r>
    <s v="https://attack.mitre.org/groups/G0035"/>
    <x v="0"/>
    <s v="Enterprise"/>
    <s v="T1021"/>
    <s v=".001"/>
    <x v="57"/>
    <x v="10"/>
    <s v="Dragonfly has moved laterally via RDP.[14]"/>
  </r>
  <r>
    <s v="https://attack.mitre.org/groups/G0035"/>
    <x v="0"/>
    <s v="Enterprise"/>
    <s v="T1018"/>
    <m/>
    <x v="58"/>
    <x v="0"/>
    <s v="Dragonfly has likely obtained a list of hosts in the victim environment.[14]"/>
  </r>
  <r>
    <s v="https://attack.mitre.org/groups/G0035"/>
    <x v="0"/>
    <s v="Enterprise"/>
    <s v="T1053"/>
    <s v=".005"/>
    <x v="59"/>
    <x v="1"/>
    <s v="Dragonfly has used scheduled tasks to automatically log out of created accounts every 8 hours as well as to execute malicious files.[14]"/>
  </r>
  <r>
    <s v="https://attack.mitre.org/groups/G0035"/>
    <x v="0"/>
    <s v="Enterprise"/>
    <s v="T1113"/>
    <m/>
    <x v="60"/>
    <x v="9"/>
    <s v="Dragonfly has performed screen captures of victims, including by using a tool, scr.exe (which matched the hash of ScreenUtil).[14][5][7]"/>
  </r>
  <r>
    <s v="https://attack.mitre.org/groups/G0035"/>
    <x v="0"/>
    <s v="Enterprise"/>
    <s v="T1505"/>
    <s v=".003"/>
    <x v="61"/>
    <x v="6"/>
    <s v="Dragonfly has commonly created Web shells on victims' publicly accessible email and web servers, which they used to maintain access to a victim network and download additional malicious files.[14]"/>
  </r>
  <r>
    <s v="https://attack.mitre.org/groups/G0035"/>
    <x v="0"/>
    <s v="Enterprise"/>
    <s v="T1608"/>
    <s v=".004"/>
    <x v="62"/>
    <x v="7"/>
    <s v="Dragonfly has compromised websites to redirect traffic and to host exploit kits.[7]"/>
  </r>
  <r>
    <s v="https://attack.mitre.org/groups/G0035"/>
    <x v="0"/>
    <s v="Enterprise"/>
    <s v="T1195"/>
    <s v=".002"/>
    <x v="63"/>
    <x v="3"/>
    <s v="Dragonfly has placed trojanized installers for control system software on legitimate vendor app stores.[4][7]"/>
  </r>
  <r>
    <s v="https://attack.mitre.org/groups/G0035"/>
    <x v="0"/>
    <s v="Enterprise"/>
    <s v="T1016"/>
    <m/>
    <x v="8"/>
    <x v="0"/>
    <s v="Dragonfly has used batch scripts to enumerate network information, including information about trusts, zones, and the domain.[14]"/>
  </r>
  <r>
    <s v="https://attack.mitre.org/groups/G0035"/>
    <x v="0"/>
    <s v="Enterprise"/>
    <s v="T1033"/>
    <m/>
    <x v="64"/>
    <x v="0"/>
    <s v="Dragonfly used the command query user on victim hosts.[14]"/>
  </r>
  <r>
    <s v="https://attack.mitre.org/groups/G0035"/>
    <x v="0"/>
    <s v="Enterprise"/>
    <s v="T1221"/>
    <m/>
    <x v="65"/>
    <x v="2"/>
    <s v="Dragonfly has injected SMB URLs into malicious Word spearphishing attachments to initiate Forced Authentication.[14]"/>
  </r>
  <r>
    <s v="https://attack.mitre.org/groups/G0035"/>
    <x v="0"/>
    <s v="Enterprise"/>
    <s v="T1204"/>
    <s v=".002"/>
    <x v="11"/>
    <x v="1"/>
    <s v="Dragonfly has used various forms of spearphishing in attempts to get users to open malicious attachments.[7]"/>
  </r>
  <r>
    <s v="https://attack.mitre.org/groups/G0035"/>
    <x v="0"/>
    <s v="Enterprise"/>
    <s v="T1078"/>
    <m/>
    <x v="66"/>
    <x v="3"/>
    <s v="Dragonfly has compromised user credentials and used valid accounts for operations.[14][7][8]"/>
  </r>
  <r>
    <s v="https://attack.mitre.org/groups/G0138"/>
    <x v="0"/>
    <s v="Enterprise"/>
    <s v="T1005"/>
    <m/>
    <x v="33"/>
    <x v="9"/>
    <s v="Andariel has collected large numbers of files from compromised network systems for later extraction.[1]"/>
  </r>
  <r>
    <s v="https://attack.mitre.org/groups/G0138"/>
    <x v="0"/>
    <s v="Enterprise"/>
    <s v="T1189"/>
    <m/>
    <x v="35"/>
    <x v="3"/>
    <s v="Andariel has used watering hole attacks, often with zero-day exploits, to gain initial access to victims within a specific IP range.[3][4]"/>
  </r>
  <r>
    <s v="https://attack.mitre.org/groups/G0138"/>
    <x v="0"/>
    <s v="Enterprise"/>
    <s v="T1203"/>
    <m/>
    <x v="2"/>
    <x v="1"/>
    <s v="Andariel has exploited numerous ActiveX vulnerabilities, including zero-days.[1][2][4]"/>
  </r>
  <r>
    <s v="https://attack.mitre.org/groups/G0138"/>
    <x v="0"/>
    <s v="Enterprise"/>
    <s v="T1592"/>
    <s v=".002"/>
    <x v="67"/>
    <x v="8"/>
    <s v="Andariel has inserted a malicious script within compromised websites to collect potential victim information such as browser type, system language, Flash Player version, and other data.[4]"/>
  </r>
  <r>
    <s v="https://attack.mitre.org/groups/G0138"/>
    <x v="0"/>
    <s v="Enterprise"/>
    <s v="T1590"/>
    <s v=".005"/>
    <x v="68"/>
    <x v="8"/>
    <s v="Andariel has limited its watering hole attacks to specific IP address ranges.[3]"/>
  </r>
  <r>
    <s v="https://attack.mitre.org/groups/G0138"/>
    <x v="0"/>
    <s v="Enterprise"/>
    <s v="T1105"/>
    <m/>
    <x v="13"/>
    <x v="5"/>
    <s v="Andariel has downloaded additional tools and malware onto compromised hosts.[3]"/>
  </r>
  <r>
    <s v="https://attack.mitre.org/groups/G0138"/>
    <x v="0"/>
    <s v="Enterprise"/>
    <s v="T1027"/>
    <s v=".003"/>
    <x v="69"/>
    <x v="2"/>
    <s v="Andariel has hidden malicious executables within PNG files.[7][8]"/>
  </r>
  <r>
    <s v="https://attack.mitre.org/groups/G0138"/>
    <x v="0"/>
    <s v="Enterprise"/>
    <s v="T1588"/>
    <s v=".001"/>
    <x v="70"/>
    <x v="7"/>
    <s v="Andariel has used a variety of publicly-available remote access Trojans (RATs) for its operations.[1]"/>
  </r>
  <r>
    <s v="https://attack.mitre.org/groups/G0138"/>
    <x v="0"/>
    <s v="Enterprise"/>
    <s v="T1566"/>
    <s v=".001"/>
    <x v="6"/>
    <x v="3"/>
    <s v="Andariel has conducted spearphishing campaigns that included malicious Word or Excel attachments.[3][7]"/>
  </r>
  <r>
    <s v="https://attack.mitre.org/groups/G0138"/>
    <x v="0"/>
    <s v="Enterprise"/>
    <s v="T1057"/>
    <m/>
    <x v="71"/>
    <x v="0"/>
    <s v="Andariel has used tasklist to enumerate processes and find a specific string.[8]"/>
  </r>
  <r>
    <s v="https://attack.mitre.org/groups/G0138"/>
    <x v="0"/>
    <s v="Enterprise"/>
    <s v="T1049"/>
    <m/>
    <x v="9"/>
    <x v="0"/>
    <s v="Andariel has used the netstat -naop tcp command to display TCP connections on a victim's machine.[8]"/>
  </r>
  <r>
    <s v="https://attack.mitre.org/groups/G0138"/>
    <x v="0"/>
    <s v="Enterprise"/>
    <s v="T1204"/>
    <s v=".002"/>
    <x v="11"/>
    <x v="1"/>
    <s v="Andariel has attempted to lure victims into enabling malicious macros within email attachments.[3]"/>
  </r>
  <r>
    <s v="https://attack.mitre.org/groups/G0032"/>
    <x v="0"/>
    <s v="Enterprise"/>
    <s v="T1134"/>
    <s v=".002"/>
    <x v="72"/>
    <x v="11"/>
    <s v="Lazarus Group keylogger KiloAlfa obtains user tokens from interactive sessions to execute itself with API call CreateProcessAsUserA under that user's context.[3][8]"/>
  </r>
  <r>
    <s v="https://attack.mitre.org/groups/G0032"/>
    <x v="0"/>
    <s v="Enterprise"/>
    <s v="T1087"/>
    <s v=".002"/>
    <x v="16"/>
    <x v="0"/>
    <s v="Lazarus Group has queried an active directory server to obtain the list of accounts, including administrator accounts.[9]"/>
  </r>
  <r>
    <s v="https://attack.mitre.org/groups/G0032"/>
    <x v="0"/>
    <s v="Enterprise"/>
    <s v="T1098"/>
    <m/>
    <x v="17"/>
    <x v="6"/>
    <s v="Lazarus Group malware WhiskeyDelta-Two contains a function that attempts to rename the administrator’s account.[3][10]"/>
  </r>
  <r>
    <s v="https://attack.mitre.org/groups/G0032"/>
    <x v="0"/>
    <s v="Enterprise"/>
    <s v="T1583"/>
    <s v=".001"/>
    <x v="18"/>
    <x v="7"/>
    <s v="Lazarus Group has acquired domains related to their campaigns to act as distribution points and C2 channels.[11][9][12]"/>
  </r>
  <r>
    <s v="https://attack.mitre.org/groups/G0032"/>
    <x v="0"/>
    <m/>
    <s v="T1583"/>
    <s v=".004"/>
    <x v="73"/>
    <x v="7"/>
    <s v="Lazarus Group has acquired servers to host their malicious tools.[9]"/>
  </r>
  <r>
    <s v="https://attack.mitre.org/groups/G0032"/>
    <x v="0"/>
    <m/>
    <s v="T1583"/>
    <s v=".006"/>
    <x v="74"/>
    <x v="7"/>
    <s v="Lazarus Group has hosted malicious downloads on Github and Dropbox.[11][13]"/>
  </r>
  <r>
    <s v="https://attack.mitre.org/groups/G0032"/>
    <x v="0"/>
    <s v="Enterprise"/>
    <s v="T1557"/>
    <s v=".001"/>
    <x v="75"/>
    <x v="4"/>
    <s v="Lazarus Group executed Responder using the command [Responder file path] -i [IP address] -rPv on a compromised host to harvest credentials and move laterally.[14]"/>
  </r>
  <r>
    <s v="https://attack.mitre.org/groups/G0032"/>
    <x v="0"/>
    <s v="Enterprise"/>
    <s v="T1071"/>
    <s v=".001"/>
    <x v="76"/>
    <x v="5"/>
    <s v="Lazarus Group has conducted C2 over HTTP and HTTPS.[15][16][17][18][19][20][21]"/>
  </r>
  <r>
    <s v="https://attack.mitre.org/groups/G0032"/>
    <x v="0"/>
    <s v="Enterprise"/>
    <s v="T1010"/>
    <m/>
    <x v="77"/>
    <x v="0"/>
    <s v="Lazarus Group malware IndiaIndia obtains and sends to its C2 server the title of the window for each running process. The KilaAlfa keylogger also reports the title of the window in the foreground.[3][22][8]"/>
  </r>
  <r>
    <s v="https://attack.mitre.org/groups/G0032"/>
    <x v="0"/>
    <s v="Enterprise"/>
    <s v="T1560"/>
    <m/>
    <x v="22"/>
    <x v="9"/>
    <s v="Lazarus Group has compressed exfiltrated data with RAR and used RomeoDelta malware to archive specified directories in .zip format, encrypt the .zip file, and upload it to C2. [22][23][15][9]"/>
  </r>
  <r>
    <s v="https://attack.mitre.org/groups/G0032"/>
    <x v="0"/>
    <m/>
    <s v="T1560"/>
    <s v=".002"/>
    <x v="78"/>
    <x v="9"/>
    <s v="Lazarus Group malware IndiaIndia saves information gathered about the victim to a file that is compressed with Zlib, encrypted, and uploaded to a C2 server.[23][15]"/>
  </r>
  <r>
    <s v="https://attack.mitre.org/groups/G0032"/>
    <x v="0"/>
    <m/>
    <s v="T1560"/>
    <s v=".003"/>
    <x v="79"/>
    <x v="9"/>
    <s v="A Lazarus Group malware sample encrypts data using a simple byte based XOR operation prior to exfiltration.[3][22][23][15]"/>
  </r>
  <r>
    <s v="https://attack.mitre.org/groups/G0032"/>
    <x v="0"/>
    <s v="Enterprise"/>
    <s v="T1547"/>
    <s v=".001"/>
    <x v="23"/>
    <x v="6"/>
    <s v="Lazarus Group has maintained persistence by loading malicious code into a startup folder or by adding a Registry Run key.[3][23][15][18][19]"/>
  </r>
  <r>
    <s v="https://attack.mitre.org/groups/G0032"/>
    <x v="0"/>
    <m/>
    <s v="T1547"/>
    <s v=".009"/>
    <x v="24"/>
    <x v="6"/>
    <s v="Lazarus Group malware has maintained persistence on a system by creating a LNK shortcut in the user’s Startup folder.[15][13]"/>
  </r>
  <r>
    <s v="https://attack.mitre.org/groups/G0032"/>
    <x v="0"/>
    <s v="Enterprise"/>
    <s v="T1110"/>
    <m/>
    <x v="25"/>
    <x v="4"/>
    <s v="Lazarus Group has performed brute force attacks against administrator accounts.[9]"/>
  </r>
  <r>
    <s v="https://attack.mitre.org/groups/G0032"/>
    <x v="0"/>
    <m/>
    <s v="T1110"/>
    <s v=".003"/>
    <x v="80"/>
    <x v="4"/>
    <s v="Lazarus Group malware attempts to connect to Windows shares for lateral movement by using a generated list of usernames, which center around permutations of the username Administrator, and weak passwords.[3][23]"/>
  </r>
  <r>
    <s v="https://attack.mitre.org/groups/G0032"/>
    <x v="0"/>
    <s v="Enterprise"/>
    <s v="T1059"/>
    <s v=".001"/>
    <x v="81"/>
    <x v="1"/>
    <s v="Lazarus Group has used PowerShell to execute commands and malicious code.[9][12]"/>
  </r>
  <r>
    <s v="https://attack.mitre.org/groups/G0032"/>
    <x v="0"/>
    <m/>
    <s v="T1059"/>
    <s v=".003"/>
    <x v="1"/>
    <x v="1"/>
    <s v="Lazarus Group malware uses cmd.exe to execute commands on a compromised host.[3][10][15][24][20] A Destover-like variant used by Lazarus Group uses a batch file mechanism to delete its binaries from the system.[25]"/>
  </r>
  <r>
    <s v="https://attack.mitre.org/groups/G0032"/>
    <x v="0"/>
    <m/>
    <s v="T1059"/>
    <s v=".005"/>
    <x v="82"/>
    <x v="1"/>
    <s v="Lazarus Group has used VBA and embedded macros in Word documents to execute malicious code.[18][13][19][20]"/>
  </r>
  <r>
    <s v="https://attack.mitre.org/groups/G0032"/>
    <x v="0"/>
    <s v="Enterprise"/>
    <s v="T1584"/>
    <s v=".001"/>
    <x v="83"/>
    <x v="7"/>
    <s v="Lazarus Group has compromised legitimate domains, including those hosted in the US and Italy, for C2.[26]"/>
  </r>
  <r>
    <s v="https://attack.mitre.org/groups/G0032"/>
    <x v="0"/>
    <m/>
    <s v="T1584"/>
    <s v=".004"/>
    <x v="31"/>
    <x v="7"/>
    <s v="Lazarus Group has compromised servers to stage malicious tools.[14][13][9][18]"/>
  </r>
  <r>
    <s v="https://attack.mitre.org/groups/G0032"/>
    <x v="0"/>
    <s v="Enterprise"/>
    <s v="T1543"/>
    <s v=".003"/>
    <x v="84"/>
    <x v="6"/>
    <s v="Several Lazarus Group malware families install themselves as new services.[3][10]"/>
  </r>
  <r>
    <s v="https://attack.mitre.org/groups/G0032"/>
    <x v="0"/>
    <s v="Enterprise"/>
    <s v="T1485"/>
    <m/>
    <x v="85"/>
    <x v="12"/>
    <s v="Lazarus Group has used a custom secure delete function to overwrite file contents with data from heap memory.[3]"/>
  </r>
  <r>
    <s v="https://attack.mitre.org/groups/G0032"/>
    <x v="0"/>
    <s v="Enterprise"/>
    <s v="T1132"/>
    <s v=".001"/>
    <x v="86"/>
    <x v="5"/>
    <s v="A Lazarus Group malware sample encodes data with base64.[15]"/>
  </r>
  <r>
    <s v="https://attack.mitre.org/groups/G0032"/>
    <x v="0"/>
    <s v="Enterprise"/>
    <s v="T1005"/>
    <m/>
    <x v="33"/>
    <x v="9"/>
    <s v="Lazarus Group has collected data and files from compromised networks.[3][22][23][14][13][18]"/>
  </r>
  <r>
    <s v="https://attack.mitre.org/groups/G0032"/>
    <x v="0"/>
    <s v="Enterprise"/>
    <s v="T1001"/>
    <s v=".003"/>
    <x v="87"/>
    <x v="5"/>
    <s v="Lazarus Group malware also uses a unique form of communication encryption known as FakeTLS that mimics TLS but uses a different encryption method, potentially evading SSL traffic inspection/decryption.[3][10][15][25]"/>
  </r>
  <r>
    <s v="https://attack.mitre.org/groups/G0032"/>
    <x v="0"/>
    <s v="Enterprise"/>
    <s v="T1074"/>
    <s v=".001"/>
    <x v="34"/>
    <x v="9"/>
    <s v="Lazarus Group malware IndiaIndia saves information gathered about the victim to a file that is saved in the %TEMP% directory, then compressed, encrypted, and uploaded to a C2 server.[3][22]"/>
  </r>
  <r>
    <s v="https://attack.mitre.org/groups/G0032"/>
    <x v="0"/>
    <s v="Enterprise"/>
    <s v="T1491"/>
    <s v=".001"/>
    <x v="88"/>
    <x v="12"/>
    <s v="Lazarus Group replaced the background wallpaper of systems with a threatening image after rendering the system unbootable with a Disk Structure Wipe.[10]"/>
  </r>
  <r>
    <s v="https://attack.mitre.org/groups/G0032"/>
    <x v="0"/>
    <s v="Enterprise"/>
    <s v="T1140"/>
    <m/>
    <x v="89"/>
    <x v="2"/>
    <s v="Lazarus Group has used shellcode within macros to decrypt and manually map DLLs and shellcode into memory at runtime.[19][20]"/>
  </r>
  <r>
    <s v="https://attack.mitre.org/groups/G0032"/>
    <x v="0"/>
    <s v="Enterprise"/>
    <s v="T1587"/>
    <s v=".001"/>
    <x v="90"/>
    <x v="7"/>
    <s v="Lazarus Group has developed custom malware for use in their operations.[11][9][12][13]"/>
  </r>
  <r>
    <s v="https://attack.mitre.org/groups/G0032"/>
    <x v="0"/>
    <s v="Enterprise"/>
    <s v="T1561"/>
    <s v=".001"/>
    <x v="91"/>
    <x v="12"/>
    <s v="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10]"/>
  </r>
  <r>
    <s v="https://attack.mitre.org/groups/G0032"/>
    <x v="0"/>
    <m/>
    <s v="T1561"/>
    <s v=".002"/>
    <x v="92"/>
    <x v="12"/>
    <s v="Lazarus Group malware SHARPKNOT overwrites and deletes the Master Boot Record (MBR) on the victim's machine and has possessed MBR wiper malware since at least 2009.[24][3]"/>
  </r>
  <r>
    <s v="https://attack.mitre.org/groups/G0032"/>
    <x v="0"/>
    <s v="Enterprise"/>
    <s v="T1189"/>
    <m/>
    <x v="35"/>
    <x v="3"/>
    <s v="Lazarus Group delivered RATANKBA and other malicious code to victims via a compromised legitimate website.[27][12]"/>
  </r>
  <r>
    <s v="https://attack.mitre.org/groups/G0032"/>
    <x v="0"/>
    <s v="Enterprise"/>
    <s v="T1573"/>
    <s v=".001"/>
    <x v="93"/>
    <x v="5"/>
    <s v="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3][10][15][25][18]"/>
  </r>
  <r>
    <s v="https://attack.mitre.org/groups/G0032"/>
    <x v="0"/>
    <s v="Enterprise"/>
    <s v="T1585"/>
    <s v=".001"/>
    <x v="94"/>
    <x v="7"/>
    <s v="Lazarus Group has created new LinkedIn and Twitter accounts to conduct social engineering against potential victims.[13][9][12]"/>
  </r>
  <r>
    <s v="https://attack.mitre.org/groups/G0032"/>
    <x v="0"/>
    <m/>
    <s v="T1585"/>
    <s v=".002"/>
    <x v="95"/>
    <x v="7"/>
    <s v="Lazarus Group has created new email accounts for spearphishing operations.[9][14]"/>
  </r>
  <r>
    <s v="https://attack.mitre.org/groups/G0032"/>
    <x v="0"/>
    <s v="Enterprise"/>
    <s v="T1048"/>
    <s v=".003"/>
    <x v="96"/>
    <x v="13"/>
    <s v="Lazarus Group malware SierraBravo-Two generates an email message via SMTP containing information about newly infected victims.[3][23]"/>
  </r>
  <r>
    <s v="https://attack.mitre.org/groups/G0032"/>
    <x v="0"/>
    <s v="Enterprise"/>
    <s v="T1041"/>
    <m/>
    <x v="97"/>
    <x v="13"/>
    <s v="Lazarus Group has exfiltrated data and files over a C2 channel through its various tools and malware.[3][22][15][26]"/>
  </r>
  <r>
    <s v="https://attack.mitre.org/groups/G0032"/>
    <x v="0"/>
    <s v="Enterprise"/>
    <s v="T1567"/>
    <s v=".002"/>
    <x v="98"/>
    <x v="13"/>
    <s v="Lazarus Group has exfiltrated stolen data to Dropbox using a customized version of dbxcli.[9][13]"/>
  </r>
  <r>
    <s v="https://attack.mitre.org/groups/G0032"/>
    <x v="0"/>
    <s v="Enterprise"/>
    <s v="T1203"/>
    <m/>
    <x v="2"/>
    <x v="1"/>
    <s v="Lazarus Group has exploited Adobe Flash vulnerability CVE-2018-4878 for execution.[28]"/>
  </r>
  <r>
    <s v="https://attack.mitre.org/groups/G0032"/>
    <x v="0"/>
    <s v="Enterprise"/>
    <s v="T1008"/>
    <m/>
    <x v="99"/>
    <x v="5"/>
    <s v="Lazarus Group malware SierraAlfa sends data to one of the hard-coded C2 servers chosen at random, and if the transmission fails, chooses a new C2 server to attempt the transmission again.[3][23]"/>
  </r>
  <r>
    <s v="https://attack.mitre.org/groups/G0032"/>
    <x v="0"/>
    <s v="Enterprise"/>
    <s v="T1083"/>
    <m/>
    <x v="3"/>
    <x v="0"/>
    <s v="Several Lazarus Group has conducted word searches on compromised machines to identify specific documents of interest. Lazarus Group malware can use a common function to identify target files by their extension, and some also enumerate files and directories, including a Destover-like variant that lists files and gathers information for all drives.[3][25][13][19][20]"/>
  </r>
  <r>
    <s v="https://attack.mitre.org/groups/G0032"/>
    <x v="0"/>
    <s v="Enterprise"/>
    <s v="T1589"/>
    <s v=".002"/>
    <x v="100"/>
    <x v="8"/>
    <s v="Lazarus Group collected email addresses belonging to various departments of a targeted organization which were used in follow-on phishing campaigns.[14]"/>
  </r>
  <r>
    <s v="https://attack.mitre.org/groups/G0032"/>
    <x v="0"/>
    <s v="Enterprise"/>
    <s v="T1591"/>
    <m/>
    <x v="101"/>
    <x v="8"/>
    <s v="Lazarus Group has studied publicly available information about a targeted organization to tailor spearphishing efforts against specific departments and/or individuals.[9][13][14]"/>
  </r>
  <r>
    <s v="https://attack.mitre.org/groups/G0032"/>
    <x v="0"/>
    <m/>
    <s v="T1591"/>
    <s v=".004"/>
    <x v="102"/>
    <x v="8"/>
    <s v="Lazarus Group has targeted specific individuals within an organization with tailored job vacancy announcements.[9][13]"/>
  </r>
  <r>
    <s v="https://attack.mitre.org/groups/G0032"/>
    <x v="0"/>
    <s v="Enterprise"/>
    <s v="T1564"/>
    <s v=".001"/>
    <x v="103"/>
    <x v="2"/>
    <s v="Lazarus Group has used a VBA Macro to set its file attributes to System and Hidden and has named files with a dot prefix to hide them from the Finder application.[15][16][17][19]"/>
  </r>
  <r>
    <s v="https://attack.mitre.org/groups/G0032"/>
    <x v="0"/>
    <s v="Enterprise"/>
    <s v="T1574"/>
    <s v=".002"/>
    <x v="104"/>
    <x v="6"/>
    <s v="Lazarus Group has replaced win_fw.dll, an internal component that is executed during IDA Pro installation, with a malicious DLL to download and execute a payload.[21]"/>
  </r>
  <r>
    <s v="https://attack.mitre.org/groups/G0032"/>
    <x v="0"/>
    <m/>
    <s v="T1574"/>
    <s v=".013"/>
    <x v="105"/>
    <x v="6"/>
    <s v="Lazarus Group has abused the KernelCallbackTable to hijack process control flow and execute shellcode.[19][20]"/>
  </r>
  <r>
    <s v="https://attack.mitre.org/groups/G0032"/>
    <x v="0"/>
    <s v="Enterprise"/>
    <s v="T1562"/>
    <s v=".001"/>
    <x v="106"/>
    <x v="2"/>
    <s v="Lazarus Group malware TangoDelta attempts to terminate various processes associated with McAfee. Additionally, Lazarus Group malware SHARPKNOT disables the Microsoft Windows System Event Notification and Alerter services.[3][22][8][24]."/>
  </r>
  <r>
    <s v="https://attack.mitre.org/groups/G0032"/>
    <x v="0"/>
    <m/>
    <s v="T1562"/>
    <s v=".004"/>
    <x v="43"/>
    <x v="2"/>
    <s v="Various Lazarus Group malware modifies the Windows firewall to allow incoming connections or disable it entirely using netsh. [3][22][8]"/>
  </r>
  <r>
    <s v="https://attack.mitre.org/groups/G0032"/>
    <x v="0"/>
    <s v="Enterprise"/>
    <s v="T1070"/>
    <m/>
    <x v="107"/>
    <x v="2"/>
    <s v="Lazarus Group has restored malicious KernelCallbackTable code to its original state after the process execution flow has been hijacked.[19]"/>
  </r>
  <r>
    <s v="https://attack.mitre.org/groups/G0032"/>
    <x v="0"/>
    <m/>
    <s v="T1070"/>
    <s v=".003"/>
    <x v="108"/>
    <x v="2"/>
    <s v="Lazarus Group has routinely deleted log files on a compromised router, including automatic log deletion through the use of the logrotate utility.[14]"/>
  </r>
  <r>
    <s v="https://attack.mitre.org/groups/G0032"/>
    <x v="0"/>
    <m/>
    <s v="T1070"/>
    <s v=".004"/>
    <x v="109"/>
    <x v="2"/>
    <s v="Lazarus Group malware has deleted files in various ways, including &quot;suicide scripts&quot; to delete malware binaries from the victim. Lazarus Group also uses secure file deletion to delete files from the victim.[3][25]"/>
  </r>
  <r>
    <s v="https://attack.mitre.org/groups/G0032"/>
    <x v="0"/>
    <m/>
    <s v="T1070"/>
    <s v=".006"/>
    <x v="110"/>
    <x v="2"/>
    <s v="Several Lazarus Group malware families use timestomping, including modifying the last write timestamp of a specified Registry key to a random date, as well as copying the timestamp for legitimate .exe files (such as calc.exe or mspaint.exe) to its dropped files.[3][10][22][25]"/>
  </r>
  <r>
    <s v="https://attack.mitre.org/groups/G0032"/>
    <x v="0"/>
    <s v="Enterprise"/>
    <s v="T1202"/>
    <m/>
    <x v="111"/>
    <x v="2"/>
    <s v="Lazarus Group persistence mechanisms have used forfiles.exe to execute .htm files.[20]"/>
  </r>
  <r>
    <s v="https://attack.mitre.org/groups/G0032"/>
    <x v="0"/>
    <s v="Enterprise"/>
    <s v="T1105"/>
    <m/>
    <x v="13"/>
    <x v="5"/>
    <s v="Lazarus Group has downloaded files, malware, and tools from its C2 onto a compromised host.[3][10][22][16][17][13][14][18][9][12][19][20][21]"/>
  </r>
  <r>
    <s v="https://attack.mitre.org/groups/G0032"/>
    <x v="0"/>
    <s v="Enterprise"/>
    <s v="T1056"/>
    <s v=".001"/>
    <x v="14"/>
    <x v="4"/>
    <s v="Lazarus Group malware KiloAlfa contains keylogging functionality.[3][8]"/>
  </r>
  <r>
    <s v="https://attack.mitre.org/groups/G0032"/>
    <x v="0"/>
    <s v="Enterprise"/>
    <s v="T1534"/>
    <m/>
    <x v="112"/>
    <x v="10"/>
    <s v="Lazarus Group has conducted internal spearphishing from within a compromised organization.[13]"/>
  </r>
  <r>
    <s v="https://attack.mitre.org/groups/G0032"/>
    <x v="0"/>
    <s v="Enterprise"/>
    <s v="T1036"/>
    <m/>
    <x v="46"/>
    <x v="2"/>
    <s v="Lazarus Group has disguised malicious template files as JPEG files to avoid detection.[18]"/>
  </r>
  <r>
    <s v="https://attack.mitre.org/groups/G0032"/>
    <x v="0"/>
    <m/>
    <s v="T1036"/>
    <s v=".003"/>
    <x v="113"/>
    <x v="2"/>
    <s v="Lazarus Group has renamed system utilities such as wscript.exe and mshta.exe.[20]"/>
  </r>
  <r>
    <s v="https://attack.mitre.org/groups/G0032"/>
    <x v="0"/>
    <m/>
    <s v="T1036"/>
    <s v=".004"/>
    <x v="114"/>
    <x v="2"/>
    <s v="Lazarus Group has used a scheduled task named SRCheck to mask the execution of a malicious .dll.[21]"/>
  </r>
  <r>
    <s v="https://attack.mitre.org/groups/G0032"/>
    <x v="0"/>
    <m/>
    <s v="T1036"/>
    <s v=".005"/>
    <x v="115"/>
    <x v="2"/>
    <s v="Lazarus Group has renamed malicious code to disguise it as Microsoft's narrator and other legitimate files.[29][9][20]"/>
  </r>
  <r>
    <s v="https://attack.mitre.org/groups/G0032"/>
    <x v="0"/>
    <s v="Enterprise"/>
    <s v="T1104"/>
    <m/>
    <x v="116"/>
    <x v="5"/>
    <s v="Lazarus Group has used multi-stage malware components that inject later stages into separate processes.[19]"/>
  </r>
  <r>
    <s v="https://attack.mitre.org/groups/G0032"/>
    <x v="0"/>
    <s v="Enterprise"/>
    <s v="T1106"/>
    <m/>
    <x v="117"/>
    <x v="1"/>
    <s v="Lazarus Group has used the Windows API ObtainUserAgentString to obtain the User-Agent from a compromised host to connect to a C2 server.[18] Lazarus Group has also used various, often lesser known, functions to perform various types of Discovery and Process Injection.[19][20]"/>
  </r>
  <r>
    <s v="https://attack.mitre.org/groups/G0032"/>
    <x v="0"/>
    <s v="Enterprise"/>
    <s v="T1046"/>
    <m/>
    <x v="118"/>
    <x v="0"/>
    <s v="Lazarus Group has used nmap from a router VM to scan ports on systems within the restricted segment of an enterprise network.[14]"/>
  </r>
  <r>
    <s v="https://attack.mitre.org/groups/G0032"/>
    <x v="0"/>
    <s v="Enterprise"/>
    <s v="T1571"/>
    <m/>
    <x v="119"/>
    <x v="5"/>
    <s v="Some Lazarus Group malware uses a list of ordered port numbers to choose a port for C2 traffic, creating port-protocol mismatches.[3][23]"/>
  </r>
  <r>
    <s v="https://attack.mitre.org/groups/G0032"/>
    <x v="0"/>
    <s v="Enterprise"/>
    <s v="T1027"/>
    <m/>
    <x v="120"/>
    <x v="2"/>
    <s v="Lazarus Group has used multiple types of encryption and encoding for their payloads, including AES, Caracachs, RC4, XOR, Base64, and other tricks such as creating aliases in code for Native API function names.[3][22][23][15][17][9][18][26][13][19][20]"/>
  </r>
  <r>
    <s v="https://attack.mitre.org/groups/G0032"/>
    <x v="0"/>
    <m/>
    <s v="T1027"/>
    <s v=".002"/>
    <x v="121"/>
    <x v="2"/>
    <s v="Lazarus Group has used Themida to pack malicious DLLs and other files.[13][26]"/>
  </r>
  <r>
    <s v="https://attack.mitre.org/groups/G0032"/>
    <x v="0"/>
    <s v="Enterprise"/>
    <s v="T1588"/>
    <s v=".002"/>
    <x v="49"/>
    <x v="7"/>
    <s v="Lazarus Group has obtained a variety of tools for their operations, including Responder, PuTTy PSCP, Wake-On-Lan, ChromePass, and dbxcli.[9][13][14]"/>
  </r>
  <r>
    <s v="https://attack.mitre.org/groups/G0032"/>
    <x v="0"/>
    <m/>
    <s v="T1588"/>
    <s v=".003"/>
    <x v="122"/>
    <x v="7"/>
    <s v="Lazarus Group has used code signing certificates issued by Sectigo RSA for some of its malware and tools.[9]"/>
  </r>
  <r>
    <s v="https://attack.mitre.org/groups/G0032"/>
    <x v="0"/>
    <m/>
    <s v="T1588"/>
    <s v=".004"/>
    <x v="123"/>
    <x v="7"/>
    <s v="Lazarus Group has obtained SSL certificates for their C2 domains.[11]"/>
  </r>
  <r>
    <s v="https://attack.mitre.org/groups/G0032"/>
    <x v="0"/>
    <s v="Enterprise"/>
    <s v="T1566"/>
    <s v=".001"/>
    <x v="6"/>
    <x v="3"/>
    <s v="Lazarus Group has targeted victims with spearphishing emails containing malicious Microsoft Word documents.[28][14][18][19][20]"/>
  </r>
  <r>
    <s v="https://attack.mitre.org/groups/G0032"/>
    <x v="0"/>
    <m/>
    <s v="T1566"/>
    <s v=".002"/>
    <x v="124"/>
    <x v="3"/>
    <s v="Lazarus Group has sent malicious links to victims via email.[14][13][9]"/>
  </r>
  <r>
    <s v="https://attack.mitre.org/groups/G0032"/>
    <x v="0"/>
    <m/>
    <s v="T1566"/>
    <s v=".003"/>
    <x v="15"/>
    <x v="3"/>
    <s v="Lazarus Group has used social media platforms, including LinkedIn and Twitter, to send spearphishing messages.[12][13][9]"/>
  </r>
  <r>
    <s v="https://attack.mitre.org/groups/G0032"/>
    <x v="0"/>
    <s v="Enterprise"/>
    <s v="T1542"/>
    <s v=".003"/>
    <x v="125"/>
    <x v="6"/>
    <s v="Lazarus Group malware WhiskeyAlfa-Three modifies sector 0 of the Master Boot Record (MBR) to ensure that the malware will persist even if a victim machine shuts down.[3][10]"/>
  </r>
  <r>
    <s v="https://attack.mitre.org/groups/G0032"/>
    <x v="0"/>
    <s v="Enterprise"/>
    <s v="T1057"/>
    <m/>
    <x v="71"/>
    <x v="0"/>
    <s v="Several Lazarus Group malware families gather a list of running processes on a victim system and send it to their C2 server. A Destover-like variant used by Lazarus Group also gathers process times.[3][22][15][25][17][19]"/>
  </r>
  <r>
    <s v="https://attack.mitre.org/groups/G0032"/>
    <x v="0"/>
    <s v="Enterprise"/>
    <s v="T1055"/>
    <s v=".001"/>
    <x v="126"/>
    <x v="11"/>
    <s v="A Lazarus Group malware sample performs reflective DLL injection.[15][19]"/>
  </r>
  <r>
    <s v="https://attack.mitre.org/groups/G0032"/>
    <x v="0"/>
    <s v="Enterprise"/>
    <s v="T1090"/>
    <s v=".001"/>
    <x v="127"/>
    <x v="5"/>
    <s v="Lazarus Group has used a compromised router to serve as a proxy between a victim network's corporate and restricted segments.[14]"/>
  </r>
  <r>
    <s v="https://attack.mitre.org/groups/G0032"/>
    <x v="0"/>
    <m/>
    <s v="T1090"/>
    <s v=".002"/>
    <x v="128"/>
    <x v="5"/>
    <s v="Lazarus Group has used multiple proxies to obfuscate network traffic from victims.[30][17]"/>
  </r>
  <r>
    <s v="https://attack.mitre.org/groups/G0032"/>
    <x v="0"/>
    <s v="Enterprise"/>
    <s v="T1012"/>
    <m/>
    <x v="56"/>
    <x v="0"/>
    <s v="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HKEY_CURRENT_USER\Software\Bitcoin\Bitcoin-Qt.[3][22][15]"/>
  </r>
  <r>
    <s v="https://attack.mitre.org/groups/G0032"/>
    <x v="0"/>
    <s v="Enterprise"/>
    <s v="T1620"/>
    <m/>
    <x v="129"/>
    <x v="2"/>
    <s v="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19][20]"/>
  </r>
  <r>
    <s v="https://attack.mitre.org/groups/G0032"/>
    <x v="0"/>
    <s v="Enterprise"/>
    <s v="T1021"/>
    <s v=".001"/>
    <x v="57"/>
    <x v="10"/>
    <s v="Lazarus Group malware SierraCharlie uses RDP for propagation.[3][23]"/>
  </r>
  <r>
    <s v="https://attack.mitre.org/groups/G0032"/>
    <x v="0"/>
    <m/>
    <s v="T1021"/>
    <s v=".002"/>
    <x v="130"/>
    <x v="10"/>
    <s v="Lazarus Group malware SierraAlfa accesses the ADMIN$ share via SMB to conduct lateral movement.[3][23]"/>
  </r>
  <r>
    <s v="https://attack.mitre.org/groups/G0032"/>
    <x v="0"/>
    <m/>
    <s v="T1021"/>
    <s v=".004"/>
    <x v="131"/>
    <x v="10"/>
    <s v="Lazarus Group used SSH and the PuTTy PSCP utility to gain access to a restricted segment of a compromised network.[14]"/>
  </r>
  <r>
    <s v="https://attack.mitre.org/groups/G0032"/>
    <x v="0"/>
    <s v="Enterprise"/>
    <s v="T1053"/>
    <s v=".005"/>
    <x v="59"/>
    <x v="1"/>
    <s v="Lazarus Group has used schtasks for persistence including through the periodic execution of a remote XSL script or a dropped VBS payload.[9][20][21]"/>
  </r>
  <r>
    <s v="https://attack.mitre.org/groups/G0032"/>
    <x v="0"/>
    <s v="Enterprise"/>
    <s v="T1593"/>
    <s v=".001"/>
    <x v="132"/>
    <x v="8"/>
    <s v="Lazarus Group has used LinkedIn to identify and target specific employees within a chosen organization.[9][13]"/>
  </r>
  <r>
    <s v="https://attack.mitre.org/groups/G0032"/>
    <x v="0"/>
    <s v="Enterprise"/>
    <s v="T1489"/>
    <m/>
    <x v="133"/>
    <x v="12"/>
    <s v="Lazarus Group has stopped the MSExchangeIS service to render Exchange contents inaccessible to users.[10]"/>
  </r>
  <r>
    <s v="https://attack.mitre.org/groups/G0032"/>
    <x v="0"/>
    <s v="Enterprise"/>
    <s v="T1608"/>
    <s v=".001"/>
    <x v="134"/>
    <x v="7"/>
    <s v="Lazarus Group has hosted malicious files on compromised as well as Lazarus Group-controlled servers.[13][9][26]"/>
  </r>
  <r>
    <s v="https://attack.mitre.org/groups/G0032"/>
    <x v="0"/>
    <m/>
    <s v="T1608"/>
    <s v=".002"/>
    <x v="135"/>
    <x v="7"/>
    <s v="Lazarus Group has hosted custom and open-source tools on compromised as well as Lazarus Group-controlled servers.[9]"/>
  </r>
  <r>
    <s v="https://attack.mitre.org/groups/G0032"/>
    <x v="0"/>
    <s v="Enterprise"/>
    <s v="T1553"/>
    <s v=".002"/>
    <x v="136"/>
    <x v="2"/>
    <s v="Lazarus Group has digitally signed malware and utilities to evade detection.[9][19]"/>
  </r>
  <r>
    <s v="https://attack.mitre.org/groups/G0032"/>
    <x v="0"/>
    <s v="Enterprise"/>
    <s v="T1218"/>
    <m/>
    <x v="137"/>
    <x v="2"/>
    <s v="Lazarus Group lnk files used for persistence have abused the Windows Update Client (wuauclt.exe) to execute a malicious DLL.[19][20]"/>
  </r>
  <r>
    <s v="https://attack.mitre.org/groups/G0032"/>
    <x v="0"/>
    <m/>
    <s v="T1218"/>
    <s v=".005"/>
    <x v="138"/>
    <x v="2"/>
    <s v="Lazarus Group has used mshta.exe to execute HTML pages downloaded by initial access documents.[19][20]"/>
  </r>
  <r>
    <s v="https://attack.mitre.org/groups/G0032"/>
    <x v="0"/>
    <m/>
    <s v="T1218"/>
    <s v=".010"/>
    <x v="139"/>
    <x v="2"/>
    <s v="Lazarus Group has used rgsvr32 to execute custom malware.[9]"/>
  </r>
  <r>
    <s v="https://attack.mitre.org/groups/G0032"/>
    <x v="0"/>
    <m/>
    <s v="T1218"/>
    <s v=".011"/>
    <x v="140"/>
    <x v="2"/>
    <s v="Lazarus Group has used rundll32 to execute malicious payloads on a compromised host.[18][9][21]"/>
  </r>
  <r>
    <s v="https://attack.mitre.org/groups/G0032"/>
    <x v="0"/>
    <s v="Enterprise"/>
    <s v="T1082"/>
    <m/>
    <x v="7"/>
    <x v="0"/>
    <s v="Several Lazarus Group malware families collect information on the type and version of the victim OS, as well as the victim computer name and CPU information. A Destover-like variant used by Lazarus Group also collects disk space information and sends it to its C2 server.[3][10][22][15][25][19]"/>
  </r>
  <r>
    <s v="https://attack.mitre.org/groups/G0032"/>
    <x v="0"/>
    <s v="Enterprise"/>
    <s v="T1614"/>
    <s v=".001"/>
    <x v="141"/>
    <x v="0"/>
    <s v="Lazarus Group has deployed malware designed not to run on computers set to Korean, Japanese, or Chinese in Windows language preferences.[13]"/>
  </r>
  <r>
    <s v="https://attack.mitre.org/groups/G0032"/>
    <x v="0"/>
    <s v="Enterprise"/>
    <s v="T1016"/>
    <m/>
    <x v="8"/>
    <x v="0"/>
    <s v="Lazarus Group malware IndiaIndia obtains and sends to its C2 server information about the first network interface card’s configuration, including IP address, gateways, subnet mask, DHCP information, and whether WINS is available.[3][22]"/>
  </r>
  <r>
    <s v="https://attack.mitre.org/groups/G0032"/>
    <x v="0"/>
    <s v="Enterprise"/>
    <s v="T1049"/>
    <m/>
    <x v="9"/>
    <x v="0"/>
    <s v="Lazarus Group has used net use to identify and establish a network connection with a remote host.[14]"/>
  </r>
  <r>
    <s v="https://attack.mitre.org/groups/G0032"/>
    <x v="0"/>
    <s v="Enterprise"/>
    <s v="T1033"/>
    <m/>
    <x v="64"/>
    <x v="0"/>
    <s v="Various Lazarus Group malware enumerates logged-on users.[3][10][22][23][15][16][19]"/>
  </r>
  <r>
    <s v="https://attack.mitre.org/groups/G0032"/>
    <x v="0"/>
    <s v="Enterprise"/>
    <s v="T1529"/>
    <m/>
    <x v="142"/>
    <x v="12"/>
    <s v="Lazarus Group has rebooted systems after destroying files and wiping the MBR on infected systems.[24]"/>
  </r>
  <r>
    <s v="https://attack.mitre.org/groups/G0032"/>
    <x v="0"/>
    <s v="Enterprise"/>
    <s v="T1124"/>
    <m/>
    <x v="143"/>
    <x v="0"/>
    <s v="A Destover-like implant used by Lazarus Group can obtain the current system time and send it to the C2 server.[25]"/>
  </r>
  <r>
    <s v="https://attack.mitre.org/groups/G0032"/>
    <x v="0"/>
    <s v="Enterprise"/>
    <s v="T1221"/>
    <m/>
    <x v="65"/>
    <x v="2"/>
    <s v="Lazarus Group has used DOCX files to retrieve a malicious document template/DOTM file.[13][18]"/>
  </r>
  <r>
    <s v="https://attack.mitre.org/groups/G0032"/>
    <x v="0"/>
    <s v="Enterprise"/>
    <s v="T1204"/>
    <s v=".001"/>
    <x v="144"/>
    <x v="1"/>
    <s v="Lazarus Group has sent spearphishing emails in an attempt to lure users to click on a malicious link.[9][13]"/>
  </r>
  <r>
    <s v="https://attack.mitre.org/groups/G0032"/>
    <x v="0"/>
    <m/>
    <s v="T1204"/>
    <s v=".002"/>
    <x v="11"/>
    <x v="1"/>
    <s v="Lazarus Group has attempted to get users to launch a malicious Microsoft Word attachment delivered via a spearphishing email.[28][13][14][19][20]"/>
  </r>
  <r>
    <s v="https://attack.mitre.org/groups/G0032"/>
    <x v="0"/>
    <s v="Enterprise"/>
    <s v="T1078"/>
    <m/>
    <x v="66"/>
    <x v="3"/>
    <s v="Lazarus Group has used administrator credentials to gain access to restricted network segments.[14]"/>
  </r>
  <r>
    <s v="https://attack.mitre.org/groups/G0032"/>
    <x v="0"/>
    <s v="Enterprise"/>
    <s v="T1497"/>
    <s v=".001"/>
    <x v="145"/>
    <x v="2"/>
    <s v="Lazarus Group has used tools to detect sandbox or VMware services through identifying the presence of a debugger or related services.[13]"/>
  </r>
  <r>
    <s v="https://attack.mitre.org/groups/G0032"/>
    <x v="0"/>
    <s v="Enterprise"/>
    <s v="T1102"/>
    <s v=".002"/>
    <x v="146"/>
    <x v="5"/>
    <s v="Lazarus Group has used GitHub as C2, pulling hosted image payloads then committing command execution output to files in specific directories.[19]"/>
  </r>
  <r>
    <s v="https://attack.mitre.org/groups/G0032"/>
    <x v="0"/>
    <s v="Enterprise"/>
    <s v="T1047"/>
    <m/>
    <x v="147"/>
    <x v="1"/>
    <s v="Lazarus Group has used WMIC for discovery as well as to execute payloads for persistence and lateral movement.[3][23][13][14][20]"/>
  </r>
  <r>
    <s v="https://attack.mitre.org/groups/G0032"/>
    <x v="0"/>
    <s v="Enterprise"/>
    <s v="T1220"/>
    <m/>
    <x v="148"/>
    <x v="2"/>
    <s v="Lazarus Group has used WMIC to execute a remote XSL script to establish persistence.[9]"/>
  </r>
  <r>
    <s v="https://attack.mitre.org/groups/G0099"/>
    <x v="1"/>
    <s v="Enterprise"/>
    <s v="T1059"/>
    <s v=".005"/>
    <x v="82"/>
    <x v="1"/>
    <s v="APT-C-36 has embedded a VBScript within a malicious Word document which is executed upon the document opening.[1]"/>
  </r>
  <r>
    <s v="https://attack.mitre.org/groups/G0099"/>
    <x v="1"/>
    <s v="Enterprise"/>
    <s v="T1105"/>
    <m/>
    <x v="13"/>
    <x v="5"/>
    <s v="APT-C-36 has downloaded binary data from a specified domain after the malicious document is opened.[1]"/>
  </r>
  <r>
    <s v="https://attack.mitre.org/groups/G0099"/>
    <x v="1"/>
    <s v="Enterprise"/>
    <s v="T1036"/>
    <s v=".004"/>
    <x v="149"/>
    <x v="2"/>
    <s v="APT-C-36 has disguised its scheduled tasks as those used by Google.[1]"/>
  </r>
  <r>
    <s v="https://attack.mitre.org/groups/G0099"/>
    <x v="1"/>
    <s v="Enterprise"/>
    <s v="T1571"/>
    <m/>
    <x v="119"/>
    <x v="5"/>
    <s v="APT-C-36 has used port 4050 for C2 communications.[1]"/>
  </r>
  <r>
    <s v="https://attack.mitre.org/groups/G0099"/>
    <x v="1"/>
    <s v="Enterprise"/>
    <s v="T1027"/>
    <m/>
    <x v="120"/>
    <x v="2"/>
    <s v="APT-C-36 has used ConfuserEx to obfuscate its variant of Imminent Monitor, compressed payload and RAT packages, and password protected encrypted email attachments to avoid detection.[1]"/>
  </r>
  <r>
    <s v="https://attack.mitre.org/groups/G0099"/>
    <x v="1"/>
    <s v="Enterprise"/>
    <s v="T1588"/>
    <s v=".002"/>
    <x v="49"/>
    <x v="7"/>
    <s v="APT-C-36 obtained and used a modified variant of Imminent Monitor.[1]"/>
  </r>
  <r>
    <s v="https://attack.mitre.org/groups/G0099"/>
    <x v="1"/>
    <s v="Enterprise"/>
    <s v="T1566"/>
    <s v=".001"/>
    <x v="6"/>
    <x v="3"/>
    <s v="APT-C-36 has used spearphishing emails with password protected RAR attachment to avoid being detected by the email gateway.[1]"/>
  </r>
  <r>
    <s v="https://attack.mitre.org/groups/G0099"/>
    <x v="1"/>
    <s v="Enterprise"/>
    <s v="T1053"/>
    <s v=".005"/>
    <x v="59"/>
    <x v="1"/>
    <s v="APT-C-36 has used a macro function to set scheduled tasks, disguised as those used by Google.[1]"/>
  </r>
  <r>
    <s v="https://attack.mitre.org/groups/G0099"/>
    <x v="1"/>
    <s v="Enterprise"/>
    <s v="T1204"/>
    <s v=".002"/>
    <x v="11"/>
    <x v="1"/>
    <s v="APT-C-36 has prompted victims to accept macros in order to execute the subsequent payload.[1]"/>
  </r>
  <r>
    <s v="https://attack.mitre.org/groups/G0006"/>
    <x v="0"/>
    <s v="Enterprise"/>
    <s v="T1087"/>
    <s v=".001"/>
    <x v="0"/>
    <x v="0"/>
    <s v="APT1 used the commands net localgroup,net user, and net group to find accounts on the system.[1]"/>
  </r>
  <r>
    <s v="https://attack.mitre.org/groups/G0006"/>
    <x v="0"/>
    <s v="Enterprise"/>
    <s v="T1583"/>
    <s v=".001"/>
    <x v="18"/>
    <x v="7"/>
    <s v="APT1 has registered hundreds of domains for use in operations.[1]"/>
  </r>
  <r>
    <s v="https://attack.mitre.org/groups/G0006"/>
    <x v="0"/>
    <s v="Enterprise"/>
    <s v="T1560"/>
    <s v=".001"/>
    <x v="150"/>
    <x v="9"/>
    <s v="APT1 has used RAR to compress files before moving them outside of the victim network.[1]"/>
  </r>
  <r>
    <s v="https://attack.mitre.org/groups/G0006"/>
    <x v="0"/>
    <s v="Enterprise"/>
    <s v="T1119"/>
    <m/>
    <x v="151"/>
    <x v="9"/>
    <s v="APT1 used a batch script to perform a series of discovery techniques and saves it to a text file.[1]"/>
  </r>
  <r>
    <s v="https://attack.mitre.org/groups/G0006"/>
    <x v="0"/>
    <s v="Enterprise"/>
    <s v="T1059"/>
    <s v=".003"/>
    <x v="1"/>
    <x v="1"/>
    <s v="APT1 has used the Windows command shell to execute commands, and batch scripting to automate execution.[1]"/>
  </r>
  <r>
    <s v="https://attack.mitre.org/groups/G0006"/>
    <x v="0"/>
    <s v="Enterprise"/>
    <s v="T1584"/>
    <s v=".001"/>
    <x v="83"/>
    <x v="7"/>
    <s v="APT1 hijacked FQDNs associated with legitimate websites hosted by hop points.[1]"/>
  </r>
  <r>
    <s v="https://attack.mitre.org/groups/G0006"/>
    <x v="0"/>
    <s v="Enterprise"/>
    <s v="T1005"/>
    <m/>
    <x v="33"/>
    <x v="9"/>
    <s v="APT1 has collected files from a local victim.[1]"/>
  </r>
  <r>
    <s v="https://attack.mitre.org/groups/G0006"/>
    <x v="0"/>
    <s v="Enterprise"/>
    <s v="T1114"/>
    <s v=".001"/>
    <x v="152"/>
    <x v="9"/>
    <s v="APT1 uses two utilities, GETMAIL and MAPIGET, to steal email. GETMAIL extracts emails from archived Outlook .pst files.[1]"/>
  </r>
  <r>
    <s v="https://attack.mitre.org/groups/G0006"/>
    <x v="0"/>
    <m/>
    <s v="T1114"/>
    <s v=".002"/>
    <x v="36"/>
    <x v="9"/>
    <s v="APT1 uses two utilities, GETMAIL and MAPIGET, to steal email. MAPIGET steals email still on Exchange servers that has not yet been archived.[1]"/>
  </r>
  <r>
    <s v="https://attack.mitre.org/groups/G0006"/>
    <x v="0"/>
    <s v="Enterprise"/>
    <s v="T1585"/>
    <s v=".002"/>
    <x v="95"/>
    <x v="7"/>
    <s v="APT1 has created email accounts for later use in social engineering, phishing, and when registering domains.[1]"/>
  </r>
  <r>
    <s v="https://attack.mitre.org/groups/G0006"/>
    <x v="0"/>
    <s v="Enterprise"/>
    <s v="T1036"/>
    <s v=".005"/>
    <x v="4"/>
    <x v="2"/>
    <s v="The file name AcroRD32.exe, a legitimate process name for Adobe's Acrobat Reader, was used by APT1 as a name for malware.[1][3]"/>
  </r>
  <r>
    <s v="https://attack.mitre.org/groups/G0006"/>
    <x v="0"/>
    <s v="Enterprise"/>
    <s v="T1135"/>
    <m/>
    <x v="48"/>
    <x v="0"/>
    <s v="APT1 listed connected network shares.[1]"/>
  </r>
  <r>
    <s v="https://attack.mitre.org/groups/G0006"/>
    <x v="0"/>
    <s v="Enterprise"/>
    <s v="T1588"/>
    <s v=".001"/>
    <x v="70"/>
    <x v="7"/>
    <s v="APT1 used publicly available malware for privilege escalation.[1]"/>
  </r>
  <r>
    <s v="https://attack.mitre.org/groups/G0006"/>
    <x v="0"/>
    <m/>
    <s v="T1588"/>
    <s v=".002"/>
    <x v="49"/>
    <x v="7"/>
    <s v="APT1 has used various open-source tools for privilege escalation purposes.[1]"/>
  </r>
  <r>
    <s v="https://attack.mitre.org/groups/G0006"/>
    <x v="0"/>
    <s v="Enterprise"/>
    <s v="T1003"/>
    <s v=".001"/>
    <x v="153"/>
    <x v="4"/>
    <s v="APT1 has been known to use credential dumping using Mimikatz.[1]"/>
  </r>
  <r>
    <s v="https://attack.mitre.org/groups/G0006"/>
    <x v="0"/>
    <s v="Enterprise"/>
    <s v="T1566"/>
    <s v=".001"/>
    <x v="6"/>
    <x v="3"/>
    <s v="APT1 has sent spearphishing emails containing malicious attachments.[1]"/>
  </r>
  <r>
    <s v="https://attack.mitre.org/groups/G0006"/>
    <x v="0"/>
    <m/>
    <s v="T1566"/>
    <s v=".002"/>
    <x v="124"/>
    <x v="3"/>
    <s v="APT1 has sent spearphishing emails containing hyperlinks to malicious files.[1]"/>
  </r>
  <r>
    <s v="https://attack.mitre.org/groups/G0006"/>
    <x v="0"/>
    <s v="Enterprise"/>
    <s v="T1057"/>
    <m/>
    <x v="71"/>
    <x v="0"/>
    <s v="APT1 gathered a list of running processes on the system using tasklist /v.[1]"/>
  </r>
  <r>
    <s v="https://attack.mitre.org/groups/G0006"/>
    <x v="0"/>
    <s v="Enterprise"/>
    <s v="T1021"/>
    <s v=".001"/>
    <x v="57"/>
    <x v="10"/>
    <s v="The APT1 group is known to have used RDP during operations.[4]"/>
  </r>
  <r>
    <s v="https://attack.mitre.org/groups/G0006"/>
    <x v="0"/>
    <s v="Enterprise"/>
    <s v="T1016"/>
    <m/>
    <x v="8"/>
    <x v="0"/>
    <s v="APT1 used the ipconfig /all command to gather network configuration information.[1]"/>
  </r>
  <r>
    <s v="https://attack.mitre.org/groups/G0006"/>
    <x v="0"/>
    <s v="Enterprise"/>
    <s v="T1049"/>
    <m/>
    <x v="9"/>
    <x v="0"/>
    <s v="APT1 used the net use command to get a listing on network connections.[1]"/>
  </r>
  <r>
    <s v="https://attack.mitre.org/groups/G0006"/>
    <x v="0"/>
    <s v="Enterprise"/>
    <s v="T1007"/>
    <m/>
    <x v="10"/>
    <x v="0"/>
    <s v="APT1 used the commands net start and tasklist to get a listing of the services on the system.[1]"/>
  </r>
  <r>
    <s v="https://attack.mitre.org/groups/G0006"/>
    <x v="0"/>
    <s v="Enterprise"/>
    <s v="T1550"/>
    <s v=".002"/>
    <x v="154"/>
    <x v="2"/>
    <s v="The APT1 group is known to have used pass the hash.[1]"/>
  </r>
  <r>
    <s v="https://attack.mitre.org/groups/G0005"/>
    <x v="0"/>
    <s v="Enterprise"/>
    <s v="T1568"/>
    <s v=".003"/>
    <x v="155"/>
    <x v="5"/>
    <s v="APT12 has used multiple variants of DNS Calculation including multiplying the first two octets of an IP address and adding the third octet to that value in order to get a resulting command and control port.[1]"/>
  </r>
  <r>
    <s v="https://attack.mitre.org/groups/G0005"/>
    <x v="0"/>
    <s v="Enterprise"/>
    <s v="T1203"/>
    <m/>
    <x v="2"/>
    <x v="1"/>
    <s v="APT12 has exploited multiple vulnerabilities for execution, including Microsoft Office vulnerabilities (CVE-2009-3129, CVE-2012-0158) and vulnerabilities in Adobe Reader and Flash (CVE-2009-4324, CVE-2009-0927, CVE-2011-0609, CVE-2011-0611).[2][3]"/>
  </r>
  <r>
    <s v="https://attack.mitre.org/groups/G0005"/>
    <x v="0"/>
    <s v="Enterprise"/>
    <s v="T1566"/>
    <s v=".001"/>
    <x v="6"/>
    <x v="3"/>
    <s v="APT12 has sent emails with malicious Microsoft Office documents and PDFs attached.[2][3]"/>
  </r>
  <r>
    <s v="https://attack.mitre.org/groups/G0005"/>
    <x v="0"/>
    <s v="Enterprise"/>
    <s v="T1204"/>
    <s v=".002"/>
    <x v="11"/>
    <x v="1"/>
    <s v="APT12 has attempted to get victims to open malicious Microsoft Word and PDF attachment sent via spearphishing.[2][3]"/>
  </r>
  <r>
    <s v="https://attack.mitre.org/groups/G0005"/>
    <x v="0"/>
    <s v="Enterprise"/>
    <s v="T1102"/>
    <s v=".002"/>
    <x v="146"/>
    <x v="5"/>
    <s v="APT12 has used blogs and WordPress for C2 infrastructure.[1]"/>
  </r>
  <r>
    <s v="https://attack.mitre.org/groups/G0023"/>
    <x v="0"/>
    <s v="Enterprise"/>
    <s v="T1584"/>
    <s v=".004"/>
    <x v="31"/>
    <x v="7"/>
    <s v="APT16 has compromised otherwise legitimate sites as staging servers for second-stage payloads.[1]"/>
  </r>
  <r>
    <s v="https://attack.mitre.org/groups/G0025"/>
    <x v="0"/>
    <s v="Enterprise"/>
    <s v="T1583"/>
    <s v=".006"/>
    <x v="74"/>
    <x v="7"/>
    <s v="APT17 has created profile pages in Microsoft TechNet that were used as C2 infrastructure.[1]"/>
  </r>
  <r>
    <s v="https://attack.mitre.org/groups/G0025"/>
    <x v="0"/>
    <s v="Enterprise"/>
    <s v="T1585"/>
    <m/>
    <x v="156"/>
    <x v="7"/>
    <s v="APT17 has created and cultivated profile pages in Microsoft TechNet. To make profile pages appear more legitimate, APT17 has created biographical sections and posted in forum threads.[1]"/>
  </r>
  <r>
    <s v="https://attack.mitre.org/groups/G0026"/>
    <x v="0"/>
    <s v="Enterprise"/>
    <s v="T1071"/>
    <s v=".001"/>
    <x v="76"/>
    <x v="5"/>
    <s v="APT18 uses HTTP for C2 communications.[4]"/>
  </r>
  <r>
    <s v="https://attack.mitre.org/groups/G0026"/>
    <x v="0"/>
    <m/>
    <s v="T1071"/>
    <s v=".004"/>
    <x v="157"/>
    <x v="5"/>
    <s v="APT18 uses DNS for C2 communications.[4]"/>
  </r>
  <r>
    <s v="https://attack.mitre.org/groups/G0026"/>
    <x v="0"/>
    <s v="Enterprise"/>
    <s v="T1547"/>
    <s v=".001"/>
    <x v="23"/>
    <x v="6"/>
    <s v="APT18 establishes persistence via the HKCU\Software\Microsoft\Windows\CurrentVersion\Run key.[3][4]"/>
  </r>
  <r>
    <s v="https://attack.mitre.org/groups/G0026"/>
    <x v="0"/>
    <s v="Enterprise"/>
    <s v="T1059"/>
    <s v=".003"/>
    <x v="1"/>
    <x v="1"/>
    <s v="APT18 uses cmd.exe to execute commands on the victim’s machine.[4][3]"/>
  </r>
  <r>
    <s v="https://attack.mitre.org/groups/G0026"/>
    <x v="0"/>
    <s v="Enterprise"/>
    <s v="T1133"/>
    <m/>
    <x v="39"/>
    <x v="3"/>
    <s v="APT18 actors leverage legitimate credentials to log into external remote services.[5]"/>
  </r>
  <r>
    <s v="https://attack.mitre.org/groups/G0026"/>
    <x v="0"/>
    <s v="Enterprise"/>
    <s v="T1083"/>
    <m/>
    <x v="3"/>
    <x v="0"/>
    <s v="APT18 can list files information for specific directories.[4]"/>
  </r>
  <r>
    <s v="https://attack.mitre.org/groups/G0026"/>
    <x v="0"/>
    <s v="Enterprise"/>
    <s v="T1070"/>
    <s v=".004"/>
    <x v="45"/>
    <x v="2"/>
    <s v="APT18 actors deleted tools and batch files from victim systems.[1]"/>
  </r>
  <r>
    <s v="https://attack.mitre.org/groups/G0026"/>
    <x v="0"/>
    <s v="Enterprise"/>
    <s v="T1105"/>
    <m/>
    <x v="13"/>
    <x v="5"/>
    <s v="APT18 can upload a file to the victim’s machine.[4]"/>
  </r>
  <r>
    <s v="https://attack.mitre.org/groups/G0026"/>
    <x v="0"/>
    <s v="Enterprise"/>
    <s v="T1027"/>
    <m/>
    <x v="120"/>
    <x v="2"/>
    <s v="APT18 obfuscates strings in the payload.[4]"/>
  </r>
  <r>
    <s v="https://attack.mitre.org/groups/G0026"/>
    <x v="0"/>
    <s v="Enterprise"/>
    <s v="T1053"/>
    <s v=".002"/>
    <x v="158"/>
    <x v="1"/>
    <s v="APT18 actors used the native at Windows task scheduler tool to use scheduled tasks for execution on a victim network.[1]"/>
  </r>
  <r>
    <s v="https://attack.mitre.org/groups/G0026"/>
    <x v="0"/>
    <s v="Enterprise"/>
    <s v="T1082"/>
    <m/>
    <x v="7"/>
    <x v="0"/>
    <s v="APT18 can collect system information from the victim’s machine.[4]"/>
  </r>
  <r>
    <s v="https://attack.mitre.org/groups/G0026"/>
    <x v="0"/>
    <s v="Enterprise"/>
    <s v="T1078"/>
    <m/>
    <x v="66"/>
    <x v="3"/>
    <s v="APT18 actors leverage legitimate credentials to log into external remote services.[5]"/>
  </r>
  <r>
    <s v="https://attack.mitre.org/groups/G0073"/>
    <x v="0"/>
    <s v="Enterprise"/>
    <s v="T1071"/>
    <s v=".001"/>
    <x v="76"/>
    <x v="5"/>
    <s v="APT19 used HTTP for C2 communications. APT19 also used an HTTP malware variant to communicate over HTTP for C2.[1][4]"/>
  </r>
  <r>
    <s v="https://attack.mitre.org/groups/G0073"/>
    <x v="0"/>
    <s v="Enterprise"/>
    <s v="T1547"/>
    <s v=".001"/>
    <x v="23"/>
    <x v="6"/>
    <s v="An APT19 HTTP malware variant establishes persistence by setting the Registry key HKCU\Software\Microsoft\Windows\CurrentVersion\Run\Windows Debug Tools-%LOCALAPPDATA%\.[4]"/>
  </r>
  <r>
    <s v="https://attack.mitre.org/groups/G0073"/>
    <x v="0"/>
    <s v="Enterprise"/>
    <s v="T1059"/>
    <m/>
    <x v="27"/>
    <x v="1"/>
    <s v="APT19 downloaded and launched code within a SCT file.[1]"/>
  </r>
  <r>
    <s v="https://attack.mitre.org/groups/G0073"/>
    <x v="0"/>
    <m/>
    <s v="T1059"/>
    <s v=".001"/>
    <x v="28"/>
    <x v="1"/>
    <s v="APT19 used PowerShell commands to execute payloads.[1]"/>
  </r>
  <r>
    <s v="https://attack.mitre.org/groups/G0073"/>
    <x v="0"/>
    <s v="Enterprise"/>
    <s v="T1543"/>
    <s v=".003"/>
    <x v="84"/>
    <x v="6"/>
    <s v="An APT19 Port 22 malware variant registers itself as a service.[4]"/>
  </r>
  <r>
    <s v="https://attack.mitre.org/groups/G0073"/>
    <x v="0"/>
    <s v="Enterprise"/>
    <s v="T1132"/>
    <s v=".001"/>
    <x v="86"/>
    <x v="5"/>
    <s v="An APT19 HTTP malware variant used Base64 to encode communications to the C2 server.[4]"/>
  </r>
  <r>
    <s v="https://attack.mitre.org/groups/G0073"/>
    <x v="0"/>
    <s v="Enterprise"/>
    <s v="T1140"/>
    <m/>
    <x v="89"/>
    <x v="2"/>
    <s v="An APT19 HTTP malware variant decrypts strings using single-byte XOR keys.[4]"/>
  </r>
  <r>
    <s v="https://attack.mitre.org/groups/G0073"/>
    <x v="0"/>
    <s v="Enterprise"/>
    <s v="T1189"/>
    <m/>
    <x v="35"/>
    <x v="3"/>
    <s v="APT19 performed a watering hole attack on forbes.com in 2014 to compromise targets.[4]"/>
  </r>
  <r>
    <s v="https://attack.mitre.org/groups/G0073"/>
    <x v="0"/>
    <s v="Enterprise"/>
    <s v="T1564"/>
    <s v=".003"/>
    <x v="159"/>
    <x v="2"/>
    <s v="APT19 used -W Hidden to conceal PowerShell windows by setting the WindowStyle parameter to hidden. [1]"/>
  </r>
  <r>
    <s v="https://attack.mitre.org/groups/G0073"/>
    <x v="0"/>
    <s v="Enterprise"/>
    <s v="T1574"/>
    <s v=".002"/>
    <x v="104"/>
    <x v="6"/>
    <s v="APT19 launched an HTTP malware variant and a Port 22 malware variant using a legitimate executable that loaded the malicious DLL.[4]"/>
  </r>
  <r>
    <s v="https://attack.mitre.org/groups/G0073"/>
    <x v="0"/>
    <s v="Enterprise"/>
    <s v="T1112"/>
    <m/>
    <x v="47"/>
    <x v="2"/>
    <s v="APT19 uses a Port 22 malware variant to modify several Registry keys.[4]"/>
  </r>
  <r>
    <s v="https://attack.mitre.org/groups/G0073"/>
    <x v="0"/>
    <s v="Enterprise"/>
    <s v="T1027"/>
    <m/>
    <x v="120"/>
    <x v="2"/>
    <s v="APT19 used Base64 to obfuscate commands and the payload.[1]"/>
  </r>
  <r>
    <s v="https://attack.mitre.org/groups/G0073"/>
    <x v="0"/>
    <s v="Enterprise"/>
    <s v="T1588"/>
    <s v=".002"/>
    <x v="49"/>
    <x v="7"/>
    <s v="APT19 has obtained and used publicly-available tools like Empire.[6][1]"/>
  </r>
  <r>
    <s v="https://attack.mitre.org/groups/G0073"/>
    <x v="0"/>
    <s v="Enterprise"/>
    <s v="T1566"/>
    <s v=".001"/>
    <x v="6"/>
    <x v="3"/>
    <s v="APT19 sent spearphishing emails with malicious attachments in RTF and XLSM formats to deliver initial exploits.[1]"/>
  </r>
  <r>
    <s v="https://attack.mitre.org/groups/G0073"/>
    <x v="0"/>
    <s v="Enterprise"/>
    <s v="T1218"/>
    <s v=".010"/>
    <x v="160"/>
    <x v="2"/>
    <s v="APT19 used Regsvr32 to bypass application control techniques.[1]"/>
  </r>
  <r>
    <s v="https://attack.mitre.org/groups/G0073"/>
    <x v="0"/>
    <m/>
    <s v="T1218"/>
    <s v=".011"/>
    <x v="161"/>
    <x v="2"/>
    <s v="APT19 configured its payload to inject into the rundll32.exe.[1]"/>
  </r>
  <r>
    <s v="https://attack.mitre.org/groups/G0073"/>
    <x v="0"/>
    <s v="Enterprise"/>
    <s v="T1082"/>
    <m/>
    <x v="7"/>
    <x v="0"/>
    <s v="APT19 collected system architecture information. APT19 used an HTTP malware variant and a Port 22 malware variant to gather the hostname and CPU information from the victim’s machine.[1][4]"/>
  </r>
  <r>
    <s v="https://attack.mitre.org/groups/G0073"/>
    <x v="0"/>
    <s v="Enterprise"/>
    <s v="T1016"/>
    <m/>
    <x v="8"/>
    <x v="0"/>
    <s v="APT19 used an HTTP malware variant and a Port 22 malware variant to collect the MAC address and IP address from the victim’s machine.[4]"/>
  </r>
  <r>
    <s v="https://attack.mitre.org/groups/G0073"/>
    <x v="0"/>
    <s v="Enterprise"/>
    <s v="T1033"/>
    <m/>
    <x v="64"/>
    <x v="0"/>
    <s v="APT19 used an HTTP malware variant and a Port 22 malware variant to collect the victim’s username.[4]"/>
  </r>
  <r>
    <s v="https://attack.mitre.org/groups/G0073"/>
    <x v="0"/>
    <s v="Enterprise"/>
    <s v="T1204"/>
    <s v=".002"/>
    <x v="11"/>
    <x v="1"/>
    <s v="APT19 attempted to get users to launch malicious attachments delivered via spearphishing emails.[1]"/>
  </r>
  <r>
    <s v="https://attack.mitre.org/groups/G0009"/>
    <x v="0"/>
    <s v="Enterprise"/>
    <s v="T1059"/>
    <s v=".001"/>
    <x v="81"/>
    <x v="1"/>
    <s v="Deep Panda has used PowerShell scripts to download and execute programs in memory, without writing to disk.[1]"/>
  </r>
  <r>
    <s v="https://attack.mitre.org/groups/G0009"/>
    <x v="0"/>
    <s v="Enterprise"/>
    <s v="T1546"/>
    <s v=".008"/>
    <x v="162"/>
    <x v="6"/>
    <s v="Deep Panda has used the sticky-keys technique to bypass the RDP login screen on remote systems during intrusions.[3]"/>
  </r>
  <r>
    <s v="https://attack.mitre.org/groups/G0009"/>
    <x v="0"/>
    <s v="Enterprise"/>
    <s v="T1564"/>
    <s v=".003"/>
    <x v="159"/>
    <x v="2"/>
    <s v="Deep Panda has used -w hidden to conceal PowerShell windows by setting the WindowStyle parameter to hidden. [1]"/>
  </r>
  <r>
    <s v="https://attack.mitre.org/groups/G0009"/>
    <x v="0"/>
    <s v="Enterprise"/>
    <s v="T1027"/>
    <s v=".005"/>
    <x v="163"/>
    <x v="2"/>
    <s v="Deep Panda has updated and modified its malware, resulting in different hash values that evade detection.[4]"/>
  </r>
  <r>
    <s v="https://attack.mitre.org/groups/G0009"/>
    <x v="0"/>
    <s v="Enterprise"/>
    <s v="T1057"/>
    <m/>
    <x v="71"/>
    <x v="0"/>
    <s v="Deep Panda uses the Microsoft Tasklist utility to list processes running on systems.[1]"/>
  </r>
  <r>
    <s v="https://attack.mitre.org/groups/G0009"/>
    <x v="0"/>
    <s v="Enterprise"/>
    <s v="T1021"/>
    <s v=".002"/>
    <x v="130"/>
    <x v="10"/>
    <s v="Deep Panda uses net.exe to connect to network shares using net use commands with compromised credentials.[1]"/>
  </r>
  <r>
    <s v="https://attack.mitre.org/groups/G0009"/>
    <x v="0"/>
    <s v="Enterprise"/>
    <s v="T1018"/>
    <m/>
    <x v="58"/>
    <x v="0"/>
    <s v="Deep Panda has used ping to identify other machines of interest.[1]"/>
  </r>
  <r>
    <s v="https://attack.mitre.org/groups/G0009"/>
    <x v="0"/>
    <s v="Enterprise"/>
    <s v="T1505"/>
    <s v=".003"/>
    <x v="61"/>
    <x v="6"/>
    <s v="Deep Panda uses Web shells on publicly accessible Web servers to access victim networks.[6]"/>
  </r>
  <r>
    <s v="https://attack.mitre.org/groups/G0009"/>
    <x v="0"/>
    <s v="Enterprise"/>
    <s v="T1218"/>
    <s v=".010"/>
    <x v="160"/>
    <x v="2"/>
    <s v="Deep Panda has used regsvr32.exe to execute a server variant of Derusbi in victim networks.[3]"/>
  </r>
  <r>
    <s v="https://attack.mitre.org/groups/G0009"/>
    <x v="0"/>
    <s v="Enterprise"/>
    <s v="T1047"/>
    <m/>
    <x v="147"/>
    <x v="1"/>
    <s v="The Deep Panda group is known to utilize WMI for lateral movement.[1]"/>
  </r>
  <r>
    <s v="https://attack.mitre.org/groups/G0007"/>
    <x v="0"/>
    <s v="Enterprise"/>
    <s v="T1134"/>
    <s v=".001"/>
    <x v="164"/>
    <x v="11"/>
    <s v="APT28 has used CVE-2015-1701 to access the SYSTEM token and copy it into the current process as part of privilege escalation.[25]"/>
  </r>
  <r>
    <s v="https://attack.mitre.org/groups/G0007"/>
    <x v="0"/>
    <s v="Enterprise"/>
    <s v="T1098"/>
    <s v=".002"/>
    <x v="165"/>
    <x v="6"/>
    <s v="APT28 has used a Powershell cmdlet to grant the ApplicationImpersonation role to a compromised account.[2]"/>
  </r>
  <r>
    <s v="https://attack.mitre.org/groups/G0007"/>
    <x v="0"/>
    <s v="Enterprise"/>
    <s v="T1583"/>
    <s v=".001"/>
    <x v="18"/>
    <x v="7"/>
    <s v="APT28 registered domains imitating NATO, OSCE security websites, Caucasus information resources, and other organizations.[6][14][26]"/>
  </r>
  <r>
    <s v="https://attack.mitre.org/groups/G0007"/>
    <x v="0"/>
    <m/>
    <s v="T1583"/>
    <s v=".006"/>
    <x v="74"/>
    <x v="7"/>
    <s v="APT28 has used newly-created Blogspot pages for credential harvesting operations.[26]"/>
  </r>
  <r>
    <s v="https://attack.mitre.org/groups/G0007"/>
    <x v="0"/>
    <s v="Enterprise"/>
    <s v="T1595"/>
    <s v=".002"/>
    <x v="20"/>
    <x v="8"/>
    <s v="APT28 has performed large-scale scans in an attempt to find vulnerable servers.[27]"/>
  </r>
  <r>
    <s v="https://attack.mitre.org/groups/G0007"/>
    <x v="0"/>
    <s v="Enterprise"/>
    <s v="T1071"/>
    <s v=".001"/>
    <x v="76"/>
    <x v="5"/>
    <s v="Later implants used by APT28, such as CHOPSTICK, use a blend of HTTP, HTTPS, and other legitimate channels for C2, depending on module configuration.[6][2]"/>
  </r>
  <r>
    <s v="https://attack.mitre.org/groups/G0007"/>
    <x v="0"/>
    <m/>
    <s v="T1071"/>
    <s v=".003"/>
    <x v="166"/>
    <x v="5"/>
    <s v="APT28 has used IMAP, POP3, and SMTP for a communication channel in various implants, including using self-registered Google Mail accounts and later compromised email servers of its victims.[6][2]"/>
  </r>
  <r>
    <s v="https://attack.mitre.org/groups/G0007"/>
    <x v="0"/>
    <s v="Enterprise"/>
    <s v="T1560"/>
    <m/>
    <x v="22"/>
    <x v="9"/>
    <s v="APT28 used a publicly available tool to gather and compress multiple documents on the DCCC and DNC networks.[3]"/>
  </r>
  <r>
    <s v="https://attack.mitre.org/groups/G0007"/>
    <x v="0"/>
    <m/>
    <s v="T1560"/>
    <s v=".001"/>
    <x v="167"/>
    <x v="9"/>
    <s v="APT28 has used a variety of utilities, including WinRAR, to archive collected data with password protection.[2]"/>
  </r>
  <r>
    <s v="https://attack.mitre.org/groups/G0007"/>
    <x v="0"/>
    <s v="Enterprise"/>
    <s v="T1119"/>
    <m/>
    <x v="151"/>
    <x v="9"/>
    <s v="APT28 used a publicly available tool to gather and compress multiple documents on the DCCC and DNC networks.[3]"/>
  </r>
  <r>
    <s v="https://attack.mitre.org/groups/G0007"/>
    <x v="0"/>
    <s v="Enterprise"/>
    <s v="T1547"/>
    <s v=".001"/>
    <x v="23"/>
    <x v="6"/>
    <s v="APT28 has deployed malware that has copied itself to the startup directory for persistence.[21]"/>
  </r>
  <r>
    <s v="https://attack.mitre.org/groups/G0007"/>
    <x v="0"/>
    <s v="Enterprise"/>
    <s v="T1037"/>
    <s v=".001"/>
    <x v="168"/>
    <x v="6"/>
    <s v="An APT28 loader Trojan adds the Registry key HKCU\Environment\UserInitMprLogonScript to establish persistence.[28]"/>
  </r>
  <r>
    <s v="https://attack.mitre.org/groups/G0007"/>
    <x v="0"/>
    <s v="Enterprise"/>
    <s v="T1110"/>
    <m/>
    <x v="25"/>
    <x v="4"/>
    <s v="APT28 can perform brute force attacks to obtain credentials.[27][21][29]"/>
  </r>
  <r>
    <s v="https://attack.mitre.org/groups/G0007"/>
    <x v="0"/>
    <m/>
    <s v="T1110"/>
    <s v=".001"/>
    <x v="169"/>
    <x v="4"/>
    <s v="APT28 has used a brute-force/password-spray tooling that operated in two modes: in brute-force mode it typically sent over 300 authentication attempts per hour per targeted account over the course of several hours or days.[24] APT28 has also used a Kubernetes cluster to conduct distributed, large-scale password guessing attacks.[2]"/>
  </r>
  <r>
    <s v="https://attack.mitre.org/groups/G0007"/>
    <x v="0"/>
    <m/>
    <s v="T1110"/>
    <s v=".003"/>
    <x v="80"/>
    <x v="4"/>
    <s v="APT28 has used a brute-force/password-spray tooling that operated in two modes: in password-spraying mode it conducted approximately four authentication attempts per hour per targeted account over the course of several days or weeks.[24][29] APT28 has also used a Kubernetes cluster to conduct distributed, large-scale password spray attacks.[2]"/>
  </r>
  <r>
    <s v="https://attack.mitre.org/groups/G0007"/>
    <x v="0"/>
    <s v="Enterprise"/>
    <s v="T1059"/>
    <s v=".001"/>
    <x v="81"/>
    <x v="1"/>
    <s v="APT28 downloads and executes PowerShell scripts and performs PowerShell commands.[11][21][2]"/>
  </r>
  <r>
    <s v="https://attack.mitre.org/groups/G0007"/>
    <x v="0"/>
    <m/>
    <s v="T1059"/>
    <s v=".003"/>
    <x v="1"/>
    <x v="1"/>
    <s v="An APT28 loader Trojan uses a cmd.exe and batch script to run its payload.[28] The group has also used macros to execute payloads.[18][30][17][21]"/>
  </r>
  <r>
    <s v="https://attack.mitre.org/groups/G0007"/>
    <x v="0"/>
    <s v="Enterprise"/>
    <s v="T1092"/>
    <m/>
    <x v="170"/>
    <x v="5"/>
    <s v="APT28 uses a tool that captures information from air-gapped computers via an infected USB and transfers it to network-connected computer when the USB is inserted.[31]"/>
  </r>
  <r>
    <s v="https://attack.mitre.org/groups/G0007"/>
    <x v="0"/>
    <s v="Enterprise"/>
    <s v="T1586"/>
    <s v=".002"/>
    <x v="171"/>
    <x v="7"/>
    <s v="APT28 has used compromised email accounts to send credential phishing emails.[26]"/>
  </r>
  <r>
    <s v="https://attack.mitre.org/groups/G0007"/>
    <x v="0"/>
    <s v="Enterprise"/>
    <s v="T1213"/>
    <m/>
    <x v="172"/>
    <x v="9"/>
    <s v="APT28 has collected files from various information repositories.[2]"/>
  </r>
  <r>
    <s v="https://attack.mitre.org/groups/G0007"/>
    <x v="0"/>
    <m/>
    <s v="T1213"/>
    <s v=".002"/>
    <x v="173"/>
    <x v="9"/>
    <s v="APT28 has collected information from Microsoft SharePoint services within target networks.[32]"/>
  </r>
  <r>
    <s v="https://attack.mitre.org/groups/G0007"/>
    <x v="0"/>
    <s v="Enterprise"/>
    <s v="T1005"/>
    <m/>
    <x v="33"/>
    <x v="9"/>
    <s v="APT28 has retrieved internal documents from machines inside victim environments, including by using Forfiles to stage documents before exfiltration.[33][3][27][2]"/>
  </r>
  <r>
    <s v="https://attack.mitre.org/groups/G0007"/>
    <x v="0"/>
    <s v="Enterprise"/>
    <s v="T1039"/>
    <m/>
    <x v="174"/>
    <x v="9"/>
    <s v="APT28 has collected files from network shared drives.[2]"/>
  </r>
  <r>
    <s v="https://attack.mitre.org/groups/G0007"/>
    <x v="0"/>
    <s v="Enterprise"/>
    <s v="T1025"/>
    <m/>
    <x v="175"/>
    <x v="9"/>
    <s v="An APT28 backdoor may collect the entire contents of an inserted USB device.[31]"/>
  </r>
  <r>
    <s v="https://attack.mitre.org/groups/G0007"/>
    <x v="0"/>
    <s v="Enterprise"/>
    <s v="T1001"/>
    <s v=".001"/>
    <x v="176"/>
    <x v="5"/>
    <s v="APT28 added &quot;junk data&quot; to each encoded string, preventing trivial decoding without knowledge of the junk removal algorithm. Each implant was given a &quot;junk length&quot; value when created, tracked by the controller software to allow seamless communication but prevent analysis of the command protocol on the wire.[6]"/>
  </r>
  <r>
    <s v="https://attack.mitre.org/groups/G0007"/>
    <x v="0"/>
    <s v="Enterprise"/>
    <s v="T1074"/>
    <s v=".001"/>
    <x v="34"/>
    <x v="9"/>
    <s v="APT28 has stored captured credential information in a file named pi.log.[31]"/>
  </r>
  <r>
    <s v="https://attack.mitre.org/groups/G0007"/>
    <x v="0"/>
    <m/>
    <s v="T1074"/>
    <s v=".002"/>
    <x v="177"/>
    <x v="9"/>
    <s v="APT28 has staged archives of collected data on a target's Outlook Web Access (OWA) server.[2]"/>
  </r>
  <r>
    <s v="https://attack.mitre.org/groups/G0007"/>
    <x v="0"/>
    <s v="Enterprise"/>
    <s v="T1030"/>
    <m/>
    <x v="178"/>
    <x v="13"/>
    <s v="APT28 has split archived exfiltration files into chunks smaller than 1MB.[2]"/>
  </r>
  <r>
    <s v="https://attack.mitre.org/groups/G0007"/>
    <x v="0"/>
    <s v="Enterprise"/>
    <s v="T1140"/>
    <m/>
    <x v="89"/>
    <x v="2"/>
    <s v="An APT28 macro uses the command certutil -decode to decode contents of a .txt file storing the base64 encoded payload.[34][11]"/>
  </r>
  <r>
    <s v="https://attack.mitre.org/groups/G0007"/>
    <x v="0"/>
    <s v="Enterprise"/>
    <s v="T1189"/>
    <m/>
    <x v="35"/>
    <x v="3"/>
    <s v="APT28 has compromised targets via strategic web compromise utilizing custom exploit kits.[16]"/>
  </r>
  <r>
    <s v="https://attack.mitre.org/groups/G0007"/>
    <x v="0"/>
    <s v="Enterprise"/>
    <s v="T1114"/>
    <s v=".002"/>
    <x v="36"/>
    <x v="9"/>
    <s v="APT28 has collected emails from victim Microsoft Exchange servers.[3][2]"/>
  </r>
  <r>
    <s v="https://attack.mitre.org/groups/G0007"/>
    <x v="0"/>
    <s v="Enterprise"/>
    <s v="T1573"/>
    <s v=".001"/>
    <x v="93"/>
    <x v="5"/>
    <s v="APT28 installed a Delphi backdoor that used a custom algorithm for C2 communications.[13]"/>
  </r>
  <r>
    <s v="https://attack.mitre.org/groups/G0007"/>
    <x v="0"/>
    <s v="Enterprise"/>
    <s v="T1546"/>
    <s v=".015"/>
    <x v="179"/>
    <x v="6"/>
    <s v="APT28 has used COM hijacking for persistence by replacing the legitimate MMDeviceEnumerator object with a payload.[35][13]"/>
  </r>
  <r>
    <s v="https://attack.mitre.org/groups/G0007"/>
    <x v="0"/>
    <s v="Enterprise"/>
    <s v="T1048"/>
    <s v=".002"/>
    <x v="180"/>
    <x v="13"/>
    <s v="APT28 has exfiltrated archives of collected data previously staged on a target's OWA server via HTTPS.[2]"/>
  </r>
  <r>
    <s v="https://attack.mitre.org/groups/G0007"/>
    <x v="0"/>
    <s v="Enterprise"/>
    <s v="T1567"/>
    <m/>
    <x v="181"/>
    <x v="13"/>
    <s v="APT28 can exfiltrate data over Google Drive.[21]"/>
  </r>
  <r>
    <s v="https://attack.mitre.org/groups/G0007"/>
    <x v="0"/>
    <s v="Enterprise"/>
    <s v="T1190"/>
    <m/>
    <x v="37"/>
    <x v="3"/>
    <s v="APT28 has used a variety of public exploits, including CVE 2020-0688 and CVE 2020-17144, to gain execution on vulnerable Microsoft Exchange; they have also conducted SQL injection attacks against external websites.[14][2]"/>
  </r>
  <r>
    <s v="https://attack.mitre.org/groups/G0007"/>
    <x v="0"/>
    <s v="Enterprise"/>
    <s v="T1203"/>
    <m/>
    <x v="2"/>
    <x v="1"/>
    <s v="APT28 has exploited Microsoft Office vulnerability CVE-2017-0262 for execution.[22]"/>
  </r>
  <r>
    <s v="https://attack.mitre.org/groups/G0007"/>
    <x v="0"/>
    <s v="Enterprise"/>
    <s v="T1211"/>
    <m/>
    <x v="182"/>
    <x v="2"/>
    <s v="APT28 has used CVE-2015-4902 to bypass security features.[36][31]"/>
  </r>
  <r>
    <s v="https://attack.mitre.org/groups/G0007"/>
    <x v="0"/>
    <s v="Enterprise"/>
    <s v="T1068"/>
    <m/>
    <x v="183"/>
    <x v="11"/>
    <s v="APT28 has exploited CVE-2014-4076, CVE-2015-2387, CVE-2015-1701, CVE-2017-0263 to escalate privileges.[36][31][22]"/>
  </r>
  <r>
    <s v="https://attack.mitre.org/groups/G0007"/>
    <x v="0"/>
    <s v="Enterprise"/>
    <s v="T1210"/>
    <m/>
    <x v="38"/>
    <x v="10"/>
    <s v="APT28 exploited a Windows SMB Remote Code Execution Vulnerability to conduct lateral movement.[6][37][38]"/>
  </r>
  <r>
    <s v="https://attack.mitre.org/groups/G0007"/>
    <x v="0"/>
    <s v="Enterprise"/>
    <s v="T1133"/>
    <m/>
    <x v="39"/>
    <x v="3"/>
    <s v="APT28 has used Tor and a variety of commercial VPN services to route brute force authentication attempts.[2]"/>
  </r>
  <r>
    <s v="https://attack.mitre.org/groups/G0007"/>
    <x v="0"/>
    <s v="Enterprise"/>
    <s v="T1083"/>
    <m/>
    <x v="3"/>
    <x v="0"/>
    <s v="APT28 has used Forfiles to locate PDF, Excel, and Word documents during collection. The group also searched a compromised DCCC computer for specific terms.[33][3]"/>
  </r>
  <r>
    <s v="https://attack.mitre.org/groups/G0007"/>
    <x v="0"/>
    <s v="Enterprise"/>
    <s v="T1589"/>
    <s v=".001"/>
    <x v="184"/>
    <x v="8"/>
    <s v="APT28 has harvested user's login credentials.[29]"/>
  </r>
  <r>
    <s v="https://attack.mitre.org/groups/G0007"/>
    <x v="0"/>
    <s v="Enterprise"/>
    <s v="T1564"/>
    <s v=".001"/>
    <x v="103"/>
    <x v="2"/>
    <s v="APT28 has saved files with hidden file attributes.[18][18]"/>
  </r>
  <r>
    <s v="https://attack.mitre.org/groups/G0007"/>
    <x v="0"/>
    <m/>
    <s v="T1564"/>
    <s v=".003"/>
    <x v="159"/>
    <x v="2"/>
    <s v="APT28 has used the WindowStyle parameter to conceal PowerShell windows.[11] [39]"/>
  </r>
  <r>
    <s v="https://attack.mitre.org/groups/G0007"/>
    <x v="0"/>
    <s v="Enterprise"/>
    <s v="T1070"/>
    <s v=".001"/>
    <x v="44"/>
    <x v="2"/>
    <s v="APT28 has cleared event logs, including by using the commands wevtutil cl System and wevtutil cl Security.[5][3]"/>
  </r>
  <r>
    <s v="https://attack.mitre.org/groups/G0007"/>
    <x v="0"/>
    <m/>
    <s v="T1070"/>
    <s v=".004"/>
    <x v="45"/>
    <x v="2"/>
    <s v="APT28 has intentionally deleted computer files to cover their tracks, including with use of the program CCleaner.[3]"/>
  </r>
  <r>
    <s v="https://attack.mitre.org/groups/G0007"/>
    <x v="0"/>
    <m/>
    <s v="T1070"/>
    <s v=".006"/>
    <x v="185"/>
    <x v="2"/>
    <s v="APT28 has performed timestomping on victim files.[5]"/>
  </r>
  <r>
    <s v="https://attack.mitre.org/groups/G0007"/>
    <x v="0"/>
    <s v="Enterprise"/>
    <s v="T1105"/>
    <m/>
    <x v="13"/>
    <x v="5"/>
    <s v="APT28 has downloaded additional files, including by using a first-stage downloader to contact the C2 server to obtain the second-stage implant.[36][28][17][21][2]"/>
  </r>
  <r>
    <s v="https://attack.mitre.org/groups/G0007"/>
    <x v="0"/>
    <s v="Enterprise"/>
    <s v="T1056"/>
    <s v=".001"/>
    <x v="14"/>
    <x v="4"/>
    <s v="APT28 has used tools to perform keylogging.[31][3][21]"/>
  </r>
  <r>
    <s v="https://attack.mitre.org/groups/G0007"/>
    <x v="0"/>
    <s v="Enterprise"/>
    <s v="T1559"/>
    <s v=".002"/>
    <x v="186"/>
    <x v="1"/>
    <s v="APT28 has delivered JHUHUGIT and Koadic by executing PowerShell commands through DDE in Word documents.[39][40][11]"/>
  </r>
  <r>
    <s v="https://attack.mitre.org/groups/G0007"/>
    <x v="0"/>
    <s v="Enterprise"/>
    <s v="T1036"/>
    <m/>
    <x v="46"/>
    <x v="2"/>
    <s v="APT28 has renamed the WinRAR utility to avoid detection.[2]"/>
  </r>
  <r>
    <s v="https://attack.mitre.org/groups/G0007"/>
    <x v="0"/>
    <m/>
    <s v="T1036"/>
    <s v=".005"/>
    <x v="115"/>
    <x v="2"/>
    <s v="APT28 has changed extensions on files containing exfiltrated data to make them appear benign, and renamed a web shell instance to appear as a legitimate OWA page.[2]"/>
  </r>
  <r>
    <s v="https://attack.mitre.org/groups/G0007"/>
    <x v="0"/>
    <s v="Enterprise"/>
    <s v="T1498"/>
    <m/>
    <x v="187"/>
    <x v="12"/>
    <s v="In 2016, APT28 conducted a distributed denial of service (DDoS) attack against the World Anti-Doping Agency.[14]"/>
  </r>
  <r>
    <s v="https://attack.mitre.org/groups/G0007"/>
    <x v="0"/>
    <s v="Enterprise"/>
    <s v="T1040"/>
    <m/>
    <x v="188"/>
    <x v="4"/>
    <s v="APT28 deployed the open source tool Responder to conduct NetBIOS Name Service poisoning, which captured usernames and hashed passwords that allowed access to legitimate credentials.[6][37] APT28 close-access teams have used Wi-Fi pineapples to intercept Wi-Fi signals and user credentials.[14]"/>
  </r>
  <r>
    <s v="https://attack.mitre.org/groups/G0007"/>
    <x v="0"/>
    <s v="Enterprise"/>
    <s v="T1027"/>
    <m/>
    <x v="120"/>
    <x v="2"/>
    <s v="APT28 encrypted a .dll payload using RTL and a custom encryption algorithm. APT28 has also obfuscated payloads with base64, XOR, and RC4.[36][34][11][18][17]"/>
  </r>
  <r>
    <s v="https://attack.mitre.org/groups/G0007"/>
    <x v="0"/>
    <s v="Enterprise"/>
    <s v="T1588"/>
    <s v=".002"/>
    <x v="49"/>
    <x v="7"/>
    <s v="APT28 has obtained and used open-source tools like Koadic, Mimikatz, and Responder.[11][22][37]"/>
  </r>
  <r>
    <s v="https://attack.mitre.org/groups/G0007"/>
    <x v="0"/>
    <s v="Enterprise"/>
    <s v="T1137"/>
    <s v=".002"/>
    <x v="189"/>
    <x v="6"/>
    <s v="APT28 has used the Office Test persistence mechanism within Microsoft Office by adding the Registry key HKCU\Software\Microsoft\Office test\Special\Perf to execute code.[41]"/>
  </r>
  <r>
    <s v="https://attack.mitre.org/groups/G0007"/>
    <x v="0"/>
    <s v="Enterprise"/>
    <s v="T1003"/>
    <m/>
    <x v="190"/>
    <x v="4"/>
    <s v="APT28 regularly deploys both publicly available (ex: Mimikatz) and custom password retrieval tools on victims.[42][3][14]"/>
  </r>
  <r>
    <s v="https://attack.mitre.org/groups/G0007"/>
    <x v="0"/>
    <m/>
    <s v="T1003"/>
    <s v=".001"/>
    <x v="191"/>
    <x v="4"/>
    <s v="APT28 regularly deploys both publicly available (ex: Mimikatz) and custom password retrieval tools on victims.[42][3] They have also dumped the LSASS process memory using the MiniDump function.[2]"/>
  </r>
  <r>
    <s v="https://attack.mitre.org/groups/G0007"/>
    <x v="0"/>
    <m/>
    <s v="T1003"/>
    <s v=".003"/>
    <x v="192"/>
    <x v="4"/>
    <s v="APT28 has used the ntdsutil.exe utility to export the Active Directory database for credential access.[2]"/>
  </r>
  <r>
    <s v="https://attack.mitre.org/groups/G0007"/>
    <x v="0"/>
    <s v="Enterprise"/>
    <s v="T1120"/>
    <m/>
    <x v="193"/>
    <x v="0"/>
    <s v="APT28 uses a module to receive a notification every time a USB mass storage device is inserted into a victim.[31]"/>
  </r>
  <r>
    <s v="https://attack.mitre.org/groups/G0007"/>
    <x v="0"/>
    <s v="Enterprise"/>
    <s v="T1566"/>
    <s v=".001"/>
    <x v="6"/>
    <x v="3"/>
    <s v="APT28 sent spearphishing emails containing malicious Microsoft Office and RAR attachments.[34][10][11][3][22][17][21][16]"/>
  </r>
  <r>
    <s v="https://attack.mitre.org/groups/G0007"/>
    <x v="0"/>
    <m/>
    <s v="T1566"/>
    <s v=".002"/>
    <x v="124"/>
    <x v="3"/>
    <s v="APT28 sent spearphishing emails which used a URL-shortener service to masquerade as a legitimate service and to redirect targets to credential harvesting sites.[3][13][14][16]"/>
  </r>
  <r>
    <s v="https://attack.mitre.org/groups/G0007"/>
    <x v="0"/>
    <s v="Enterprise"/>
    <s v="T1598"/>
    <m/>
    <x v="194"/>
    <x v="8"/>
    <s v="APT28 has used spearphishing to compromise credentials.[29][16]"/>
  </r>
  <r>
    <s v="https://attack.mitre.org/groups/G0007"/>
    <x v="0"/>
    <m/>
    <s v="T1598"/>
    <s v=".003"/>
    <x v="195"/>
    <x v="8"/>
    <s v="APT28 has conducted credential phishing campaigns with embedded links to attacker-controlled domains.[26]"/>
  </r>
  <r>
    <s v="https://attack.mitre.org/groups/G0007"/>
    <x v="0"/>
    <s v="Enterprise"/>
    <s v="T1542"/>
    <s v=".003"/>
    <x v="125"/>
    <x v="6"/>
    <s v="APT28 has deployed a bootkit along with Downdelph to ensure its persistence on the victim. The bootkit shares code with some variants of BlackEnergy.[20]"/>
  </r>
  <r>
    <s v="https://attack.mitre.org/groups/G0007"/>
    <x v="0"/>
    <s v="Enterprise"/>
    <s v="T1057"/>
    <m/>
    <x v="71"/>
    <x v="0"/>
    <s v="An APT28 loader Trojan will enumerate the victim's processes searching for explorer.exe if its current process does not have necessary permissions.[28]"/>
  </r>
  <r>
    <s v="https://attack.mitre.org/groups/G0007"/>
    <x v="0"/>
    <s v="Enterprise"/>
    <s v="T1090"/>
    <s v=".002"/>
    <x v="128"/>
    <x v="5"/>
    <s v="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6][36][3]"/>
  </r>
  <r>
    <s v="https://attack.mitre.org/groups/G0007"/>
    <x v="0"/>
    <m/>
    <s v="T1090"/>
    <s v=".003"/>
    <x v="196"/>
    <x v="5"/>
    <s v="APT28 has routed traffic over Tor and VPN servers to obfuscate their activities.[21]"/>
  </r>
  <r>
    <s v="https://attack.mitre.org/groups/G0007"/>
    <x v="0"/>
    <s v="Enterprise"/>
    <s v="T1021"/>
    <s v=".002"/>
    <x v="130"/>
    <x v="10"/>
    <s v="APT28 has mapped network drives using Net and administrator credentials.[2]"/>
  </r>
  <r>
    <s v="https://attack.mitre.org/groups/G0007"/>
    <x v="0"/>
    <s v="Enterprise"/>
    <s v="T1091"/>
    <m/>
    <x v="197"/>
    <x v="3"/>
    <s v="APT28 uses a tool to infect connected USB devices and transmit itself to air-gapped computers when the infected USB device is inserted.[31]"/>
  </r>
  <r>
    <s v="https://attack.mitre.org/groups/G0007"/>
    <x v="0"/>
    <s v="Enterprise"/>
    <s v="T1014"/>
    <m/>
    <x v="198"/>
    <x v="2"/>
    <s v="APT28 has used a UEFI (Unified Extensible Firmware Interface) rootkit known as LoJax.[12][43]"/>
  </r>
  <r>
    <s v="https://attack.mitre.org/groups/G0007"/>
    <x v="0"/>
    <s v="Enterprise"/>
    <s v="T1113"/>
    <m/>
    <x v="60"/>
    <x v="9"/>
    <s v="APT28 has used tools to take screenshots from victims.[42][44][3][16]"/>
  </r>
  <r>
    <s v="https://attack.mitre.org/groups/G0007"/>
    <x v="0"/>
    <s v="Enterprise"/>
    <s v="T1505"/>
    <s v=".003"/>
    <x v="61"/>
    <x v="6"/>
    <s v="APT28 has used a modified and obfuscated version of the reGeorg web shell to maintain persistence on a target's Outlook Web Access (OWA) server.[2]"/>
  </r>
  <r>
    <s v="https://attack.mitre.org/groups/G0007"/>
    <x v="0"/>
    <s v="Enterprise"/>
    <s v="T1528"/>
    <m/>
    <x v="199"/>
    <x v="4"/>
    <s v="APT28 has used several malicious applications to steal user OAuth access tokens including applications masquerading as &quot;Google Defender&quot; &quot;Google Email Protection,&quot; and &quot;Google Scanner&quot; for Gmail users. They also targeted Yahoo users with applications masquerading as &quot;Delivery Service&quot; and &quot;McAfee Email Protection&quot;.[45]"/>
  </r>
  <r>
    <s v="https://attack.mitre.org/groups/G0007"/>
    <x v="0"/>
    <s v="Enterprise"/>
    <s v="T1218"/>
    <s v=".011"/>
    <x v="161"/>
    <x v="2"/>
    <s v="APT28 executed CHOPSTICK by using rundll32 commands such as rundll32.exe &quot;C:\Windows\twain_64.dll&quot;. APT28 also executed a .dll for a first stage dropper using rundll32.exe. An APT28 loader Trojan saved a batch script that uses rundll32 to execute a DLL payload.[5][36][11][28][13][2]"/>
  </r>
  <r>
    <s v="https://attack.mitre.org/groups/G0007"/>
    <x v="0"/>
    <s v="Enterprise"/>
    <s v="T1221"/>
    <m/>
    <x v="65"/>
    <x v="2"/>
    <s v="APT28 used weaponized Microsoft Word documents abusing the remote template function to retrieve a malicious macro. [46]"/>
  </r>
  <r>
    <s v="https://attack.mitre.org/groups/G0007"/>
    <x v="0"/>
    <s v="Enterprise"/>
    <s v="T1199"/>
    <m/>
    <x v="200"/>
    <x v="3"/>
    <s v="Once APT28 gained access to the DCCC network, the group then proceeded to use that access to compromise the DNC network.[3]"/>
  </r>
  <r>
    <s v="https://attack.mitre.org/groups/G0007"/>
    <x v="0"/>
    <s v="Enterprise"/>
    <s v="T1550"/>
    <s v=".001"/>
    <x v="201"/>
    <x v="2"/>
    <s v="APT28 has used several malicious applications that abused OAuth access tokens to gain access to target email accounts, including Gmail and Yahoo Mail.[45]"/>
  </r>
  <r>
    <s v="https://attack.mitre.org/groups/G0007"/>
    <x v="0"/>
    <m/>
    <s v="T1550"/>
    <s v=".002"/>
    <x v="154"/>
    <x v="2"/>
    <s v="APT28 has used pass the hash for lateral movement.[31]"/>
  </r>
  <r>
    <s v="https://attack.mitre.org/groups/G0007"/>
    <x v="0"/>
    <s v="Enterprise"/>
    <s v="T1204"/>
    <s v=".001"/>
    <x v="144"/>
    <x v="1"/>
    <s v="APT28 has tricked unwitting recipients into clicking on malicious hyperlinks within emails crafted to resemble trustworthy senders.[14][16]"/>
  </r>
  <r>
    <s v="https://attack.mitre.org/groups/G0007"/>
    <x v="0"/>
    <m/>
    <s v="T1204"/>
    <s v=".002"/>
    <x v="11"/>
    <x v="1"/>
    <s v="APT28 attempted to get users to click on Microsoft Office attachments containing malicious macro scripts.[34][17][16]"/>
  </r>
  <r>
    <s v="https://attack.mitre.org/groups/G0007"/>
    <x v="0"/>
    <s v="Enterprise"/>
    <s v="T1078"/>
    <m/>
    <x v="66"/>
    <x v="3"/>
    <s v="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47][3][23][2]"/>
  </r>
  <r>
    <s v="https://attack.mitre.org/groups/G0007"/>
    <x v="0"/>
    <m/>
    <s v="T1078"/>
    <s v=".004"/>
    <x v="202"/>
    <x v="3"/>
    <s v="APT28 has used compromised Office 365 service accounts with Global Administrator privileges to collect email from user inboxes.[2]"/>
  </r>
  <r>
    <s v="https://attack.mitre.org/groups/G0007"/>
    <x v="0"/>
    <s v="Enterprise"/>
    <s v="T1102"/>
    <s v=".002"/>
    <x v="146"/>
    <x v="5"/>
    <s v="APT28 has used Google Drive for C2.[21]"/>
  </r>
  <r>
    <s v="https://attack.mitre.org/groups/G0034"/>
    <x v="0"/>
    <s v="Enterprise"/>
    <s v="T1087"/>
    <s v=".002"/>
    <x v="16"/>
    <x v="0"/>
    <s v="Sandworm Team has used a tool to query Active Directory using LDAP, discovering information about usernames listed in AD.[11]"/>
  </r>
  <r>
    <s v="https://attack.mitre.org/groups/G0034"/>
    <x v="0"/>
    <m/>
    <s v="T1087"/>
    <s v=".003"/>
    <x v="203"/>
    <x v="0"/>
    <s v="Sandworm Team used malware to enumerate email settings, including usernames and passwords, from the M.E.Doc application.[12]"/>
  </r>
  <r>
    <s v="https://attack.mitre.org/groups/G0034"/>
    <x v="0"/>
    <s v="Enterprise"/>
    <s v="T1098"/>
    <m/>
    <x v="17"/>
    <x v="6"/>
    <s v="Sandworm Team used the sp_addlinkedsrvlogin command in MS-SQL to create a link between a created account and other servers in the network.[13]"/>
  </r>
  <r>
    <s v="https://attack.mitre.org/groups/G0034"/>
    <x v="0"/>
    <s v="Enterprise"/>
    <s v="T1583"/>
    <s v=".001"/>
    <x v="18"/>
    <x v="7"/>
    <s v="Sandworm Team has registered domain names and created URLs that are often designed to mimic or spoof legitimate websites, such as email login pages, online file sharing and storage websites, and password reset pages.[1]"/>
  </r>
  <r>
    <s v="https://attack.mitre.org/groups/G0034"/>
    <x v="0"/>
    <m/>
    <s v="T1583"/>
    <s v=".004"/>
    <x v="73"/>
    <x v="7"/>
    <s v="Sandworm Team has leased servers from resellers instead of leasing infrastructure directly from hosting companies to enable its operations.[1]"/>
  </r>
  <r>
    <s v="https://attack.mitre.org/groups/G0034"/>
    <x v="0"/>
    <s v="Enterprise"/>
    <s v="T1595"/>
    <s v=".002"/>
    <x v="20"/>
    <x v="8"/>
    <s v="Sandworm Team has scanned network infrastructure for vulnerabilities as part of its operational planning.[1]"/>
  </r>
  <r>
    <s v="https://attack.mitre.org/groups/G0034"/>
    <x v="0"/>
    <s v="Enterprise"/>
    <s v="T1071"/>
    <s v=".001"/>
    <x v="76"/>
    <x v="5"/>
    <s v="Sandworm Team's BCS-server tool connects to the designated C2 server via HTTP.[11]"/>
  </r>
  <r>
    <s v="https://attack.mitre.org/groups/G0034"/>
    <x v="0"/>
    <s v="Enterprise"/>
    <s v="T1110"/>
    <s v=".003"/>
    <x v="204"/>
    <x v="4"/>
    <s v="Sandworm Team has used a script to attempt RPC authentication against a number of hosts.[13]"/>
  </r>
  <r>
    <s v="https://attack.mitre.org/groups/G0034"/>
    <x v="0"/>
    <s v="Enterprise"/>
    <s v="T1059"/>
    <s v=".001"/>
    <x v="81"/>
    <x v="1"/>
    <s v="Sandworm Team has used PowerShell scripts to run a credential harvesting tool in memory to evade defenses.[1][13]"/>
  </r>
  <r>
    <s v="https://attack.mitre.org/groups/G0034"/>
    <x v="0"/>
    <m/>
    <s v="T1059"/>
    <s v=".003"/>
    <x v="1"/>
    <x v="1"/>
    <s v="Sandworm Team has run the  xp_cmdshell command in MS-SQL.[13]"/>
  </r>
  <r>
    <s v="https://attack.mitre.org/groups/G0034"/>
    <x v="0"/>
    <m/>
    <s v="T1059"/>
    <s v=".005"/>
    <x v="82"/>
    <x v="1"/>
    <s v="Sandworm Team has created VBScripts to run an SSH server.[14][11][15][13]"/>
  </r>
  <r>
    <s v="https://attack.mitre.org/groups/G0034"/>
    <x v="0"/>
    <s v="Enterprise"/>
    <s v="T1584"/>
    <s v=".005"/>
    <x v="205"/>
    <x v="7"/>
    <s v="Sandworm Team has used a large-scale botnet to target Small Office/Home Office (SOHO) network devices.[16]"/>
  </r>
  <r>
    <s v="https://attack.mitre.org/groups/G0034"/>
    <x v="0"/>
    <s v="Enterprise"/>
    <s v="T1136"/>
    <m/>
    <x v="206"/>
    <x v="6"/>
    <s v="Sandworm Team added a login to a SQL Server with sp_addlinkedsrvlogin.[13]"/>
  </r>
  <r>
    <s v="https://attack.mitre.org/groups/G0034"/>
    <x v="0"/>
    <m/>
    <s v="T1136"/>
    <s v=".002"/>
    <x v="207"/>
    <x v="6"/>
    <s v="Sandworm Team has created new domain accounts on an ICS access server.[13]"/>
  </r>
  <r>
    <s v="https://attack.mitre.org/groups/G0034"/>
    <x v="0"/>
    <s v="Enterprise"/>
    <s v="T1555"/>
    <s v=".003"/>
    <x v="12"/>
    <x v="4"/>
    <s v="Sandworm Team's CredRaptor tool can collect saved passwords from various internet browsers.[11]"/>
  </r>
  <r>
    <s v="https://attack.mitre.org/groups/G0034"/>
    <x v="0"/>
    <s v="Enterprise"/>
    <s v="T1485"/>
    <m/>
    <x v="85"/>
    <x v="12"/>
    <s v="Sandworm Team has used the BlackEnergy KillDisk component to overwrite files on Windows-based Human-Machine Interfaces. [17][15]"/>
  </r>
  <r>
    <s v="https://attack.mitre.org/groups/G0034"/>
    <x v="0"/>
    <s v="Enterprise"/>
    <s v="T1132"/>
    <s v=".001"/>
    <x v="86"/>
    <x v="5"/>
    <s v="Sandworm Team's BCS-server tool uses base64 encoding and HTML tags for the communication traffic between the C2 server.[11]"/>
  </r>
  <r>
    <s v="https://attack.mitre.org/groups/G0034"/>
    <x v="0"/>
    <s v="Enterprise"/>
    <s v="T1005"/>
    <m/>
    <x v="33"/>
    <x v="9"/>
    <s v="Sandworm Team has exfiltrated internal documents, files, and other data from compromised hosts.[1]"/>
  </r>
  <r>
    <s v="https://attack.mitre.org/groups/G0034"/>
    <x v="0"/>
    <s v="Enterprise"/>
    <s v="T1491"/>
    <s v=".002"/>
    <x v="208"/>
    <x v="12"/>
    <s v="Sandworm Team defaced approximately 15,000 websites belonging to Georgian government, non-government, and private sector organizations in 2019.[1][2]"/>
  </r>
  <r>
    <s v="https://attack.mitre.org/groups/G0034"/>
    <x v="0"/>
    <s v="Enterprise"/>
    <s v="T1140"/>
    <m/>
    <x v="89"/>
    <x v="2"/>
    <s v="Sandworm Team's VBS backdoor can decode Base64-encoded data and save it to the %TEMP% folder. The group also decrypted received information using the Triple DES algorithm and decompresses it using GZip.[11][12]"/>
  </r>
  <r>
    <s v="https://attack.mitre.org/groups/G0034"/>
    <x v="0"/>
    <s v="Enterprise"/>
    <s v="T1587"/>
    <s v=".001"/>
    <x v="90"/>
    <x v="7"/>
    <s v="Sandworm Team has developed malware for its operations, including malicious mobile applications and destructive malware such as NotPetya and Olympic Destroyer.[1]"/>
  </r>
  <r>
    <s v="https://attack.mitre.org/groups/G0034"/>
    <x v="0"/>
    <s v="Enterprise"/>
    <s v="T1561"/>
    <s v=".002"/>
    <x v="92"/>
    <x v="12"/>
    <s v="Sandworm Team has used the BlackEnergy KillDisk component to corrupt the infected system's master boot record.[17][15]"/>
  </r>
  <r>
    <s v="https://attack.mitre.org/groups/G0034"/>
    <x v="0"/>
    <s v="Enterprise"/>
    <s v="T1499"/>
    <m/>
    <x v="209"/>
    <x v="12"/>
    <s v="Sandworm Team temporarily disrupted service to Georgian government, non-government, and private sector websites after compromising a Georgian web hosting provider in 2019.[1]"/>
  </r>
  <r>
    <s v="https://attack.mitre.org/groups/G0034"/>
    <x v="0"/>
    <s v="Enterprise"/>
    <s v="T1585"/>
    <s v=".001"/>
    <x v="94"/>
    <x v="7"/>
    <s v="Sandworm Team has established social media accounts to disseminate victim internal-only documents and other sensitive data.[1]"/>
  </r>
  <r>
    <s v="https://attack.mitre.org/groups/G0034"/>
    <x v="0"/>
    <m/>
    <s v="T1585"/>
    <s v=".002"/>
    <x v="95"/>
    <x v="7"/>
    <s v="Sandworm Team has created email accounts that mimic legitimate organizations for its spearphishing operations.[1]"/>
  </r>
  <r>
    <s v="https://attack.mitre.org/groups/G0034"/>
    <x v="0"/>
    <s v="Enterprise"/>
    <s v="T1041"/>
    <m/>
    <x v="97"/>
    <x v="13"/>
    <s v="Sandworm Team has sent system information to its C2 server using HTTP.[11]"/>
  </r>
  <r>
    <s v="https://attack.mitre.org/groups/G0034"/>
    <x v="0"/>
    <s v="Enterprise"/>
    <s v="T1203"/>
    <m/>
    <x v="2"/>
    <x v="1"/>
    <s v="Sandworm Team has exploited vulnerabilities in Microsoft PowerPoint via OLE objects (CVE-2014-4114) and Microsoft Word via crafted TIFF images (CVE-2013-3906).[18][19][20]"/>
  </r>
  <r>
    <s v="https://attack.mitre.org/groups/G0034"/>
    <x v="0"/>
    <s v="Enterprise"/>
    <s v="T1133"/>
    <m/>
    <x v="39"/>
    <x v="3"/>
    <s v="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14][15][21]"/>
  </r>
  <r>
    <s v="https://attack.mitre.org/groups/G0034"/>
    <x v="0"/>
    <s v="Enterprise"/>
    <s v="T1083"/>
    <m/>
    <x v="3"/>
    <x v="0"/>
    <s v="Sandworm Team has enumerated files on a compromised host.[1][13]"/>
  </r>
  <r>
    <s v="https://attack.mitre.org/groups/G0034"/>
    <x v="0"/>
    <s v="Enterprise"/>
    <s v="T1592"/>
    <s v=".002"/>
    <x v="67"/>
    <x v="8"/>
    <s v="Sandworm Team has researched software code to enable supply-chain operations, most notably for the 2017 NotPetya attack. Sandworm Team also collected a list of computers using specific software as part of its targeting efforts.[1]"/>
  </r>
  <r>
    <s v="https://attack.mitre.org/groups/G0034"/>
    <x v="0"/>
    <s v="Enterprise"/>
    <s v="T1589"/>
    <s v=".002"/>
    <x v="100"/>
    <x v="8"/>
    <s v="Sandworm Team has obtained valid emails addresses while conducting research against target organizations that were subsequently used in spearphishing campaigns.[1]"/>
  </r>
  <r>
    <s v="https://attack.mitre.org/groups/G0034"/>
    <x v="0"/>
    <m/>
    <s v="T1589"/>
    <s v=".003"/>
    <x v="210"/>
    <x v="8"/>
    <s v="Sandworm Team's research of potential victim organizations included the identification and collection of employee information.[1]"/>
  </r>
  <r>
    <s v="https://attack.mitre.org/groups/G0034"/>
    <x v="0"/>
    <s v="Enterprise"/>
    <s v="T1590"/>
    <s v=".001"/>
    <x v="211"/>
    <x v="8"/>
    <s v="Sandworm Team conducted technical reconnaissance of the Parliament of Georgia's official internet domain prior to its 2019 attack.[1]"/>
  </r>
  <r>
    <s v="https://attack.mitre.org/groups/G0034"/>
    <x v="0"/>
    <s v="Enterprise"/>
    <s v="T1591"/>
    <s v=".002"/>
    <x v="41"/>
    <x v="8"/>
    <s v="In preparation for its attack against the 2018 Winter Olympics, Sandworm Team conducted online research of partner organizations listed on an official PyeongChang Olympics partnership site.[1]"/>
  </r>
  <r>
    <s v="https://attack.mitre.org/groups/G0034"/>
    <x v="0"/>
    <s v="Enterprise"/>
    <s v="T1562"/>
    <s v=".002"/>
    <x v="212"/>
    <x v="2"/>
    <s v="Sandworm Team has disabled event logging on compromised systems.[13]"/>
  </r>
  <r>
    <s v="https://attack.mitre.org/groups/G0034"/>
    <x v="0"/>
    <s v="Enterprise"/>
    <s v="T1070"/>
    <s v=".004"/>
    <x v="45"/>
    <x v="2"/>
    <s v="Sandworm Team has used backdoors that can delete files used in an attack from an infected system.[11][12]"/>
  </r>
  <r>
    <s v="https://attack.mitre.org/groups/G0034"/>
    <x v="0"/>
    <s v="Enterprise"/>
    <s v="T1105"/>
    <m/>
    <x v="13"/>
    <x v="5"/>
    <s v="Sandworm Team has pushed additional malicious tools onto an infected system to steal user credentials, move laterally, and destroy data.[11][1]"/>
  </r>
  <r>
    <s v="https://attack.mitre.org/groups/G0034"/>
    <x v="0"/>
    <s v="Enterprise"/>
    <s v="T1056"/>
    <s v=".001"/>
    <x v="14"/>
    <x v="4"/>
    <s v="Sandworm Team has used a keylogger to capture keystrokes by using the SetWindowsHookEx function.[11]"/>
  </r>
  <r>
    <s v="https://attack.mitre.org/groups/G0034"/>
    <x v="0"/>
    <s v="Enterprise"/>
    <s v="T1570"/>
    <m/>
    <x v="213"/>
    <x v="10"/>
    <s v="Sandworm Team has used move to transfer files to a network share.[13]"/>
  </r>
  <r>
    <s v="https://attack.mitre.org/groups/G0034"/>
    <x v="0"/>
    <s v="Enterprise"/>
    <s v="T1036"/>
    <s v=".005"/>
    <x v="4"/>
    <x v="2"/>
    <s v="Sandworm Team has avoided detection by naming a malicious binary explorer.exe.[11][1]"/>
  </r>
  <r>
    <s v="https://attack.mitre.org/groups/G0034"/>
    <x v="0"/>
    <s v="Enterprise"/>
    <s v="T1040"/>
    <m/>
    <x v="188"/>
    <x v="4"/>
    <s v="Sandworm Team has used intercepter-NG to sniff passwords in network traffic.[11]"/>
  </r>
  <r>
    <s v="https://attack.mitre.org/groups/G0034"/>
    <x v="0"/>
    <s v="Enterprise"/>
    <s v="T1571"/>
    <m/>
    <x v="119"/>
    <x v="5"/>
    <s v="Sandworm Team has used port 6789 to accept connections on the group's SSH server.[14]"/>
  </r>
  <r>
    <s v="https://attack.mitre.org/groups/G0034"/>
    <x v="0"/>
    <s v="Enterprise"/>
    <s v="T1027"/>
    <m/>
    <x v="120"/>
    <x v="2"/>
    <s v="Sandworm Team has used Base64 encoding within malware variants. Sandworm Team has also used ROT13 encoding, AES encryption and compression with the zlib library for their Python-based backdoor.[18][11]"/>
  </r>
  <r>
    <s v="https://attack.mitre.org/groups/G0034"/>
    <x v="0"/>
    <m/>
    <s v="T1027"/>
    <s v=".002"/>
    <x v="121"/>
    <x v="2"/>
    <s v="Sandworm Team used UPX to pack a copy of Mimikatz.[13]"/>
  </r>
  <r>
    <s v="https://attack.mitre.org/groups/G0034"/>
    <x v="0"/>
    <s v="Enterprise"/>
    <s v="T1588"/>
    <s v=".002"/>
    <x v="49"/>
    <x v="7"/>
    <s v="Sandworm Team has acquired open-source tools for some of it's operations; for example it acquired Invoke-PSImage to establish an encrypted channel from a compromised host to Sandworm Team's C2 server as part of its preparation for the 2018 Winter Olympics attack.[1]"/>
  </r>
  <r>
    <s v="https://attack.mitre.org/groups/G0034"/>
    <x v="0"/>
    <m/>
    <s v="T1588"/>
    <s v=".006"/>
    <x v="214"/>
    <x v="7"/>
    <s v="In 2017, Sandworm Team conducted technical research related to vulnerabilities associated with websites used by the Korean Sport and Olympic Committee, a Korean power company, and a Korean airport.[1]"/>
  </r>
  <r>
    <s v="https://attack.mitre.org/groups/G0034"/>
    <x v="0"/>
    <s v="Enterprise"/>
    <s v="T1003"/>
    <s v=".001"/>
    <x v="153"/>
    <x v="4"/>
    <s v="Sandworm Team's plainpwd tool is a modified version of Mimikatz and dumps Windows credentials from system memory.[11][15]"/>
  </r>
  <r>
    <s v="https://attack.mitre.org/groups/G0034"/>
    <x v="0"/>
    <s v="Enterprise"/>
    <s v="T1566"/>
    <s v=".001"/>
    <x v="6"/>
    <x v="3"/>
    <s v="Sandworm Team has delivered malicious Microsoft Office attachments via spearphishing emails.[18][17][11][1]"/>
  </r>
  <r>
    <s v="https://attack.mitre.org/groups/G0034"/>
    <x v="0"/>
    <m/>
    <s v="T1566"/>
    <s v=".002"/>
    <x v="124"/>
    <x v="3"/>
    <s v="Sandworm Team has crafted phishing emails containing malicious hyperlinks.[1]"/>
  </r>
  <r>
    <s v="https://attack.mitre.org/groups/G0034"/>
    <x v="0"/>
    <s v="Enterprise"/>
    <s v="T1598"/>
    <s v=".003"/>
    <x v="55"/>
    <x v="8"/>
    <s v="Sandworm Team has crafted spearphishing emails with hyperlinks designed to trick unwitting recipients into revealing their account credentials.[1]"/>
  </r>
  <r>
    <s v="https://attack.mitre.org/groups/G0034"/>
    <x v="0"/>
    <s v="Enterprise"/>
    <s v="T1090"/>
    <m/>
    <x v="215"/>
    <x v="5"/>
    <s v="Sandworm Team's BCS-server tool can create an internal proxy server to redirect traffic from the adversary-controlled C2 to internal servers which may not be connected to the internet, but are interconnected locally.[11]"/>
  </r>
  <r>
    <s v="https://attack.mitre.org/groups/G0034"/>
    <x v="0"/>
    <s v="Enterprise"/>
    <s v="T1219"/>
    <m/>
    <x v="216"/>
    <x v="5"/>
    <s v="Sandworm Team has used remote administration tools or remote industrial control system client software to maliciously release electricity breakers.[17]"/>
  </r>
  <r>
    <s v="https://attack.mitre.org/groups/G0034"/>
    <x v="0"/>
    <s v="Enterprise"/>
    <s v="T1021"/>
    <s v=".002"/>
    <x v="130"/>
    <x v="10"/>
    <s v="Sandworm Team has run net use to connect to network shares.[13]"/>
  </r>
  <r>
    <s v="https://attack.mitre.org/groups/G0034"/>
    <x v="0"/>
    <s v="Enterprise"/>
    <s v="T1018"/>
    <m/>
    <x v="58"/>
    <x v="0"/>
    <s v="Sandworm Team has used a tool to query Active Directory using LDAP, discovering information about computers listed in AD.[11][13]"/>
  </r>
  <r>
    <s v="https://attack.mitre.org/groups/G0034"/>
    <x v="0"/>
    <s v="Enterprise"/>
    <s v="T1593"/>
    <m/>
    <x v="217"/>
    <x v="8"/>
    <s v="Sandworm Team researched Ukraine's unique legal entity identifier (called an &quot;EDRPOU&quot; number), including running queries on the EDRPOU website, in preparation for the NotPetya attack. Sandworm Team has also researched third-party websites to help it craft credible spearphishing emails.[1]"/>
  </r>
  <r>
    <s v="https://attack.mitre.org/groups/G0034"/>
    <x v="0"/>
    <s v="Enterprise"/>
    <s v="T1594"/>
    <m/>
    <x v="218"/>
    <x v="8"/>
    <s v="Sandworm Team has conducted research against potential victim websites as part of its operational planning.[1]"/>
  </r>
  <r>
    <s v="https://attack.mitre.org/groups/G0034"/>
    <x v="0"/>
    <s v="Enterprise"/>
    <s v="T1505"/>
    <s v=".001"/>
    <x v="219"/>
    <x v="6"/>
    <s v="Sandworm Team has used various MS-SQL stored procedures.[13]"/>
  </r>
  <r>
    <s v="https://attack.mitre.org/groups/G0034"/>
    <x v="0"/>
    <m/>
    <s v="T1505"/>
    <s v=".003"/>
    <x v="61"/>
    <x v="6"/>
    <s v="Sandworm Team has used webshells including P.A.S. Webshell to maintain access to victim networks.[21]"/>
  </r>
  <r>
    <s v="https://attack.mitre.org/groups/G0034"/>
    <x v="0"/>
    <s v="Enterprise"/>
    <s v="T1195"/>
    <s v=".002"/>
    <x v="63"/>
    <x v="3"/>
    <s v="Sandworm Team has distributed NotPetya by compromising the legitimate Ukrainian accounting software M.E.Doc and replacing a legitimate software update with a malicious one.[22][15][1]"/>
  </r>
  <r>
    <s v="https://attack.mitre.org/groups/G0034"/>
    <x v="0"/>
    <s v="Enterprise"/>
    <s v="T1218"/>
    <s v=".011"/>
    <x v="161"/>
    <x v="2"/>
    <s v="Sandworm Team used a backdoor which could execute a supplied DLL using rundll32.exe.[12]"/>
  </r>
  <r>
    <s v="https://attack.mitre.org/groups/G0034"/>
    <x v="0"/>
    <s v="Enterprise"/>
    <s v="T1082"/>
    <m/>
    <x v="7"/>
    <x v="0"/>
    <s v="Sandworm Team used a backdoor to enumerate information about the infected system's operating system.[12][1]"/>
  </r>
  <r>
    <s v="https://attack.mitre.org/groups/G0034"/>
    <x v="0"/>
    <s v="Enterprise"/>
    <s v="T1016"/>
    <m/>
    <x v="8"/>
    <x v="0"/>
    <s v="Sandworm Team checks for connectivity to other resources in the network.[13]"/>
  </r>
  <r>
    <s v="https://attack.mitre.org/groups/G0034"/>
    <x v="0"/>
    <s v="Enterprise"/>
    <s v="T1049"/>
    <m/>
    <x v="9"/>
    <x v="0"/>
    <s v="Sandworm Team had gathered user, IP address, and server data related to RDP sessions on a compromised host. It has also accessed network diagram files useful for understanding how a host's network was configured.[1][13]"/>
  </r>
  <r>
    <s v="https://attack.mitre.org/groups/G0034"/>
    <x v="0"/>
    <s v="Enterprise"/>
    <s v="T1033"/>
    <m/>
    <x v="64"/>
    <x v="0"/>
    <s v="Sandworm Team has collected the username from a compromised host.[1]"/>
  </r>
  <r>
    <s v="https://attack.mitre.org/groups/G0034"/>
    <x v="0"/>
    <s v="Enterprise"/>
    <s v="T1199"/>
    <m/>
    <x v="200"/>
    <x v="3"/>
    <s v="Sandworm Team has used dedicated network connections from one victim organization to gain unauthorized access to a separate organization.[1]"/>
  </r>
  <r>
    <s v="https://attack.mitre.org/groups/G0034"/>
    <x v="0"/>
    <s v="Enterprise"/>
    <s v="T1204"/>
    <s v=".001"/>
    <x v="144"/>
    <x v="1"/>
    <s v="Sandworm Team has tricked unwitting recipients into clicking on malicious hyperlinks within emails crafted to resemble trustworthy senders.[1]"/>
  </r>
  <r>
    <s v="https://attack.mitre.org/groups/G0034"/>
    <x v="0"/>
    <m/>
    <s v="T1204"/>
    <s v=".002"/>
    <x v="11"/>
    <x v="1"/>
    <s v="Sandworm Team has tricked unwitting recipients into clicking on spearphishing attachments and enabling malicious macros embedded within files.[11][1]"/>
  </r>
  <r>
    <s v="https://attack.mitre.org/groups/G0034"/>
    <x v="0"/>
    <s v="Enterprise"/>
    <s v="T1078"/>
    <m/>
    <x v="66"/>
    <x v="3"/>
    <s v="Sandworm Team have used previously acquired legitimate credentials prior to attacks.[17]"/>
  </r>
  <r>
    <s v="https://attack.mitre.org/groups/G0034"/>
    <x v="0"/>
    <m/>
    <s v="T1078"/>
    <s v=".002"/>
    <x v="220"/>
    <x v="3"/>
    <s v="Sandworm Team has used stolen credentials to access administrative accounts within the domain.[1]"/>
  </r>
  <r>
    <s v="https://attack.mitre.org/groups/G0034"/>
    <x v="0"/>
    <s v="Enterprise"/>
    <s v="T1102"/>
    <s v=".002"/>
    <x v="146"/>
    <x v="5"/>
    <s v="Sandworm Team has used the Telegram Bot API from Telegram Messenger to send and receive commands to its Python backdoor. Sandworm Team also used legitimate M.E.Doc software update check requests for sending and receiving commands and hosted malicious payloads on putdrive.com.[11][15]"/>
  </r>
  <r>
    <s v="https://attack.mitre.org/groups/G0034"/>
    <x v="0"/>
    <s v="Enterprise"/>
    <s v="T1047"/>
    <m/>
    <x v="147"/>
    <x v="1"/>
    <s v="Sandworm Team has used VBScript to run WMI queries.[13]"/>
  </r>
  <r>
    <s v="https://attack.mitre.org/groups/G0016"/>
    <x v="0"/>
    <s v="Enterprise"/>
    <s v="T1548"/>
    <s v=".002"/>
    <x v="221"/>
    <x v="11"/>
    <s v="APT29 has bypassed UAC.[24]"/>
  </r>
  <r>
    <s v="https://attack.mitre.org/groups/G0016"/>
    <x v="0"/>
    <s v="Enterprise"/>
    <s v="T1087"/>
    <m/>
    <x v="222"/>
    <x v="0"/>
    <s v="APT29 obtained a list of users and their roles from an Exchange server using Get-ManagementRoleAssignment.[12]"/>
  </r>
  <r>
    <s v="https://attack.mitre.org/groups/G0016"/>
    <x v="0"/>
    <m/>
    <s v="T1087"/>
    <s v=".002"/>
    <x v="207"/>
    <x v="0"/>
    <s v="APT29 has used PowerShell to discover domain accounts by executing Get-ADUser and Get-DGroupMember.[17][14]"/>
  </r>
  <r>
    <s v="https://attack.mitre.org/groups/G0016"/>
    <x v="0"/>
    <m/>
    <s v="T1087"/>
    <s v=".004"/>
    <x v="223"/>
    <x v="0"/>
    <s v="APT29 has conducted enumeration of Azure AD accounts.[25]"/>
  </r>
  <r>
    <s v="https://attack.mitre.org/groups/G0016"/>
    <x v="0"/>
    <s v="Enterprise"/>
    <s v="T1098"/>
    <s v=".001"/>
    <x v="224"/>
    <x v="6"/>
    <s v="APT29 has added credentials to OAuth Applications and Service Principals.[26][17]"/>
  </r>
  <r>
    <s v="https://attack.mitre.org/groups/G0016"/>
    <x v="0"/>
    <m/>
    <s v="T1098"/>
    <s v=".002"/>
    <x v="165"/>
    <x v="6"/>
    <s v="APT29 added their own devices as allowed IDs for active sync using Set-CASMailbox, allowing it to obtain copies of victim mailboxes. It also added additional permissions (such as Mail.Read and Mail.ReadWrite) to compromised Application or Service Principals.[12][26][25]"/>
  </r>
  <r>
    <s v="https://attack.mitre.org/groups/G0016"/>
    <x v="0"/>
    <m/>
    <s v="T1098"/>
    <s v=".003"/>
    <x v="225"/>
    <x v="6"/>
    <s v="APT29 has granted company administrator privileges to a newly created service principal.[17]"/>
  </r>
  <r>
    <s v="https://attack.mitre.org/groups/G0016"/>
    <x v="0"/>
    <m/>
    <s v="T1098"/>
    <s v=".005"/>
    <x v="226"/>
    <x v="6"/>
    <s v="APT29 registered devices in order to enable mailbox syncing via the Set-CASMailbox command.[12]"/>
  </r>
  <r>
    <s v="https://attack.mitre.org/groups/G0016"/>
    <x v="0"/>
    <s v="Enterprise"/>
    <s v="T1583"/>
    <s v=".001"/>
    <x v="18"/>
    <x v="7"/>
    <s v="APT29 has acquired C2 domains, sometimes through resellers.[10][27][18]"/>
  </r>
  <r>
    <s v="https://attack.mitre.org/groups/G0016"/>
    <x v="0"/>
    <m/>
    <s v="T1583"/>
    <s v=".006"/>
    <x v="74"/>
    <x v="7"/>
    <s v="APT29 has registered algorithmically generated Twitter handles that are used for C2 by malware, such as HAMMERTOSS.[28][18]"/>
  </r>
  <r>
    <s v="https://attack.mitre.org/groups/G0016"/>
    <x v="0"/>
    <s v="Enterprise"/>
    <s v="T1595"/>
    <s v=".002"/>
    <x v="20"/>
    <x v="8"/>
    <s v="APT29 has conducted widespread scanning of target environments to identify vulnerabilities for exploit.[13]"/>
  </r>
  <r>
    <s v="https://attack.mitre.org/groups/G0016"/>
    <x v="0"/>
    <s v="Enterprise"/>
    <s v="T1071"/>
    <s v=".001"/>
    <x v="76"/>
    <x v="5"/>
    <s v="APT29 has used HTTP for C2 and data exfiltration.[12]"/>
  </r>
  <r>
    <s v="https://attack.mitre.org/groups/G0016"/>
    <x v="0"/>
    <s v="Enterprise"/>
    <s v="T1560"/>
    <s v=".001"/>
    <x v="150"/>
    <x v="9"/>
    <s v="APT29 used 7-Zip to compress stolen emails into password-protected archives prior to exfiltration.[12][29][17]"/>
  </r>
  <r>
    <s v="https://attack.mitre.org/groups/G0016"/>
    <x v="0"/>
    <s v="Enterprise"/>
    <s v="T1547"/>
    <s v=".001"/>
    <x v="23"/>
    <x v="6"/>
    <s v="APT29 added Registry Run keys to establish persistence.[24]"/>
  </r>
  <r>
    <s v="https://attack.mitre.org/groups/G0016"/>
    <x v="0"/>
    <m/>
    <s v="T1547"/>
    <s v=".009"/>
    <x v="24"/>
    <x v="6"/>
    <s v="APT29 drops a Windows shortcut file for execution.[30]"/>
  </r>
  <r>
    <s v="https://attack.mitre.org/groups/G0016"/>
    <x v="0"/>
    <s v="Enterprise"/>
    <s v="T1110"/>
    <s v=".003"/>
    <x v="204"/>
    <x v="4"/>
    <s v="APT29 has conducted brute force password spray attacks.[20][25]"/>
  </r>
  <r>
    <s v="https://attack.mitre.org/groups/G0016"/>
    <x v="0"/>
    <s v="Enterprise"/>
    <s v="T1059"/>
    <s v=".001"/>
    <x v="81"/>
    <x v="1"/>
    <s v="APT29 has used encoded PowerShell scripts uploaded to CozyCar installations to download and install SeaDuke. APT29 also used PowerShell to create new tasks on remote machines, identify configuration settings, evade defenses, exfiltrate data, and to execute other commands.[12][31][32][24][30][17][33][15]"/>
  </r>
  <r>
    <s v="https://attack.mitre.org/groups/G0016"/>
    <x v="0"/>
    <m/>
    <s v="T1059"/>
    <s v=".003"/>
    <x v="1"/>
    <x v="1"/>
    <s v="APT29 used cmd.exe to execute commands on remote machines.[12][31]"/>
  </r>
  <r>
    <s v="https://attack.mitre.org/groups/G0016"/>
    <x v="0"/>
    <m/>
    <s v="T1059"/>
    <s v=".005"/>
    <x v="82"/>
    <x v="1"/>
    <s v="APT29 has written malware variants in Visual Basic.[13]"/>
  </r>
  <r>
    <s v="https://attack.mitre.org/groups/G0016"/>
    <x v="0"/>
    <m/>
    <s v="T1059"/>
    <s v=".006"/>
    <x v="227"/>
    <x v="1"/>
    <s v="APT29 has developed malware variants written in Python.[22]"/>
  </r>
  <r>
    <s v="https://attack.mitre.org/groups/G0016"/>
    <x v="0"/>
    <s v="Enterprise"/>
    <s v="T1586"/>
    <s v=".002"/>
    <x v="171"/>
    <x v="7"/>
    <s v="APT29 has compromised email accounts to further enable phishing campaigns.[34]"/>
  </r>
  <r>
    <s v="https://attack.mitre.org/groups/G0016"/>
    <x v="0"/>
    <s v="Enterprise"/>
    <s v="T1584"/>
    <s v=".001"/>
    <x v="83"/>
    <x v="7"/>
    <s v="APT29 has compromised domains to use for C2.[10]"/>
  </r>
  <r>
    <s v="https://attack.mitre.org/groups/G0016"/>
    <x v="0"/>
    <s v="Enterprise"/>
    <s v="T1136"/>
    <s v=".003"/>
    <x v="228"/>
    <x v="6"/>
    <s v="APT29 can create new users through Azure AD.[25]"/>
  </r>
  <r>
    <s v="https://attack.mitre.org/groups/G0016"/>
    <x v="0"/>
    <s v="Enterprise"/>
    <s v="T1555"/>
    <m/>
    <x v="229"/>
    <x v="4"/>
    <s v="APT29 used account credentials they obtained to attempt access to Group Managed Service Account (gMSA) passwords.[29]"/>
  </r>
  <r>
    <s v="https://attack.mitre.org/groups/G0016"/>
    <x v="0"/>
    <m/>
    <s v="T1555"/>
    <s v=".003"/>
    <x v="230"/>
    <x v="4"/>
    <s v="APT29 has stolen user's saved passwords from Chrome.[17]"/>
  </r>
  <r>
    <s v="https://attack.mitre.org/groups/G0016"/>
    <x v="0"/>
    <s v="Enterprise"/>
    <s v="T1213"/>
    <m/>
    <x v="172"/>
    <x v="9"/>
    <s v="APT29 has accessed victims’ internal knowledge repositories (wikis) to view sensitive corporate information on products, services, and internal business operations.[17]"/>
  </r>
  <r>
    <s v="https://attack.mitre.org/groups/G0016"/>
    <x v="0"/>
    <m/>
    <s v="T1213"/>
    <s v=".003"/>
    <x v="231"/>
    <x v="9"/>
    <s v="APT29 has downloaded source code from code repositories.[35]"/>
  </r>
  <r>
    <s v="https://attack.mitre.org/groups/G0016"/>
    <x v="0"/>
    <s v="Enterprise"/>
    <s v="T1005"/>
    <m/>
    <x v="33"/>
    <x v="9"/>
    <s v="APT29 has extracted files from compromised networks.[12]"/>
  </r>
  <r>
    <s v="https://attack.mitre.org/groups/G0016"/>
    <x v="0"/>
    <s v="Enterprise"/>
    <s v="T1001"/>
    <s v=".002"/>
    <x v="232"/>
    <x v="5"/>
    <s v="APT29 has used steganography to hide C2 communications in images.[22]"/>
  </r>
  <r>
    <s v="https://attack.mitre.org/groups/G0016"/>
    <x v="0"/>
    <s v="Enterprise"/>
    <s v="T1074"/>
    <s v=".002"/>
    <x v="177"/>
    <x v="9"/>
    <s v="APT29 staged data and files in password-protected archives on a victim's OWA server.[12]"/>
  </r>
  <r>
    <s v="https://attack.mitre.org/groups/G0016"/>
    <x v="0"/>
    <s v="Enterprise"/>
    <s v="T1140"/>
    <m/>
    <x v="89"/>
    <x v="2"/>
    <s v="APT29 used 7-Zip to decode its Raindrop malware.[36]"/>
  </r>
  <r>
    <s v="https://attack.mitre.org/groups/G0016"/>
    <x v="0"/>
    <s v="Enterprise"/>
    <s v="T1587"/>
    <s v=".001"/>
    <x v="90"/>
    <x v="7"/>
    <s v="APT29 has leveraged numerous pieces of malware that appear to be unique to APT29 and were likely developed for or by the group.[9][11][29]"/>
  </r>
  <r>
    <s v="https://attack.mitre.org/groups/G0016"/>
    <x v="0"/>
    <m/>
    <s v="T1587"/>
    <s v=".003"/>
    <x v="233"/>
    <x v="7"/>
    <s v="APT29 has created self-signed digital certificates to enable mutual TLS authentication for malware.[37][38]"/>
  </r>
  <r>
    <s v="https://attack.mitre.org/groups/G0016"/>
    <x v="0"/>
    <s v="Enterprise"/>
    <s v="T1484"/>
    <s v=".002"/>
    <x v="234"/>
    <x v="11"/>
    <s v="APT29 changed domain federation trust settings using Azure AD administrative permissions to configure the domain to accept authorization tokens signed by their own SAML signing certificate.[39][14]"/>
  </r>
  <r>
    <s v="https://attack.mitre.org/groups/G0016"/>
    <x v="0"/>
    <s v="Enterprise"/>
    <s v="T1482"/>
    <m/>
    <x v="235"/>
    <x v="0"/>
    <s v="APT29 used the Get-AcceptedDomain PowerShell cmdlet to enumerate accepted domains through an Exchange Management Shell.[12] They also used AdFind to enumerate domains and to discover trust between federated domains.[29][17]"/>
  </r>
  <r>
    <s v="https://attack.mitre.org/groups/G0016"/>
    <x v="0"/>
    <s v="Enterprise"/>
    <s v="T1568"/>
    <m/>
    <x v="236"/>
    <x v="5"/>
    <s v="APT29 used dynamic DNS resolution to construct and resolve to randomly-generated subdomains for C2.[12]"/>
  </r>
  <r>
    <s v="https://attack.mitre.org/groups/G0016"/>
    <x v="0"/>
    <s v="Enterprise"/>
    <s v="T1114"/>
    <s v=".002"/>
    <x v="36"/>
    <x v="9"/>
    <s v="APT29 collected emails from specific individuals, such as executives and IT staff, using New-MailboxExportRequest followed by Get-MailboxExportRequest.[12][13]"/>
  </r>
  <r>
    <s v="https://attack.mitre.org/groups/G0016"/>
    <x v="0"/>
    <s v="Enterprise"/>
    <s v="T1573"/>
    <m/>
    <x v="237"/>
    <x v="5"/>
    <s v="APT29 has used multiple layers of encryption within malware to protect C2 communication.[15]"/>
  </r>
  <r>
    <s v="https://attack.mitre.org/groups/G0016"/>
    <x v="0"/>
    <s v="Enterprise"/>
    <s v="T1546"/>
    <s v=".003"/>
    <x v="238"/>
    <x v="6"/>
    <s v="APT29 has used WMI event subscriptions for persistence.[24][22][39][29]"/>
  </r>
  <r>
    <s v="https://attack.mitre.org/groups/G0016"/>
    <x v="0"/>
    <m/>
    <s v="T1546"/>
    <s v=".008"/>
    <x v="162"/>
    <x v="6"/>
    <s v="APT29 used sticky-keys to obtain unauthenticated, privileged console access.[24][40]"/>
  </r>
  <r>
    <s v="https://attack.mitre.org/groups/G0016"/>
    <x v="0"/>
    <s v="Enterprise"/>
    <s v="T1048"/>
    <s v=".002"/>
    <x v="180"/>
    <x v="13"/>
    <s v="APT29 has exfiltrated collected data over a simple HTTPS request to a password-protected archive staged on a victim's OWA servers.[12]"/>
  </r>
  <r>
    <s v="https://attack.mitre.org/groups/G0016"/>
    <x v="0"/>
    <s v="Enterprise"/>
    <s v="T1190"/>
    <m/>
    <x v="37"/>
    <x v="3"/>
    <s v="APT29 has exploited CVE-2019-19781 for Citrix, CVE-2019-11510 for Pulse Secure VPNs, CVE-2018-13379 for FortiGate VPNs, and CVE-2019-9670 in Zimbra software to gain access. They have also exploited CVE-2020-0688 against the Microsoft Exchange Control Panel to regain access to a network.[23][12][13]"/>
  </r>
  <r>
    <s v="https://attack.mitre.org/groups/G0016"/>
    <x v="0"/>
    <s v="Enterprise"/>
    <s v="T1203"/>
    <m/>
    <x v="2"/>
    <x v="1"/>
    <s v="APT29 has used multiple software exploits for common client software, like Microsoft Word, Exchange, and Adobe Reader, to gain code execution.[3][13][18]"/>
  </r>
  <r>
    <s v="https://attack.mitre.org/groups/G0016"/>
    <x v="0"/>
    <s v="Enterprise"/>
    <s v="T1068"/>
    <m/>
    <x v="183"/>
    <x v="11"/>
    <s v="APT29 has exploited CVE-2021-36934 to escalate privileges on a compromised host.[33]"/>
  </r>
  <r>
    <s v="https://attack.mitre.org/groups/G0016"/>
    <x v="0"/>
    <s v="Enterprise"/>
    <s v="T1133"/>
    <m/>
    <x v="39"/>
    <x v="3"/>
    <s v="APT29 has used compromised identities to access networks via SSH,  VPNs, and other remote access tools.[10][23][17]"/>
  </r>
  <r>
    <s v="https://attack.mitre.org/groups/G0016"/>
    <x v="0"/>
    <s v="Enterprise"/>
    <s v="T1083"/>
    <m/>
    <x v="3"/>
    <x v="0"/>
    <s v="APT29 obtained information about the configured Exchange virtual directory using Get-WebServicesVirtualDirectory.[12]"/>
  </r>
  <r>
    <s v="https://attack.mitre.org/groups/G0016"/>
    <x v="0"/>
    <s v="Enterprise"/>
    <s v="T1606"/>
    <s v=".001"/>
    <x v="239"/>
    <x v="4"/>
    <s v="APT29 has bypassed MFA set on OWA accounts by generating a cookie value from a previously stolen secret key.[12]"/>
  </r>
  <r>
    <s v="https://attack.mitre.org/groups/G0016"/>
    <x v="0"/>
    <m/>
    <s v="T1606"/>
    <s v=".002"/>
    <x v="240"/>
    <x v="4"/>
    <s v="APT29 created tokens using compromised SAML signing certificates.[26][14]"/>
  </r>
  <r>
    <s v="https://attack.mitre.org/groups/G0016"/>
    <x v="0"/>
    <s v="Enterprise"/>
    <s v="T1589"/>
    <s v=".001"/>
    <x v="184"/>
    <x v="8"/>
    <s v="APT29 has conducted credential theft operations to obtain credentials to be used for access to victim environments.[17]"/>
  </r>
  <r>
    <s v="https://attack.mitre.org/groups/G0016"/>
    <x v="0"/>
    <s v="Enterprise"/>
    <s v="T1562"/>
    <s v=".001"/>
    <x v="106"/>
    <x v="2"/>
    <s v="APT29 used the service control manager on a remote system to disable services associated with security monitoring products.[29]"/>
  </r>
  <r>
    <s v="https://attack.mitre.org/groups/G0016"/>
    <x v="0"/>
    <m/>
    <s v="T1562"/>
    <s v=".002"/>
    <x v="212"/>
    <x v="2"/>
    <s v="APT29 used AUDITPOL to prevent the collection of audit logs.[29]"/>
  </r>
  <r>
    <s v="https://attack.mitre.org/groups/G0016"/>
    <x v="0"/>
    <m/>
    <s v="T1562"/>
    <s v=".004"/>
    <x v="43"/>
    <x v="2"/>
    <s v="APT29 used netsh to configure firewall rules that limited certain UDP outbound packets.[29]"/>
  </r>
  <r>
    <s v="https://attack.mitre.org/groups/G0016"/>
    <x v="0"/>
    <s v="Enterprise"/>
    <s v="T1070"/>
    <m/>
    <x v="107"/>
    <x v="2"/>
    <s v="APT29 removed evidence of email export requests using Remove-MailboxExportRequest.[12] They temporarily replaced legitimate utilities with their own, executed their payload, and then restored the original file.[9]"/>
  </r>
  <r>
    <s v="https://attack.mitre.org/groups/G0016"/>
    <x v="0"/>
    <m/>
    <s v="T1070"/>
    <s v=".004"/>
    <x v="109"/>
    <x v="2"/>
    <s v="APT29 routinely removed their tools, including custom backdoors, once remote access was achieved. APT29 has also used SDelete to remove artifacts from victims.[9][24]"/>
  </r>
  <r>
    <s v="https://attack.mitre.org/groups/G0016"/>
    <x v="0"/>
    <m/>
    <s v="T1070"/>
    <s v=".006"/>
    <x v="110"/>
    <x v="2"/>
    <s v="APT29 modified timestamps of backdoors to match legitimate Windows files.[29]"/>
  </r>
  <r>
    <s v="https://attack.mitre.org/groups/G0016"/>
    <x v="0"/>
    <s v="Enterprise"/>
    <s v="T1105"/>
    <m/>
    <x v="13"/>
    <x v="5"/>
    <s v="APT29 has downloaded additional tools, such as TEARDROP malware and Cobalt Strike, to a compromised host following initial access.[9]"/>
  </r>
  <r>
    <s v="https://attack.mitre.org/groups/G0016"/>
    <x v="0"/>
    <s v="Enterprise"/>
    <s v="T1036"/>
    <m/>
    <x v="46"/>
    <x v="2"/>
    <s v="APT29 has set the hostnames of its C2 infrastructure to match legitimate hostnames in the victim environment. They have also used IP addresses originating from the same country as the victim for their VPN infrastructure.[9]"/>
  </r>
  <r>
    <s v="https://attack.mitre.org/groups/G0016"/>
    <x v="0"/>
    <m/>
    <s v="T1036"/>
    <s v=".004"/>
    <x v="114"/>
    <x v="2"/>
    <s v="APT29 named tasks \Microsoft\Windows\SoftwareProtectionPlatform\EventCacheManager in order to appear legitimate.[12]"/>
  </r>
  <r>
    <s v="https://attack.mitre.org/groups/G0016"/>
    <x v="0"/>
    <m/>
    <s v="T1036"/>
    <s v=".005"/>
    <x v="115"/>
    <x v="2"/>
    <s v="APT29 renamed software and DLL's with legitimate names to appear benign.[12][31][16]"/>
  </r>
  <r>
    <s v="https://attack.mitre.org/groups/G0016"/>
    <x v="0"/>
    <s v="Enterprise"/>
    <s v="T1621"/>
    <m/>
    <x v="241"/>
    <x v="4"/>
    <s v="APT29 has used repeated MFA requests to gain access to victim accounts.[41]"/>
  </r>
  <r>
    <s v="https://attack.mitre.org/groups/G0016"/>
    <x v="0"/>
    <s v="Enterprise"/>
    <s v="T1095"/>
    <m/>
    <x v="242"/>
    <x v="5"/>
    <s v="APT29 has used TCP for C2 communications.[30]"/>
  </r>
  <r>
    <s v="https://attack.mitre.org/groups/G0016"/>
    <x v="0"/>
    <s v="Enterprise"/>
    <s v="T1027"/>
    <m/>
    <x v="120"/>
    <x v="2"/>
    <s v="APT29 has used encoded PowerShell commands.[30]"/>
  </r>
  <r>
    <s v="https://attack.mitre.org/groups/G0016"/>
    <x v="0"/>
    <m/>
    <s v="T1027"/>
    <s v=".001"/>
    <x v="243"/>
    <x v="2"/>
    <s v="APT29 has used large file sizes to avoid detection.[16]"/>
  </r>
  <r>
    <s v="https://attack.mitre.org/groups/G0016"/>
    <x v="0"/>
    <m/>
    <s v="T1027"/>
    <s v=".002"/>
    <x v="121"/>
    <x v="2"/>
    <s v="APT29 used UPX to pack files.[24]"/>
  </r>
  <r>
    <s v="https://attack.mitre.org/groups/G0016"/>
    <x v="0"/>
    <m/>
    <s v="T1027"/>
    <s v=".006"/>
    <x v="244"/>
    <x v="2"/>
    <s v="APT29 has embedded an ISO file within an HTML attachment that contained JavaScript code to initiate malware execution.[33]"/>
  </r>
  <r>
    <s v="https://attack.mitre.org/groups/G0016"/>
    <x v="0"/>
    <s v="Enterprise"/>
    <s v="T1588"/>
    <s v=".002"/>
    <x v="49"/>
    <x v="7"/>
    <s v="APT29 has obtained and used a variety of tools including Mimikatz, SDelete, Tor, meek, and Cobalt Strike.[24][3][30]"/>
  </r>
  <r>
    <s v="https://attack.mitre.org/groups/G0016"/>
    <x v="0"/>
    <s v="Enterprise"/>
    <s v="T1003"/>
    <s v=".006"/>
    <x v="245"/>
    <x v="4"/>
    <s v="APT29 leveraged privileged accounts to replicate directory service data with domain controllers.[39][29][17]"/>
  </r>
  <r>
    <s v="https://attack.mitre.org/groups/G0016"/>
    <x v="0"/>
    <s v="Enterprise"/>
    <s v="T1069"/>
    <m/>
    <x v="246"/>
    <x v="0"/>
    <s v="APT29 used the Get-ManagementRoleAssignment PowerShell cmdlet to enumerate Exchange management role assignments through an Exchange Management Shell.[12]"/>
  </r>
  <r>
    <s v="https://attack.mitre.org/groups/G0016"/>
    <x v="0"/>
    <m/>
    <s v="T1069"/>
    <s v=".002"/>
    <x v="247"/>
    <x v="0"/>
    <s v="APT29 has used AdFind to enumerate domain groups.[17]"/>
  </r>
  <r>
    <s v="https://attack.mitre.org/groups/G0016"/>
    <x v="0"/>
    <s v="Enterprise"/>
    <s v="T1566"/>
    <s v=".001"/>
    <x v="6"/>
    <x v="3"/>
    <s v="APT29 has used spearphishing emails with an attachment to deliver files with exploits to initial victims.[3][30][22][18][33][15]"/>
  </r>
  <r>
    <s v="https://attack.mitre.org/groups/G0016"/>
    <x v="0"/>
    <m/>
    <s v="T1566"/>
    <s v=".002"/>
    <x v="124"/>
    <x v="3"/>
    <s v="APT29 has used spearphishing with a link to trick victims into clicking on a link to a zip file containing malicious files.[24][18][42]"/>
  </r>
  <r>
    <s v="https://attack.mitre.org/groups/G0016"/>
    <x v="0"/>
    <m/>
    <s v="T1566"/>
    <s v=".003"/>
    <x v="15"/>
    <x v="3"/>
    <s v="APT29 has used the legitimate mailing service Constant Contact to send phishing e-mails.[13]"/>
  </r>
  <r>
    <s v="https://attack.mitre.org/groups/G0016"/>
    <x v="0"/>
    <s v="Enterprise"/>
    <s v="T1057"/>
    <m/>
    <x v="71"/>
    <x v="0"/>
    <s v="APT29 has used multiple command-line utilities to enumerate running processes.[12][29][17]"/>
  </r>
  <r>
    <s v="https://attack.mitre.org/groups/G0016"/>
    <x v="0"/>
    <s v="Enterprise"/>
    <s v="T1090"/>
    <s v=".001"/>
    <x v="127"/>
    <x v="5"/>
    <s v="APT29 has used SSH port forwarding capabilities on public-facing systems, and configured at least one instance of Cobalt Strike to use a network pipe over SMB during the 2020 SolarWinds intrusion.[36][17]"/>
  </r>
  <r>
    <s v="https://attack.mitre.org/groups/G0016"/>
    <x v="0"/>
    <m/>
    <s v="T1090"/>
    <s v=".003"/>
    <x v="196"/>
    <x v="5"/>
    <s v="A backdoor used by APT29 created a Tor hidden service to forward traffic from the Tor client to local ports 3389 (RDP), 139 (Netbios), and 445 (SMB) enabling full remote access from outside the network and has also used TOR.[24][25]"/>
  </r>
  <r>
    <s v="https://attack.mitre.org/groups/G0016"/>
    <x v="0"/>
    <m/>
    <s v="T1090"/>
    <s v=".004"/>
    <x v="248"/>
    <x v="5"/>
    <s v="APT29 has used the meek domain fronting plugin for Tor to hide the destination of C2 traffic.[24]"/>
  </r>
  <r>
    <s v="https://attack.mitre.org/groups/G0016"/>
    <x v="0"/>
    <s v="Enterprise"/>
    <s v="T1021"/>
    <s v=".001"/>
    <x v="57"/>
    <x v="10"/>
    <s v="APT29 has used RDP sessions from public-facing systems to internal servers.[17]"/>
  </r>
  <r>
    <s v="https://attack.mitre.org/groups/G0016"/>
    <x v="0"/>
    <m/>
    <s v="T1021"/>
    <s v=".002"/>
    <x v="130"/>
    <x v="10"/>
    <s v="APT29 has used administrative accounts to connect over SMB to targeted users.[17]"/>
  </r>
  <r>
    <s v="https://attack.mitre.org/groups/G0016"/>
    <x v="0"/>
    <m/>
    <s v="T1021"/>
    <s v=".006"/>
    <x v="249"/>
    <x v="10"/>
    <s v="APT29 has used WinRM via PowerShell to execute command and payloads on remote hosts.[36]"/>
  </r>
  <r>
    <s v="https://attack.mitre.org/groups/G0016"/>
    <x v="0"/>
    <s v="Enterprise"/>
    <s v="T1018"/>
    <m/>
    <x v="58"/>
    <x v="0"/>
    <s v="APT29 has used AdFind to enumerate remote systems.[29]"/>
  </r>
  <r>
    <s v="https://attack.mitre.org/groups/G0016"/>
    <x v="0"/>
    <s v="Enterprise"/>
    <s v="T1053"/>
    <s v=".005"/>
    <x v="59"/>
    <x v="1"/>
    <s v="APT29 used scheduler and schtasks to create new tasks on remote hosts as part of lateral movement.[12] They have manipulated scheduled tasks by updating an existing legitimate task to execute their tools and then returned the scheduled task to its original configuration.[9] APT29 also created a scheduled task to maintain SUNSPOT persistence when the host booted during the 2020 SolarWinds intrusion.[11] They previously used named and hijacked scheduled tasks to also establish persistence.[24]"/>
  </r>
  <r>
    <s v="https://attack.mitre.org/groups/G0016"/>
    <x v="0"/>
    <s v="Enterprise"/>
    <s v="T1505"/>
    <s v=".003"/>
    <x v="61"/>
    <x v="6"/>
    <s v="APT29 has installed web shells on exploited Microsoft Exchange servers.[13]"/>
  </r>
  <r>
    <s v="https://attack.mitre.org/groups/G0016"/>
    <x v="0"/>
    <s v="Enterprise"/>
    <s v="T1558"/>
    <s v=".003"/>
    <x v="250"/>
    <x v="4"/>
    <s v="APT29 obtained Ticket Granting Service (TGS) tickets for Active Directory Service Principle Names to crack offline.[29]"/>
  </r>
  <r>
    <s v="https://attack.mitre.org/groups/G0016"/>
    <x v="0"/>
    <s v="Enterprise"/>
    <s v="T1539"/>
    <m/>
    <x v="251"/>
    <x v="4"/>
    <s v="APT29 has stolen Chrome browser cookies by copying the Chrome profile directories of targeted users.[17]"/>
  </r>
  <r>
    <s v="https://attack.mitre.org/groups/G0016"/>
    <x v="0"/>
    <s v="Enterprise"/>
    <s v="T1553"/>
    <s v=".002"/>
    <x v="136"/>
    <x v="2"/>
    <s v="APT29 was able to get SUNBURST signed by SolarWinds code signing certificates by injecting the malware into the SolarWinds Orion software lifecycle.[9]"/>
  </r>
  <r>
    <s v="https://attack.mitre.org/groups/G0016"/>
    <x v="0"/>
    <m/>
    <s v="T1553"/>
    <s v=".005"/>
    <x v="252"/>
    <x v="2"/>
    <s v="APT29 has embedded ISO images and VHDX files in HTML to evade Mark-of-the-Web.[33]"/>
  </r>
  <r>
    <s v="https://attack.mitre.org/groups/G0016"/>
    <x v="0"/>
    <s v="Enterprise"/>
    <s v="T1195"/>
    <s v=".002"/>
    <x v="63"/>
    <x v="3"/>
    <s v="APT29 gained initial network access to some victims via a trojanized update of SolarWinds Orion software.[9][13][14][25]"/>
  </r>
  <r>
    <s v="https://attack.mitre.org/groups/G0016"/>
    <x v="0"/>
    <s v="Enterprise"/>
    <s v="T1218"/>
    <s v=".005"/>
    <x v="253"/>
    <x v="2"/>
    <s v="APT29 has use mshta to execute malicious scripts on a compromised host.[33]"/>
  </r>
  <r>
    <s v="https://attack.mitre.org/groups/G0016"/>
    <x v="0"/>
    <m/>
    <s v="T1218"/>
    <s v=".011"/>
    <x v="161"/>
    <x v="2"/>
    <s v="APT29 has used Rundll32.exe to execute payloads.[26][29][30]"/>
  </r>
  <r>
    <s v="https://attack.mitre.org/groups/G0016"/>
    <x v="0"/>
    <s v="Enterprise"/>
    <s v="T1082"/>
    <m/>
    <x v="7"/>
    <x v="0"/>
    <s v="APT29 used fsutil to check available free space before executing actions that might create large files on disk.[29]"/>
  </r>
  <r>
    <s v="https://attack.mitre.org/groups/G0016"/>
    <x v="0"/>
    <s v="Enterprise"/>
    <s v="T1016"/>
    <s v=".001"/>
    <x v="254"/>
    <x v="0"/>
    <s v="APT29 has used GoldFinder to perform HTTP GET requests to check internet connectivity and identify HTTP proxy servers and other redirectors that an HTTP request travels through.[10]"/>
  </r>
  <r>
    <s v="https://attack.mitre.org/groups/G0016"/>
    <x v="0"/>
    <s v="Enterprise"/>
    <s v="T1199"/>
    <m/>
    <x v="200"/>
    <x v="3"/>
    <s v="APT29 has gained access through compromised accounts at cloud solution partners, and used compromised certificates issued by Mimecast to authenticate to Mimecast customer systems.[13][17][25]"/>
  </r>
  <r>
    <s v="https://attack.mitre.org/groups/G0016"/>
    <x v="0"/>
    <s v="Enterprise"/>
    <s v="T1552"/>
    <s v=".004"/>
    <x v="255"/>
    <x v="4"/>
    <s v="APT29 obtained PKI keys, certificate files and the private encryption key from an Active Directory Federation Services (AD FS) container to decrypt corresponding SAML signing certificates.[39][13]"/>
  </r>
  <r>
    <s v="https://attack.mitre.org/groups/G0016"/>
    <x v="0"/>
    <s v="Enterprise"/>
    <s v="T1550"/>
    <m/>
    <x v="256"/>
    <x v="2"/>
    <s v="APT29 used forged SAML tokens that allowed the actors to impersonate users and bypass MFA, enabling APT29 to access enterprise cloud applications and services.[39][14]"/>
  </r>
  <r>
    <s v="https://attack.mitre.org/groups/G0016"/>
    <x v="0"/>
    <m/>
    <s v="T1550"/>
    <s v=".001"/>
    <x v="257"/>
    <x v="2"/>
    <s v="APT29 has used compromised service principals to make changes to the Office 365 environment.[17]"/>
  </r>
  <r>
    <s v="https://attack.mitre.org/groups/G0016"/>
    <x v="0"/>
    <m/>
    <s v="T1550"/>
    <s v=".003"/>
    <x v="258"/>
    <x v="2"/>
    <s v="APT29 used Kerberos ticket attacks for lateral movement.[24]"/>
  </r>
  <r>
    <s v="https://attack.mitre.org/groups/G0016"/>
    <x v="0"/>
    <m/>
    <s v="T1550"/>
    <s v=".004"/>
    <x v="259"/>
    <x v="2"/>
    <s v="APT29 used stolen cookies to access cloud resources, and a forged duo-sid cookie to bypass MFA set on an email account.[12][17]"/>
  </r>
  <r>
    <s v="https://attack.mitre.org/groups/G0016"/>
    <x v="0"/>
    <s v="Enterprise"/>
    <s v="T1204"/>
    <s v=".001"/>
    <x v="144"/>
    <x v="1"/>
    <s v="APT29 has used various forms of spearphishing attempting to get a user to click on a malicous link.[30][22][18][42]"/>
  </r>
  <r>
    <s v="https://attack.mitre.org/groups/G0016"/>
    <x v="0"/>
    <m/>
    <s v="T1204"/>
    <s v=".002"/>
    <x v="11"/>
    <x v="1"/>
    <s v="APT29 has used various forms of spearphishing attempting to get a user to open attachments, including, but not limited to, malicious Microsoft Word documents, .pdf, and .lnk files. [3] [30][22][33][15]"/>
  </r>
  <r>
    <s v="https://attack.mitre.org/groups/G0016"/>
    <x v="0"/>
    <s v="Enterprise"/>
    <s v="T1078"/>
    <m/>
    <x v="66"/>
    <x v="3"/>
    <s v="APT29 used different compromised credentials for remote access and to move laterally.[9][10][13]"/>
  </r>
  <r>
    <s v="https://attack.mitre.org/groups/G0016"/>
    <x v="0"/>
    <m/>
    <s v="T1078"/>
    <s v=".002"/>
    <x v="220"/>
    <x v="3"/>
    <s v="APT29 has used valid accounts, including administrator accounts, to help facilitate lateral movement on compromised networks.[22][23][17]"/>
  </r>
  <r>
    <s v="https://attack.mitre.org/groups/G0016"/>
    <x v="0"/>
    <m/>
    <s v="T1078"/>
    <s v=".003"/>
    <x v="260"/>
    <x v="3"/>
    <s v="APT29 has used compromised local accounts to access victims' networks.[17]"/>
  </r>
  <r>
    <s v="https://attack.mitre.org/groups/G0016"/>
    <x v="0"/>
    <m/>
    <s v="T1078"/>
    <s v=".004"/>
    <x v="202"/>
    <x v="3"/>
    <s v="APT29 has used a compromised O365 administrator account to create a new Service Principal.[17]"/>
  </r>
  <r>
    <s v="https://attack.mitre.org/groups/G0016"/>
    <x v="0"/>
    <s v="Enterprise"/>
    <s v="T1102"/>
    <s v=".002"/>
    <x v="146"/>
    <x v="5"/>
    <s v="APT29 has used social media platforms to hide communications to C2 servers.[22]"/>
  </r>
  <r>
    <s v="https://attack.mitre.org/groups/G0016"/>
    <x v="0"/>
    <s v="Enterprise"/>
    <s v="T1047"/>
    <m/>
    <x v="147"/>
    <x v="1"/>
    <s v="APT29 used WMI to steal credentials and execute backdoors at a future time.[24] They have also used WMI for the remote execution of files for lateral movement.[39][29]"/>
  </r>
  <r>
    <s v="https://attack.mitre.org/groups/G0022"/>
    <x v="0"/>
    <s v="Enterprise"/>
    <s v="T1087"/>
    <s v=".001"/>
    <x v="0"/>
    <x v="0"/>
    <s v="APT3 has used a tool that can obtain info about local and global group users, power users, and administrators.[4]"/>
  </r>
  <r>
    <s v="https://attack.mitre.org/groups/G0022"/>
    <x v="0"/>
    <s v="Enterprise"/>
    <s v="T1098"/>
    <m/>
    <x v="17"/>
    <x v="6"/>
    <s v="APT3 has been known to add created accounts to local admin groups to maintain elevated access.[7]"/>
  </r>
  <r>
    <s v="https://attack.mitre.org/groups/G0022"/>
    <x v="0"/>
    <s v="Enterprise"/>
    <s v="T1560"/>
    <s v=".001"/>
    <x v="150"/>
    <x v="9"/>
    <s v="APT3 has used tools to compress data before exfilling it.[7]"/>
  </r>
  <r>
    <s v="https://attack.mitre.org/groups/G0022"/>
    <x v="0"/>
    <s v="Enterprise"/>
    <s v="T1547"/>
    <s v=".001"/>
    <x v="23"/>
    <x v="6"/>
    <s v="APT3 places scripts in the startup folder for persistence.[3]"/>
  </r>
  <r>
    <s v="https://attack.mitre.org/groups/G0022"/>
    <x v="0"/>
    <s v="Enterprise"/>
    <s v="T1110"/>
    <s v=".002"/>
    <x v="261"/>
    <x v="4"/>
    <s v="APT3 has been known to brute force password hashes to be able to leverage plain text credentials.[5]"/>
  </r>
  <r>
    <s v="https://attack.mitre.org/groups/G0022"/>
    <x v="0"/>
    <s v="Enterprise"/>
    <s v="T1059"/>
    <s v=".001"/>
    <x v="81"/>
    <x v="1"/>
    <s v="APT3 has used PowerShell on victim systems to download and run payloads after exploitation.[3]"/>
  </r>
  <r>
    <s v="https://attack.mitre.org/groups/G0022"/>
    <x v="0"/>
    <m/>
    <s v="T1059"/>
    <s v=".003"/>
    <x v="1"/>
    <x v="1"/>
    <s v="An APT3 downloader uses the Windows command &quot;cmd.exe&quot; /C whoami. The group also uses a tool to execute commands on remote computers.[3][4]"/>
  </r>
  <r>
    <s v="https://attack.mitre.org/groups/G0022"/>
    <x v="0"/>
    <s v="Enterprise"/>
    <s v="T1136"/>
    <s v=".001"/>
    <x v="32"/>
    <x v="6"/>
    <s v="APT3 has been known to create or enable accounts, such as support_388945a0.[7]"/>
  </r>
  <r>
    <s v="https://attack.mitre.org/groups/G0022"/>
    <x v="0"/>
    <s v="Enterprise"/>
    <s v="T1543"/>
    <s v=".003"/>
    <x v="84"/>
    <x v="6"/>
    <s v="APT3 has a tool that creates a new service for persistence.[3]"/>
  </r>
  <r>
    <s v="https://attack.mitre.org/groups/G0022"/>
    <x v="0"/>
    <s v="Enterprise"/>
    <s v="T1555"/>
    <s v=".003"/>
    <x v="12"/>
    <x v="4"/>
    <s v="APT3 has used tools to dump passwords from browsers.[4]"/>
  </r>
  <r>
    <s v="https://attack.mitre.org/groups/G0022"/>
    <x v="0"/>
    <s v="Enterprise"/>
    <s v="T1005"/>
    <m/>
    <x v="33"/>
    <x v="9"/>
    <s v="APT3 will identify Microsoft Office documents on the victim's computer.[7]"/>
  </r>
  <r>
    <s v="https://attack.mitre.org/groups/G0022"/>
    <x v="0"/>
    <s v="Enterprise"/>
    <s v="T1074"/>
    <s v=".001"/>
    <x v="34"/>
    <x v="9"/>
    <s v="APT3 has been known to stage files for exfiltration in a single location.[7]"/>
  </r>
  <r>
    <s v="https://attack.mitre.org/groups/G0022"/>
    <x v="0"/>
    <s v="Enterprise"/>
    <s v="T1546"/>
    <s v=".008"/>
    <x v="162"/>
    <x v="6"/>
    <s v="APT3 replaces the Sticky Keys binary C:\Windows\System32\sethc.exe for persistence.[7]"/>
  </r>
  <r>
    <s v="https://attack.mitre.org/groups/G0022"/>
    <x v="0"/>
    <s v="Enterprise"/>
    <s v="T1041"/>
    <m/>
    <x v="97"/>
    <x v="13"/>
    <s v="APT3 has a tool that exfiltrates data over the C2 channel.[8]"/>
  </r>
  <r>
    <s v="https://attack.mitre.org/groups/G0022"/>
    <x v="0"/>
    <s v="Enterprise"/>
    <s v="T1203"/>
    <m/>
    <x v="2"/>
    <x v="1"/>
    <s v="APT3 has exploited the Adobe Flash Player vulnerability CVE-2015-3113 and Internet Explorer vulnerability CVE-2014-1776.[1][8]"/>
  </r>
  <r>
    <s v="https://attack.mitre.org/groups/G0022"/>
    <x v="0"/>
    <s v="Enterprise"/>
    <s v="T1083"/>
    <m/>
    <x v="3"/>
    <x v="0"/>
    <s v="APT3 has a tool that looks for files and directories on the local file system.[8][9]"/>
  </r>
  <r>
    <s v="https://attack.mitre.org/groups/G0022"/>
    <x v="0"/>
    <s v="Enterprise"/>
    <s v="T1564"/>
    <s v=".003"/>
    <x v="159"/>
    <x v="2"/>
    <s v="APT3 has been known to use -WindowStyle Hidden to conceal PowerShell windows.[3]"/>
  </r>
  <r>
    <s v="https://attack.mitre.org/groups/G0022"/>
    <x v="0"/>
    <s v="Enterprise"/>
    <s v="T1574"/>
    <s v=".002"/>
    <x v="104"/>
    <x v="6"/>
    <s v="APT3 has been known to side load DLLs with a valid version of Chrome with one of their tools.[8][10]"/>
  </r>
  <r>
    <s v="https://attack.mitre.org/groups/G0022"/>
    <x v="0"/>
    <s v="Enterprise"/>
    <s v="T1070"/>
    <s v=".004"/>
    <x v="45"/>
    <x v="2"/>
    <s v="APT3 has a tool that can delete files.[8]"/>
  </r>
  <r>
    <s v="https://attack.mitre.org/groups/G0022"/>
    <x v="0"/>
    <s v="Enterprise"/>
    <s v="T1105"/>
    <m/>
    <x v="13"/>
    <x v="5"/>
    <s v="APT3 has a tool that can copy files to remote machines.[8]"/>
  </r>
  <r>
    <s v="https://attack.mitre.org/groups/G0022"/>
    <x v="0"/>
    <s v="Enterprise"/>
    <s v="T1056"/>
    <s v=".001"/>
    <x v="14"/>
    <x v="4"/>
    <s v="APT3 has used a keylogging tool that records keystrokes in encrypted files.[4]"/>
  </r>
  <r>
    <s v="https://attack.mitre.org/groups/G0022"/>
    <x v="0"/>
    <s v="Enterprise"/>
    <s v="T1104"/>
    <m/>
    <x v="116"/>
    <x v="5"/>
    <s v="An APT3 downloader first establishes a SOCKS5 connection to 192.157.198[.]103 using TCP port 1913; once the server response is verified, it then requests a connection to 192.184.60[.]229 on TCP port 81.[3]"/>
  </r>
  <r>
    <s v="https://attack.mitre.org/groups/G0022"/>
    <x v="0"/>
    <s v="Enterprise"/>
    <s v="T1095"/>
    <m/>
    <x v="242"/>
    <x v="5"/>
    <s v="An APT3 downloader establishes SOCKS5 connections for its initial C2.[3]"/>
  </r>
  <r>
    <s v="https://attack.mitre.org/groups/G0022"/>
    <x v="0"/>
    <s v="Enterprise"/>
    <s v="T1027"/>
    <m/>
    <x v="120"/>
    <x v="2"/>
    <s v="APT3 obfuscates files or information to help evade defensive measures.[4]"/>
  </r>
  <r>
    <s v="https://attack.mitre.org/groups/G0022"/>
    <x v="0"/>
    <m/>
    <s v="T1027"/>
    <s v=".002"/>
    <x v="121"/>
    <x v="2"/>
    <s v="APT3 has been known to pack their tools.[5][1]"/>
  </r>
  <r>
    <s v="https://attack.mitre.org/groups/G0022"/>
    <x v="0"/>
    <m/>
    <s v="T1027"/>
    <s v=".005"/>
    <x v="262"/>
    <x v="2"/>
    <s v="APT3 has been known to remove indicators of compromise from tools.[5]"/>
  </r>
  <r>
    <s v="https://attack.mitre.org/groups/G0022"/>
    <x v="0"/>
    <s v="Enterprise"/>
    <s v="T1003"/>
    <s v=".001"/>
    <x v="153"/>
    <x v="4"/>
    <s v="APT3 has used a tool to dump credentials by injecting itself into lsass.exe and triggering with the argument &quot;dig.&quot;[4]"/>
  </r>
  <r>
    <s v="https://attack.mitre.org/groups/G0022"/>
    <x v="0"/>
    <s v="Enterprise"/>
    <s v="T1069"/>
    <m/>
    <x v="246"/>
    <x v="0"/>
    <s v="APT3 has a tool that can enumerate the permissions associated with Windows groups.[4]"/>
  </r>
  <r>
    <s v="https://attack.mitre.org/groups/G0022"/>
    <x v="0"/>
    <s v="Enterprise"/>
    <s v="T1566"/>
    <s v=".002"/>
    <x v="124"/>
    <x v="3"/>
    <s v="APT3 has sent spearphishing emails containing malicious links.[1]"/>
  </r>
  <r>
    <s v="https://attack.mitre.org/groups/G0022"/>
    <x v="0"/>
    <s v="Enterprise"/>
    <s v="T1057"/>
    <m/>
    <x v="71"/>
    <x v="0"/>
    <s v="APT3 has a tool that can list out currently running processes.[8][9]"/>
  </r>
  <r>
    <s v="https://attack.mitre.org/groups/G0022"/>
    <x v="0"/>
    <s v="Enterprise"/>
    <s v="T1090"/>
    <s v=".002"/>
    <x v="128"/>
    <x v="5"/>
    <s v="An APT3 downloader establishes SOCKS5 connections for its initial C2.[3]"/>
  </r>
  <r>
    <s v="https://attack.mitre.org/groups/G0022"/>
    <x v="0"/>
    <s v="Enterprise"/>
    <s v="T1021"/>
    <s v=".001"/>
    <x v="57"/>
    <x v="10"/>
    <s v="APT3 enables the Remote Desktop Protocol for persistence.[7] APT3 has also interacted with compromised systems to browse and copy files through RDP sessions.[11]"/>
  </r>
  <r>
    <s v="https://attack.mitre.org/groups/G0022"/>
    <x v="0"/>
    <m/>
    <s v="T1021"/>
    <s v=".002"/>
    <x v="130"/>
    <x v="10"/>
    <s v="APT3 will copy files over to Windows Admin Shares (like ADMIN$) as part of lateral movement.[4]"/>
  </r>
  <r>
    <s v="https://attack.mitre.org/groups/G0022"/>
    <x v="0"/>
    <s v="Enterprise"/>
    <s v="T1018"/>
    <m/>
    <x v="58"/>
    <x v="0"/>
    <s v="APT3 has a tool that can detect the existence of remote systems.[4][8]"/>
  </r>
  <r>
    <s v="https://attack.mitre.org/groups/G0022"/>
    <x v="0"/>
    <s v="Enterprise"/>
    <s v="T1053"/>
    <s v=".005"/>
    <x v="59"/>
    <x v="1"/>
    <s v="An APT3 downloader creates persistence by creating the following scheduled task: schtasks /create /tn &quot;mysc&quot; /tr C:\Users\Public\test.exe /sc ONLOGON /ru &quot;System&quot;.[3]"/>
  </r>
  <r>
    <s v="https://attack.mitre.org/groups/G0022"/>
    <x v="0"/>
    <s v="Enterprise"/>
    <s v="T1218"/>
    <s v=".011"/>
    <x v="161"/>
    <x v="2"/>
    <s v="APT3 has a tool that can run DLLs.[8]"/>
  </r>
  <r>
    <s v="https://attack.mitre.org/groups/G0022"/>
    <x v="0"/>
    <s v="Enterprise"/>
    <s v="T1082"/>
    <m/>
    <x v="7"/>
    <x v="0"/>
    <s v="APT3 has a tool that can obtain information about the local system.[4][9]"/>
  </r>
  <r>
    <s v="https://attack.mitre.org/groups/G0022"/>
    <x v="0"/>
    <s v="Enterprise"/>
    <s v="T1016"/>
    <m/>
    <x v="8"/>
    <x v="0"/>
    <s v="A keylogging tool used by APT3 gathers network information from the victim, including the MAC address, IP address, WINS, DHCP server, and gateway.[4][9]"/>
  </r>
  <r>
    <s v="https://attack.mitre.org/groups/G0022"/>
    <x v="0"/>
    <s v="Enterprise"/>
    <s v="T1049"/>
    <m/>
    <x v="9"/>
    <x v="0"/>
    <s v="APT3 has a tool that can enumerate current network connections.[4][8][9]"/>
  </r>
  <r>
    <s v="https://attack.mitre.org/groups/G0022"/>
    <x v="0"/>
    <s v="Enterprise"/>
    <s v="T1033"/>
    <m/>
    <x v="64"/>
    <x v="0"/>
    <s v="An APT3 downloader uses the Windows command &quot;cmd.exe&quot; /C whoami to verify that it is running with the elevated privileges of &quot;System.&quot;[3]"/>
  </r>
  <r>
    <s v="https://attack.mitre.org/groups/G0022"/>
    <x v="0"/>
    <s v="Enterprise"/>
    <s v="T1552"/>
    <s v=".001"/>
    <x v="263"/>
    <x v="4"/>
    <s v="APT3 has a tool that can locate credentials in files on the file system such as those from Firefox or Chrome.[4]"/>
  </r>
  <r>
    <s v="https://attack.mitre.org/groups/G0022"/>
    <x v="0"/>
    <s v="Enterprise"/>
    <s v="T1204"/>
    <s v=".001"/>
    <x v="144"/>
    <x v="1"/>
    <s v="APT3 has lured victims into clicking malicious links delivered through spearphishing.[1]"/>
  </r>
  <r>
    <s v="https://attack.mitre.org/groups/G0022"/>
    <x v="0"/>
    <s v="Enterprise"/>
    <s v="T1078"/>
    <s v=".002"/>
    <x v="264"/>
    <x v="3"/>
    <s v="APT3 leverages valid accounts after gaining credentials for use within the victim domain.[4]"/>
  </r>
  <r>
    <s v="https://attack.mitre.org/groups/G0013"/>
    <x v="0"/>
    <s v="Enterprise"/>
    <s v="T1566"/>
    <s v=".001"/>
    <x v="6"/>
    <x v="3"/>
    <s v="APT30 has used spearphishing emails with malicious DOC attachments.[1]"/>
  </r>
  <r>
    <s v="https://attack.mitre.org/groups/G0013"/>
    <x v="0"/>
    <s v="Enterprise"/>
    <s v="T1204"/>
    <s v=".002"/>
    <x v="11"/>
    <x v="1"/>
    <s v="APT30 has relied on users to execute malicious file attachments delivered via spearphishing emails.[1]"/>
  </r>
  <r>
    <s v="https://attack.mitre.org/groups/G0019"/>
    <x v="0"/>
    <s v="Enterprise"/>
    <s v="T1547"/>
    <s v=".001"/>
    <x v="23"/>
    <x v="6"/>
    <s v="Naikon has modified a victim's Windows Run registry to establish persistence.[4]"/>
  </r>
  <r>
    <s v="https://attack.mitre.org/groups/G0019"/>
    <x v="0"/>
    <s v="Enterprise"/>
    <s v="T1574"/>
    <s v=".002"/>
    <x v="104"/>
    <x v="6"/>
    <s v="Naikon has used DLL side-loading to load malicious DLL's into legitimate executables.[5]"/>
  </r>
  <r>
    <s v="https://attack.mitre.org/groups/G0019"/>
    <x v="0"/>
    <s v="Enterprise"/>
    <s v="T1036"/>
    <s v=".004"/>
    <x v="149"/>
    <x v="2"/>
    <s v="Naikon renamed a malicious service taskmgr to appear to be a legitimate version of Task Manager.[4]"/>
  </r>
  <r>
    <s v="https://attack.mitre.org/groups/G0019"/>
    <x v="0"/>
    <m/>
    <s v="T1036"/>
    <s v=".005"/>
    <x v="4"/>
    <x v="2"/>
    <s v="Naikon has disguised malicious programs as Google Chrome, Adobe, and VMware executables.[4]"/>
  </r>
  <r>
    <s v="https://attack.mitre.org/groups/G0019"/>
    <x v="0"/>
    <s v="Enterprise"/>
    <s v="T1046"/>
    <m/>
    <x v="118"/>
    <x v="0"/>
    <s v="Naikon has used the LadonGo scanner to scan target networks.[4]"/>
  </r>
  <r>
    <s v="https://attack.mitre.org/groups/G0019"/>
    <x v="0"/>
    <s v="Enterprise"/>
    <s v="T1137"/>
    <s v=".006"/>
    <x v="265"/>
    <x v="6"/>
    <s v="Naikon has used the RoyalRoad exploit builder to drop a second stage loader, intel.wll, into the Word Startup folder on the compromised host.[5]"/>
  </r>
  <r>
    <s v="https://attack.mitre.org/groups/G0019"/>
    <x v="0"/>
    <s v="Enterprise"/>
    <s v="T1566"/>
    <s v=".001"/>
    <x v="6"/>
    <x v="3"/>
    <s v="Naikon has used malicious e-mail attachments to deliver malware.[5]"/>
  </r>
  <r>
    <s v="https://attack.mitre.org/groups/G0019"/>
    <x v="0"/>
    <s v="Enterprise"/>
    <s v="T1018"/>
    <m/>
    <x v="58"/>
    <x v="0"/>
    <s v="Naikon has used a netbios scanner for remote machine identification.[4]"/>
  </r>
  <r>
    <s v="https://attack.mitre.org/groups/G0019"/>
    <x v="0"/>
    <s v="Enterprise"/>
    <s v="T1053"/>
    <s v=".005"/>
    <x v="59"/>
    <x v="1"/>
    <s v="Naikon has used schtasks.exe for lateral movement in compromised networks.[4]"/>
  </r>
  <r>
    <s v="https://attack.mitre.org/groups/G0019"/>
    <x v="0"/>
    <s v="Enterprise"/>
    <s v="T1518"/>
    <s v=".001"/>
    <x v="266"/>
    <x v="0"/>
    <s v="Naikon uses commands such as netsh advfirewall firewall to discover local firewall settings.[2]"/>
  </r>
  <r>
    <s v="https://attack.mitre.org/groups/G0019"/>
    <x v="0"/>
    <s v="Enterprise"/>
    <s v="T1016"/>
    <m/>
    <x v="8"/>
    <x v="0"/>
    <s v="Naikon uses commands such as netsh interface show to discover network interface settings.[2]"/>
  </r>
  <r>
    <s v="https://attack.mitre.org/groups/G0019"/>
    <x v="0"/>
    <s v="Enterprise"/>
    <s v="T1204"/>
    <s v=".002"/>
    <x v="11"/>
    <x v="1"/>
    <s v="Naikon has convinced victims to open malicious attachments to execute malware.[5]"/>
  </r>
  <r>
    <s v="https://attack.mitre.org/groups/G0019"/>
    <x v="0"/>
    <s v="Enterprise"/>
    <s v="T1078"/>
    <s v=".002"/>
    <x v="264"/>
    <x v="3"/>
    <s v="Naikon has used administrator credentials for lateral movement in compromised networks.[4]"/>
  </r>
  <r>
    <s v="https://attack.mitre.org/groups/G0019"/>
    <x v="0"/>
    <s v="Enterprise"/>
    <s v="T1047"/>
    <m/>
    <x v="147"/>
    <x v="1"/>
    <s v="Naikon has used WMIC.exe for lateral movement.[4]"/>
  </r>
  <r>
    <s v="https://attack.mitre.org/groups/G0050"/>
    <x v="0"/>
    <s v="Enterprise"/>
    <s v="T1087"/>
    <s v=".001"/>
    <x v="0"/>
    <x v="0"/>
    <s v="APT32 enumerated administrative users using the commands net localgroup administrators.[7]"/>
  </r>
  <r>
    <s v="https://attack.mitre.org/groups/G0050"/>
    <x v="0"/>
    <s v="Enterprise"/>
    <s v="T1583"/>
    <s v=".001"/>
    <x v="18"/>
    <x v="7"/>
    <s v="APT32 has set up and operated websites to gather information and deliver malware.[8]"/>
  </r>
  <r>
    <s v="https://attack.mitre.org/groups/G0050"/>
    <x v="0"/>
    <m/>
    <s v="T1583"/>
    <s v=".006"/>
    <x v="74"/>
    <x v="7"/>
    <s v="APT32 has set up Dropbox, Amazon S3, and Google Drive to host malicious downloads.[8]"/>
  </r>
  <r>
    <s v="https://attack.mitre.org/groups/G0050"/>
    <x v="0"/>
    <s v="Enterprise"/>
    <s v="T1071"/>
    <s v=".001"/>
    <x v="76"/>
    <x v="5"/>
    <s v="APT32 has used JavaScript that communicates over HTTP or HTTPS to attacker controlled domains to download additional frameworks. The group has also used downloaded encrypted payloads over HTTP.[2][7]"/>
  </r>
  <r>
    <s v="https://attack.mitre.org/groups/G0050"/>
    <x v="0"/>
    <m/>
    <s v="T1071"/>
    <s v=".003"/>
    <x v="166"/>
    <x v="5"/>
    <s v="APT32 has used email for C2 via an Office macro.[4][7]"/>
  </r>
  <r>
    <s v="https://attack.mitre.org/groups/G0050"/>
    <x v="0"/>
    <s v="Enterprise"/>
    <s v="T1560"/>
    <m/>
    <x v="22"/>
    <x v="9"/>
    <s v="APT32's backdoor has used LZMA compression and RC4 encryption before exfiltration.[5]"/>
  </r>
  <r>
    <s v="https://attack.mitre.org/groups/G0050"/>
    <x v="0"/>
    <s v="Enterprise"/>
    <s v="T1547"/>
    <s v=".001"/>
    <x v="23"/>
    <x v="6"/>
    <s v="APT32 established persistence using Registry Run keys, both to execute PowerShell and VBS scripts as well as to execute their backdoor directly.[4][7][5]"/>
  </r>
  <r>
    <s v="https://attack.mitre.org/groups/G0050"/>
    <x v="0"/>
    <s v="Enterprise"/>
    <s v="T1059"/>
    <m/>
    <x v="27"/>
    <x v="1"/>
    <s v="APT32 has used COM scriptlets to download Cobalt Strike beacons.[7]"/>
  </r>
  <r>
    <s v="https://attack.mitre.org/groups/G0050"/>
    <x v="0"/>
    <m/>
    <s v="T1059"/>
    <s v=".001"/>
    <x v="28"/>
    <x v="1"/>
    <s v="APT32 has used PowerShell-based tools, PowerShell one-liners, and shellcode loaders for execution.[1][4][7]"/>
  </r>
  <r>
    <s v="https://attack.mitre.org/groups/G0050"/>
    <x v="0"/>
    <m/>
    <s v="T1059"/>
    <s v=".003"/>
    <x v="29"/>
    <x v="1"/>
    <s v="APT32 has used cmd.exe for execution.[7]"/>
  </r>
  <r>
    <s v="https://attack.mitre.org/groups/G0050"/>
    <x v="0"/>
    <m/>
    <s v="T1059"/>
    <s v=".005"/>
    <x v="267"/>
    <x v="1"/>
    <s v="APT32 has used macros, COM scriptlets, and VBS scripts.[4][7]"/>
  </r>
  <r>
    <s v="https://attack.mitre.org/groups/G0050"/>
    <x v="0"/>
    <m/>
    <s v="T1059"/>
    <s v=".007"/>
    <x v="268"/>
    <x v="1"/>
    <s v="APT32 has used JavaScript for drive-by downloads and C2 communications.[7][8]"/>
  </r>
  <r>
    <s v="https://attack.mitre.org/groups/G0050"/>
    <x v="0"/>
    <s v="Enterprise"/>
    <s v="T1543"/>
    <s v=".003"/>
    <x v="84"/>
    <x v="6"/>
    <s v="APT32 modified Windows Services to ensure PowerShell scripts were loaded on the system. APT32 also creates a Windows service to establish persistence.[3][7][5]"/>
  </r>
  <r>
    <s v="https://attack.mitre.org/groups/G0050"/>
    <x v="0"/>
    <s v="Enterprise"/>
    <s v="T1189"/>
    <m/>
    <x v="35"/>
    <x v="3"/>
    <s v="APT32 has infected victims by tricking them into visiting compromised watering hole websites.[3][8]"/>
  </r>
  <r>
    <s v="https://attack.mitre.org/groups/G0050"/>
    <x v="0"/>
    <s v="Enterprise"/>
    <s v="T1585"/>
    <s v=".001"/>
    <x v="94"/>
    <x v="7"/>
    <s v="APT32 has set up Facebook pages in tandem with fake websites.[8]"/>
  </r>
  <r>
    <s v="https://attack.mitre.org/groups/G0050"/>
    <x v="0"/>
    <s v="Enterprise"/>
    <s v="T1048"/>
    <s v=".003"/>
    <x v="96"/>
    <x v="13"/>
    <s v="APT32's backdoor can exfiltrate data by encoding it in the subdomain field of DNS packets.[5]"/>
  </r>
  <r>
    <s v="https://attack.mitre.org/groups/G0050"/>
    <x v="0"/>
    <s v="Enterprise"/>
    <s v="T1041"/>
    <m/>
    <x v="97"/>
    <x v="13"/>
    <s v="APT32's backdoor has exfiltrated data using the already opened channel with its C&amp;C server.[5]"/>
  </r>
  <r>
    <s v="https://attack.mitre.org/groups/G0050"/>
    <x v="0"/>
    <s v="Enterprise"/>
    <s v="T1203"/>
    <m/>
    <x v="2"/>
    <x v="1"/>
    <s v="APT32 has used RTF document that includes an exploit to execute malicious code. (CVE-2017-11882)[5]"/>
  </r>
  <r>
    <s v="https://attack.mitre.org/groups/G0050"/>
    <x v="0"/>
    <s v="Enterprise"/>
    <s v="T1068"/>
    <m/>
    <x v="183"/>
    <x v="11"/>
    <s v="APT32 has used CVE-2016-7255 to escalate privileges.[1]"/>
  </r>
  <r>
    <s v="https://attack.mitre.org/groups/G0050"/>
    <x v="0"/>
    <s v="Enterprise"/>
    <s v="T1083"/>
    <m/>
    <x v="3"/>
    <x v="0"/>
    <s v="APT32's backdoor possesses the capability to list files and directories on a machine. [5]"/>
  </r>
  <r>
    <s v="https://attack.mitre.org/groups/G0050"/>
    <x v="0"/>
    <s v="Enterprise"/>
    <s v="T1222"/>
    <s v=".002"/>
    <x v="269"/>
    <x v="2"/>
    <s v="APT32's macOS backdoor changes the permission of the file it wants to execute to 755.[9]"/>
  </r>
  <r>
    <s v="https://attack.mitre.org/groups/G0050"/>
    <x v="0"/>
    <s v="Enterprise"/>
    <s v="T1589"/>
    <m/>
    <x v="270"/>
    <x v="8"/>
    <s v="APT32 has conducted targeted surveillance against activists and bloggers.[6]"/>
  </r>
  <r>
    <s v="https://attack.mitre.org/groups/G0050"/>
    <x v="0"/>
    <m/>
    <s v="T1589"/>
    <s v=".002"/>
    <x v="271"/>
    <x v="8"/>
    <s v="APT32 has collected e-mail addresses for activists and bloggers in order to target them with spyware.[6]"/>
  </r>
  <r>
    <s v="https://attack.mitre.org/groups/G0050"/>
    <x v="0"/>
    <s v="Enterprise"/>
    <s v="T1564"/>
    <s v=".001"/>
    <x v="103"/>
    <x v="2"/>
    <s v="APT32's macOS backdoor hides the clientID file via a chflags function.[9]"/>
  </r>
  <r>
    <s v="https://attack.mitre.org/groups/G0050"/>
    <x v="0"/>
    <m/>
    <s v="T1564"/>
    <s v=".003"/>
    <x v="159"/>
    <x v="2"/>
    <s v="APT32 has used the WindowStyle parameter to conceal PowerShell windows. [1] [7]"/>
  </r>
  <r>
    <s v="https://attack.mitre.org/groups/G0050"/>
    <x v="0"/>
    <m/>
    <s v="T1564"/>
    <s v=".004"/>
    <x v="272"/>
    <x v="2"/>
    <s v="APT32 used NTFS alternate data streams to hide their payloads.[7]"/>
  </r>
  <r>
    <s v="https://attack.mitre.org/groups/G0050"/>
    <x v="0"/>
    <s v="Enterprise"/>
    <s v="T1574"/>
    <s v=".002"/>
    <x v="104"/>
    <x v="6"/>
    <s v="APT32 ran legitimately-signed executables from Symantec and McAfee which load a malicious DLL. The group also side-loads its backdoor by dropping a library and a legitimate, signed executable (AcroTranscoder).[4][7][5]"/>
  </r>
  <r>
    <s v="https://attack.mitre.org/groups/G0050"/>
    <x v="0"/>
    <s v="Enterprise"/>
    <s v="T1070"/>
    <s v=".001"/>
    <x v="44"/>
    <x v="2"/>
    <s v="APT32 has cleared select event log entries.[1]"/>
  </r>
  <r>
    <s v="https://attack.mitre.org/groups/G0050"/>
    <x v="0"/>
    <m/>
    <s v="T1070"/>
    <s v=".004"/>
    <x v="45"/>
    <x v="2"/>
    <s v="APT32's macOS backdoor can receive a &quot;delete&quot; command.[9]"/>
  </r>
  <r>
    <s v="https://attack.mitre.org/groups/G0050"/>
    <x v="0"/>
    <m/>
    <s v="T1070"/>
    <s v=".006"/>
    <x v="185"/>
    <x v="2"/>
    <s v="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1][5][9]"/>
  </r>
  <r>
    <s v="https://attack.mitre.org/groups/G0050"/>
    <x v="0"/>
    <s v="Enterprise"/>
    <s v="T1105"/>
    <m/>
    <x v="13"/>
    <x v="5"/>
    <s v="APT32 has added JavaScript to victim websites to download additional frameworks that profile and compromise website visitors.[2]"/>
  </r>
  <r>
    <s v="https://attack.mitre.org/groups/G0050"/>
    <x v="0"/>
    <s v="Enterprise"/>
    <s v="T1056"/>
    <s v=".001"/>
    <x v="14"/>
    <x v="4"/>
    <s v="APT32 has abused the PasswordChangeNotify to monitor for and capture account password changes.[7]"/>
  </r>
  <r>
    <s v="https://attack.mitre.org/groups/G0050"/>
    <x v="0"/>
    <s v="Enterprise"/>
    <s v="T1570"/>
    <m/>
    <x v="213"/>
    <x v="10"/>
    <s v="APT32 has deployed tools after moving laterally using administrative accounts.[7]"/>
  </r>
  <r>
    <s v="https://attack.mitre.org/groups/G0050"/>
    <x v="0"/>
    <s v="Enterprise"/>
    <s v="T1036"/>
    <m/>
    <x v="46"/>
    <x v="2"/>
    <s v="APT32 has disguised a Cobalt Strike beacon as a Flash Installer.[7]"/>
  </r>
  <r>
    <s v="https://attack.mitre.org/groups/G0050"/>
    <x v="0"/>
    <m/>
    <s v="T1036"/>
    <s v=".003"/>
    <x v="113"/>
    <x v="2"/>
    <s v="APT32 has moved and renamed pubprn.vbs to a .txt file to avoid detection.[10]"/>
  </r>
  <r>
    <s v="https://attack.mitre.org/groups/G0050"/>
    <x v="0"/>
    <m/>
    <s v="T1036"/>
    <s v=".004"/>
    <x v="114"/>
    <x v="2"/>
    <s v="APT32 has used hidden or non-printing characters to help masquerade service names, such as appending a Unicode no-break space character to a legitimate service name. APT32 has also impersonated the legitimate Flash installer file name &quot;install_flashplayer.exe&quot;.[1]"/>
  </r>
  <r>
    <s v="https://attack.mitre.org/groups/G0050"/>
    <x v="0"/>
    <m/>
    <s v="T1036"/>
    <s v=".005"/>
    <x v="115"/>
    <x v="2"/>
    <s v="APT32 has renamed a NetCat binary to kb-10233.exe to masquerade as a Windows update. APT32 has also renamed a Cobalt Strike beacon payload to install_flashplayers.exe. [7][8]"/>
  </r>
  <r>
    <s v="https://attack.mitre.org/groups/G0050"/>
    <x v="0"/>
    <s v="Enterprise"/>
    <s v="T1112"/>
    <m/>
    <x v="47"/>
    <x v="2"/>
    <s v="APT32's backdoor has modified the Windows Registry to store the backdoor's configuration. [5]"/>
  </r>
  <r>
    <s v="https://attack.mitre.org/groups/G0050"/>
    <x v="0"/>
    <s v="Enterprise"/>
    <s v="T1046"/>
    <m/>
    <x v="118"/>
    <x v="0"/>
    <s v="APT32 performed network scanning on the network to search for open ports, services, OS finger-printing, and other vulnerabilities.[7]"/>
  </r>
  <r>
    <s v="https://attack.mitre.org/groups/G0050"/>
    <x v="0"/>
    <s v="Enterprise"/>
    <s v="T1135"/>
    <m/>
    <x v="48"/>
    <x v="0"/>
    <s v="APT32 used the net view command to show all shares available, including the administrative shares such as C$ and ADMIN$.[7]"/>
  </r>
  <r>
    <s v="https://attack.mitre.org/groups/G0050"/>
    <x v="0"/>
    <s v="Enterprise"/>
    <s v="T1571"/>
    <m/>
    <x v="119"/>
    <x v="5"/>
    <s v="An APT32 backdoor can use HTTP over a non-standard TCP port (e.g 14146) which is specified in the backdoor configuration.[5]"/>
  </r>
  <r>
    <s v="https://attack.mitre.org/groups/G0050"/>
    <x v="0"/>
    <s v="Enterprise"/>
    <s v="T1027"/>
    <m/>
    <x v="120"/>
    <x v="2"/>
    <s v="APT32 uses the Invoke-Obfuscation framework to obfuscate their PowerShell and also performs other code obfuscation. APT32 has also encoded payloads using Base64 and a framework called &quot;Dont-Kill-My-Cat (DKMC). APT32 also encrypts the library used for network exfiltration with AES-256 in CBC mode in their macOS backdoor.[1][11][3][4][7][5][9]"/>
  </r>
  <r>
    <s v="https://attack.mitre.org/groups/G0050"/>
    <x v="0"/>
    <m/>
    <s v="T1027"/>
    <s v=".001"/>
    <x v="243"/>
    <x v="2"/>
    <s v="APT32 includes garbage code to mislead anti-malware software and researchers.[3][5]"/>
  </r>
  <r>
    <s v="https://attack.mitre.org/groups/G0050"/>
    <x v="0"/>
    <s v="Enterprise"/>
    <s v="T1588"/>
    <s v=".002"/>
    <x v="49"/>
    <x v="7"/>
    <s v="APT32 has obtained and used tools such as Mimikatz and Cobalt Strike, and a variety of other open-source tools from GitHub.[1][4]"/>
  </r>
  <r>
    <s v="https://attack.mitre.org/groups/G0050"/>
    <x v="0"/>
    <s v="Enterprise"/>
    <s v="T1137"/>
    <m/>
    <x v="273"/>
    <x v="6"/>
    <s v="APT32 have replaced Microsoft Outlook's VbaProject.OTM file to install a backdoor macro for persistence.[4][7]"/>
  </r>
  <r>
    <s v="https://attack.mitre.org/groups/G0050"/>
    <x v="0"/>
    <s v="Enterprise"/>
    <s v="T1003"/>
    <m/>
    <x v="190"/>
    <x v="4"/>
    <s v="APT32 used GetPassword_x64 to harvest credentials.[4][7]"/>
  </r>
  <r>
    <s v="https://attack.mitre.org/groups/G0050"/>
    <x v="0"/>
    <m/>
    <s v="T1003"/>
    <s v=".001"/>
    <x v="191"/>
    <x v="4"/>
    <s v="APT32 used Mimikatz and customized versions of Windows Credential Dumper to harvest credentials.[4][7]"/>
  </r>
  <r>
    <s v="https://attack.mitre.org/groups/G0050"/>
    <x v="0"/>
    <s v="Enterprise"/>
    <s v="T1566"/>
    <s v=".001"/>
    <x v="6"/>
    <x v="3"/>
    <s v="APT32 has sent spearphishing emails with a malicious executable disguised as a document or spreadsheet.[3][4][7][5][12][6]"/>
  </r>
  <r>
    <s v="https://attack.mitre.org/groups/G0050"/>
    <x v="0"/>
    <m/>
    <s v="T1566"/>
    <s v=".002"/>
    <x v="124"/>
    <x v="3"/>
    <s v="APT32 has sent spearphishing emails containing malicious links.[3][4][12][8][6]"/>
  </r>
  <r>
    <s v="https://attack.mitre.org/groups/G0050"/>
    <x v="0"/>
    <s v="Enterprise"/>
    <s v="T1598"/>
    <s v=".003"/>
    <x v="55"/>
    <x v="8"/>
    <s v="APT32 has used malicious links to direct users to web pages designed to harvest credentials.[8]"/>
  </r>
  <r>
    <s v="https://attack.mitre.org/groups/G0050"/>
    <x v="0"/>
    <s v="Enterprise"/>
    <s v="T1055"/>
    <m/>
    <x v="274"/>
    <x v="11"/>
    <s v="APT32 malware has injected a Cobalt Strike beacon into Rundll32.exe.[7]"/>
  </r>
  <r>
    <s v="https://attack.mitre.org/groups/G0050"/>
    <x v="0"/>
    <s v="Enterprise"/>
    <s v="T1012"/>
    <m/>
    <x v="56"/>
    <x v="0"/>
    <s v="APT32's backdoor can query the Windows Registry to gather system information. [5]"/>
  </r>
  <r>
    <s v="https://attack.mitre.org/groups/G0050"/>
    <x v="0"/>
    <s v="Enterprise"/>
    <s v="T1021"/>
    <s v=".002"/>
    <x v="130"/>
    <x v="10"/>
    <s v="APT32 used Net to use Windows' hidden network shares to copy their tools to remote machines for execution.[7]"/>
  </r>
  <r>
    <s v="https://attack.mitre.org/groups/G0050"/>
    <x v="0"/>
    <s v="Enterprise"/>
    <s v="T1018"/>
    <m/>
    <x v="58"/>
    <x v="0"/>
    <s v="APT32 has enumerated DC servers using the command net group &quot;Domain Controllers&quot; /domain. The group has also used the ping command.[7]"/>
  </r>
  <r>
    <s v="https://attack.mitre.org/groups/G0050"/>
    <x v="0"/>
    <s v="Enterprise"/>
    <s v="T1053"/>
    <s v=".005"/>
    <x v="59"/>
    <x v="1"/>
    <s v="APT32 has used scheduled tasks to persist on victim systems.[1][4][7][5]"/>
  </r>
  <r>
    <s v="https://attack.mitre.org/groups/G0050"/>
    <x v="0"/>
    <s v="Enterprise"/>
    <s v="T1505"/>
    <s v=".003"/>
    <x v="61"/>
    <x v="6"/>
    <s v="APT32 has used Web shells to maintain access to victim websites.[2]"/>
  </r>
  <r>
    <s v="https://attack.mitre.org/groups/G0050"/>
    <x v="0"/>
    <s v="Enterprise"/>
    <s v="T1072"/>
    <m/>
    <x v="275"/>
    <x v="1"/>
    <s v="APT32 compromised McAfee ePO to move laterally by distributing malware as a software deployment task.[1]"/>
  </r>
  <r>
    <s v="https://attack.mitre.org/groups/G0050"/>
    <x v="0"/>
    <s v="Enterprise"/>
    <s v="T1608"/>
    <s v=".001"/>
    <x v="134"/>
    <x v="7"/>
    <s v="APT32 has hosted malicious payloads in Dropbox, Amazon S3, and Google Drive for use during targeting.[8]"/>
  </r>
  <r>
    <s v="https://attack.mitre.org/groups/G0050"/>
    <x v="0"/>
    <m/>
    <s v="T1608"/>
    <s v=".004"/>
    <x v="62"/>
    <x v="7"/>
    <s v="APT32 has stood up websites containing numerous articles and content scraped from the Internet to make them appear legitimate, but some of these pages include malicious JavaScript to profile the potential victim or infect them via a fake software update.[8]"/>
  </r>
  <r>
    <s v="https://attack.mitre.org/groups/G0050"/>
    <x v="0"/>
    <s v="Enterprise"/>
    <s v="T1218"/>
    <s v=".005"/>
    <x v="253"/>
    <x v="2"/>
    <s v="APT32 has used mshta.exe for code execution.[4][7]"/>
  </r>
  <r>
    <s v="https://attack.mitre.org/groups/G0050"/>
    <x v="0"/>
    <m/>
    <s v="T1218"/>
    <s v=".010"/>
    <x v="160"/>
    <x v="2"/>
    <s v="APT32 created a Scheduled Task/Job that used regsvr32.exe to execute a COM scriptlet that dynamically downloaded a backdoor and injected it into memory. The group has also used regsvr32 to run their backdoor.[5][1][7]"/>
  </r>
  <r>
    <s v="https://attack.mitre.org/groups/G0050"/>
    <x v="0"/>
    <m/>
    <s v="T1218"/>
    <s v=".011"/>
    <x v="161"/>
    <x v="2"/>
    <s v="APT32 malware has used rundll32.exe to execute an initial infection process.[7]"/>
  </r>
  <r>
    <s v="https://attack.mitre.org/groups/G0050"/>
    <x v="0"/>
    <s v="Enterprise"/>
    <s v="T1082"/>
    <m/>
    <x v="7"/>
    <x v="0"/>
    <s v="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3][5][9][12]"/>
  </r>
  <r>
    <s v="https://attack.mitre.org/groups/G0050"/>
    <x v="0"/>
    <s v="Enterprise"/>
    <s v="T1016"/>
    <m/>
    <x v="8"/>
    <x v="0"/>
    <s v="APT32 used the ipconfig /all command to gather the IP address from the system.[7]"/>
  </r>
  <r>
    <s v="https://attack.mitre.org/groups/G0050"/>
    <x v="0"/>
    <s v="Enterprise"/>
    <s v="T1049"/>
    <m/>
    <x v="9"/>
    <x v="0"/>
    <s v="APT32 used the netstat -anpo tcp command to display TCP connections on the victim's machine.[7]"/>
  </r>
  <r>
    <s v="https://attack.mitre.org/groups/G0050"/>
    <x v="0"/>
    <s v="Enterprise"/>
    <s v="T1033"/>
    <m/>
    <x v="64"/>
    <x v="0"/>
    <s v="APT32 collected the victim's username and executed the whoami command on the victim's machine. APT32 executed shellcode to collect the username on the victim's machine. [12][3][7]"/>
  </r>
  <r>
    <s v="https://attack.mitre.org/groups/G0050"/>
    <x v="0"/>
    <s v="Enterprise"/>
    <s v="T1216"/>
    <s v=".001"/>
    <x v="276"/>
    <x v="2"/>
    <s v="APT32 has used PubPrn.vbs within execution scripts to execute malware, possibly bypassing defenses.[13]"/>
  </r>
  <r>
    <s v="https://attack.mitre.org/groups/G0050"/>
    <x v="0"/>
    <s v="Enterprise"/>
    <s v="T1569"/>
    <s v=".002"/>
    <x v="277"/>
    <x v="1"/>
    <s v="APT32's backdoor has used Windows services as a way to execute its malicious payload. [5]"/>
  </r>
  <r>
    <s v="https://attack.mitre.org/groups/G0050"/>
    <x v="0"/>
    <s v="Enterprise"/>
    <s v="T1552"/>
    <s v=".002"/>
    <x v="278"/>
    <x v="4"/>
    <s v="APT32 used Outlook Credential Dumper to harvest credentials stored in Windows registry.[4][7]"/>
  </r>
  <r>
    <s v="https://attack.mitre.org/groups/G0050"/>
    <x v="0"/>
    <s v="Enterprise"/>
    <s v="T1550"/>
    <s v=".002"/>
    <x v="154"/>
    <x v="2"/>
    <s v="APT32 has used pass the hash for lateral movement.[7]"/>
  </r>
  <r>
    <s v="https://attack.mitre.org/groups/G0050"/>
    <x v="0"/>
    <m/>
    <s v="T1550"/>
    <s v=".003"/>
    <x v="279"/>
    <x v="2"/>
    <s v="APT32 successfully gained remote access by using pass the ticket.[7]"/>
  </r>
  <r>
    <s v="https://attack.mitre.org/groups/G0050"/>
    <x v="0"/>
    <s v="Enterprise"/>
    <s v="T1204"/>
    <s v=".001"/>
    <x v="144"/>
    <x v="1"/>
    <s v="APT32 has lured targets to download a Cobalt Strike beacon by including a malicious link within spearphishing emails.[7][8][6]"/>
  </r>
  <r>
    <s v="https://attack.mitre.org/groups/G0050"/>
    <x v="0"/>
    <m/>
    <s v="T1204"/>
    <s v=".002"/>
    <x v="11"/>
    <x v="1"/>
    <s v="APT32 has attempted to lure users to execute a malicious dropper delivered via a spearphishing attachment.[3][4][5][12][6]"/>
  </r>
  <r>
    <s v="https://attack.mitre.org/groups/G0050"/>
    <x v="0"/>
    <s v="Enterprise"/>
    <s v="T1078"/>
    <s v=".003"/>
    <x v="280"/>
    <x v="3"/>
    <s v="APT32 has used legitimate local admin account credentials.[1]"/>
  </r>
  <r>
    <s v="https://attack.mitre.org/groups/G0050"/>
    <x v="0"/>
    <s v="Enterprise"/>
    <s v="T1102"/>
    <m/>
    <x v="281"/>
    <x v="5"/>
    <s v="APT32 has used Dropbox, Amazon S3, and Google Drive to host malicious downloads.[8]"/>
  </r>
  <r>
    <s v="https://attack.mitre.org/groups/G0050"/>
    <x v="0"/>
    <s v="Enterprise"/>
    <s v="T1047"/>
    <m/>
    <x v="147"/>
    <x v="1"/>
    <s v="APT32 used WMI to deploy their tools on remote machines and to gather information about the Outlook process.[7]"/>
  </r>
  <r>
    <s v="https://attack.mitre.org/groups/G0064"/>
    <x v="0"/>
    <s v="Enterprise"/>
    <s v="T1071"/>
    <s v=".001"/>
    <x v="76"/>
    <x v="5"/>
    <s v="APT33 has used HTTP for command and control.[4]"/>
  </r>
  <r>
    <s v="https://attack.mitre.org/groups/G0064"/>
    <x v="0"/>
    <s v="Enterprise"/>
    <s v="T1560"/>
    <s v=".001"/>
    <x v="150"/>
    <x v="9"/>
    <s v="APT33 has used WinRAR to compress data prior to exfil.[4]"/>
  </r>
  <r>
    <s v="https://attack.mitre.org/groups/G0064"/>
    <x v="0"/>
    <s v="Enterprise"/>
    <s v="T1547"/>
    <s v=".001"/>
    <x v="23"/>
    <x v="6"/>
    <s v="APT33 has deployed a tool known as DarkComet to the Startup folder of a victim, and used Registry run keys to gain persistence.[4][3]"/>
  </r>
  <r>
    <s v="https://attack.mitre.org/groups/G0064"/>
    <x v="0"/>
    <s v="Enterprise"/>
    <s v="T1110"/>
    <s v=".003"/>
    <x v="204"/>
    <x v="4"/>
    <s v="APT33 has used password spraying to gain access to target systems.[5][3]"/>
  </r>
  <r>
    <s v="https://attack.mitre.org/groups/G0064"/>
    <x v="0"/>
    <s v="Enterprise"/>
    <s v="T1059"/>
    <s v=".001"/>
    <x v="81"/>
    <x v="1"/>
    <s v="APT33 has utilized PowerShell to download files from the C2 server and run various scripts. [4][3]"/>
  </r>
  <r>
    <s v="https://attack.mitre.org/groups/G0064"/>
    <x v="0"/>
    <m/>
    <s v="T1059"/>
    <s v=".005"/>
    <x v="82"/>
    <x v="1"/>
    <s v="APT33 has used VBScript to initiate the delivery of payloads.[3]"/>
  </r>
  <r>
    <s v="https://attack.mitre.org/groups/G0064"/>
    <x v="0"/>
    <s v="Enterprise"/>
    <s v="T1555"/>
    <m/>
    <x v="229"/>
    <x v="4"/>
    <s v="APT33 has used a variety of publicly available tools like LaZagne to gather credentials.[4][5]"/>
  </r>
  <r>
    <s v="https://attack.mitre.org/groups/G0064"/>
    <x v="0"/>
    <m/>
    <s v="T1555"/>
    <s v=".003"/>
    <x v="230"/>
    <x v="4"/>
    <s v="APT33 has used a variety of publicly available tools like LaZagne to gather credentials.[4][5]"/>
  </r>
  <r>
    <s v="https://attack.mitre.org/groups/G0064"/>
    <x v="0"/>
    <s v="Enterprise"/>
    <s v="T1132"/>
    <s v=".001"/>
    <x v="86"/>
    <x v="5"/>
    <s v="APT33 has used base64 to encode command and control traffic.[5]"/>
  </r>
  <r>
    <s v="https://attack.mitre.org/groups/G0064"/>
    <x v="0"/>
    <s v="Enterprise"/>
    <s v="T1573"/>
    <s v=".001"/>
    <x v="93"/>
    <x v="5"/>
    <s v="APT33 has used AES for encryption of command and control traffic.[5]"/>
  </r>
  <r>
    <s v="https://attack.mitre.org/groups/G0064"/>
    <x v="0"/>
    <s v="Enterprise"/>
    <s v="T1546"/>
    <s v=".003"/>
    <x v="238"/>
    <x v="6"/>
    <s v="APT33 has attempted to use WMI event subscriptions to establish persistence on compromised hosts.[3]"/>
  </r>
  <r>
    <s v="https://attack.mitre.org/groups/G0064"/>
    <x v="0"/>
    <s v="Enterprise"/>
    <s v="T1048"/>
    <s v=".003"/>
    <x v="96"/>
    <x v="13"/>
    <s v="APT33 has used FTP to exfiltrate files (separately from the C2 channel).[4]"/>
  </r>
  <r>
    <s v="https://attack.mitre.org/groups/G0064"/>
    <x v="0"/>
    <s v="Enterprise"/>
    <s v="T1203"/>
    <m/>
    <x v="2"/>
    <x v="1"/>
    <s v="APT33 has attempted to exploit a known vulnerability in WinRAR (CVE-2018-20250), and attempted to gain remote code execution via a security bypass vulnerability (CVE-2017-11774).[4][3]"/>
  </r>
  <r>
    <s v="https://attack.mitre.org/groups/G0064"/>
    <x v="0"/>
    <s v="Enterprise"/>
    <s v="T1068"/>
    <m/>
    <x v="183"/>
    <x v="11"/>
    <s v="APT33 has used a publicly available exploit for CVE-2017-0213 to escalate privileges on a local system.[5]"/>
  </r>
  <r>
    <s v="https://attack.mitre.org/groups/G0064"/>
    <x v="0"/>
    <s v="Enterprise"/>
    <s v="T1105"/>
    <m/>
    <x v="13"/>
    <x v="5"/>
    <s v="APT33 has downloaded additional files and programs from its C2 server.[4][3]"/>
  </r>
  <r>
    <s v="https://attack.mitre.org/groups/G0064"/>
    <x v="0"/>
    <s v="Enterprise"/>
    <s v="T1040"/>
    <m/>
    <x v="188"/>
    <x v="4"/>
    <s v="APT33 has used SniffPass to collect credentials by sniffing network traffic.[4]"/>
  </r>
  <r>
    <s v="https://attack.mitre.org/groups/G0064"/>
    <x v="0"/>
    <s v="Enterprise"/>
    <s v="T1571"/>
    <m/>
    <x v="119"/>
    <x v="5"/>
    <s v="APT33 has used HTTP over TCP ports 808 and 880 for command and control.[4]"/>
  </r>
  <r>
    <s v="https://attack.mitre.org/groups/G0064"/>
    <x v="0"/>
    <s v="Enterprise"/>
    <s v="T1027"/>
    <m/>
    <x v="120"/>
    <x v="2"/>
    <s v="APT33 has used base64 to encode payloads.[5]"/>
  </r>
  <r>
    <s v="https://attack.mitre.org/groups/G0064"/>
    <x v="0"/>
    <s v="Enterprise"/>
    <s v="T1588"/>
    <s v=".002"/>
    <x v="49"/>
    <x v="7"/>
    <s v="APT33 has obtained and leveraged publicly-available tools for early intrusion activities.[5][4]"/>
  </r>
  <r>
    <s v="https://attack.mitre.org/groups/G0064"/>
    <x v="0"/>
    <s v="Enterprise"/>
    <s v="T1003"/>
    <s v=".001"/>
    <x v="153"/>
    <x v="4"/>
    <s v="APT33 has used a variety of publicly available tools like LaZagne, Mimikatz, and ProcDump to dump credentials.[4][5]"/>
  </r>
  <r>
    <s v="https://attack.mitre.org/groups/G0064"/>
    <x v="0"/>
    <m/>
    <s v="T1003"/>
    <s v=".004"/>
    <x v="52"/>
    <x v="4"/>
    <s v="APT33 has used a variety of publicly available tools like LaZagne to gather credentials.[4][5]"/>
  </r>
  <r>
    <s v="https://attack.mitre.org/groups/G0064"/>
    <x v="0"/>
    <m/>
    <s v="T1003"/>
    <s v=".005"/>
    <x v="282"/>
    <x v="4"/>
    <s v="APT33 has used a variety of publicly available tools like LaZagne to gather credentials.[4][5]"/>
  </r>
  <r>
    <s v="https://attack.mitre.org/groups/G0064"/>
    <x v="0"/>
    <s v="Enterprise"/>
    <s v="T1566"/>
    <s v=".001"/>
    <x v="6"/>
    <x v="3"/>
    <s v="APT33 has sent spearphishing e-mails with archive attachments.[3]"/>
  </r>
  <r>
    <s v="https://attack.mitre.org/groups/G0064"/>
    <x v="0"/>
    <m/>
    <s v="T1566"/>
    <s v=".002"/>
    <x v="124"/>
    <x v="3"/>
    <s v="APT33 has sent spearphishing emails containing links to .hta files.[1][4]"/>
  </r>
  <r>
    <s v="https://attack.mitre.org/groups/G0064"/>
    <x v="0"/>
    <s v="Enterprise"/>
    <s v="T1053"/>
    <s v=".005"/>
    <x v="59"/>
    <x v="1"/>
    <s v="APT33 has created a scheduled task to execute a .vbe file multiple times a day.[4]"/>
  </r>
  <r>
    <s v="https://attack.mitre.org/groups/G0064"/>
    <x v="0"/>
    <s v="Enterprise"/>
    <s v="T1552"/>
    <s v=".001"/>
    <x v="263"/>
    <x v="4"/>
    <s v="APT33 has used a variety of publicly available tools like LaZagne to gather credentials.[4][5]"/>
  </r>
  <r>
    <s v="https://attack.mitre.org/groups/G0064"/>
    <x v="0"/>
    <m/>
    <s v="T1552"/>
    <s v=".006"/>
    <x v="283"/>
    <x v="4"/>
    <s v="APT33 has used a variety of publicly available tools like Gpppassword to gather credentials.[4][5]"/>
  </r>
  <r>
    <s v="https://attack.mitre.org/groups/G0064"/>
    <x v="0"/>
    <s v="Enterprise"/>
    <s v="T1204"/>
    <s v=".001"/>
    <x v="144"/>
    <x v="1"/>
    <s v="APT33 has lured users to click links to malicious HTML applications delivered via spearphishing emails.[1][4]"/>
  </r>
  <r>
    <s v="https://attack.mitre.org/groups/G0064"/>
    <x v="0"/>
    <m/>
    <s v="T1204"/>
    <s v=".002"/>
    <x v="11"/>
    <x v="1"/>
    <s v="APT33 has used malicious e-mail attachments to lure victims into executing malware.[3]"/>
  </r>
  <r>
    <s v="https://attack.mitre.org/groups/G0064"/>
    <x v="0"/>
    <s v="Enterprise"/>
    <s v="T1078"/>
    <m/>
    <x v="66"/>
    <x v="3"/>
    <s v="APT33 has used valid accounts for initial access and privilege escalation.[2][5]"/>
  </r>
  <r>
    <s v="https://attack.mitre.org/groups/G0064"/>
    <x v="0"/>
    <m/>
    <s v="T1078"/>
    <s v=".004"/>
    <x v="202"/>
    <x v="3"/>
    <s v="APT33 has used compromised Office 365 accounts in tandem with Ruler in an attempt to gain control of endpoints.[3]"/>
  </r>
  <r>
    <s v="https://attack.mitre.org/groups/G0067"/>
    <x v="0"/>
    <s v="Enterprise"/>
    <s v="T1548"/>
    <s v=".002"/>
    <x v="221"/>
    <x v="11"/>
    <s v="APT37 has a function in the initial dropper to bypass Windows UAC in order to execute the next payload with higher privileges.[6]"/>
  </r>
  <r>
    <s v="https://attack.mitre.org/groups/G0067"/>
    <x v="0"/>
    <s v="Enterprise"/>
    <s v="T1071"/>
    <s v=".001"/>
    <x v="76"/>
    <x v="5"/>
    <s v="APT37 uses HTTPS to conceal C2 communications.[3]"/>
  </r>
  <r>
    <s v="https://attack.mitre.org/groups/G0067"/>
    <x v="0"/>
    <s v="Enterprise"/>
    <s v="T1123"/>
    <m/>
    <x v="284"/>
    <x v="9"/>
    <s v="APT37 has used an audio capturing utility known as SOUNDWAVE that captures microphone input.[1]"/>
  </r>
  <r>
    <s v="https://attack.mitre.org/groups/G0067"/>
    <x v="0"/>
    <s v="Enterprise"/>
    <s v="T1547"/>
    <s v=".001"/>
    <x v="23"/>
    <x v="6"/>
    <s v="APT37's has added persistence via the Registry key HKCU\Software\Microsoft\CurrentVersion\Run\.[1][3]"/>
  </r>
  <r>
    <s v="https://attack.mitre.org/groups/G0067"/>
    <x v="0"/>
    <s v="Enterprise"/>
    <s v="T1059"/>
    <m/>
    <x v="27"/>
    <x v="1"/>
    <s v="APT37 has used Ruby scripts to execute payloads.[7]"/>
  </r>
  <r>
    <s v="https://attack.mitre.org/groups/G0067"/>
    <x v="0"/>
    <m/>
    <s v="T1059"/>
    <s v=".003"/>
    <x v="29"/>
    <x v="1"/>
    <s v="APT37 has used the command-line interface.[1][3]"/>
  </r>
  <r>
    <s v="https://attack.mitre.org/groups/G0067"/>
    <x v="0"/>
    <m/>
    <s v="T1059"/>
    <s v=".005"/>
    <x v="267"/>
    <x v="1"/>
    <s v="APT37 executes shellcode and a VBA script to decode Base64 strings.[3]"/>
  </r>
  <r>
    <s v="https://attack.mitre.org/groups/G0067"/>
    <x v="0"/>
    <m/>
    <s v="T1059"/>
    <s v=".006"/>
    <x v="30"/>
    <x v="1"/>
    <s v="APT37 has used Python scripts to execute payloads.[7]"/>
  </r>
  <r>
    <s v="https://attack.mitre.org/groups/G0067"/>
    <x v="0"/>
    <s v="Enterprise"/>
    <s v="T1555"/>
    <s v=".003"/>
    <x v="12"/>
    <x v="4"/>
    <s v="APT37 has used a credential stealer known as ZUMKONG that can harvest usernames and passwords stored in browsers.[1]"/>
  </r>
  <r>
    <s v="https://attack.mitre.org/groups/G0067"/>
    <x v="0"/>
    <s v="Enterprise"/>
    <s v="T1005"/>
    <m/>
    <x v="33"/>
    <x v="9"/>
    <s v="APT37 has collected data from victims' local systems.[1]"/>
  </r>
  <r>
    <s v="https://attack.mitre.org/groups/G0067"/>
    <x v="0"/>
    <s v="Enterprise"/>
    <s v="T1561"/>
    <s v=".002"/>
    <x v="92"/>
    <x v="12"/>
    <s v="APT37 has access to destructive malware that is capable of overwriting a machine's Master Boot Record (MBR).[1][3]"/>
  </r>
  <r>
    <s v="https://attack.mitre.org/groups/G0067"/>
    <x v="0"/>
    <s v="Enterprise"/>
    <s v="T1189"/>
    <m/>
    <x v="35"/>
    <x v="3"/>
    <s v="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2][1][5]"/>
  </r>
  <r>
    <s v="https://attack.mitre.org/groups/G0067"/>
    <x v="0"/>
    <s v="Enterprise"/>
    <s v="T1203"/>
    <m/>
    <x v="2"/>
    <x v="1"/>
    <s v="APT37 has used exploits for Flash Player (CVE-2016-4117, CVE-2018-4878), Word (CVE-2017-0199), Internet Explorer (CVE-2020-1380 and CVE-2020-26411), and Microsoft Edge (CVE-2021-26411) for execution.[2][1][3][5]"/>
  </r>
  <r>
    <s v="https://attack.mitre.org/groups/G0067"/>
    <x v="0"/>
    <s v="Enterprise"/>
    <s v="T1105"/>
    <m/>
    <x v="13"/>
    <x v="5"/>
    <s v="APT37 has downloaded second stage malware from compromised websites.[1][6][5][7]"/>
  </r>
  <r>
    <s v="https://attack.mitre.org/groups/G0067"/>
    <x v="0"/>
    <s v="Enterprise"/>
    <s v="T1559"/>
    <s v=".002"/>
    <x v="186"/>
    <x v="1"/>
    <s v="APT37 has used Windows DDE for execution of commands and a malicious VBS.[2]"/>
  </r>
  <r>
    <s v="https://attack.mitre.org/groups/G0067"/>
    <x v="0"/>
    <s v="Enterprise"/>
    <s v="T1036"/>
    <s v=".001"/>
    <x v="285"/>
    <x v="2"/>
    <s v="APT37 has signed its malware with an invalid digital certificates listed as &quot;Tencent Technology (Shenzhen) Company Limited.&quot;[2]"/>
  </r>
  <r>
    <s v="https://attack.mitre.org/groups/G0067"/>
    <x v="0"/>
    <s v="Enterprise"/>
    <s v="T1106"/>
    <m/>
    <x v="117"/>
    <x v="1"/>
    <s v="APT37 leverages the Windows API calls: VirtualAlloc(), WriteProcessMemory(), and CreateRemoteThread() for process injection.[3]"/>
  </r>
  <r>
    <s v="https://attack.mitre.org/groups/G0067"/>
    <x v="0"/>
    <s v="Enterprise"/>
    <s v="T1027"/>
    <m/>
    <x v="120"/>
    <x v="2"/>
    <s v="APT37 obfuscates strings and payloads.[3][6][7]"/>
  </r>
  <r>
    <s v="https://attack.mitre.org/groups/G0067"/>
    <x v="0"/>
    <m/>
    <s v="T1027"/>
    <s v=".003"/>
    <x v="286"/>
    <x v="2"/>
    <s v="APT37 uses steganography to send images to users that are embedded with shellcode.[3][6]"/>
  </r>
  <r>
    <s v="https://attack.mitre.org/groups/G0067"/>
    <x v="0"/>
    <s v="Enterprise"/>
    <s v="T1120"/>
    <m/>
    <x v="193"/>
    <x v="0"/>
    <s v="APT37 has a Bluetooth device harvester, which uses Windows Bluetooth APIs to find information on connected Bluetooth devices. [6]"/>
  </r>
  <r>
    <s v="https://attack.mitre.org/groups/G0067"/>
    <x v="0"/>
    <s v="Enterprise"/>
    <s v="T1566"/>
    <s v=".001"/>
    <x v="6"/>
    <x v="3"/>
    <s v="APT37 delivers malware using spearphishing emails with malicious HWP attachments.[1][3][6]"/>
  </r>
  <r>
    <s v="https://attack.mitre.org/groups/G0067"/>
    <x v="0"/>
    <s v="Enterprise"/>
    <s v="T1057"/>
    <m/>
    <x v="71"/>
    <x v="0"/>
    <s v="APT37's Freenki malware lists running processes using the Microsoft Windows API.[3]"/>
  </r>
  <r>
    <s v="https://attack.mitre.org/groups/G0067"/>
    <x v="0"/>
    <s v="Enterprise"/>
    <s v="T1055"/>
    <m/>
    <x v="274"/>
    <x v="11"/>
    <s v="APT37 injects its malware variant, ROKRAT, into the cmd.exe process.[3]"/>
  </r>
  <r>
    <s v="https://attack.mitre.org/groups/G0067"/>
    <x v="0"/>
    <s v="Enterprise"/>
    <s v="T1053"/>
    <s v=".005"/>
    <x v="59"/>
    <x v="1"/>
    <s v="APT37 has created scheduled tasks to run malicious scripts on a compromised host.[7]"/>
  </r>
  <r>
    <s v="https://attack.mitre.org/groups/G0067"/>
    <x v="0"/>
    <s v="Enterprise"/>
    <s v="T1082"/>
    <m/>
    <x v="7"/>
    <x v="0"/>
    <s v="APT37 collects the computer name, the BIOS model, and execution path.[3]"/>
  </r>
  <r>
    <s v="https://attack.mitre.org/groups/G0067"/>
    <x v="0"/>
    <s v="Enterprise"/>
    <s v="T1033"/>
    <m/>
    <x v="64"/>
    <x v="0"/>
    <s v="APT37 identifies the victim username.[3]"/>
  </r>
  <r>
    <s v="https://attack.mitre.org/groups/G0067"/>
    <x v="0"/>
    <s v="Enterprise"/>
    <s v="T1529"/>
    <m/>
    <x v="142"/>
    <x v="12"/>
    <s v="APT37 has used malware that will issue the command shutdown /r /t 1 to reboot a system after wiping its MBR.[3]"/>
  </r>
  <r>
    <s v="https://attack.mitre.org/groups/G0067"/>
    <x v="0"/>
    <s v="Enterprise"/>
    <s v="T1204"/>
    <s v=".002"/>
    <x v="11"/>
    <x v="1"/>
    <s v="APT37 has sent spearphishing attachments attempting to get a user to open them.[1]"/>
  </r>
  <r>
    <s v="https://attack.mitre.org/groups/G0067"/>
    <x v="0"/>
    <s v="Enterprise"/>
    <s v="T1102"/>
    <s v=".002"/>
    <x v="146"/>
    <x v="5"/>
    <s v="APT37 leverages social networking sites and cloud platforms (AOL, Twitter, Yandex, Mediafire, pCloud, Dropbox, and Box) for C2.[1][3]"/>
  </r>
  <r>
    <s v="https://attack.mitre.org/groups/G0082"/>
    <x v="0"/>
    <s v="Enterprise"/>
    <s v="T1071"/>
    <s v=".001"/>
    <x v="76"/>
    <x v="5"/>
    <s v="APT38 used a backdoor, QUICKRIDE, to communicate to the C2 server over HTTP and HTTPS.[2]"/>
  </r>
  <r>
    <s v="https://attack.mitre.org/groups/G0082"/>
    <x v="0"/>
    <s v="Enterprise"/>
    <s v="T1217"/>
    <m/>
    <x v="287"/>
    <x v="0"/>
    <s v="APT38 has collected browser bookmark information to learn more about compromised hosts, obtain personal information about users, and acquire details about internal network resources.[1]"/>
  </r>
  <r>
    <s v="https://attack.mitre.org/groups/G0082"/>
    <x v="0"/>
    <s v="Enterprise"/>
    <s v="T1110"/>
    <m/>
    <x v="25"/>
    <x v="4"/>
    <s v="APT38 has used brute force techniques to attempt account access when passwords are unknown or when password hashes are unavailable.[1]"/>
  </r>
  <r>
    <s v="https://attack.mitre.org/groups/G0082"/>
    <x v="0"/>
    <s v="Enterprise"/>
    <s v="T1115"/>
    <m/>
    <x v="288"/>
    <x v="9"/>
    <s v="APT38 used a Trojan called KEYLIME to collect data from the clipboard.[2]"/>
  </r>
  <r>
    <s v="https://attack.mitre.org/groups/G0082"/>
    <x v="0"/>
    <s v="Enterprise"/>
    <s v="T1059"/>
    <s v=".001"/>
    <x v="81"/>
    <x v="1"/>
    <s v="APT38 has used PowerShell to execute commands and other operational tasks.[1]"/>
  </r>
  <r>
    <s v="https://attack.mitre.org/groups/G0082"/>
    <x v="0"/>
    <m/>
    <s v="T1059"/>
    <s v=".003"/>
    <x v="1"/>
    <x v="1"/>
    <s v="APT38 has used a command-line tunneler, NACHOCHEESE, to give them shell access to a victim’s machine.[2]"/>
  </r>
  <r>
    <s v="https://attack.mitre.org/groups/G0082"/>
    <x v="0"/>
    <m/>
    <s v="T1059"/>
    <s v=".005"/>
    <x v="82"/>
    <x v="1"/>
    <s v="APT38 has used VBScript to execute commands and other operational tasks.[1]"/>
  </r>
  <r>
    <s v="https://attack.mitre.org/groups/G0082"/>
    <x v="0"/>
    <s v="Enterprise"/>
    <s v="T1543"/>
    <s v=".003"/>
    <x v="84"/>
    <x v="6"/>
    <s v="APT38 has installed a new Windows service to establish persistence.[1]"/>
  </r>
  <r>
    <s v="https://attack.mitre.org/groups/G0082"/>
    <x v="0"/>
    <s v="Enterprise"/>
    <s v="T1485"/>
    <m/>
    <x v="85"/>
    <x v="12"/>
    <s v="APT38 has used a custom secure delete function to make deleted files unrecoverable.[2]"/>
  </r>
  <r>
    <s v="https://attack.mitre.org/groups/G0082"/>
    <x v="0"/>
    <s v="Enterprise"/>
    <s v="T1486"/>
    <m/>
    <x v="289"/>
    <x v="12"/>
    <s v="APT38 has used Hermes ransomware to encrypt files with AES256.[2]"/>
  </r>
  <r>
    <s v="https://attack.mitre.org/groups/G0082"/>
    <x v="0"/>
    <s v="Enterprise"/>
    <s v="T1005"/>
    <m/>
    <x v="33"/>
    <x v="9"/>
    <s v="APT38 has collected data from a compromised host.[1]"/>
  </r>
  <r>
    <s v="https://attack.mitre.org/groups/G0082"/>
    <x v="0"/>
    <s v="Enterprise"/>
    <s v="T1565"/>
    <s v=".001"/>
    <x v="290"/>
    <x v="12"/>
    <s v="APT38 has used DYEPACK to create, delete, and alter records in databases used for SWIFT transactions.[2]"/>
  </r>
  <r>
    <s v="https://attack.mitre.org/groups/G0082"/>
    <x v="0"/>
    <m/>
    <s v="T1565"/>
    <s v=".002"/>
    <x v="291"/>
    <x v="12"/>
    <s v="APT38 has used DYEPACK to manipulate SWIFT messages en route to a printer.[2]"/>
  </r>
  <r>
    <s v="https://attack.mitre.org/groups/G0082"/>
    <x v="0"/>
    <m/>
    <s v="T1565"/>
    <s v=".003"/>
    <x v="292"/>
    <x v="12"/>
    <s v="APT38 has used DYEPACK.FOX to manipulate PDF data as it is accessed to remove traces of fraudulent SWIFT transactions from the data displayed to the end user.[2]"/>
  </r>
  <r>
    <s v="https://attack.mitre.org/groups/G0082"/>
    <x v="0"/>
    <s v="Enterprise"/>
    <s v="T1561"/>
    <s v=".002"/>
    <x v="92"/>
    <x v="12"/>
    <s v="APT38 has used a custom MBR wiper named BOOTWRECK to render systems inoperable.[2]"/>
  </r>
  <r>
    <s v="https://attack.mitre.org/groups/G0082"/>
    <x v="0"/>
    <s v="Enterprise"/>
    <s v="T1189"/>
    <m/>
    <x v="35"/>
    <x v="3"/>
    <s v="APT38 has conducted watering holes schemes to gain initial access to victims.[2][1]"/>
  </r>
  <r>
    <s v="https://attack.mitre.org/groups/G0082"/>
    <x v="0"/>
    <s v="Enterprise"/>
    <s v="T1083"/>
    <m/>
    <x v="3"/>
    <x v="0"/>
    <s v="APT38 have enumerated files and directories, or searched in specific locations within a compromised host.[1]"/>
  </r>
  <r>
    <s v="https://attack.mitre.org/groups/G0082"/>
    <x v="0"/>
    <s v="Enterprise"/>
    <s v="T1562"/>
    <s v=".003"/>
    <x v="293"/>
    <x v="2"/>
    <s v="APT38 has prepended a space to all of their terminal commands to operate without leaving traces in the HISTCONTROL environment.[1]"/>
  </r>
  <r>
    <s v="https://attack.mitre.org/groups/G0082"/>
    <x v="0"/>
    <m/>
    <s v="T1562"/>
    <s v=".004"/>
    <x v="43"/>
    <x v="2"/>
    <s v="APT38 have created firewall exemptions on specific ports, including ports 443, 6443, 8443, and 9443.[1]"/>
  </r>
  <r>
    <s v="https://attack.mitre.org/groups/G0082"/>
    <x v="0"/>
    <s v="Enterprise"/>
    <s v="T1070"/>
    <s v=".001"/>
    <x v="44"/>
    <x v="2"/>
    <s v="APT38 clears Window Event logs and Sysmon logs from the system.[2]"/>
  </r>
  <r>
    <s v="https://attack.mitre.org/groups/G0082"/>
    <x v="0"/>
    <m/>
    <s v="T1070"/>
    <s v=".004"/>
    <x v="45"/>
    <x v="2"/>
    <s v="APT38 has used a utility called CLOSESHAVE that can securely delete a file from the system. They have also removed malware, tools, or other non-native files used during the intrusion to reduce their footprint or as part of the post-intrusion cleanup process.[2][1]"/>
  </r>
  <r>
    <s v="https://attack.mitre.org/groups/G0082"/>
    <x v="0"/>
    <m/>
    <s v="T1070"/>
    <s v=".006"/>
    <x v="185"/>
    <x v="2"/>
    <s v="APT38 has modified data timestamps to mimic files that are in the same folder on a compromised host.[1]"/>
  </r>
  <r>
    <s v="https://attack.mitre.org/groups/G0082"/>
    <x v="0"/>
    <s v="Enterprise"/>
    <s v="T1105"/>
    <m/>
    <x v="13"/>
    <x v="5"/>
    <s v="APT38 used a backdoor, NESTEGG, that has the capability to download and upload files to and from a victim’s machine.[2]"/>
  </r>
  <r>
    <s v="https://attack.mitre.org/groups/G0082"/>
    <x v="0"/>
    <s v="Enterprise"/>
    <s v="T1056"/>
    <s v=".001"/>
    <x v="14"/>
    <x v="4"/>
    <s v="APT38 used a Trojan called KEYLIME to capture keystrokes from the victim’s machine.[2]"/>
  </r>
  <r>
    <s v="https://attack.mitre.org/groups/G0082"/>
    <x v="0"/>
    <s v="Enterprise"/>
    <s v="T1112"/>
    <m/>
    <x v="47"/>
    <x v="2"/>
    <s v="APT38 uses a tool called CLEANTOAD that has the capability to modify Registry keys.[2]"/>
  </r>
  <r>
    <s v="https://attack.mitre.org/groups/G0082"/>
    <x v="0"/>
    <s v="Enterprise"/>
    <s v="T1106"/>
    <m/>
    <x v="117"/>
    <x v="1"/>
    <s v="APT38 has used the Windows API to execute code within a victim's system.[1]"/>
  </r>
  <r>
    <s v="https://attack.mitre.org/groups/G0082"/>
    <x v="0"/>
    <s v="Enterprise"/>
    <s v="T1135"/>
    <m/>
    <x v="48"/>
    <x v="0"/>
    <s v="APT38 has enumerated network shares on a compromised host.[1]"/>
  </r>
  <r>
    <s v="https://attack.mitre.org/groups/G0082"/>
    <x v="0"/>
    <s v="Enterprise"/>
    <s v="T1027"/>
    <s v=".002"/>
    <x v="294"/>
    <x v="2"/>
    <s v="APT38 has used several code packing methods such as Themida, Enigma, VMProtect, and Obsidium, to pack their implants.[2]"/>
  </r>
  <r>
    <s v="https://attack.mitre.org/groups/G0082"/>
    <x v="0"/>
    <s v="Enterprise"/>
    <s v="T1588"/>
    <s v=".002"/>
    <x v="49"/>
    <x v="7"/>
    <s v="APT38 has obtained and used open-source tools such as Mimikatz.[8]"/>
  </r>
  <r>
    <s v="https://attack.mitre.org/groups/G0082"/>
    <x v="0"/>
    <s v="Enterprise"/>
    <s v="T1566"/>
    <s v=".001"/>
    <x v="6"/>
    <x v="3"/>
    <s v="APT38 has conducted spearphishing campaigns using malicious email attachments.[1]"/>
  </r>
  <r>
    <s v="https://attack.mitre.org/groups/G0082"/>
    <x v="0"/>
    <s v="Enterprise"/>
    <s v="T1057"/>
    <m/>
    <x v="71"/>
    <x v="0"/>
    <s v="APT38 leveraged Sysmon to understand the processes, services in the organization.[2]"/>
  </r>
  <r>
    <s v="https://attack.mitre.org/groups/G0082"/>
    <x v="0"/>
    <s v="Enterprise"/>
    <s v="T1053"/>
    <s v=".003"/>
    <x v="295"/>
    <x v="1"/>
    <s v="APT38 has used cron to create pre-scheduled and periodic background jobs on a Linux system.[1]"/>
  </r>
  <r>
    <s v="https://attack.mitre.org/groups/G0082"/>
    <x v="0"/>
    <m/>
    <s v="T1053"/>
    <s v=".005"/>
    <x v="59"/>
    <x v="1"/>
    <s v="APT38 has used Task Scheduler to run programs at system startup or on a scheduled basis for persistence.[1]"/>
  </r>
  <r>
    <s v="https://attack.mitre.org/groups/G0082"/>
    <x v="0"/>
    <s v="Enterprise"/>
    <s v="T1505"/>
    <s v=".003"/>
    <x v="61"/>
    <x v="6"/>
    <s v="APT38 has used web shells for persistence or to ensure redundant access.[1]"/>
  </r>
  <r>
    <s v="https://attack.mitre.org/groups/G0082"/>
    <x v="0"/>
    <s v="Enterprise"/>
    <s v="T1518"/>
    <s v=".001"/>
    <x v="266"/>
    <x v="0"/>
    <s v="APT38 has identified security software, configurations, defensive tools, and sensors installed on a compromised system.[1]"/>
  </r>
  <r>
    <s v="https://attack.mitre.org/groups/G0082"/>
    <x v="0"/>
    <s v="Enterprise"/>
    <s v="T1218"/>
    <s v=".001"/>
    <x v="296"/>
    <x v="2"/>
    <s v="APT38 has used CHM files to move concealed payloads.[9]"/>
  </r>
  <r>
    <s v="https://attack.mitre.org/groups/G0082"/>
    <x v="0"/>
    <m/>
    <s v="T1218"/>
    <s v=".011"/>
    <x v="161"/>
    <x v="2"/>
    <s v="APT38 has used rundll32.exe to execute binaries, scripts, and Control Panel Item files and to execute code via proxy to avoid triggering security tools.[1]"/>
  </r>
  <r>
    <s v="https://attack.mitre.org/groups/G0082"/>
    <x v="0"/>
    <s v="Enterprise"/>
    <s v="T1082"/>
    <m/>
    <x v="7"/>
    <x v="0"/>
    <s v="APT38 has attempted to get detailed information about a compromised host, including the operating system, version, patches, hotfixes, and service packs.[1]"/>
  </r>
  <r>
    <s v="https://attack.mitre.org/groups/G0082"/>
    <x v="0"/>
    <s v="Enterprise"/>
    <s v="T1049"/>
    <m/>
    <x v="9"/>
    <x v="0"/>
    <s v="APT38 installed a port monitoring tool, MAPMAKER, to print the active TCP connections on the local system.[2]"/>
  </r>
  <r>
    <s v="https://attack.mitre.org/groups/G0082"/>
    <x v="0"/>
    <s v="Enterprise"/>
    <s v="T1033"/>
    <m/>
    <x v="64"/>
    <x v="0"/>
    <s v="APT38 has identified primary users, currently logged in users, sets of users that commonly use a system, or inactive users.[1]"/>
  </r>
  <r>
    <s v="https://attack.mitre.org/groups/G0082"/>
    <x v="0"/>
    <s v="Enterprise"/>
    <s v="T1569"/>
    <s v=".002"/>
    <x v="277"/>
    <x v="1"/>
    <s v="APT38 has created new services or modified existing ones to run executables, commands, or scripts.[1]"/>
  </r>
  <r>
    <s v="https://attack.mitre.org/groups/G0082"/>
    <x v="0"/>
    <s v="Enterprise"/>
    <s v="T1529"/>
    <m/>
    <x v="142"/>
    <x v="12"/>
    <s v="APT38 has used a custom MBR wiper named BOOTWRECK, which will initiate a system reboot after wiping the victim's MBR.[2]"/>
  </r>
  <r>
    <s v="https://attack.mitre.org/groups/G0082"/>
    <x v="0"/>
    <s v="Enterprise"/>
    <s v="T1204"/>
    <s v=".002"/>
    <x v="11"/>
    <x v="1"/>
    <s v="APT38  has attempted to lure victims into enabling malicious macros within email attachments.[1]"/>
  </r>
  <r>
    <s v="https://attack.mitre.org/groups/G0087"/>
    <x v="0"/>
    <s v="Enterprise"/>
    <s v="T1071"/>
    <s v=".001"/>
    <x v="76"/>
    <x v="5"/>
    <s v="APT39 has used HTTP in communications with C2.[8][3]"/>
  </r>
  <r>
    <s v="https://attack.mitre.org/groups/G0087"/>
    <x v="0"/>
    <m/>
    <s v="T1071"/>
    <s v=".004"/>
    <x v="157"/>
    <x v="5"/>
    <s v="APT39 has used remote access tools that leverage DNS in communications with C2.[8]"/>
  </r>
  <r>
    <s v="https://attack.mitre.org/groups/G0087"/>
    <x v="0"/>
    <s v="Enterprise"/>
    <s v="T1560"/>
    <s v=".001"/>
    <x v="150"/>
    <x v="9"/>
    <s v="APT39 has used WinRAR and 7-Zip to compress an archive stolen data.[1]"/>
  </r>
  <r>
    <s v="https://attack.mitre.org/groups/G0087"/>
    <x v="0"/>
    <s v="Enterprise"/>
    <s v="T1197"/>
    <m/>
    <x v="297"/>
    <x v="6"/>
    <s v="APT39 has used the BITS protocol to exfiltrate stolen data from a compromised host.[3]"/>
  </r>
  <r>
    <s v="https://attack.mitre.org/groups/G0087"/>
    <x v="0"/>
    <s v="Enterprise"/>
    <s v="T1547"/>
    <s v=".001"/>
    <x v="23"/>
    <x v="6"/>
    <s v="APT39 has maintained persistence using the startup folder.[1]"/>
  </r>
  <r>
    <s v="https://attack.mitre.org/groups/G0087"/>
    <x v="0"/>
    <m/>
    <s v="T1547"/>
    <s v=".009"/>
    <x v="24"/>
    <x v="6"/>
    <s v="APT39 has modified LNK shortcuts.[1]"/>
  </r>
  <r>
    <s v="https://attack.mitre.org/groups/G0087"/>
    <x v="0"/>
    <s v="Enterprise"/>
    <s v="T1110"/>
    <m/>
    <x v="25"/>
    <x v="4"/>
    <s v="APT39 has used Ncrack to reveal credentials.[1]"/>
  </r>
  <r>
    <s v="https://attack.mitre.org/groups/G0087"/>
    <x v="0"/>
    <s v="Enterprise"/>
    <s v="T1115"/>
    <m/>
    <x v="288"/>
    <x v="9"/>
    <s v="APT39 has used tools capable of stealing contents of the clipboard.[9]"/>
  </r>
  <r>
    <s v="https://attack.mitre.org/groups/G0087"/>
    <x v="0"/>
    <s v="Enterprise"/>
    <s v="T1059"/>
    <m/>
    <x v="27"/>
    <x v="1"/>
    <s v="APT39 has utilized AutoIt and custom scripts to perform internal reconnaissance.[1][3]"/>
  </r>
  <r>
    <s v="https://attack.mitre.org/groups/G0087"/>
    <x v="0"/>
    <m/>
    <s v="T1059"/>
    <s v=".001"/>
    <x v="28"/>
    <x v="1"/>
    <s v="APT39 has used PowerShell to execute malicious code.[8][9]"/>
  </r>
  <r>
    <s v="https://attack.mitre.org/groups/G0087"/>
    <x v="0"/>
    <m/>
    <s v="T1059"/>
    <s v=".005"/>
    <x v="267"/>
    <x v="1"/>
    <s v="APT39 has utilized malicious VBS scripts in malware.[3]"/>
  </r>
  <r>
    <s v="https://attack.mitre.org/groups/G0087"/>
    <x v="0"/>
    <m/>
    <s v="T1059"/>
    <s v=".006"/>
    <x v="30"/>
    <x v="1"/>
    <s v="APT39 has used a command line utility and a network scanner written in python.[8][3]"/>
  </r>
  <r>
    <s v="https://attack.mitre.org/groups/G0087"/>
    <x v="0"/>
    <s v="Enterprise"/>
    <s v="T1136"/>
    <s v=".001"/>
    <x v="32"/>
    <x v="6"/>
    <s v="APT39 has created accounts on multiple compromised hosts to perform actions within the network.[8]"/>
  </r>
  <r>
    <s v="https://attack.mitre.org/groups/G0087"/>
    <x v="0"/>
    <s v="Enterprise"/>
    <s v="T1555"/>
    <m/>
    <x v="229"/>
    <x v="4"/>
    <s v="APT39 has used the Smartftp Password Decryptor tool to decrypt FTP passwords.[8]"/>
  </r>
  <r>
    <s v="https://attack.mitre.org/groups/G0087"/>
    <x v="0"/>
    <s v="Enterprise"/>
    <s v="T1005"/>
    <m/>
    <x v="33"/>
    <x v="9"/>
    <s v="APT39 has used various tools to steal files from the compromised host.[9][3]"/>
  </r>
  <r>
    <s v="https://attack.mitre.org/groups/G0087"/>
    <x v="0"/>
    <s v="Enterprise"/>
    <s v="T1074"/>
    <s v=".001"/>
    <x v="34"/>
    <x v="9"/>
    <s v="APT39 has utilized tools to aggregate data prior to exfiltration.[3]"/>
  </r>
  <r>
    <s v="https://attack.mitre.org/groups/G0087"/>
    <x v="0"/>
    <s v="Enterprise"/>
    <s v="T1140"/>
    <m/>
    <x v="89"/>
    <x v="2"/>
    <s v="APT39 has used malware to decrypt encrypted CAB files.[3]"/>
  </r>
  <r>
    <s v="https://attack.mitre.org/groups/G0087"/>
    <x v="0"/>
    <s v="Enterprise"/>
    <s v="T1546"/>
    <s v=".010"/>
    <x v="298"/>
    <x v="6"/>
    <s v="APT39 has used malware to set LoadAppInit_DLLs in the Registry key SOFTWARE\Microsoft\Windows NT\CurrentVersion\Windows in order to establish persistence.[3]"/>
  </r>
  <r>
    <s v="https://attack.mitre.org/groups/G0087"/>
    <x v="0"/>
    <s v="Enterprise"/>
    <s v="T1041"/>
    <m/>
    <x v="97"/>
    <x v="13"/>
    <s v="APT39 has exfiltrated stolen victim data through C2 communications.[3]"/>
  </r>
  <r>
    <s v="https://attack.mitre.org/groups/G0087"/>
    <x v="0"/>
    <s v="Enterprise"/>
    <s v="T1190"/>
    <m/>
    <x v="37"/>
    <x v="3"/>
    <s v="APT39 has used SQL injection for initial compromise.[9]"/>
  </r>
  <r>
    <s v="https://attack.mitre.org/groups/G0087"/>
    <x v="0"/>
    <s v="Enterprise"/>
    <s v="T1083"/>
    <m/>
    <x v="3"/>
    <x v="0"/>
    <s v="APT39 has used tools with the ability to search for files on a compromised host.[3]"/>
  </r>
  <r>
    <s v="https://attack.mitre.org/groups/G0087"/>
    <x v="0"/>
    <s v="Enterprise"/>
    <s v="T1070"/>
    <s v=".004"/>
    <x v="45"/>
    <x v="2"/>
    <s v="APT39 has used malware to delete files after they are deployed on a compromised host.[3]"/>
  </r>
  <r>
    <s v="https://attack.mitre.org/groups/G0087"/>
    <x v="0"/>
    <s v="Enterprise"/>
    <s v="T1105"/>
    <m/>
    <x v="13"/>
    <x v="5"/>
    <s v="APT39 has downloaded tools to compromised hosts.[9][3]"/>
  </r>
  <r>
    <s v="https://attack.mitre.org/groups/G0087"/>
    <x v="0"/>
    <s v="Enterprise"/>
    <s v="T1056"/>
    <m/>
    <x v="299"/>
    <x v="4"/>
    <s v="APT39 has utilized tools to capture mouse movements.[3]"/>
  </r>
  <r>
    <s v="https://attack.mitre.org/groups/G0087"/>
    <x v="0"/>
    <m/>
    <s v="T1056"/>
    <s v=".001"/>
    <x v="300"/>
    <x v="4"/>
    <s v="APT39 has used tools for capturing keystrokes.[9][3]"/>
  </r>
  <r>
    <s v="https://attack.mitre.org/groups/G0087"/>
    <x v="0"/>
    <s v="Enterprise"/>
    <s v="T1036"/>
    <s v=".005"/>
    <x v="4"/>
    <x v="2"/>
    <s v="APT39 has used malware disguised as Mozilla Firefox and a tool named mfevtpse.exe to proxy C2 communications, closely mimicking a legitimate McAfee file mfevtps.exe.[8][3]"/>
  </r>
  <r>
    <s v="https://attack.mitre.org/groups/G0087"/>
    <x v="0"/>
    <s v="Enterprise"/>
    <s v="T1046"/>
    <m/>
    <x v="118"/>
    <x v="0"/>
    <s v="APT39 has used CrackMapExec and a custom port scanner known as BLUETORCH for network scanning.[1][8]"/>
  </r>
  <r>
    <s v="https://attack.mitre.org/groups/G0087"/>
    <x v="0"/>
    <s v="Enterprise"/>
    <s v="T1135"/>
    <m/>
    <x v="48"/>
    <x v="0"/>
    <s v="APT39 has used the post exploitation tool CrackMapExec to enumerate network shares.[8]"/>
  </r>
  <r>
    <s v="https://attack.mitre.org/groups/G0087"/>
    <x v="0"/>
    <s v="Enterprise"/>
    <s v="T1027"/>
    <m/>
    <x v="120"/>
    <x v="2"/>
    <s v="APT39 has used malware to drop encrypted CAB files.[3]"/>
  </r>
  <r>
    <s v="https://attack.mitre.org/groups/G0087"/>
    <x v="0"/>
    <m/>
    <s v="T1027"/>
    <s v=".002"/>
    <x v="121"/>
    <x v="2"/>
    <s v="APT39 has packed tools with UPX, and has repacked a modified version of Mimikatz to thwart anti-virus detection.[1][8]"/>
  </r>
  <r>
    <s v="https://attack.mitre.org/groups/G0087"/>
    <x v="0"/>
    <s v="Enterprise"/>
    <s v="T1588"/>
    <s v=".002"/>
    <x v="49"/>
    <x v="7"/>
    <s v="APT39 has modified and used customized versions of publicly-available tools like PLINK and Mimikatz.[8][10]"/>
  </r>
  <r>
    <s v="https://attack.mitre.org/groups/G0087"/>
    <x v="0"/>
    <s v="Enterprise"/>
    <s v="T1003"/>
    <m/>
    <x v="190"/>
    <x v="4"/>
    <s v="APT39 has used different versions of Mimikatz to obtain credentials.[8]"/>
  </r>
  <r>
    <s v="https://attack.mitre.org/groups/G0087"/>
    <x v="0"/>
    <m/>
    <s v="T1003"/>
    <s v=".001"/>
    <x v="191"/>
    <x v="4"/>
    <s v="APT39 has used Mimikatz, Windows Credential Editor and ProcDump to dump credentials.[1]"/>
  </r>
  <r>
    <s v="https://attack.mitre.org/groups/G0087"/>
    <x v="0"/>
    <s v="Enterprise"/>
    <s v="T1566"/>
    <s v=".001"/>
    <x v="6"/>
    <x v="3"/>
    <s v="APT39 leveraged spearphishing emails with malicious attachments to initially compromise victims.[1][9][3]"/>
  </r>
  <r>
    <s v="https://attack.mitre.org/groups/G0087"/>
    <x v="0"/>
    <m/>
    <s v="T1566"/>
    <s v=".002"/>
    <x v="124"/>
    <x v="3"/>
    <s v="APT39 leveraged spearphishing emails with malicious links to initially compromise victims.[1][3]"/>
  </r>
  <r>
    <s v="https://attack.mitre.org/groups/G0087"/>
    <x v="0"/>
    <s v="Enterprise"/>
    <s v="T1090"/>
    <s v=".001"/>
    <x v="127"/>
    <x v="5"/>
    <s v="APT39 used custom tools to create SOCK5 and custom protocol proxies between infected hosts.[1][8]"/>
  </r>
  <r>
    <s v="https://attack.mitre.org/groups/G0087"/>
    <x v="0"/>
    <m/>
    <s v="T1090"/>
    <s v=".002"/>
    <x v="128"/>
    <x v="5"/>
    <s v="APT39 has used various tools to proxy C2 communications.[8]"/>
  </r>
  <r>
    <s v="https://attack.mitre.org/groups/G0087"/>
    <x v="0"/>
    <s v="Enterprise"/>
    <s v="T1012"/>
    <m/>
    <x v="56"/>
    <x v="0"/>
    <s v="APT39 has used various strains of malware to query the Registry.[3]"/>
  </r>
  <r>
    <s v="https://attack.mitre.org/groups/G0087"/>
    <x v="0"/>
    <s v="Enterprise"/>
    <s v="T1021"/>
    <s v=".001"/>
    <x v="57"/>
    <x v="10"/>
    <s v="APT39 has been seen using RDP for lateral movement and persistence, in some cases employing the rdpwinst tool for mangement of multiple sessions.[1][8]"/>
  </r>
  <r>
    <s v="https://attack.mitre.org/groups/G0087"/>
    <x v="0"/>
    <m/>
    <s v="T1021"/>
    <s v=".002"/>
    <x v="130"/>
    <x v="10"/>
    <s v="APT39 has used SMB for lateral movement.[9]"/>
  </r>
  <r>
    <s v="https://attack.mitre.org/groups/G0087"/>
    <x v="0"/>
    <m/>
    <s v="T1021"/>
    <s v=".004"/>
    <x v="131"/>
    <x v="10"/>
    <s v="APT39 used secure shell (SSH) to move laterally among their targets.[1]"/>
  </r>
  <r>
    <s v="https://attack.mitre.org/groups/G0087"/>
    <x v="0"/>
    <s v="Enterprise"/>
    <s v="T1018"/>
    <m/>
    <x v="58"/>
    <x v="0"/>
    <s v="APT39 has used NBTscan and custom tools to discover remote systems.[1][8][9]"/>
  </r>
  <r>
    <s v="https://attack.mitre.org/groups/G0087"/>
    <x v="0"/>
    <s v="Enterprise"/>
    <s v="T1053"/>
    <s v=".005"/>
    <x v="59"/>
    <x v="1"/>
    <s v="APT39 has created scheduled tasks for persistence.[1][8][3]"/>
  </r>
  <r>
    <s v="https://attack.mitre.org/groups/G0087"/>
    <x v="0"/>
    <s v="Enterprise"/>
    <s v="T1113"/>
    <m/>
    <x v="60"/>
    <x v="9"/>
    <s v="APT39 has used a screen capture utility to take screenshots on a compromised host.[9][3]"/>
  </r>
  <r>
    <s v="https://attack.mitre.org/groups/G0087"/>
    <x v="0"/>
    <s v="Enterprise"/>
    <s v="T1505"/>
    <s v=".003"/>
    <x v="61"/>
    <x v="6"/>
    <s v="APT39 has installed ANTAK and ASPXSPY web shells.[1]"/>
  </r>
  <r>
    <s v="https://attack.mitre.org/groups/G0087"/>
    <x v="0"/>
    <s v="Enterprise"/>
    <s v="T1553"/>
    <s v=".006"/>
    <x v="301"/>
    <x v="2"/>
    <s v="APT39 has used malware to turn off the RequireSigned feature which ensures only signed DLLs can be run on Windows.[3]"/>
  </r>
  <r>
    <s v="https://attack.mitre.org/groups/G0087"/>
    <x v="0"/>
    <s v="Enterprise"/>
    <s v="T1033"/>
    <m/>
    <x v="64"/>
    <x v="0"/>
    <s v="APT39 used Remexi to collect usernames from the system.[2]"/>
  </r>
  <r>
    <s v="https://attack.mitre.org/groups/G0087"/>
    <x v="0"/>
    <s v="Enterprise"/>
    <s v="T1569"/>
    <s v=".002"/>
    <x v="277"/>
    <x v="1"/>
    <s v="APT39 has used post-exploitation tools including RemCom and the Non-sucking Service Manager (NSSM) to execute processes.[8][9]"/>
  </r>
  <r>
    <s v="https://attack.mitre.org/groups/G0087"/>
    <x v="0"/>
    <s v="Enterprise"/>
    <s v="T1204"/>
    <s v=".001"/>
    <x v="144"/>
    <x v="1"/>
    <s v="APT39 has sent spearphishing emails in an attempt to lure users to click on a malicious link.[1][3]"/>
  </r>
  <r>
    <s v="https://attack.mitre.org/groups/G0087"/>
    <x v="0"/>
    <m/>
    <s v="T1204"/>
    <s v=".002"/>
    <x v="11"/>
    <x v="1"/>
    <s v="APT39 has sent spearphishing emails in an attempt to lure users to click on a malicious attachment.[1][8][9][3]"/>
  </r>
  <r>
    <s v="https://attack.mitre.org/groups/G0087"/>
    <x v="0"/>
    <s v="Enterprise"/>
    <s v="T1078"/>
    <m/>
    <x v="66"/>
    <x v="3"/>
    <s v="APT39 has used stolen credentials to compromise Outlook Web Access (OWA).[1]"/>
  </r>
  <r>
    <s v="https://attack.mitre.org/groups/G0087"/>
    <x v="0"/>
    <s v="Enterprise"/>
    <s v="T1102"/>
    <s v=".002"/>
    <x v="146"/>
    <x v="5"/>
    <s v="APT39 has communicated with C2 through files uploaded to and downloaded from DropBox.[8]"/>
  </r>
  <r>
    <s v="https://attack.mitre.org/groups/G0096"/>
    <x v="0"/>
    <s v="Enterprise"/>
    <s v="T1071"/>
    <s v=".001"/>
    <x v="76"/>
    <x v="5"/>
    <s v="APT41 used HTTP to download payloads for CVE-2019-19781 and CVE-2020-10189 exploits.[4]"/>
  </r>
  <r>
    <s v="https://attack.mitre.org/groups/G0096"/>
    <x v="0"/>
    <m/>
    <s v="T1071"/>
    <s v=".002"/>
    <x v="302"/>
    <x v="5"/>
    <s v="APT41 used exploit payloads that initiate download via ftp.[4]"/>
  </r>
  <r>
    <s v="https://attack.mitre.org/groups/G0096"/>
    <x v="0"/>
    <m/>
    <s v="T1071"/>
    <s v=".004"/>
    <x v="157"/>
    <x v="5"/>
    <s v="APT41 used DNS for C2 communications.[1][2]"/>
  </r>
  <r>
    <s v="https://attack.mitre.org/groups/G0096"/>
    <x v="0"/>
    <s v="Enterprise"/>
    <s v="T1560"/>
    <s v=".001"/>
    <x v="150"/>
    <x v="9"/>
    <s v="APT41 created a RAR archive of targeted files for exfiltration.[1]"/>
  </r>
  <r>
    <s v="https://attack.mitre.org/groups/G0096"/>
    <x v="0"/>
    <s v="Enterprise"/>
    <s v="T1197"/>
    <m/>
    <x v="297"/>
    <x v="6"/>
    <s v="APT41 used BITSAdmin to download and install payloads.[4][3]"/>
  </r>
  <r>
    <s v="https://attack.mitre.org/groups/G0096"/>
    <x v="0"/>
    <s v="Enterprise"/>
    <s v="T1547"/>
    <s v=".001"/>
    <x v="23"/>
    <x v="6"/>
    <s v="APT41 created and modified startup files for persistence.[1][2] APT41 added a registry key in HKLM\SOFTWARE\Microsoft\Windows NT\CurrentVersion\Svchost to establish persistence for Cobalt Strike.[4]"/>
  </r>
  <r>
    <s v="https://attack.mitre.org/groups/G0096"/>
    <x v="0"/>
    <s v="Enterprise"/>
    <s v="T1110"/>
    <s v=".002"/>
    <x v="261"/>
    <x v="4"/>
    <s v="APT41 performed password brute-force attacks on the local admin account.[1]"/>
  </r>
  <r>
    <s v="https://attack.mitre.org/groups/G0096"/>
    <x v="0"/>
    <s v="Enterprise"/>
    <s v="T1059"/>
    <s v=".001"/>
    <x v="81"/>
    <x v="1"/>
    <s v="APT41 leveraged PowerShell to deploy malware families in victims’ environments.[1][4]"/>
  </r>
  <r>
    <s v="https://attack.mitre.org/groups/G0096"/>
    <x v="0"/>
    <m/>
    <s v="T1059"/>
    <s v=".003"/>
    <x v="1"/>
    <x v="1"/>
    <s v="APT41 used cmd.exe /c to execute commands on remote machines.[1]APT41 used a batch file to install persistence for the Cobalt Strike BEACON loader.[4]"/>
  </r>
  <r>
    <s v="https://attack.mitre.org/groups/G0096"/>
    <x v="0"/>
    <m/>
    <s v="T1059"/>
    <s v=".004"/>
    <x v="303"/>
    <x v="1"/>
    <s v="APT41 executed file /bin/pwd in activity exploiting CVE-2019-19781 against Citrix devices.[4]"/>
  </r>
  <r>
    <s v="https://attack.mitre.org/groups/G0096"/>
    <x v="0"/>
    <s v="Enterprise"/>
    <s v="T1136"/>
    <s v=".001"/>
    <x v="32"/>
    <x v="6"/>
    <s v="APT41 created user accounts and adds them to the User and Admin groups.[1]"/>
  </r>
  <r>
    <s v="https://attack.mitre.org/groups/G0096"/>
    <x v="0"/>
    <s v="Enterprise"/>
    <s v="T1543"/>
    <s v=".003"/>
    <x v="84"/>
    <x v="6"/>
    <s v="APT41 modified legitimate Windows services to install malware backdoors.[1][2] APT41 created the StorSyncSvc service to provide persistence for Cobalt Strike.[4]"/>
  </r>
  <r>
    <s v="https://attack.mitre.org/groups/G0096"/>
    <x v="0"/>
    <s v="Enterprise"/>
    <s v="T1486"/>
    <m/>
    <x v="289"/>
    <x v="12"/>
    <s v="APT41 used a ransomware called Encryptor RaaS to encrypt files on the targeted systems and provide a ransom note to the user.[1]"/>
  </r>
  <r>
    <s v="https://attack.mitre.org/groups/G0096"/>
    <x v="0"/>
    <s v="Enterprise"/>
    <s v="T1005"/>
    <m/>
    <x v="33"/>
    <x v="9"/>
    <s v="APT41 has uploaded files and data from a compromised host.[2]"/>
  </r>
  <r>
    <s v="https://attack.mitre.org/groups/G0096"/>
    <x v="0"/>
    <s v="Enterprise"/>
    <s v="T1568"/>
    <s v=".002"/>
    <x v="304"/>
    <x v="5"/>
    <s v="APT41 has used DGAs to change their C2 servers monthly.[1]"/>
  </r>
  <r>
    <s v="https://attack.mitre.org/groups/G0096"/>
    <x v="0"/>
    <s v="Enterprise"/>
    <s v="T1546"/>
    <s v=".008"/>
    <x v="162"/>
    <x v="6"/>
    <s v="APT41 leveraged sticky keys to establish persistence.[1]"/>
  </r>
  <r>
    <s v="https://attack.mitre.org/groups/G0096"/>
    <x v="0"/>
    <s v="Enterprise"/>
    <s v="T1480"/>
    <s v=".001"/>
    <x v="305"/>
    <x v="2"/>
    <s v="APT41 has encrypted payloads using the Data Protection API (DPAPI), which relies on keys tied to specific user accounts on specific machines. APT41 has also environmentally keyed second stage malware with an RC5 key derived in part from the infected system's volume serial number.[5]"/>
  </r>
  <r>
    <s v="https://attack.mitre.org/groups/G0096"/>
    <x v="0"/>
    <s v="Enterprise"/>
    <s v="T1190"/>
    <m/>
    <x v="37"/>
    <x v="3"/>
    <s v="APT41 exploited CVE-2020-10189 against Zoho ManageEngine Desktop Central, and CVE-2019-19781 to compromise Citrix Application Delivery Controllers (ADC) and gateway devices.[4]"/>
  </r>
  <r>
    <s v="https://attack.mitre.org/groups/G0096"/>
    <x v="0"/>
    <s v="Enterprise"/>
    <s v="T1203"/>
    <m/>
    <x v="2"/>
    <x v="1"/>
    <s v="APT41 leveraged the follow exploits in their operations: CVE-2012-0158, CVE-2015-1641, CVE-2017-0199, CVE-2017-11882, and CVE-2019-3396.[1]"/>
  </r>
  <r>
    <s v="https://attack.mitre.org/groups/G0096"/>
    <x v="0"/>
    <s v="Enterprise"/>
    <s v="T1133"/>
    <m/>
    <x v="39"/>
    <x v="3"/>
    <s v="APT41 compromised an online billing/payment service using VPN access between a third-party service provider and the targeted payment service.[1]"/>
  </r>
  <r>
    <s v="https://attack.mitre.org/groups/G0096"/>
    <x v="0"/>
    <s v="Enterprise"/>
    <s v="T1008"/>
    <m/>
    <x v="99"/>
    <x v="5"/>
    <s v="APT41 used the Steam community page as a fallback mechanism for C2.[1]"/>
  </r>
  <r>
    <s v="https://attack.mitre.org/groups/G0096"/>
    <x v="0"/>
    <s v="Enterprise"/>
    <s v="T1083"/>
    <m/>
    <x v="3"/>
    <x v="0"/>
    <s v="APT41 has executed file /bin/pwd on exploited victims, perhaps to return architecture related information.[4]"/>
  </r>
  <r>
    <s v="https://attack.mitre.org/groups/G0096"/>
    <x v="0"/>
    <s v="Enterprise"/>
    <s v="T1574"/>
    <s v=".001"/>
    <x v="306"/>
    <x v="6"/>
    <s v="APT41 has used search order hijacking to execute malicious payloads, such as Winnti RAT.[3]"/>
  </r>
  <r>
    <s v="https://attack.mitre.org/groups/G0096"/>
    <x v="0"/>
    <m/>
    <s v="T1574"/>
    <s v=".002"/>
    <x v="104"/>
    <x v="6"/>
    <s v="APT41 used legitimate executables to perform DLL side-loading of their malware.[1]"/>
  </r>
  <r>
    <s v="https://attack.mitre.org/groups/G0096"/>
    <x v="0"/>
    <m/>
    <s v="T1574"/>
    <s v=".006"/>
    <x v="307"/>
    <x v="6"/>
    <s v="APT41 has configured payloads to load via LD_PRELOAD.[3]"/>
  </r>
  <r>
    <s v="https://attack.mitre.org/groups/G0096"/>
    <x v="0"/>
    <s v="Enterprise"/>
    <s v="T1070"/>
    <s v=".001"/>
    <x v="44"/>
    <x v="2"/>
    <s v="APT41 attempted to remove evidence of some of its activity by clearing Windows security and system events.[1]"/>
  </r>
  <r>
    <s v="https://attack.mitre.org/groups/G0096"/>
    <x v="0"/>
    <m/>
    <s v="T1070"/>
    <s v=".003"/>
    <x v="308"/>
    <x v="2"/>
    <s v="APT41 attempted to remove evidence of some of its activity by deleting Bash histories.[1]"/>
  </r>
  <r>
    <s v="https://attack.mitre.org/groups/G0096"/>
    <x v="0"/>
    <m/>
    <s v="T1070"/>
    <s v=".004"/>
    <x v="45"/>
    <x v="2"/>
    <s v="APT41 deleted files from the system.[1]"/>
  </r>
  <r>
    <s v="https://attack.mitre.org/groups/G0096"/>
    <x v="0"/>
    <s v="Enterprise"/>
    <s v="T1105"/>
    <m/>
    <x v="13"/>
    <x v="5"/>
    <s v="APT41 used certutil to download additional files.[4][3][2]"/>
  </r>
  <r>
    <s v="https://attack.mitre.org/groups/G0096"/>
    <x v="0"/>
    <s v="Enterprise"/>
    <s v="T1056"/>
    <s v=".001"/>
    <x v="14"/>
    <x v="4"/>
    <s v="APT41 used a keylogger called GEARSHIFT on a target system.[1]"/>
  </r>
  <r>
    <s v="https://attack.mitre.org/groups/G0096"/>
    <x v="0"/>
    <s v="Enterprise"/>
    <s v="T1036"/>
    <s v=".004"/>
    <x v="149"/>
    <x v="2"/>
    <s v="APT41 has created services to appear as benign system tools.[2]"/>
  </r>
  <r>
    <s v="https://attack.mitre.org/groups/G0096"/>
    <x v="0"/>
    <m/>
    <s v="T1036"/>
    <s v=".005"/>
    <x v="4"/>
    <x v="2"/>
    <s v="APT41 attempted to masquerade their files as popular anti-virus software.[1][2]"/>
  </r>
  <r>
    <s v="https://attack.mitre.org/groups/G0096"/>
    <x v="0"/>
    <s v="Enterprise"/>
    <s v="T1112"/>
    <m/>
    <x v="47"/>
    <x v="2"/>
    <s v="APT41 used a malware variant called GOODLUCK to modify the registry in order to steal credentials.[1][2]"/>
  </r>
  <r>
    <s v="https://attack.mitre.org/groups/G0096"/>
    <x v="0"/>
    <s v="Enterprise"/>
    <s v="T1104"/>
    <m/>
    <x v="116"/>
    <x v="5"/>
    <s v="APT41 used the storescyncsvc.dll BEACON backdoor to download a secondary backdoor.[4]"/>
  </r>
  <r>
    <s v="https://attack.mitre.org/groups/G0096"/>
    <x v="0"/>
    <s v="Enterprise"/>
    <s v="T1046"/>
    <m/>
    <x v="118"/>
    <x v="0"/>
    <s v="APT41 used a malware variant called WIDETONE to conduct port scans on specified subnets.[1]"/>
  </r>
  <r>
    <s v="https://attack.mitre.org/groups/G0096"/>
    <x v="0"/>
    <s v="Enterprise"/>
    <s v="T1135"/>
    <m/>
    <x v="48"/>
    <x v="0"/>
    <s v="APT41 used the net share command as part of network reconnaissance.[1][2]"/>
  </r>
  <r>
    <s v="https://attack.mitre.org/groups/G0096"/>
    <x v="0"/>
    <s v="Enterprise"/>
    <s v="T1027"/>
    <m/>
    <x v="120"/>
    <x v="2"/>
    <s v="APT41 used VMProtected binaries in multiple intrusions.[4]"/>
  </r>
  <r>
    <s v="https://attack.mitre.org/groups/G0096"/>
    <x v="0"/>
    <s v="Enterprise"/>
    <s v="T1588"/>
    <s v=".002"/>
    <x v="49"/>
    <x v="7"/>
    <s v="APT41 has obtained and used tools such as Mimikatz, pwdump, PowerSploit, and Windows Credential Editor.[1]"/>
  </r>
  <r>
    <s v="https://attack.mitre.org/groups/G0096"/>
    <x v="0"/>
    <s v="Enterprise"/>
    <s v="T1003"/>
    <s v=".001"/>
    <x v="153"/>
    <x v="4"/>
    <s v="APT41 has used hashdump, Mimikatz, and the Windows Credential Editor to dump password hashes from memory and authenticate to other user accounts.[1][2]"/>
  </r>
  <r>
    <s v="https://attack.mitre.org/groups/G0096"/>
    <x v="0"/>
    <s v="Enterprise"/>
    <s v="T1566"/>
    <s v=".001"/>
    <x v="6"/>
    <x v="3"/>
    <s v="APT41 sent spearphishing emails with attachments such as compiled HTML (.chm) files to initially compromise their victims.[1]"/>
  </r>
  <r>
    <s v="https://attack.mitre.org/groups/G0096"/>
    <x v="0"/>
    <s v="Enterprise"/>
    <s v="T1542"/>
    <s v=".003"/>
    <x v="125"/>
    <x v="6"/>
    <s v="APT41 deployed Master Boot Record bootkits on Windows systems to hide their malware and maintain persistence on victim systems.[1]"/>
  </r>
  <r>
    <s v="https://attack.mitre.org/groups/G0096"/>
    <x v="0"/>
    <s v="Enterprise"/>
    <s v="T1055"/>
    <m/>
    <x v="274"/>
    <x v="11"/>
    <s v="APT41 malware TIDYELF loaded the main WINTERLOVE component by injecting it into the iexplore.exe process.[1]"/>
  </r>
  <r>
    <s v="https://attack.mitre.org/groups/G0096"/>
    <x v="0"/>
    <s v="Enterprise"/>
    <s v="T1090"/>
    <m/>
    <x v="215"/>
    <x v="5"/>
    <s v="APT41 used a tool called CLASSFON to covertly proxy network communications.[1]"/>
  </r>
  <r>
    <s v="https://attack.mitre.org/groups/G0096"/>
    <x v="0"/>
    <s v="Enterprise"/>
    <s v="T1021"/>
    <s v=".001"/>
    <x v="57"/>
    <x v="10"/>
    <s v="APT41 used RDP for lateral movement.[1][3]"/>
  </r>
  <r>
    <s v="https://attack.mitre.org/groups/G0096"/>
    <x v="0"/>
    <m/>
    <s v="T1021"/>
    <s v=".002"/>
    <x v="130"/>
    <x v="10"/>
    <s v="APT41 has transferred implant files using Windows Admin Shares.[3]"/>
  </r>
  <r>
    <s v="https://attack.mitre.org/groups/G0096"/>
    <x v="0"/>
    <s v="Enterprise"/>
    <s v="T1496"/>
    <m/>
    <x v="309"/>
    <x v="12"/>
    <s v="APT41 deployed a Monero cryptocurrency mining tool in a victim’s environment.[1]"/>
  </r>
  <r>
    <s v="https://attack.mitre.org/groups/G0096"/>
    <x v="0"/>
    <s v="Enterprise"/>
    <s v="T1014"/>
    <m/>
    <x v="198"/>
    <x v="2"/>
    <s v="APT41 deployed rootkits on Linux systems.[1][3]"/>
  </r>
  <r>
    <s v="https://attack.mitre.org/groups/G0096"/>
    <x v="0"/>
    <s v="Enterprise"/>
    <s v="T1053"/>
    <s v=".005"/>
    <x v="59"/>
    <x v="1"/>
    <s v="APT41 used a compromised account to create a scheduled task on a system.[1][3]"/>
  </r>
  <r>
    <s v="https://attack.mitre.org/groups/G0096"/>
    <x v="0"/>
    <s v="Enterprise"/>
    <s v="T1553"/>
    <s v=".002"/>
    <x v="136"/>
    <x v="2"/>
    <s v="APT41 leveraged code-signing certificates to sign malware when targeting both gaming and non-gaming organizations.[1][2]"/>
  </r>
  <r>
    <s v="https://attack.mitre.org/groups/G0096"/>
    <x v="0"/>
    <s v="Enterprise"/>
    <s v="T1195"/>
    <s v=".002"/>
    <x v="63"/>
    <x v="3"/>
    <s v="APT41 gained access to production environments where they could inject malicious code into legitimate, signed files and widely distribute them to end users.[1]"/>
  </r>
  <r>
    <s v="https://attack.mitre.org/groups/G0096"/>
    <x v="0"/>
    <s v="Enterprise"/>
    <s v="T1218"/>
    <s v=".001"/>
    <x v="296"/>
    <x v="2"/>
    <s v="APT41 used compiled HTML (.chm) files for targeting.[1]"/>
  </r>
  <r>
    <s v="https://attack.mitre.org/groups/G0096"/>
    <x v="0"/>
    <m/>
    <s v="T1218"/>
    <s v=".011"/>
    <x v="161"/>
    <x v="2"/>
    <s v="APT41 has used rundll32.exe to execute a loader.[3]"/>
  </r>
  <r>
    <s v="https://attack.mitre.org/groups/G0096"/>
    <x v="0"/>
    <s v="Enterprise"/>
    <s v="T1016"/>
    <m/>
    <x v="8"/>
    <x v="0"/>
    <s v="APT41 collected MAC addresses from victim machines.[1][2]"/>
  </r>
  <r>
    <s v="https://attack.mitre.org/groups/G0096"/>
    <x v="0"/>
    <s v="Enterprise"/>
    <s v="T1049"/>
    <m/>
    <x v="9"/>
    <x v="0"/>
    <s v="APT41 has enumerated IP addresses of network resources and used the netstat command as part of network reconnaissance. The group has also used a malware variant, HIGHNOON, to enumerate active RDP sessions.[1][2]"/>
  </r>
  <r>
    <s v="https://attack.mitre.org/groups/G0096"/>
    <x v="0"/>
    <s v="Enterprise"/>
    <s v="T1033"/>
    <m/>
    <x v="64"/>
    <x v="0"/>
    <s v="APT41 used the WMIEXEC utility to execute whoami commands on remote machines.[1]"/>
  </r>
  <r>
    <s v="https://attack.mitre.org/groups/G0096"/>
    <x v="0"/>
    <s v="Enterprise"/>
    <s v="T1569"/>
    <s v=".002"/>
    <x v="277"/>
    <x v="1"/>
    <s v="APT41 used  svchost.exe and Net to execute a system service installed to launch a Cobalt Strike BEACON loader.[4][2]"/>
  </r>
  <r>
    <s v="https://attack.mitre.org/groups/G0096"/>
    <x v="0"/>
    <s v="Enterprise"/>
    <s v="T1078"/>
    <m/>
    <x v="66"/>
    <x v="3"/>
    <s v="APT41 used compromised credentials to log on to other systems.[1][3]"/>
  </r>
  <r>
    <s v="https://attack.mitre.org/groups/G0096"/>
    <x v="0"/>
    <s v="Enterprise"/>
    <s v="T1102"/>
    <s v=".001"/>
    <x v="310"/>
    <x v="5"/>
    <s v="APT41 used legitimate websites for C2 through dead drop resolvers (DDR), including GitHub, Pastebin, and Microsoft TechNet.[1]"/>
  </r>
  <r>
    <s v="https://attack.mitre.org/groups/G0096"/>
    <x v="0"/>
    <s v="Enterprise"/>
    <s v="T1047"/>
    <m/>
    <x v="147"/>
    <x v="1"/>
    <s v="APT41 used WMI in several ways, including for execution of commands via WMIEXEC as well as for persistence via PowerSploit.[1][2]"/>
  </r>
  <r>
    <s v="https://attack.mitre.org/groups/G0044"/>
    <x v="0"/>
    <s v="Enterprise"/>
    <s v="T1583"/>
    <s v=".001"/>
    <x v="18"/>
    <x v="7"/>
    <s v="Winnti Group has registered domains for C2 that mimicked sites of their intended targets.[1]"/>
  </r>
  <r>
    <s v="https://attack.mitre.org/groups/G0044"/>
    <x v="0"/>
    <s v="Enterprise"/>
    <s v="T1083"/>
    <m/>
    <x v="3"/>
    <x v="0"/>
    <s v="Winnti Group has used a program named ff.exe to search for specific documents on compromised hosts.[1]"/>
  </r>
  <r>
    <s v="https://attack.mitre.org/groups/G0044"/>
    <x v="0"/>
    <s v="Enterprise"/>
    <s v="T1105"/>
    <m/>
    <x v="13"/>
    <x v="5"/>
    <s v="Winnti Group has downloaded an auxiliary program named ff.exe to infected machines.[1]"/>
  </r>
  <r>
    <s v="https://attack.mitre.org/groups/G0044"/>
    <x v="0"/>
    <s v="Enterprise"/>
    <s v="T1057"/>
    <m/>
    <x v="71"/>
    <x v="0"/>
    <s v="Winnti Group looked for a specific process running on infected servers.[1]"/>
  </r>
  <r>
    <s v="https://attack.mitre.org/groups/G0044"/>
    <x v="0"/>
    <s v="Enterprise"/>
    <s v="T1014"/>
    <m/>
    <x v="198"/>
    <x v="2"/>
    <s v="Winnti Group used a rootkit to modify typical server functionality.[1]"/>
  </r>
  <r>
    <s v="https://attack.mitre.org/groups/G0044"/>
    <x v="0"/>
    <s v="Enterprise"/>
    <s v="T1553"/>
    <s v=".002"/>
    <x v="136"/>
    <x v="2"/>
    <s v="Winnti Group used stolen certificates to sign its malware.[1]"/>
  </r>
  <r>
    <s v="https://attack.mitre.org/groups/G0143"/>
    <x v="2"/>
    <s v="Enterprise"/>
    <s v="T1595"/>
    <s v=".002"/>
    <x v="20"/>
    <x v="8"/>
    <s v="Aquatic Panda has used publicly accessible DNS logging services to identify servers vulnerable to Log4j (CVE 2021-44228).[1]"/>
  </r>
  <r>
    <s v="https://attack.mitre.org/groups/G0143"/>
    <x v="2"/>
    <s v="Enterprise"/>
    <s v="T1560"/>
    <s v=".001"/>
    <x v="150"/>
    <x v="9"/>
    <s v="Aquatic Panda has used WinRAR to compress memory dumps prior to exfiltration.[1]"/>
  </r>
  <r>
    <s v="https://attack.mitre.org/groups/G0143"/>
    <x v="2"/>
    <s v="Enterprise"/>
    <s v="T1059"/>
    <s v=".001"/>
    <x v="81"/>
    <x v="1"/>
    <s v="Aquatic Panda has downloaded additional scripts and executed Base64 encoded commands in PowerShell.[1]"/>
  </r>
  <r>
    <s v="https://attack.mitre.org/groups/G0143"/>
    <x v="2"/>
    <m/>
    <s v="T1059"/>
    <s v=".003"/>
    <x v="1"/>
    <x v="1"/>
    <s v="Aquatic Panda has attempted and failed to run Bash commands on a Windows host by passing them to cmd /C.[1]"/>
  </r>
  <r>
    <s v="https://attack.mitre.org/groups/G0143"/>
    <x v="2"/>
    <s v="Enterprise"/>
    <s v="T1574"/>
    <s v=".001"/>
    <x v="306"/>
    <x v="6"/>
    <s v="Aquatic Panda has used DLL search-order hijacking to load exe, dll, and dat files into memory.[1]"/>
  </r>
  <r>
    <s v="https://attack.mitre.org/groups/G0143"/>
    <x v="2"/>
    <s v="Enterprise"/>
    <s v="T1562"/>
    <s v=".001"/>
    <x v="106"/>
    <x v="2"/>
    <s v="Aquatic Panda has attempted to stop endpoint detection and response (EDR) tools on compromised systems.[1]"/>
  </r>
  <r>
    <s v="https://attack.mitre.org/groups/G0143"/>
    <x v="2"/>
    <s v="Enterprise"/>
    <s v="T1070"/>
    <s v=".004"/>
    <x v="45"/>
    <x v="2"/>
    <s v="Aquatic Panda has deleted malicious executables from compromised machines.[1]"/>
  </r>
  <r>
    <s v="https://attack.mitre.org/groups/G0143"/>
    <x v="2"/>
    <s v="Enterprise"/>
    <s v="T1105"/>
    <m/>
    <x v="13"/>
    <x v="5"/>
    <s v="Aquatic Panda has downloaded additional malware onto compromised hosts.[1]"/>
  </r>
  <r>
    <s v="https://attack.mitre.org/groups/G0143"/>
    <x v="2"/>
    <s v="Enterprise"/>
    <s v="T1027"/>
    <m/>
    <x v="120"/>
    <x v="2"/>
    <s v="Aquatic Panda has encoded commands in Base64.[1]"/>
  </r>
  <r>
    <s v="https://attack.mitre.org/groups/G0143"/>
    <x v="2"/>
    <s v="Enterprise"/>
    <s v="T1588"/>
    <s v=".001"/>
    <x v="70"/>
    <x v="7"/>
    <s v="Aquatic Panda has acquired and used njRAT in its operations.[1]"/>
  </r>
  <r>
    <s v="https://attack.mitre.org/groups/G0143"/>
    <x v="2"/>
    <m/>
    <s v="T1588"/>
    <s v=".002"/>
    <x v="49"/>
    <x v="7"/>
    <s v="Aquatic Panda has acquired and used Cobalt Strike in its operations.[1]"/>
  </r>
  <r>
    <s v="https://attack.mitre.org/groups/G0143"/>
    <x v="2"/>
    <s v="Enterprise"/>
    <s v="T1003"/>
    <s v=".001"/>
    <x v="153"/>
    <x v="4"/>
    <s v="Aquatic Panda has attempted to harvest credentials through LSASS memory dumping.[1]"/>
  </r>
  <r>
    <s v="https://attack.mitre.org/groups/G0143"/>
    <x v="2"/>
    <s v="Enterprise"/>
    <s v="T1518"/>
    <s v=".001"/>
    <x v="266"/>
    <x v="0"/>
    <s v="Aquatic Panda has attempted to discover third party endpoint detection and response (EDR) tools on compromised systems.[1]"/>
  </r>
  <r>
    <s v="https://attack.mitre.org/groups/G0143"/>
    <x v="2"/>
    <s v="Enterprise"/>
    <s v="T1082"/>
    <m/>
    <x v="7"/>
    <x v="0"/>
    <s v="Aquatic Panda has used native OS commands to understand privilege levels and system details.[1]"/>
  </r>
  <r>
    <s v="https://attack.mitre.org/groups/G0143"/>
    <x v="2"/>
    <s v="Enterprise"/>
    <s v="T1007"/>
    <m/>
    <x v="10"/>
    <x v="0"/>
    <s v="Aquatic Panda has attempted to discover services for third party EDR products.[1]"/>
  </r>
  <r>
    <s v="https://attack.mitre.org/groups/G0001"/>
    <x v="0"/>
    <s v="Enterprise"/>
    <s v="T1583"/>
    <s v=".002"/>
    <x v="311"/>
    <x v="7"/>
    <s v="Axiom has acquired dynamic DNS services for use in the targeting of intended victims.[5]"/>
  </r>
  <r>
    <s v="https://attack.mitre.org/groups/G0001"/>
    <x v="0"/>
    <m/>
    <s v="T1583"/>
    <s v=".003"/>
    <x v="19"/>
    <x v="7"/>
    <s v="Axiom has used VPS hosting providers in targeting of intended victims.[5]"/>
  </r>
  <r>
    <s v="https://attack.mitre.org/groups/G0001"/>
    <x v="0"/>
    <s v="Enterprise"/>
    <s v="T1560"/>
    <m/>
    <x v="22"/>
    <x v="9"/>
    <s v="Axiom has compressed and encrypted data prior to exfiltration.[5]"/>
  </r>
  <r>
    <s v="https://attack.mitre.org/groups/G0001"/>
    <x v="0"/>
    <s v="Enterprise"/>
    <s v="T1584"/>
    <s v=".005"/>
    <x v="205"/>
    <x v="7"/>
    <s v="Axiom has used large groups of compromised machines for use as proxy nodes.[5]"/>
  </r>
  <r>
    <s v="https://attack.mitre.org/groups/G0001"/>
    <x v="0"/>
    <s v="Enterprise"/>
    <s v="T1005"/>
    <m/>
    <x v="33"/>
    <x v="9"/>
    <s v="Axiom has collected data from a compromised network.[5]"/>
  </r>
  <r>
    <s v="https://attack.mitre.org/groups/G0001"/>
    <x v="0"/>
    <s v="Enterprise"/>
    <s v="T1001"/>
    <s v=".002"/>
    <x v="232"/>
    <x v="5"/>
    <s v="Axiom has used steganography to hide its C2 communications.[5]"/>
  </r>
  <r>
    <s v="https://attack.mitre.org/groups/G0001"/>
    <x v="0"/>
    <s v="Enterprise"/>
    <s v="T1189"/>
    <m/>
    <x v="35"/>
    <x v="3"/>
    <s v="Axiom has used watering hole attacks to gain access.[4]"/>
  </r>
  <r>
    <s v="https://attack.mitre.org/groups/G0001"/>
    <x v="0"/>
    <s v="Enterprise"/>
    <s v="T1546"/>
    <s v=".008"/>
    <x v="162"/>
    <x v="6"/>
    <s v="Axiom actors have been known to use the Sticky Keys replacement within RDP sessions to obtain persistence.[5]"/>
  </r>
  <r>
    <s v="https://attack.mitre.org/groups/G0001"/>
    <x v="0"/>
    <s v="Enterprise"/>
    <s v="T1190"/>
    <m/>
    <x v="37"/>
    <x v="3"/>
    <s v="Axiom has been observed using SQL injection to gain access to systems.[5][4]"/>
  </r>
  <r>
    <s v="https://attack.mitre.org/groups/G0001"/>
    <x v="0"/>
    <s v="Enterprise"/>
    <s v="T1203"/>
    <m/>
    <x v="2"/>
    <x v="1"/>
    <s v="Axiom has used exploits for multiple vulnerabilities including CVE-2014-0322, CVE-2012-4792, CVE-2012-1889, and CVE-2013-3893.[4]"/>
  </r>
  <r>
    <s v="https://attack.mitre.org/groups/G0001"/>
    <x v="0"/>
    <s v="Enterprise"/>
    <s v="T1003"/>
    <m/>
    <x v="190"/>
    <x v="4"/>
    <s v="Axiom has been known to dump credentials.[5]"/>
  </r>
  <r>
    <s v="https://attack.mitre.org/groups/G0001"/>
    <x v="0"/>
    <s v="Enterprise"/>
    <s v="T1566"/>
    <m/>
    <x v="312"/>
    <x v="3"/>
    <s v="Axiom has used spear phishing to initially compromise victims.[4][5]"/>
  </r>
  <r>
    <s v="https://attack.mitre.org/groups/G0001"/>
    <x v="0"/>
    <s v="Enterprise"/>
    <s v="T1563"/>
    <s v=".002"/>
    <x v="313"/>
    <x v="10"/>
    <s v="Axiom has targeted victims with remote administration tools including RDP.[5]"/>
  </r>
  <r>
    <s v="https://attack.mitre.org/groups/G0001"/>
    <x v="0"/>
    <s v="Enterprise"/>
    <s v="T1021"/>
    <s v=".001"/>
    <x v="57"/>
    <x v="10"/>
    <s v="Axiom has used RDP during operations.[5]"/>
  </r>
  <r>
    <s v="https://attack.mitre.org/groups/G0001"/>
    <x v="0"/>
    <s v="Enterprise"/>
    <s v="T1553"/>
    <m/>
    <x v="314"/>
    <x v="2"/>
    <s v="Axiom has used digital certificates to deliver malware.[5]"/>
  </r>
  <r>
    <s v="https://attack.mitre.org/groups/G0001"/>
    <x v="0"/>
    <s v="Enterprise"/>
    <s v="T1078"/>
    <m/>
    <x v="66"/>
    <x v="3"/>
    <s v="Axiom has used previously compromised administrative accounts to escalate privileges.[5]"/>
  </r>
  <r>
    <s v="https://attack.mitre.org/groups/G0135"/>
    <x v="0"/>
    <s v="Enterprise"/>
    <s v="T1074"/>
    <s v=".001"/>
    <x v="34"/>
    <x v="9"/>
    <s v="BackdoorDiplomacy has copied files of interest to the main drive's recycle bin.[1]"/>
  </r>
  <r>
    <s v="https://attack.mitre.org/groups/G0135"/>
    <x v="0"/>
    <s v="Enterprise"/>
    <s v="T1190"/>
    <m/>
    <x v="37"/>
    <x v="3"/>
    <s v="BackdoorDiplomacy has exploited CVE-2020-5902, an F5 BIP-IP vulnerability, to drop a Linux backdoor. BackdoorDiplomacy has also exploited mis-configured Plesk servers.[1]"/>
  </r>
  <r>
    <s v="https://attack.mitre.org/groups/G0135"/>
    <x v="0"/>
    <s v="Enterprise"/>
    <s v="T1574"/>
    <s v=".001"/>
    <x v="306"/>
    <x v="6"/>
    <s v="BackdoorDiplomacy has executed DLL search order hijacking.[1]"/>
  </r>
  <r>
    <s v="https://attack.mitre.org/groups/G0135"/>
    <x v="0"/>
    <s v="Enterprise"/>
    <s v="T1105"/>
    <m/>
    <x v="13"/>
    <x v="5"/>
    <s v="BackdoorDiplomacy has downloaded additional files and tools onto a compromised host.[1]"/>
  </r>
  <r>
    <s v="https://attack.mitre.org/groups/G0135"/>
    <x v="0"/>
    <s v="Enterprise"/>
    <s v="T1036"/>
    <s v=".004"/>
    <x v="149"/>
    <x v="2"/>
    <s v="BackdoorDiplomacy has disguised their backdoor droppers with naming conventions designed to blend into normal operations.[1]"/>
  </r>
  <r>
    <s v="https://attack.mitre.org/groups/G0135"/>
    <x v="0"/>
    <m/>
    <s v="T1036"/>
    <s v=".005"/>
    <x v="4"/>
    <x v="2"/>
    <s v="BackdoorDiplomacy has dropped implants in folders named for legitimate software.[1]"/>
  </r>
  <r>
    <s v="https://attack.mitre.org/groups/G0135"/>
    <x v="0"/>
    <s v="Enterprise"/>
    <s v="T1046"/>
    <m/>
    <x v="118"/>
    <x v="0"/>
    <s v="BackdoorDiplomacy has used SMBTouch, a vulnerability scanner, to determine whether a target is vulnerable to EternalBlue malware.[1]"/>
  </r>
  <r>
    <s v="https://attack.mitre.org/groups/G0135"/>
    <x v="0"/>
    <s v="Enterprise"/>
    <s v="T1095"/>
    <m/>
    <x v="242"/>
    <x v="5"/>
    <s v="BackdoorDiplomacy has used EarthWorm for network tunneling with a SOCKS5 server and port transfer functionalities.[1]"/>
  </r>
  <r>
    <s v="https://attack.mitre.org/groups/G0135"/>
    <x v="0"/>
    <s v="Enterprise"/>
    <s v="T1027"/>
    <m/>
    <x v="120"/>
    <x v="2"/>
    <s v="BackdoorDiplomacy has obfuscated tools and malware it uses with VMProtect.[1]"/>
  </r>
  <r>
    <s v="https://attack.mitre.org/groups/G0135"/>
    <x v="0"/>
    <s v="Enterprise"/>
    <s v="T1588"/>
    <s v=".001"/>
    <x v="70"/>
    <x v="7"/>
    <s v="BackdoorDiplomacy has obtained and used leaked malware, including DoublePulsar, EternalBlue, EternalRocks, and EternalSynergy, in its operations.[1]"/>
  </r>
  <r>
    <s v="https://attack.mitre.org/groups/G0135"/>
    <x v="0"/>
    <m/>
    <s v="T1588"/>
    <s v=".002"/>
    <x v="49"/>
    <x v="7"/>
    <s v="BackdoorDiplomacy has obtained a variety of open-source reconnaissance and red team tools for discovery and lateral movement.[1]"/>
  </r>
  <r>
    <s v="https://attack.mitre.org/groups/G0135"/>
    <x v="0"/>
    <s v="Enterprise"/>
    <s v="T1120"/>
    <m/>
    <x v="193"/>
    <x v="0"/>
    <s v="BackdoorDiplomacy has used an executable to detect removable media, such as USB flash drives.[1]"/>
  </r>
  <r>
    <s v="https://attack.mitre.org/groups/G0135"/>
    <x v="0"/>
    <s v="Enterprise"/>
    <s v="T1055"/>
    <s v=".001"/>
    <x v="126"/>
    <x v="11"/>
    <s v="BackdoorDiplomacy has dropped legitimate software onto a compromised host and used it to execute malicious DLLs.[1]"/>
  </r>
  <r>
    <s v="https://attack.mitre.org/groups/G0135"/>
    <x v="0"/>
    <s v="Enterprise"/>
    <s v="T1505"/>
    <s v=".003"/>
    <x v="61"/>
    <x v="6"/>
    <s v="BackdoorDiplomacy has used web shells to establish an initial foothold and for lateral movement within a victim's system.[1]"/>
  </r>
  <r>
    <s v="https://attack.mitre.org/groups/G0135"/>
    <x v="0"/>
    <s v="Enterprise"/>
    <s v="T1049"/>
    <m/>
    <x v="9"/>
    <x v="0"/>
    <s v="BackdoorDiplomacy has used NetCat and PortQry  to enumerate network connections and display the status of related TCP and UDP ports.[1]"/>
  </r>
  <r>
    <s v="https://attack.mitre.org/groups/G0063"/>
    <x v="0"/>
    <s v="Enterprise"/>
    <s v="T1027"/>
    <m/>
    <x v="120"/>
    <x v="2"/>
    <s v="BlackOasis's first stage shellcode contains a NOP sled with alternative instructions that was likely designed to bypass antivirus tools.[1]"/>
  </r>
  <r>
    <s v="https://attack.mitre.org/groups/G0098"/>
    <x v="0"/>
    <s v="Enterprise"/>
    <s v="T1190"/>
    <m/>
    <x v="37"/>
    <x v="3"/>
    <s v="BlackTech has exploited a buffer overflow vulnerability in Microsoft Internet Information Services (IIS) 6.0, CVE-2017-7269, in order to establish a new HTTP or command and control (C2) server.[1]"/>
  </r>
  <r>
    <s v="https://attack.mitre.org/groups/G0098"/>
    <x v="0"/>
    <s v="Enterprise"/>
    <s v="T1203"/>
    <m/>
    <x v="2"/>
    <x v="1"/>
    <s v="BlackTech has exploited multiple vulnerabilities for execution, including Microsoft Office vulnerabilities CVE-2012-0158, CVE-2014-6352, CVE-2017-0199, and Adobe Flash CVE-2015-5119.[1]"/>
  </r>
  <r>
    <s v="https://attack.mitre.org/groups/G0098"/>
    <x v="0"/>
    <s v="Enterprise"/>
    <s v="T1574"/>
    <s v=".002"/>
    <x v="104"/>
    <x v="6"/>
    <s v="BlackTech has used DLL side loading by giving DLLs hardcoded names and placing them in searched directories.[5]"/>
  </r>
  <r>
    <s v="https://attack.mitre.org/groups/G0098"/>
    <x v="0"/>
    <s v="Enterprise"/>
    <s v="T1036"/>
    <s v=".002"/>
    <x v="315"/>
    <x v="2"/>
    <s v="BlackTech has used right-to-left-override to obfuscate the filenames of malicious e-mail attachments.[1]"/>
  </r>
  <r>
    <s v="https://attack.mitre.org/groups/G0098"/>
    <x v="0"/>
    <s v="Enterprise"/>
    <s v="T1106"/>
    <m/>
    <x v="117"/>
    <x v="1"/>
    <s v="BlackTech has used built-in API functions.[4]"/>
  </r>
  <r>
    <s v="https://attack.mitre.org/groups/G0098"/>
    <x v="0"/>
    <s v="Enterprise"/>
    <s v="T1046"/>
    <m/>
    <x v="118"/>
    <x v="0"/>
    <s v="BlackTech has used the SNScan tool to find other potential targets on victim networks.[2]"/>
  </r>
  <r>
    <s v="https://attack.mitre.org/groups/G0098"/>
    <x v="0"/>
    <s v="Enterprise"/>
    <s v="T1588"/>
    <s v=".002"/>
    <x v="49"/>
    <x v="7"/>
    <s v="BlackTech has obtained and used tools such as Putty, SNScan, and PsExec for its operations.[2]"/>
  </r>
  <r>
    <s v="https://attack.mitre.org/groups/G0098"/>
    <x v="0"/>
    <m/>
    <s v="T1588"/>
    <s v=".003"/>
    <x v="122"/>
    <x v="7"/>
    <s v="BlackTech has used stolen code-signing certificates for its malicious payloads.[2]"/>
  </r>
  <r>
    <s v="https://attack.mitre.org/groups/G0098"/>
    <x v="0"/>
    <m/>
    <s v="T1588"/>
    <s v=".004"/>
    <x v="123"/>
    <x v="7"/>
    <s v="BlackTech has used valid, stolen digital certificates for some of their malware and tools.[6]"/>
  </r>
  <r>
    <s v="https://attack.mitre.org/groups/G0098"/>
    <x v="0"/>
    <s v="Enterprise"/>
    <s v="T1566"/>
    <s v=".001"/>
    <x v="6"/>
    <x v="3"/>
    <s v="BlackTech has used spearphishing e-mails with malicious password-protected archived files (ZIP or RAR) to deliver malware.[1][7]"/>
  </r>
  <r>
    <s v="https://attack.mitre.org/groups/G0098"/>
    <x v="0"/>
    <m/>
    <s v="T1566"/>
    <s v=".002"/>
    <x v="124"/>
    <x v="3"/>
    <s v="BlackTech has used spearphishing e-mails with links to cloud services to deliver malware.[1]"/>
  </r>
  <r>
    <s v="https://attack.mitre.org/groups/G0098"/>
    <x v="0"/>
    <s v="Enterprise"/>
    <s v="T1021"/>
    <s v=".004"/>
    <x v="131"/>
    <x v="10"/>
    <s v="BlackTech has used Putty for remote access.[2]"/>
  </r>
  <r>
    <s v="https://attack.mitre.org/groups/G0098"/>
    <x v="0"/>
    <s v="Enterprise"/>
    <s v="T1204"/>
    <s v=".001"/>
    <x v="144"/>
    <x v="1"/>
    <s v="BlackTech has used e-mails with malicious links to lure victims into installing malware.[1]"/>
  </r>
  <r>
    <s v="https://attack.mitre.org/groups/G0098"/>
    <x v="0"/>
    <m/>
    <s v="T1204"/>
    <s v=".002"/>
    <x v="11"/>
    <x v="1"/>
    <s v="BlackTech has used e-mails with malicious documents to lure victims into installing malware.[1][7]"/>
  </r>
  <r>
    <s v="https://attack.mitre.org/groups/G0108"/>
    <x v="3"/>
    <s v="Enterprise"/>
    <s v="T1134"/>
    <m/>
    <x v="316"/>
    <x v="11"/>
    <s v="Blue Mockingbird has used JuicyPotato to abuse the SeImpersonate token privilege to escalate from web application pool accounts to NT Authority\SYSTEM.[1]"/>
  </r>
  <r>
    <s v="https://attack.mitre.org/groups/G0108"/>
    <x v="3"/>
    <s v="Enterprise"/>
    <s v="T1059"/>
    <s v=".001"/>
    <x v="81"/>
    <x v="1"/>
    <s v="Blue Mockingbird has used PowerShell reverse TCP shells to issue interactive commands over a network connection.[1]"/>
  </r>
  <r>
    <s v="https://attack.mitre.org/groups/G0108"/>
    <x v="3"/>
    <m/>
    <s v="T1059"/>
    <s v=".003"/>
    <x v="1"/>
    <x v="1"/>
    <s v="Blue Mockingbird has used batch script files to automate execution and deployment of payloads.[1]"/>
  </r>
  <r>
    <s v="https://attack.mitre.org/groups/G0108"/>
    <x v="3"/>
    <s v="Enterprise"/>
    <s v="T1543"/>
    <s v=".003"/>
    <x v="84"/>
    <x v="6"/>
    <s v="Blue Mockingbird has made their XMRIG payloads persistent as a Windows Service.[1]"/>
  </r>
  <r>
    <s v="https://attack.mitre.org/groups/G0108"/>
    <x v="3"/>
    <s v="Enterprise"/>
    <s v="T1546"/>
    <s v=".003"/>
    <x v="238"/>
    <x v="6"/>
    <s v="Blue Mockingbird has used mofcomp.exe to establish WMI Event Subscription persistence mechanisms configured from a *.mof file.[1]"/>
  </r>
  <r>
    <s v="https://attack.mitre.org/groups/G0108"/>
    <x v="3"/>
    <s v="Enterprise"/>
    <s v="T1190"/>
    <m/>
    <x v="37"/>
    <x v="3"/>
    <s v="Blue Mockingbird has gained initial access by exploiting CVE-2019-18935, a vulnerability within Telerik UI for ASP.NET AJAX.[1]"/>
  </r>
  <r>
    <s v="https://attack.mitre.org/groups/G0108"/>
    <x v="3"/>
    <s v="Enterprise"/>
    <s v="T1574"/>
    <s v=".012"/>
    <x v="317"/>
    <x v="6"/>
    <s v="Blue Mockingbird has used wmic.exe and Windows Registry modifications to set the COR_PROFILER environment variable to execute a malicious DLL whenever a process loads the .NET CLR.[1]"/>
  </r>
  <r>
    <s v="https://attack.mitre.org/groups/G0108"/>
    <x v="3"/>
    <s v="Enterprise"/>
    <s v="T1036"/>
    <s v=".005"/>
    <x v="4"/>
    <x v="2"/>
    <s v="Blue Mockingbird has masqueraded their XMRIG payload name by naming it wercplsupporte.dll after the legitimate wercplsupport.dll file.[1]"/>
  </r>
  <r>
    <s v="https://attack.mitre.org/groups/G0108"/>
    <x v="3"/>
    <s v="Enterprise"/>
    <s v="T1112"/>
    <m/>
    <x v="47"/>
    <x v="2"/>
    <s v="Blue Mockingbird has used Windows Registry modifications to specify a DLL payload.[1]"/>
  </r>
  <r>
    <s v="https://attack.mitre.org/groups/G0108"/>
    <x v="3"/>
    <s v="Enterprise"/>
    <s v="T1027"/>
    <m/>
    <x v="120"/>
    <x v="2"/>
    <s v="Blue Mockingbird has obfuscated the wallet address in the payload binary.[1]"/>
  </r>
  <r>
    <s v="https://attack.mitre.org/groups/G0108"/>
    <x v="3"/>
    <s v="Enterprise"/>
    <s v="T1588"/>
    <s v=".002"/>
    <x v="49"/>
    <x v="7"/>
    <s v="Blue Mockingbird has obtained and used tools such as Mimikatz.[1]"/>
  </r>
  <r>
    <s v="https://attack.mitre.org/groups/G0108"/>
    <x v="3"/>
    <s v="Enterprise"/>
    <s v="T1003"/>
    <s v=".001"/>
    <x v="153"/>
    <x v="4"/>
    <s v="Blue Mockingbird has used Mimikatz to retrieve credentials from LSASS memory.[1]"/>
  </r>
  <r>
    <s v="https://attack.mitre.org/groups/G0108"/>
    <x v="3"/>
    <s v="Enterprise"/>
    <s v="T1090"/>
    <m/>
    <x v="215"/>
    <x v="5"/>
    <s v="Blue Mockingbird has used frp, ssf, and Venom to establish SOCKS proxy connections.[1]"/>
  </r>
  <r>
    <s v="https://attack.mitre.org/groups/G0108"/>
    <x v="3"/>
    <s v="Enterprise"/>
    <s v="T1021"/>
    <s v=".001"/>
    <x v="57"/>
    <x v="10"/>
    <s v="Blue Mockingbird has used Remote Desktop to log on to servers interactively and manually copy files to remote hosts.[1]"/>
  </r>
  <r>
    <s v="https://attack.mitre.org/groups/G0108"/>
    <x v="3"/>
    <m/>
    <s v="T1021"/>
    <s v=".002"/>
    <x v="130"/>
    <x v="10"/>
    <s v="Blue Mockingbird has used Windows Explorer to manually copy malicious files to remote hosts over SMB.[1]"/>
  </r>
  <r>
    <s v="https://attack.mitre.org/groups/G0108"/>
    <x v="3"/>
    <s v="Enterprise"/>
    <s v="T1496"/>
    <m/>
    <x v="309"/>
    <x v="12"/>
    <s v="Blue Mockingbird has used XMRIG to mine cryptocurrency on victim systems.[1]"/>
  </r>
  <r>
    <s v="https://attack.mitre.org/groups/G0108"/>
    <x v="3"/>
    <s v="Enterprise"/>
    <s v="T1053"/>
    <s v=".005"/>
    <x v="59"/>
    <x v="1"/>
    <s v="Blue Mockingbird has used Windows Scheduled Tasks to establish persistence on local and remote hosts.[1]"/>
  </r>
  <r>
    <s v="https://attack.mitre.org/groups/G0108"/>
    <x v="3"/>
    <s v="Enterprise"/>
    <s v="T1218"/>
    <s v=".010"/>
    <x v="160"/>
    <x v="2"/>
    <s v="Blue Mockingbird has executed custom-compiled XMRIG miner DLLs using regsvr32.exe.[1]"/>
  </r>
  <r>
    <s v="https://attack.mitre.org/groups/G0108"/>
    <x v="3"/>
    <m/>
    <s v="T1218"/>
    <s v=".011"/>
    <x v="161"/>
    <x v="2"/>
    <s v="Blue Mockingbird has executed custom-compiled XMRIG miner DLLs using rundll32.exe.[1]"/>
  </r>
  <r>
    <s v="https://attack.mitre.org/groups/G0108"/>
    <x v="3"/>
    <s v="Enterprise"/>
    <s v="T1082"/>
    <m/>
    <x v="7"/>
    <x v="0"/>
    <s v="Blue Mockingbird has collected hardware details for the victim's system, including CPU and memory information.[1]"/>
  </r>
  <r>
    <s v="https://attack.mitre.org/groups/G0108"/>
    <x v="3"/>
    <s v="Enterprise"/>
    <s v="T1569"/>
    <s v=".002"/>
    <x v="277"/>
    <x v="1"/>
    <s v="Blue Mockingbird has executed custom-compiled XMRIG miner DLLs by configuring them to execute via the &quot;wercplsupport&quot; service.[1]"/>
  </r>
  <r>
    <s v="https://attack.mitre.org/groups/G0108"/>
    <x v="3"/>
    <s v="Enterprise"/>
    <s v="T1047"/>
    <m/>
    <x v="147"/>
    <x v="1"/>
    <s v="Blue Mockingbird has used wmic.exe to set environment variables.[1]"/>
  </r>
  <r>
    <s v="https://attack.mitre.org/groups/G0060"/>
    <x v="0"/>
    <s v="Enterprise"/>
    <s v="T1548"/>
    <s v=".002"/>
    <x v="221"/>
    <x v="11"/>
    <s v="BRONZE BUTLER has used a Windows 10 specific tool and xxmm to bypass UAC for privilege escalation.[2][3]"/>
  </r>
  <r>
    <s v="https://attack.mitre.org/groups/G0060"/>
    <x v="0"/>
    <s v="Enterprise"/>
    <s v="T1087"/>
    <s v=".002"/>
    <x v="16"/>
    <x v="0"/>
    <s v="BRONZE BUTLER has used net user /domain to identify account information.[2]"/>
  </r>
  <r>
    <s v="https://attack.mitre.org/groups/G0060"/>
    <x v="0"/>
    <s v="Enterprise"/>
    <s v="T1071"/>
    <s v=".001"/>
    <x v="76"/>
    <x v="5"/>
    <s v="BRONZE BUTLER malware has used HTTP for C2.[2]"/>
  </r>
  <r>
    <s v="https://attack.mitre.org/groups/G0060"/>
    <x v="0"/>
    <s v="Enterprise"/>
    <s v="T1560"/>
    <s v=".001"/>
    <x v="150"/>
    <x v="9"/>
    <s v="BRONZE BUTLER has compressed data into password-protected RAR archives prior to exfiltration.[2][3]"/>
  </r>
  <r>
    <s v="https://attack.mitre.org/groups/G0060"/>
    <x v="0"/>
    <s v="Enterprise"/>
    <s v="T1547"/>
    <s v=".001"/>
    <x v="23"/>
    <x v="6"/>
    <s v="BRONZE BUTLER has used a batch script that adds a Registry Run key to establish malware persistence.[2]"/>
  </r>
  <r>
    <s v="https://attack.mitre.org/groups/G0060"/>
    <x v="0"/>
    <s v="Enterprise"/>
    <s v="T1059"/>
    <s v=".001"/>
    <x v="81"/>
    <x v="1"/>
    <s v="BRONZE BUTLER has used PowerShell for execution.[2]"/>
  </r>
  <r>
    <s v="https://attack.mitre.org/groups/G0060"/>
    <x v="0"/>
    <m/>
    <s v="T1059"/>
    <s v=".003"/>
    <x v="1"/>
    <x v="1"/>
    <s v="BRONZE BUTLER has used batch scripts and the command-line interface for execution.[2]"/>
  </r>
  <r>
    <s v="https://attack.mitre.org/groups/G0060"/>
    <x v="0"/>
    <m/>
    <s v="T1059"/>
    <s v=".005"/>
    <x v="82"/>
    <x v="1"/>
    <s v="BRONZE BUTLER has used VBS and VBE scripts for execution.[2][3]"/>
  </r>
  <r>
    <s v="https://attack.mitre.org/groups/G0060"/>
    <x v="0"/>
    <m/>
    <s v="T1059"/>
    <s v=".006"/>
    <x v="227"/>
    <x v="1"/>
    <s v="BRONZE BUTLER has made use of Python-based remote access tools.[3]"/>
  </r>
  <r>
    <s v="https://attack.mitre.org/groups/G0060"/>
    <x v="0"/>
    <s v="Enterprise"/>
    <s v="T1132"/>
    <s v=".001"/>
    <x v="86"/>
    <x v="5"/>
    <s v="Several BRONZE BUTLER tools encode data with base64 when posting it to a C2 server.[2]"/>
  </r>
  <r>
    <s v="https://attack.mitre.org/groups/G0060"/>
    <x v="0"/>
    <s v="Enterprise"/>
    <s v="T1005"/>
    <m/>
    <x v="33"/>
    <x v="9"/>
    <s v="BRONZE BUTLER has exfiltrated files stolen from local systems.[2]"/>
  </r>
  <r>
    <s v="https://attack.mitre.org/groups/G0060"/>
    <x v="0"/>
    <s v="Enterprise"/>
    <s v="T1039"/>
    <m/>
    <x v="174"/>
    <x v="9"/>
    <s v="BRONZE BUTLER has exfiltrated files stolen from file shares.[2]"/>
  </r>
  <r>
    <s v="https://attack.mitre.org/groups/G0060"/>
    <x v="0"/>
    <s v="Enterprise"/>
    <s v="T1140"/>
    <m/>
    <x v="89"/>
    <x v="2"/>
    <s v="BRONZE BUTLER downloads encoded payloads and decodes them on the victim.[2]"/>
  </r>
  <r>
    <s v="https://attack.mitre.org/groups/G0060"/>
    <x v="0"/>
    <s v="Enterprise"/>
    <s v="T1189"/>
    <m/>
    <x v="35"/>
    <x v="3"/>
    <s v="BRONZE BUTLER compromised three Japanese websites using a Flash exploit to perform watering hole attacks.[4]"/>
  </r>
  <r>
    <s v="https://attack.mitre.org/groups/G0060"/>
    <x v="0"/>
    <s v="Enterprise"/>
    <s v="T1573"/>
    <s v=".001"/>
    <x v="93"/>
    <x v="5"/>
    <s v="BRONZE BUTLER has used RC4 encryption (for Datper malware) and AES (for xxmm malware) to obfuscate HTTP traffic. BRONZE BUTLER has also used a tool called RarStar that encodes data with a custom XOR algorithm when posting it to a C2 server.[2]"/>
  </r>
  <r>
    <s v="https://attack.mitre.org/groups/G0060"/>
    <x v="0"/>
    <s v="Enterprise"/>
    <s v="T1203"/>
    <m/>
    <x v="2"/>
    <x v="1"/>
    <s v="BRONZE BUTLER has exploited Microsoft Office vulnerabilities CVE-2014-4114, CVE-2018-0802, and CVE-2018-0798 for execution.[4][3]"/>
  </r>
  <r>
    <s v="https://attack.mitre.org/groups/G0060"/>
    <x v="0"/>
    <s v="Enterprise"/>
    <s v="T1083"/>
    <m/>
    <x v="3"/>
    <x v="0"/>
    <s v="BRONZE BUTLER has collected a list of files from the victim and uploaded it to its C2 server, and then created a new list of specific files to steal.[2]"/>
  </r>
  <r>
    <s v="https://attack.mitre.org/groups/G0060"/>
    <x v="0"/>
    <s v="Enterprise"/>
    <s v="T1574"/>
    <s v=".002"/>
    <x v="104"/>
    <x v="6"/>
    <s v="BRONZE BUTLER has used legitimate applications to side-load malicious DLLs.[3]"/>
  </r>
  <r>
    <s v="https://attack.mitre.org/groups/G0060"/>
    <x v="0"/>
    <s v="Enterprise"/>
    <s v="T1562"/>
    <s v=".001"/>
    <x v="106"/>
    <x v="2"/>
    <s v="BRONZE BUTLER has incorporated code into several tools that attempts to terminate anti-virus processes.[3]"/>
  </r>
  <r>
    <s v="https://attack.mitre.org/groups/G0060"/>
    <x v="0"/>
    <s v="Enterprise"/>
    <s v="T1070"/>
    <s v=".004"/>
    <x v="45"/>
    <x v="2"/>
    <s v="The BRONZE BUTLER uploader or malware the uploader uses command to delete the RAR archives after they have been exfiltrated.[2]"/>
  </r>
  <r>
    <s v="https://attack.mitre.org/groups/G0060"/>
    <x v="0"/>
    <s v="Enterprise"/>
    <s v="T1105"/>
    <m/>
    <x v="13"/>
    <x v="5"/>
    <s v="BRONZE BUTLER has used various tools to download files, including DGet (a similar tool to wget).[2]"/>
  </r>
  <r>
    <s v="https://attack.mitre.org/groups/G0060"/>
    <x v="0"/>
    <s v="Enterprise"/>
    <s v="T1036"/>
    <m/>
    <x v="46"/>
    <x v="2"/>
    <s v="BRONZE BUTLER has masked executables with document file icons including Word and Adobe PDF.[3]"/>
  </r>
  <r>
    <s v="https://attack.mitre.org/groups/G0060"/>
    <x v="0"/>
    <m/>
    <s v="T1036"/>
    <s v=".002"/>
    <x v="318"/>
    <x v="2"/>
    <s v="BRONZE BUTLER has used Right-to-Left Override to deceive victims into executing several strains of malware.[3]"/>
  </r>
  <r>
    <s v="https://attack.mitre.org/groups/G0060"/>
    <x v="0"/>
    <m/>
    <s v="T1036"/>
    <s v=".005"/>
    <x v="115"/>
    <x v="2"/>
    <s v="BRONZE BUTLER has given malware the same name as an existing file on the file share server to cause users to unwittingly launch and install the malware on additional systems.[2]"/>
  </r>
  <r>
    <s v="https://attack.mitre.org/groups/G0060"/>
    <x v="0"/>
    <s v="Enterprise"/>
    <s v="T1027"/>
    <s v=".001"/>
    <x v="319"/>
    <x v="2"/>
    <s v="BRONZE BUTLER downloader code has included &quot;0&quot; characters at the end of the file to inflate the file size in a likely attempt to evade anti-virus detection.[2][3]"/>
  </r>
  <r>
    <s v="https://attack.mitre.org/groups/G0060"/>
    <x v="0"/>
    <m/>
    <s v="T1027"/>
    <s v=".003"/>
    <x v="69"/>
    <x v="2"/>
    <s v="BRONZE BUTLER has used steganography in multiple operations to conceal malicious payloads.[3]"/>
  </r>
  <r>
    <s v="https://attack.mitre.org/groups/G0060"/>
    <x v="0"/>
    <s v="Enterprise"/>
    <s v="T1588"/>
    <s v=".002"/>
    <x v="49"/>
    <x v="7"/>
    <s v="BRONZE BUTLER has obtained and used open-source tools such as Mimikatz, gsecdump, and Windows Credential Editor.[4]"/>
  </r>
  <r>
    <s v="https://attack.mitre.org/groups/G0060"/>
    <x v="0"/>
    <s v="Enterprise"/>
    <s v="T1003"/>
    <s v=".001"/>
    <x v="153"/>
    <x v="4"/>
    <s v="BRONZE BUTLER has used various tools (such as Mimikatz and WCE) to perform credential dumping.[2]"/>
  </r>
  <r>
    <s v="https://attack.mitre.org/groups/G0060"/>
    <x v="0"/>
    <s v="Enterprise"/>
    <s v="T1566"/>
    <s v=".001"/>
    <x v="6"/>
    <x v="3"/>
    <s v="BRONZE BUTLER used spearphishing emails with malicious Microsoft Word attachments to infect victims.[4][3]"/>
  </r>
  <r>
    <s v="https://attack.mitre.org/groups/G0060"/>
    <x v="0"/>
    <s v="Enterprise"/>
    <s v="T1018"/>
    <m/>
    <x v="58"/>
    <x v="0"/>
    <s v="BRONZE BUTLER typically use ping and Net to enumerate systems.[2]"/>
  </r>
  <r>
    <s v="https://attack.mitre.org/groups/G0060"/>
    <x v="0"/>
    <s v="Enterprise"/>
    <s v="T1053"/>
    <s v=".002"/>
    <x v="158"/>
    <x v="1"/>
    <s v="BRONZE BUTLER has used at to register a scheduled task to execute malware during lateral movement.[2]"/>
  </r>
  <r>
    <s v="https://attack.mitre.org/groups/G0060"/>
    <x v="0"/>
    <m/>
    <s v="T1053"/>
    <s v=".005"/>
    <x v="59"/>
    <x v="1"/>
    <s v="BRONZE BUTLER has used schtasks to register a scheduled task to execute malware during lateral movement.[2]"/>
  </r>
  <r>
    <s v="https://attack.mitre.org/groups/G0060"/>
    <x v="0"/>
    <s v="Enterprise"/>
    <s v="T1113"/>
    <m/>
    <x v="60"/>
    <x v="9"/>
    <s v="BRONZE BUTLER has used a tool to capture screenshots.[2][3]"/>
  </r>
  <r>
    <s v="https://attack.mitre.org/groups/G0060"/>
    <x v="0"/>
    <s v="Enterprise"/>
    <s v="T1518"/>
    <m/>
    <x v="320"/>
    <x v="0"/>
    <s v="BRONZE BUTLER has used tools to enumerate software installed on an infected host.[3]"/>
  </r>
  <r>
    <s v="https://attack.mitre.org/groups/G0060"/>
    <x v="0"/>
    <s v="Enterprise"/>
    <s v="T1007"/>
    <m/>
    <x v="10"/>
    <x v="0"/>
    <s v="BRONZE BUTLER has used TROJ_GETVERSION to discover system services.[3]"/>
  </r>
  <r>
    <s v="https://attack.mitre.org/groups/G0060"/>
    <x v="0"/>
    <s v="Enterprise"/>
    <s v="T1124"/>
    <m/>
    <x v="143"/>
    <x v="0"/>
    <s v="BRONZE BUTLER has used net time to check the local time on a target system.[2]"/>
  </r>
  <r>
    <s v="https://attack.mitre.org/groups/G0060"/>
    <x v="0"/>
    <s v="Enterprise"/>
    <s v="T1080"/>
    <m/>
    <x v="321"/>
    <x v="10"/>
    <s v="BRONZE BUTLER has placed malware on file shares and given it the same name as legitimate documents on the share.[2]"/>
  </r>
  <r>
    <s v="https://attack.mitre.org/groups/G0060"/>
    <x v="0"/>
    <s v="Enterprise"/>
    <s v="T1550"/>
    <s v=".003"/>
    <x v="279"/>
    <x v="2"/>
    <s v="BRONZE BUTLER has created forged Kerberos Ticket Granting Ticket (TGT) and Ticket Granting Service (TGS) tickets to maintain administrative access.[2]"/>
  </r>
  <r>
    <s v="https://attack.mitre.org/groups/G0060"/>
    <x v="0"/>
    <s v="Enterprise"/>
    <s v="T1204"/>
    <s v=".002"/>
    <x v="11"/>
    <x v="1"/>
    <s v="BRONZE BUTLER has attempted to get users to launch malicious Microsoft Word attachments delivered via spearphishing emails.[4][3]"/>
  </r>
  <r>
    <s v="https://attack.mitre.org/groups/G0060"/>
    <x v="0"/>
    <s v="Enterprise"/>
    <s v="T1102"/>
    <s v=".001"/>
    <x v="310"/>
    <x v="5"/>
    <s v="BRONZE BUTLER's MSGET downloader uses a dead drop resolver to access malicious payloads.[2]"/>
  </r>
  <r>
    <s v="https://attack.mitre.org/groups/G0008"/>
    <x v="0"/>
    <s v="Enterprise"/>
    <s v="T1543"/>
    <s v=".003"/>
    <x v="84"/>
    <x v="6"/>
    <s v="Carbanak malware installs itself as a service to provide persistence and SYSTEM privileges.[1]"/>
  </r>
  <r>
    <s v="https://attack.mitre.org/groups/G0008"/>
    <x v="0"/>
    <s v="Enterprise"/>
    <s v="T1562"/>
    <s v=".004"/>
    <x v="43"/>
    <x v="2"/>
    <s v="Carbanak may use netsh to add local firewall rule exceptions.[7]"/>
  </r>
  <r>
    <s v="https://attack.mitre.org/groups/G0008"/>
    <x v="0"/>
    <s v="Enterprise"/>
    <s v="T1036"/>
    <s v=".004"/>
    <x v="149"/>
    <x v="2"/>
    <s v="Carbanak has copied legitimate service names to use for malicious services.[1]"/>
  </r>
  <r>
    <s v="https://attack.mitre.org/groups/G0008"/>
    <x v="0"/>
    <m/>
    <s v="T1036"/>
    <s v=".005"/>
    <x v="4"/>
    <x v="2"/>
    <s v="Carbanak has named malware &quot;svchost.exe,&quot; which is the name of the Windows shared service host program.[1]"/>
  </r>
  <r>
    <s v="https://attack.mitre.org/groups/G0008"/>
    <x v="0"/>
    <s v="Enterprise"/>
    <s v="T1588"/>
    <s v=".002"/>
    <x v="49"/>
    <x v="7"/>
    <s v="Carbanak has obtained and used open-source tools such as PsExec and Mimikatz.[1]"/>
  </r>
  <r>
    <s v="https://attack.mitre.org/groups/G0008"/>
    <x v="0"/>
    <s v="Enterprise"/>
    <s v="T1219"/>
    <m/>
    <x v="216"/>
    <x v="5"/>
    <s v="Carbanak used legitimate programs such as AmmyyAdmin and Team Viewer for remote interactive C2 to target systems.[7]"/>
  </r>
  <r>
    <s v="https://attack.mitre.org/groups/G0008"/>
    <x v="0"/>
    <s v="Enterprise"/>
    <s v="T1218"/>
    <s v=".011"/>
    <x v="161"/>
    <x v="2"/>
    <s v="Carbanak installs VNC server software that executes through rundll32.[1]"/>
  </r>
  <r>
    <s v="https://attack.mitre.org/groups/G0008"/>
    <x v="0"/>
    <s v="Enterprise"/>
    <s v="T1078"/>
    <m/>
    <x v="66"/>
    <x v="3"/>
    <s v="Carbanak actors used legitimate credentials of banking employees to perform operations that sent them millions of dollars.[1]"/>
  </r>
  <r>
    <s v="https://attack.mitre.org/groups/G0008"/>
    <x v="0"/>
    <s v="Enterprise"/>
    <s v="T1102"/>
    <s v=".002"/>
    <x v="146"/>
    <x v="5"/>
    <s v="Carbanak has used a VBScript named &quot;ggldr&quot; that uses Google Apps Script, Sheets, and Forms services for C2.[8]"/>
  </r>
  <r>
    <s v="https://attack.mitre.org/groups/G0080"/>
    <x v="0"/>
    <s v="Enterprise"/>
    <s v="T1548"/>
    <s v=".002"/>
    <x v="221"/>
    <x v="11"/>
    <s v="Cobalt Group has bypassed UAC.[4]"/>
  </r>
  <r>
    <s v="https://attack.mitre.org/groups/G0080"/>
    <x v="0"/>
    <s v="Enterprise"/>
    <s v="T1071"/>
    <s v=".001"/>
    <x v="76"/>
    <x v="5"/>
    <s v="Cobalt Group has used HTTPS for C2.[1][3][4]"/>
  </r>
  <r>
    <s v="https://attack.mitre.org/groups/G0080"/>
    <x v="0"/>
    <m/>
    <s v="T1071"/>
    <s v=".004"/>
    <x v="157"/>
    <x v="5"/>
    <s v="Cobalt Group has used DNS tunneling for C2.[1][3][4]"/>
  </r>
  <r>
    <s v="https://attack.mitre.org/groups/G0080"/>
    <x v="0"/>
    <s v="Enterprise"/>
    <s v="T1547"/>
    <s v=".001"/>
    <x v="23"/>
    <x v="6"/>
    <s v="Cobalt Group has used Registry Run keys for persistence. The group has also set a Startup path to launch the PowerShell shell command and download Cobalt Strike.[4]"/>
  </r>
  <r>
    <s v="https://attack.mitre.org/groups/G0080"/>
    <x v="0"/>
    <s v="Enterprise"/>
    <s v="T1037"/>
    <s v=".001"/>
    <x v="168"/>
    <x v="6"/>
    <s v="Cobalt Group has added persistence by registering the file name for the next stage malware under HKCU\Environment\UserInitMprLogonScript.[11]"/>
  </r>
  <r>
    <s v="https://attack.mitre.org/groups/G0080"/>
    <x v="0"/>
    <s v="Enterprise"/>
    <s v="T1059"/>
    <s v=".001"/>
    <x v="81"/>
    <x v="1"/>
    <s v="Cobalt Group has used powershell.exe to download and execute scripts.[1][2][3][4][7][12]"/>
  </r>
  <r>
    <s v="https://attack.mitre.org/groups/G0080"/>
    <x v="0"/>
    <m/>
    <s v="T1059"/>
    <s v=".003"/>
    <x v="1"/>
    <x v="1"/>
    <s v="Cobalt Group has used a JavaScript backdoor that is capable of launching cmd.exe to execute shell commands.[11] The group has used an exploit toolkit known as Threadkit that launches .bat files.[1][2][4][11][13][12]"/>
  </r>
  <r>
    <s v="https://attack.mitre.org/groups/G0080"/>
    <x v="0"/>
    <m/>
    <s v="T1059"/>
    <s v=".005"/>
    <x v="82"/>
    <x v="1"/>
    <s v="Cobalt Group has sent Word OLE compound documents with malicious obfuscated VBA macros that will run upon user execution.[1][2][4][11][13][12]"/>
  </r>
  <r>
    <s v="https://attack.mitre.org/groups/G0080"/>
    <x v="0"/>
    <m/>
    <s v="T1059"/>
    <s v=".007"/>
    <x v="322"/>
    <x v="1"/>
    <s v="Cobalt Group has executed JavaScript scriptlets on the victim's machine.[1][2][4][11][13][12]"/>
  </r>
  <r>
    <s v="https://attack.mitre.org/groups/G0080"/>
    <x v="0"/>
    <s v="Enterprise"/>
    <s v="T1543"/>
    <s v=".003"/>
    <x v="84"/>
    <x v="6"/>
    <s v="Cobalt Group has created new services to establish persistence.[4]"/>
  </r>
  <r>
    <s v="https://attack.mitre.org/groups/G0080"/>
    <x v="0"/>
    <s v="Enterprise"/>
    <s v="T1573"/>
    <s v=".002"/>
    <x v="323"/>
    <x v="5"/>
    <s v="Cobalt Group has used the Plink utility to create SSH tunnels.[4]"/>
  </r>
  <r>
    <s v="https://attack.mitre.org/groups/G0080"/>
    <x v="0"/>
    <s v="Enterprise"/>
    <s v="T1203"/>
    <m/>
    <x v="2"/>
    <x v="1"/>
    <s v="Cobalt Group had exploited multiple vulnerabilities for execution, including Microsoft’s Equation Editor (CVE-2017-11882), an Internet Explorer vulnerability (CVE-2018-8174), CVE-2017-8570, CVE-2017-0199, and CVE-2017-8759.[1][2][3][5][6][7][10][12]"/>
  </r>
  <r>
    <s v="https://attack.mitre.org/groups/G0080"/>
    <x v="0"/>
    <s v="Enterprise"/>
    <s v="T1068"/>
    <m/>
    <x v="183"/>
    <x v="11"/>
    <s v="Cobalt Group has used exploits to increase their levels of rights and privileges.[4]"/>
  </r>
  <r>
    <s v="https://attack.mitre.org/groups/G0080"/>
    <x v="0"/>
    <s v="Enterprise"/>
    <s v="T1070"/>
    <s v=".004"/>
    <x v="45"/>
    <x v="2"/>
    <s v="Cobalt Group deleted the DLL dropper from the victim’s machine to cover their tracks.[1]"/>
  </r>
  <r>
    <s v="https://attack.mitre.org/groups/G0080"/>
    <x v="0"/>
    <s v="Enterprise"/>
    <s v="T1105"/>
    <m/>
    <x v="13"/>
    <x v="5"/>
    <s v="Cobalt Group has used public sites such as github.com and sendspace.com to upload files and then download them to victim computers.[2][3] The group's JavaScript backdoor is also capable of downloading files.[11]"/>
  </r>
  <r>
    <s v="https://attack.mitre.org/groups/G0080"/>
    <x v="0"/>
    <s v="Enterprise"/>
    <s v="T1559"/>
    <s v=".002"/>
    <x v="186"/>
    <x v="1"/>
    <s v="Cobalt Group has sent malicious Word OLE compound documents to victims.[1]"/>
  </r>
  <r>
    <s v="https://attack.mitre.org/groups/G0080"/>
    <x v="0"/>
    <s v="Enterprise"/>
    <s v="T1046"/>
    <m/>
    <x v="118"/>
    <x v="0"/>
    <s v="Cobalt Group leveraged an open-source tool called SoftPerfect Network Scanner to perform network scanning.[2][3][4]"/>
  </r>
  <r>
    <s v="https://attack.mitre.org/groups/G0080"/>
    <x v="0"/>
    <s v="Enterprise"/>
    <s v="T1027"/>
    <m/>
    <x v="120"/>
    <x v="2"/>
    <s v="Cobalt Group obfuscated several scriptlets and code used on the victim’s machine, including through use of XOR and RC4.[1][11]"/>
  </r>
  <r>
    <s v="https://attack.mitre.org/groups/G0080"/>
    <x v="0"/>
    <s v="Enterprise"/>
    <s v="T1588"/>
    <s v=".002"/>
    <x v="49"/>
    <x v="7"/>
    <s v="Cobalt Group has obtained and used a variety of tools including Mimikatz, PsExec, Cobalt Strike, and SDelete.[3]"/>
  </r>
  <r>
    <s v="https://attack.mitre.org/groups/G0080"/>
    <x v="0"/>
    <s v="Enterprise"/>
    <s v="T1566"/>
    <s v=".001"/>
    <x v="6"/>
    <x v="3"/>
    <s v="Cobalt Group has sent spearphishing emails with various attachment types to corporate and personal email accounts of victim organizations. Attachment types have included .rtf, .doc, .xls, archives containing LNK files, and password protected archives containing .exe and .scr executables.[1][2][3][4][5][6][13][12]"/>
  </r>
  <r>
    <s v="https://attack.mitre.org/groups/G0080"/>
    <x v="0"/>
    <m/>
    <s v="T1566"/>
    <s v=".002"/>
    <x v="124"/>
    <x v="3"/>
    <s v="Cobalt Group has sent emails with URLs pointing to malicious documents.[1][9]"/>
  </r>
  <r>
    <s v="https://attack.mitre.org/groups/G0080"/>
    <x v="0"/>
    <s v="Enterprise"/>
    <s v="T1055"/>
    <m/>
    <x v="274"/>
    <x v="11"/>
    <s v="Cobalt Group has injected code into trusted processes.[4]"/>
  </r>
  <r>
    <s v="https://attack.mitre.org/groups/G0080"/>
    <x v="0"/>
    <s v="Enterprise"/>
    <s v="T1572"/>
    <m/>
    <x v="324"/>
    <x v="5"/>
    <s v="Cobalt Group has used the Plink utility to create SSH tunnels.[1][3][4]"/>
  </r>
  <r>
    <s v="https://attack.mitre.org/groups/G0080"/>
    <x v="0"/>
    <s v="Enterprise"/>
    <s v="T1219"/>
    <m/>
    <x v="216"/>
    <x v="5"/>
    <s v="Cobalt Group used the Ammyy Admin tool as well as TeamViewer for remote access, including to preserve remote access if a Cobalt Strike module was lost.[2][3][4]"/>
  </r>
  <r>
    <s v="https://attack.mitre.org/groups/G0080"/>
    <x v="0"/>
    <s v="Enterprise"/>
    <s v="T1021"/>
    <s v=".001"/>
    <x v="57"/>
    <x v="10"/>
    <s v="Cobalt Group has used Remote Desktop Protocol to conduct lateral movement.[4]"/>
  </r>
  <r>
    <s v="https://attack.mitre.org/groups/G0080"/>
    <x v="0"/>
    <s v="Enterprise"/>
    <s v="T1053"/>
    <s v=".005"/>
    <x v="59"/>
    <x v="1"/>
    <s v="Cobalt Group has created Windows tasks to establish persistence.[4]"/>
  </r>
  <r>
    <s v="https://attack.mitre.org/groups/G0080"/>
    <x v="0"/>
    <s v="Enterprise"/>
    <s v="T1518"/>
    <s v=".001"/>
    <x v="266"/>
    <x v="0"/>
    <s v="Cobalt Group used a JavaScript backdoor that is capable of collecting a list of the security solutions installed on the victim's machine.[11]"/>
  </r>
  <r>
    <s v="https://attack.mitre.org/groups/G0080"/>
    <x v="0"/>
    <s v="Enterprise"/>
    <s v="T1195"/>
    <s v=".002"/>
    <x v="63"/>
    <x v="3"/>
    <s v="Cobalt Group has compromised legitimate web browser updates to deliver a backdoor. [14]"/>
  </r>
  <r>
    <s v="https://attack.mitre.org/groups/G0080"/>
    <x v="0"/>
    <s v="Enterprise"/>
    <s v="T1218"/>
    <s v=".003"/>
    <x v="325"/>
    <x v="2"/>
    <s v="Cobalt Group has used the command cmstp.exe /s /ns C:\Users\ADMINI~W\AppData\Local\Temp\XKNqbpzl.txt to bypass AppLocker and launch a malicious script.[1][11][13]"/>
  </r>
  <r>
    <s v="https://attack.mitre.org/groups/G0080"/>
    <x v="0"/>
    <m/>
    <s v="T1218"/>
    <s v=".008"/>
    <x v="326"/>
    <x v="2"/>
    <s v="Cobalt Group has used odbcconf to proxy the execution of malicious DLL files.[12]"/>
  </r>
  <r>
    <s v="https://attack.mitre.org/groups/G0080"/>
    <x v="0"/>
    <m/>
    <s v="T1218"/>
    <s v=".010"/>
    <x v="160"/>
    <x v="2"/>
    <s v="Cobalt Group has used regsvr32.exe to execute scripts.[1][11][12]"/>
  </r>
  <r>
    <s v="https://attack.mitre.org/groups/G0080"/>
    <x v="0"/>
    <s v="Enterprise"/>
    <s v="T1204"/>
    <s v=".001"/>
    <x v="144"/>
    <x v="1"/>
    <s v="Cobalt Group has sent emails containing malicious links that require users to execute a file or macro to infect the victim machine.[1][13][9]"/>
  </r>
  <r>
    <s v="https://attack.mitre.org/groups/G0080"/>
    <x v="0"/>
    <m/>
    <s v="T1204"/>
    <s v=".002"/>
    <x v="11"/>
    <x v="1"/>
    <s v="Cobalt Group has sent emails containing malicious attachments that require users to execute a file or macro to infect the victim machine.[1][13]"/>
  </r>
  <r>
    <s v="https://attack.mitre.org/groups/G0080"/>
    <x v="0"/>
    <s v="Enterprise"/>
    <s v="T1220"/>
    <m/>
    <x v="148"/>
    <x v="2"/>
    <s v="Cobalt Group used msxsl.exe to bypass AppLocker and to invoke Jscript code from an XSL file.[1]"/>
  </r>
  <r>
    <s v="https://attack.mitre.org/groups/G0046"/>
    <x v="0"/>
    <s v="Enterprise"/>
    <s v="T1583"/>
    <s v=".001"/>
    <x v="18"/>
    <x v="7"/>
    <s v="FIN7 has registered look-alike domains for use in phishing campaigns.[8]"/>
  </r>
  <r>
    <s v="https://attack.mitre.org/groups/G0046"/>
    <x v="0"/>
    <s v="Enterprise"/>
    <s v="T1071"/>
    <s v=".004"/>
    <x v="157"/>
    <x v="5"/>
    <s v="FIN7 has performed C2 using DNS via A, OPT, and TXT records.[4]"/>
  </r>
  <r>
    <s v="https://attack.mitre.org/groups/G0046"/>
    <x v="0"/>
    <s v="Enterprise"/>
    <s v="T1547"/>
    <s v=".001"/>
    <x v="23"/>
    <x v="6"/>
    <s v="FIN7 malware has created Registry Run and RunOnce keys to establish persistence, and has also added items to the Startup folder.[2][4]"/>
  </r>
  <r>
    <s v="https://attack.mitre.org/groups/G0046"/>
    <x v="0"/>
    <s v="Enterprise"/>
    <s v="T1059"/>
    <m/>
    <x v="27"/>
    <x v="1"/>
    <s v="FIN7 used SQL scripts to help perform tasks on the victim's machine.[4][9][4]"/>
  </r>
  <r>
    <s v="https://attack.mitre.org/groups/G0046"/>
    <x v="0"/>
    <m/>
    <s v="T1059"/>
    <s v=".001"/>
    <x v="28"/>
    <x v="1"/>
    <s v="FIN7 used a PowerShell script to launch shellcode that retrieved an additional payload.[2][10][11]"/>
  </r>
  <r>
    <s v="https://attack.mitre.org/groups/G0046"/>
    <x v="0"/>
    <m/>
    <s v="T1059"/>
    <s v=".003"/>
    <x v="29"/>
    <x v="1"/>
    <s v="FIN7 used the command prompt to launch commands on the victim’s machine.[4][9]"/>
  </r>
  <r>
    <s v="https://attack.mitre.org/groups/G0046"/>
    <x v="0"/>
    <m/>
    <s v="T1059"/>
    <s v=".005"/>
    <x v="267"/>
    <x v="1"/>
    <s v="FIN7 used VBS scripts to help perform tasks on the victim's machine.[4][9][5]"/>
  </r>
  <r>
    <s v="https://attack.mitre.org/groups/G0046"/>
    <x v="0"/>
    <m/>
    <s v="T1059"/>
    <s v=".007"/>
    <x v="268"/>
    <x v="1"/>
    <s v="FIN7 used JavaScript scripts to help perform tasks on the victim's machine.[4][9][4]"/>
  </r>
  <r>
    <s v="https://attack.mitre.org/groups/G0046"/>
    <x v="0"/>
    <s v="Enterprise"/>
    <s v="T1543"/>
    <s v=".003"/>
    <x v="84"/>
    <x v="6"/>
    <s v="FIN7 created new Windows services and added them to the startup directories for persistence.[4]"/>
  </r>
  <r>
    <s v="https://attack.mitre.org/groups/G0046"/>
    <x v="0"/>
    <s v="Enterprise"/>
    <s v="T1486"/>
    <m/>
    <x v="289"/>
    <x v="12"/>
    <s v="FIN7 has encrypted virtual disk volumes on ESXi servers using a version of Darkside ransomware.[5]"/>
  </r>
  <r>
    <s v="https://attack.mitre.org/groups/G0046"/>
    <x v="0"/>
    <s v="Enterprise"/>
    <s v="T1005"/>
    <m/>
    <x v="33"/>
    <x v="9"/>
    <s v="FIN7 has collected files and other sensitive information from a compromised network.[5]"/>
  </r>
  <r>
    <s v="https://attack.mitre.org/groups/G0046"/>
    <x v="0"/>
    <s v="Enterprise"/>
    <s v="T1587"/>
    <s v=".001"/>
    <x v="90"/>
    <x v="7"/>
    <s v="FIN7 has developed malware for use in operations, including the creation of infected removable media.[11][12]"/>
  </r>
  <r>
    <s v="https://attack.mitre.org/groups/G0046"/>
    <x v="0"/>
    <s v="Enterprise"/>
    <s v="T1546"/>
    <s v=".011"/>
    <x v="327"/>
    <x v="6"/>
    <s v="FIN7 has used application shim databases for persistence.[13]"/>
  </r>
  <r>
    <s v="https://attack.mitre.org/groups/G0046"/>
    <x v="0"/>
    <s v="Enterprise"/>
    <s v="T1567"/>
    <s v=".002"/>
    <x v="98"/>
    <x v="13"/>
    <s v="FIN7 has exfiltrated stolen data to the MEGA file sharing site.[5]"/>
  </r>
  <r>
    <s v="https://attack.mitre.org/groups/G0046"/>
    <x v="0"/>
    <s v="Enterprise"/>
    <s v="T1210"/>
    <m/>
    <x v="38"/>
    <x v="10"/>
    <s v="FIN7 has exploited ZeroLogon (CVE-2020-1472) against vulnerable domain controllers.[5]"/>
  </r>
  <r>
    <s v="https://attack.mitre.org/groups/G0046"/>
    <x v="0"/>
    <s v="Enterprise"/>
    <s v="T1008"/>
    <m/>
    <x v="99"/>
    <x v="5"/>
    <s v="FIN7's Harpy backdoor malware can use DNS as a backup channel for C2 if HTTP fails.[14]"/>
  </r>
  <r>
    <s v="https://attack.mitre.org/groups/G0046"/>
    <x v="0"/>
    <s v="Enterprise"/>
    <s v="T1105"/>
    <m/>
    <x v="13"/>
    <x v="5"/>
    <s v="FIN7 has downloaded additional malware to execute on the victim's machine, including by using a PowerShell script to launch shellcode that retrieves an additional payload.[2][15]"/>
  </r>
  <r>
    <s v="https://attack.mitre.org/groups/G0046"/>
    <x v="0"/>
    <s v="Enterprise"/>
    <s v="T1559"/>
    <s v=".002"/>
    <x v="186"/>
    <x v="1"/>
    <s v="FIN7 spear phishing campaigns have included malicious Word documents with DDE execution.[16]"/>
  </r>
  <r>
    <s v="https://attack.mitre.org/groups/G0046"/>
    <x v="0"/>
    <s v="Enterprise"/>
    <s v="T1036"/>
    <s v=".004"/>
    <x v="149"/>
    <x v="2"/>
    <s v="FIN7 has created a scheduled task named &quot;AdobeFlashSync&quot; to establish persistence.[10]"/>
  </r>
  <r>
    <s v="https://attack.mitre.org/groups/G0046"/>
    <x v="0"/>
    <m/>
    <s v="T1036"/>
    <s v=".005"/>
    <x v="4"/>
    <x v="2"/>
    <s v="FIN7 has attempted to run Darkside ransomware with the filename sleep.exe.[5]"/>
  </r>
  <r>
    <s v="https://attack.mitre.org/groups/G0046"/>
    <x v="0"/>
    <s v="Enterprise"/>
    <s v="T1571"/>
    <m/>
    <x v="119"/>
    <x v="5"/>
    <s v="FIN7 has used port-protocol mismatches on ports such as 53, 80, 443, and 8080 during C2.[4]"/>
  </r>
  <r>
    <s v="https://attack.mitre.org/groups/G0046"/>
    <x v="0"/>
    <s v="Enterprise"/>
    <s v="T1027"/>
    <m/>
    <x v="120"/>
    <x v="2"/>
    <s v="FIN7 has used fragmented strings, environment variables, standard input (stdin), and native character-replacement functionalities to obfuscate commands.[17][4][5]"/>
  </r>
  <r>
    <s v="https://attack.mitre.org/groups/G0046"/>
    <x v="0"/>
    <s v="Enterprise"/>
    <s v="T1566"/>
    <s v=".001"/>
    <x v="6"/>
    <x v="3"/>
    <s v="FIN7 sent spearphishing emails with either malicious Microsoft Documents or RTF files attached.[2][15][9][8][5]"/>
  </r>
  <r>
    <s v="https://attack.mitre.org/groups/G0046"/>
    <x v="0"/>
    <m/>
    <s v="T1566"/>
    <s v=".002"/>
    <x v="124"/>
    <x v="3"/>
    <s v="FIN7 has conducted broad phishing campaigns using malicious links.[5]"/>
  </r>
  <r>
    <s v="https://attack.mitre.org/groups/G0046"/>
    <x v="0"/>
    <s v="Enterprise"/>
    <s v="T1021"/>
    <s v=".001"/>
    <x v="57"/>
    <x v="10"/>
    <s v="FIN7 has used RDP to move laterally in victim environments.[5]"/>
  </r>
  <r>
    <s v="https://attack.mitre.org/groups/G0046"/>
    <x v="0"/>
    <m/>
    <s v="T1021"/>
    <s v=".004"/>
    <x v="131"/>
    <x v="10"/>
    <s v="FIN7 has used SSH to move laterally through victim environments.[5]"/>
  </r>
  <r>
    <s v="https://attack.mitre.org/groups/G0046"/>
    <x v="0"/>
    <m/>
    <s v="T1021"/>
    <s v=".005"/>
    <x v="328"/>
    <x v="10"/>
    <s v="FIN7 has used TightVNC to control compromised hosts.[5]"/>
  </r>
  <r>
    <s v="https://attack.mitre.org/groups/G0046"/>
    <x v="0"/>
    <s v="Enterprise"/>
    <s v="T1091"/>
    <m/>
    <x v="197"/>
    <x v="3"/>
    <s v="FIN7 actors have mailed USB drives to potential victims containing malware that downloads and installs various backdoors, including in some cases for ransomware operations.[11]"/>
  </r>
  <r>
    <s v="https://attack.mitre.org/groups/G0046"/>
    <x v="0"/>
    <s v="Enterprise"/>
    <s v="T1053"/>
    <s v=".005"/>
    <x v="59"/>
    <x v="1"/>
    <s v="FIN7 malware has created scheduled tasks to establish persistence.[2][10][4][9]"/>
  </r>
  <r>
    <s v="https://attack.mitre.org/groups/G0046"/>
    <x v="0"/>
    <s v="Enterprise"/>
    <s v="T1113"/>
    <m/>
    <x v="60"/>
    <x v="9"/>
    <s v="FIN7 captured screenshots and desktop video recordings.[15]"/>
  </r>
  <r>
    <s v="https://attack.mitre.org/groups/G0046"/>
    <x v="0"/>
    <s v="Enterprise"/>
    <s v="T1558"/>
    <s v=".003"/>
    <x v="250"/>
    <x v="4"/>
    <s v="FIN7 has used Kerberoasting for credential access and to enable lateral movement.[5]"/>
  </r>
  <r>
    <s v="https://attack.mitre.org/groups/G0046"/>
    <x v="0"/>
    <s v="Enterprise"/>
    <s v="T1553"/>
    <s v=".002"/>
    <x v="136"/>
    <x v="2"/>
    <s v="FIN7 has signed Carbanak payloads with legally purchased code signing certificates. FIN7 has also digitally signed their phishing documents, backdoors and other staging tools to bypass security controls.[3][4]"/>
  </r>
  <r>
    <s v="https://attack.mitre.org/groups/G0046"/>
    <x v="0"/>
    <s v="Enterprise"/>
    <s v="T1218"/>
    <s v=".005"/>
    <x v="253"/>
    <x v="2"/>
    <s v="FIN7 has used mshta.exe to execute VBScript to execute malicious code on victim systems.[2]"/>
  </r>
  <r>
    <s v="https://attack.mitre.org/groups/G0046"/>
    <x v="0"/>
    <s v="Enterprise"/>
    <s v="T1204"/>
    <s v=".001"/>
    <x v="144"/>
    <x v="1"/>
    <s v="FIN7 has used malicious links to lure victims into downloading malware.[5]"/>
  </r>
  <r>
    <s v="https://attack.mitre.org/groups/G0046"/>
    <x v="0"/>
    <m/>
    <s v="T1204"/>
    <s v=".002"/>
    <x v="11"/>
    <x v="1"/>
    <s v="FIN7 lured victims to double-click on images in the attachments they sent which would then execute the hidden LNK file.[2][8][5]"/>
  </r>
  <r>
    <s v="https://attack.mitre.org/groups/G0046"/>
    <x v="0"/>
    <s v="Enterprise"/>
    <s v="T1078"/>
    <m/>
    <x v="66"/>
    <x v="3"/>
    <s v="FIN7 has harvested valid administrative credentials for lateral movement.[5]"/>
  </r>
  <r>
    <s v="https://attack.mitre.org/groups/G0046"/>
    <x v="0"/>
    <s v="Enterprise"/>
    <s v="T1125"/>
    <m/>
    <x v="329"/>
    <x v="9"/>
    <s v="FIN7 created a custom video recording capability that could be used to monitor operations in the victim's environment.[4][15]"/>
  </r>
  <r>
    <s v="https://attack.mitre.org/groups/G0046"/>
    <x v="0"/>
    <s v="Enterprise"/>
    <s v="T1497"/>
    <s v=".002"/>
    <x v="330"/>
    <x v="2"/>
    <s v="FIN7 used images embedded into document lures that only activate the payload when a user double clicks to avoid sandboxes.[2]"/>
  </r>
  <r>
    <s v="https://attack.mitre.org/groups/G0046"/>
    <x v="0"/>
    <s v="Enterprise"/>
    <s v="T1102"/>
    <s v=".002"/>
    <x v="146"/>
    <x v="5"/>
    <s v="FIN7 used legitimate services like Google Docs, Google Scripts, and Pastebin for C2.[4]"/>
  </r>
  <r>
    <s v="https://attack.mitre.org/groups/G0046"/>
    <x v="0"/>
    <s v="Enterprise"/>
    <s v="T1047"/>
    <m/>
    <x v="147"/>
    <x v="1"/>
    <s v="FIN7 has used WMI to install malware on targeted systems.[8]"/>
  </r>
  <r>
    <s v="https://attack.mitre.org/groups/G0114"/>
    <x v="4"/>
    <s v="Enterprise"/>
    <s v="T1087"/>
    <s v=".001"/>
    <x v="0"/>
    <x v="0"/>
    <s v="Chimera has used net user for account discovery.[2]"/>
  </r>
  <r>
    <s v="https://attack.mitre.org/groups/G0114"/>
    <x v="4"/>
    <m/>
    <s v="T1087"/>
    <s v=".002"/>
    <x v="16"/>
    <x v="0"/>
    <s v="Chimera has has used net user /dom and net user Administrator to enumerate domain accounts including administrator accounts.[1][2]"/>
  </r>
  <r>
    <s v="https://attack.mitre.org/groups/G0114"/>
    <x v="4"/>
    <s v="Enterprise"/>
    <s v="T1071"/>
    <s v=".001"/>
    <x v="76"/>
    <x v="5"/>
    <s v="Chimera has used HTTPS for C2 communications.[2]"/>
  </r>
  <r>
    <s v="https://attack.mitre.org/groups/G0114"/>
    <x v="4"/>
    <m/>
    <s v="T1071"/>
    <s v=".004"/>
    <x v="157"/>
    <x v="5"/>
    <s v="Chimera has used Cobalt Strike to encapsulate C2 in DNS traffic.[2]"/>
  </r>
  <r>
    <s v="https://attack.mitre.org/groups/G0114"/>
    <x v="4"/>
    <s v="Enterprise"/>
    <s v="T1560"/>
    <s v=".001"/>
    <x v="150"/>
    <x v="9"/>
    <s v="Chimera has used gzip for Linux OS and a modified RAR software to archive data on Windows hosts.[1][2]"/>
  </r>
  <r>
    <s v="https://attack.mitre.org/groups/G0114"/>
    <x v="4"/>
    <s v="Enterprise"/>
    <s v="T1119"/>
    <m/>
    <x v="151"/>
    <x v="9"/>
    <s v="Chimera has used custom DLLs for continuous retrieval of data from memory.[2]"/>
  </r>
  <r>
    <s v="https://attack.mitre.org/groups/G0114"/>
    <x v="4"/>
    <s v="Enterprise"/>
    <s v="T1217"/>
    <m/>
    <x v="287"/>
    <x v="0"/>
    <s v="Chimera has used type \\c$\Users\\Favorites\Links\Bookmarks bar\Imported From IE*citrix* for bookmark discovery.[2]"/>
  </r>
  <r>
    <s v="https://attack.mitre.org/groups/G0114"/>
    <x v="4"/>
    <s v="Enterprise"/>
    <s v="T1110"/>
    <s v=".003"/>
    <x v="204"/>
    <x v="4"/>
    <s v="Chimera has used multiple password spraying attacks against victim's remote services to obtain valid user and administrator accounts.[2]"/>
  </r>
  <r>
    <s v="https://attack.mitre.org/groups/G0114"/>
    <x v="4"/>
    <m/>
    <s v="T1110"/>
    <s v=".004"/>
    <x v="331"/>
    <x v="4"/>
    <s v="Chimera has used credential stuffing against victim's remote services to obtain valid accounts.[2]"/>
  </r>
  <r>
    <s v="https://attack.mitre.org/groups/G0114"/>
    <x v="4"/>
    <s v="Enterprise"/>
    <s v="T1059"/>
    <s v=".001"/>
    <x v="81"/>
    <x v="1"/>
    <s v="Chimera has used PowerShell scripts to execute malicious payloads and the DSInternals PowerShell module to make use of Active Directory features.[1][2]"/>
  </r>
  <r>
    <s v="https://attack.mitre.org/groups/G0114"/>
    <x v="4"/>
    <m/>
    <s v="T1059"/>
    <s v=".003"/>
    <x v="1"/>
    <x v="1"/>
    <s v="Chimera has used the Windows Command Shell and batch scripts for execution on compromised hosts.[2]"/>
  </r>
  <r>
    <s v="https://attack.mitre.org/groups/G0114"/>
    <x v="4"/>
    <s v="Enterprise"/>
    <s v="T1213"/>
    <s v=".002"/>
    <x v="332"/>
    <x v="9"/>
    <s v="Chimera has collected documents from the victim's SharePoint.[2]"/>
  </r>
  <r>
    <s v="https://attack.mitre.org/groups/G0114"/>
    <x v="4"/>
    <s v="Enterprise"/>
    <s v="T1039"/>
    <m/>
    <x v="174"/>
    <x v="9"/>
    <s v="Chimera has collected data of interest from network shares.[2]"/>
  </r>
  <r>
    <s v="https://attack.mitre.org/groups/G0114"/>
    <x v="4"/>
    <s v="Enterprise"/>
    <s v="T1074"/>
    <s v=".001"/>
    <x v="34"/>
    <x v="9"/>
    <s v="Chimera has staged stolen data locally on compromised hosts.[2]"/>
  </r>
  <r>
    <s v="https://attack.mitre.org/groups/G0114"/>
    <x v="4"/>
    <m/>
    <s v="T1074"/>
    <s v=".002"/>
    <x v="177"/>
    <x v="9"/>
    <s v="Chimera has staged stolen data on designated servers in the target environment.[2]"/>
  </r>
  <r>
    <s v="https://attack.mitre.org/groups/G0114"/>
    <x v="4"/>
    <s v="Enterprise"/>
    <s v="T1482"/>
    <m/>
    <x v="235"/>
    <x v="0"/>
    <s v="Chimera has nltest /domain_trusts to identify domain trust relationships.[2]"/>
  </r>
  <r>
    <s v="https://attack.mitre.org/groups/G0114"/>
    <x v="4"/>
    <s v="Enterprise"/>
    <s v="T1114"/>
    <s v=".001"/>
    <x v="152"/>
    <x v="9"/>
    <s v="Chimera has harvested data from victim's e-mail including through execution of wmic /node: process call create &quot;cmd /c copy c:\Users\\\backup.pst c:\windows\temp\backup.pst&quot; copy &quot;i:\\\My Documents\.pst&quot;copy.[2]"/>
  </r>
  <r>
    <s v="https://attack.mitre.org/groups/G0114"/>
    <x v="4"/>
    <m/>
    <s v="T1114"/>
    <s v=".002"/>
    <x v="36"/>
    <x v="9"/>
    <s v="Chimera has harvested data from remote mailboxes including through execution of \\c$\Users\\AppData\Local\Microsoft\Outlook*.ost.[2]"/>
  </r>
  <r>
    <s v="https://attack.mitre.org/groups/G0114"/>
    <x v="4"/>
    <s v="Enterprise"/>
    <s v="T1041"/>
    <m/>
    <x v="97"/>
    <x v="13"/>
    <s v="Chimera has used Cobalt Strike C2 beacons for data exfiltration.[2]"/>
  </r>
  <r>
    <s v="https://attack.mitre.org/groups/G0114"/>
    <x v="4"/>
    <s v="Enterprise"/>
    <s v="T1567"/>
    <s v=".002"/>
    <x v="98"/>
    <x v="13"/>
    <s v="Chimera has exfiltrated stolen data to OneDrive accounts.[2]"/>
  </r>
  <r>
    <s v="https://attack.mitre.org/groups/G0114"/>
    <x v="4"/>
    <s v="Enterprise"/>
    <s v="T1133"/>
    <m/>
    <x v="39"/>
    <x v="3"/>
    <s v="Chimera has used legitimate credentials to login to an external VPN, Citrix, SSH, and other remote services.[1][2]"/>
  </r>
  <r>
    <s v="https://attack.mitre.org/groups/G0114"/>
    <x v="4"/>
    <s v="Enterprise"/>
    <s v="T1083"/>
    <m/>
    <x v="3"/>
    <x v="0"/>
    <s v="Chimera has utilized multiple commands to identify data of interest in file and directory listings.[2]"/>
  </r>
  <r>
    <s v="https://attack.mitre.org/groups/G0114"/>
    <x v="4"/>
    <s v="Enterprise"/>
    <s v="T1589"/>
    <s v=".001"/>
    <x v="184"/>
    <x v="8"/>
    <s v="Chimera has collected credentials for the target organization from previous breaches for use in brute force attacks.[2]"/>
  </r>
  <r>
    <s v="https://attack.mitre.org/groups/G0114"/>
    <x v="4"/>
    <s v="Enterprise"/>
    <s v="T1574"/>
    <s v=".002"/>
    <x v="104"/>
    <x v="6"/>
    <s v="Chimera has used side loading to place malicious DLLs in memory.[2]"/>
  </r>
  <r>
    <s v="https://attack.mitre.org/groups/G0114"/>
    <x v="4"/>
    <s v="Enterprise"/>
    <s v="T1070"/>
    <s v=".001"/>
    <x v="44"/>
    <x v="2"/>
    <s v="Chimera has cleared event logs on compromised hosts.[2]"/>
  </r>
  <r>
    <s v="https://attack.mitre.org/groups/G0114"/>
    <x v="4"/>
    <m/>
    <s v="T1070"/>
    <s v=".004"/>
    <x v="45"/>
    <x v="2"/>
    <s v="Chimera has performed file deletion to evade detection.[1]"/>
  </r>
  <r>
    <s v="https://attack.mitre.org/groups/G0114"/>
    <x v="4"/>
    <m/>
    <s v="T1070"/>
    <s v=".006"/>
    <x v="185"/>
    <x v="2"/>
    <s v="Chimera has used a Windows version of the Linux touch command to modify the date and time stamp on DLLs.[2]"/>
  </r>
  <r>
    <s v="https://attack.mitre.org/groups/G0114"/>
    <x v="4"/>
    <s v="Enterprise"/>
    <s v="T1105"/>
    <m/>
    <x v="13"/>
    <x v="5"/>
    <s v="Chimera has remotely copied tools and malware onto targeted systems.[1]"/>
  </r>
  <r>
    <s v="https://attack.mitre.org/groups/G0114"/>
    <x v="4"/>
    <s v="Enterprise"/>
    <s v="T1570"/>
    <m/>
    <x v="213"/>
    <x v="10"/>
    <s v="Chimera has copied tools between compromised hosts using SMB.[2]"/>
  </r>
  <r>
    <s v="https://attack.mitre.org/groups/G0114"/>
    <x v="4"/>
    <s v="Enterprise"/>
    <s v="T1036"/>
    <s v=".005"/>
    <x v="4"/>
    <x v="2"/>
    <s v="Chimera has renamed malware to GoogleUpdate.exe and WinRAR to jucheck.exe, RecordedTV.ms, teredo.tmp, update.exe, and msadcs1.exe.[1]"/>
  </r>
  <r>
    <s v="https://attack.mitre.org/groups/G0114"/>
    <x v="4"/>
    <s v="Enterprise"/>
    <s v="T1556"/>
    <s v=".001"/>
    <x v="333"/>
    <x v="6"/>
    <s v="Chimera's malware has altered the NTLM authentication program on domain controllers to allow Chimera to login without a valid credential.[1]"/>
  </r>
  <r>
    <s v="https://attack.mitre.org/groups/G0114"/>
    <x v="4"/>
    <s v="Enterprise"/>
    <s v="T1111"/>
    <m/>
    <x v="334"/>
    <x v="4"/>
    <s v="Chimera has registered alternate phone numbers for compromised users to intercept 2FA codes sent via SMS.[2]"/>
  </r>
  <r>
    <s v="https://attack.mitre.org/groups/G0114"/>
    <x v="4"/>
    <s v="Enterprise"/>
    <s v="T1106"/>
    <m/>
    <x v="117"/>
    <x v="1"/>
    <s v="Chimera has used direct Windows system calls by leveraging Dumpert.[1]"/>
  </r>
  <r>
    <s v="https://attack.mitre.org/groups/G0114"/>
    <x v="4"/>
    <s v="Enterprise"/>
    <s v="T1046"/>
    <m/>
    <x v="118"/>
    <x v="0"/>
    <s v="Chimera has used the get -b  -e  -p command for network scanning as well as a custom Python tool  packed into a Windows executable named Get.exe to scan IP ranges for HTTP.[2]"/>
  </r>
  <r>
    <s v="https://attack.mitre.org/groups/G0114"/>
    <x v="4"/>
    <s v="Enterprise"/>
    <s v="T1135"/>
    <m/>
    <x v="48"/>
    <x v="0"/>
    <s v="Chimera has used net share and net view to identify network shares of interest.[2]"/>
  </r>
  <r>
    <s v="https://attack.mitre.org/groups/G0114"/>
    <x v="4"/>
    <s v="Enterprise"/>
    <s v="T1027"/>
    <m/>
    <x v="120"/>
    <x v="2"/>
    <s v="Chimera has encoded PowerShell commands.[1]"/>
  </r>
  <r>
    <s v="https://attack.mitre.org/groups/G0114"/>
    <x v="4"/>
    <s v="Enterprise"/>
    <s v="T1588"/>
    <s v=".002"/>
    <x v="49"/>
    <x v="7"/>
    <s v="Chimera has obtained and used tools such as BloodHound, Cobalt Strike, Mimikatz, and PsExec.[1][2]"/>
  </r>
  <r>
    <s v="https://attack.mitre.org/groups/G0114"/>
    <x v="4"/>
    <s v="Enterprise"/>
    <s v="T1003"/>
    <s v=".003"/>
    <x v="51"/>
    <x v="4"/>
    <s v="Chimera has gathered the SYSTEM registry and ntds.dit files from target systems.[1] Chimera specifically has used the NtdsAudit tool to dump the password hashes of domain users via cmsadcs.exe &quot;NTDS.dit&quot; -s &quot;SYSTEM&quot; -p RecordedTV_pdmp.txt --users-csv RecordedTV_users.csv and used ntdsutil to copy the Active Directory database.[2]"/>
  </r>
  <r>
    <s v="https://attack.mitre.org/groups/G0114"/>
    <x v="4"/>
    <s v="Enterprise"/>
    <s v="T1201"/>
    <m/>
    <x v="335"/>
    <x v="0"/>
    <s v="Chimera has used the NtdsAudit utility to collect information related to accounts and passwords.[2]"/>
  </r>
  <r>
    <s v="https://attack.mitre.org/groups/G0114"/>
    <x v="4"/>
    <s v="Enterprise"/>
    <s v="T1069"/>
    <s v=".001"/>
    <x v="5"/>
    <x v="0"/>
    <s v="Chimera has used net localgroup administrators to identify  accounts with local administrative rights.[2]"/>
  </r>
  <r>
    <s v="https://attack.mitre.org/groups/G0114"/>
    <x v="4"/>
    <s v="Enterprise"/>
    <s v="T1057"/>
    <m/>
    <x v="71"/>
    <x v="0"/>
    <s v="Chimera has used tasklist to enumerate processes.[2]"/>
  </r>
  <r>
    <s v="https://attack.mitre.org/groups/G0114"/>
    <x v="4"/>
    <s v="Enterprise"/>
    <s v="T1572"/>
    <m/>
    <x v="324"/>
    <x v="5"/>
    <s v="Chimera has encapsulated Cobalt Strike's C2 protocol in DNS and HTTPS.[2]"/>
  </r>
  <r>
    <s v="https://attack.mitre.org/groups/G0114"/>
    <x v="4"/>
    <s v="Enterprise"/>
    <s v="T1012"/>
    <m/>
    <x v="56"/>
    <x v="0"/>
    <s v="Chimera has queried Registry keys using reg query \\HKU\\SOFTWARE\Microsoft\Terminal Server Client\Servers and reg query \\HKU\\Software\Microsoft\Windows\CurrentVersion\Internet Settings.[2]"/>
  </r>
  <r>
    <s v="https://attack.mitre.org/groups/G0114"/>
    <x v="4"/>
    <s v="Enterprise"/>
    <s v="T1021"/>
    <s v=".001"/>
    <x v="57"/>
    <x v="10"/>
    <s v="Chimera has used RDP to access targeted systems.[1]"/>
  </r>
  <r>
    <s v="https://attack.mitre.org/groups/G0114"/>
    <x v="4"/>
    <m/>
    <s v="T1021"/>
    <s v=".002"/>
    <x v="130"/>
    <x v="10"/>
    <s v="Chimera has used Windows admin shares to move laterally.[1][2]"/>
  </r>
  <r>
    <s v="https://attack.mitre.org/groups/G0114"/>
    <x v="4"/>
    <m/>
    <s v="T1021"/>
    <s v=".006"/>
    <x v="249"/>
    <x v="10"/>
    <s v="Chimera has used WinRM for lateral movement.[2]"/>
  </r>
  <r>
    <s v="https://attack.mitre.org/groups/G0114"/>
    <x v="4"/>
    <s v="Enterprise"/>
    <s v="T1018"/>
    <m/>
    <x v="58"/>
    <x v="0"/>
    <s v="Chimera has utilized various scans and queries to find domain controllers and remote services in the target environment.[2]"/>
  </r>
  <r>
    <s v="https://attack.mitre.org/groups/G0114"/>
    <x v="4"/>
    <s v="Enterprise"/>
    <s v="T1053"/>
    <s v=".005"/>
    <x v="59"/>
    <x v="1"/>
    <s v="Chimera has used scheduled tasks to invoke Cobalt Strike including through batch script schtasks /create /ru &quot;SYSTEM&quot; /tn &quot;update&quot; /tr &quot;cmd /c c:\windows\temp\update.bat&quot; /sc once /f /st and to maintain persistence.[1][2]"/>
  </r>
  <r>
    <s v="https://attack.mitre.org/groups/G0114"/>
    <x v="4"/>
    <s v="Enterprise"/>
    <s v="T1082"/>
    <m/>
    <x v="7"/>
    <x v="0"/>
    <s v="Chimera has used fsutil fsinfo drives, systeminfo, and vssadmin list shadows for system information including shadow volumes and drive information.[2]"/>
  </r>
  <r>
    <s v="https://attack.mitre.org/groups/G0114"/>
    <x v="4"/>
    <s v="Enterprise"/>
    <s v="T1016"/>
    <m/>
    <x v="8"/>
    <x v="0"/>
    <s v="Chimera has used ipconfig, Ping, and tracert to enumerate the IP address and network environment and settings of the local host.[2]"/>
  </r>
  <r>
    <s v="https://attack.mitre.org/groups/G0114"/>
    <x v="4"/>
    <s v="Enterprise"/>
    <s v="T1049"/>
    <m/>
    <x v="9"/>
    <x v="0"/>
    <s v="Chimera has used netstat -ano | findstr EST to discover network connections.[2]"/>
  </r>
  <r>
    <s v="https://attack.mitre.org/groups/G0114"/>
    <x v="4"/>
    <s v="Enterprise"/>
    <s v="T1033"/>
    <m/>
    <x v="64"/>
    <x v="0"/>
    <s v="Chimera has used the quser command to show currently logged on users.[2]"/>
  </r>
  <r>
    <s v="https://attack.mitre.org/groups/G0114"/>
    <x v="4"/>
    <s v="Enterprise"/>
    <s v="T1007"/>
    <m/>
    <x v="10"/>
    <x v="0"/>
    <s v="Chimera has used net start and net use for system service discovery.[2]"/>
  </r>
  <r>
    <s v="https://attack.mitre.org/groups/G0114"/>
    <x v="4"/>
    <s v="Enterprise"/>
    <s v="T1569"/>
    <s v=".002"/>
    <x v="277"/>
    <x v="1"/>
    <s v="Chimera has used PsExec to deploy beacons on compromised systems.[2]"/>
  </r>
  <r>
    <s v="https://attack.mitre.org/groups/G0114"/>
    <x v="4"/>
    <s v="Enterprise"/>
    <s v="T1124"/>
    <m/>
    <x v="143"/>
    <x v="0"/>
    <s v="Chimera has used time /t and net time \ip/hostname for system time discovery.[2]"/>
  </r>
  <r>
    <s v="https://attack.mitre.org/groups/G0114"/>
    <x v="4"/>
    <s v="Enterprise"/>
    <s v="T1550"/>
    <s v=".002"/>
    <x v="154"/>
    <x v="2"/>
    <s v="Chimera has dumped password hashes for use in pass the hash authentication attacks.[2]"/>
  </r>
  <r>
    <s v="https://attack.mitre.org/groups/G0114"/>
    <x v="4"/>
    <s v="Enterprise"/>
    <s v="T1078"/>
    <m/>
    <x v="66"/>
    <x v="3"/>
    <s v="Chimera has used a valid account to maintain persistence via scheduled task.[1]"/>
  </r>
  <r>
    <s v="https://attack.mitre.org/groups/G0114"/>
    <x v="4"/>
    <m/>
    <s v="T1078"/>
    <s v=".002"/>
    <x v="220"/>
    <x v="3"/>
    <s v="Chimera has used compromised domain accounts to gain access to the target environment.[2]"/>
  </r>
  <r>
    <s v="https://attack.mitre.org/groups/G0114"/>
    <x v="4"/>
    <s v="Enterprise"/>
    <s v="T1047"/>
    <m/>
    <x v="147"/>
    <x v="1"/>
    <s v="Chimera has used WMIC to execute remote commands.[1][2]"/>
  </r>
  <r>
    <s v="https://attack.mitre.org/groups/G0003"/>
    <x v="0"/>
    <s v="Enterprise"/>
    <s v="T1557"/>
    <s v=".002"/>
    <x v="336"/>
    <x v="4"/>
    <s v="Cleaver has used custom tools to facilitate ARP cache poisoning.[1]"/>
  </r>
  <r>
    <s v="https://attack.mitre.org/groups/G0003"/>
    <x v="0"/>
    <s v="Enterprise"/>
    <s v="T1587"/>
    <s v=".001"/>
    <x v="90"/>
    <x v="7"/>
    <s v="Cleaver has created customized tools and payloads for functions including ARP poisoning, encryption, credential dumping, ASP.NET shells, web backdoors, process enumeration, WMI querying, HTTP and SMB communications, network interface sniffing, and keystroke logging.[1]"/>
  </r>
  <r>
    <s v="https://attack.mitre.org/groups/G0003"/>
    <x v="0"/>
    <s v="Enterprise"/>
    <s v="T1585"/>
    <s v=".001"/>
    <x v="94"/>
    <x v="7"/>
    <s v="Cleaver has created fake LinkedIn profiles that included profile photos, details, and connections.[2]"/>
  </r>
  <r>
    <s v="https://attack.mitre.org/groups/G0003"/>
    <x v="0"/>
    <s v="Enterprise"/>
    <s v="T1588"/>
    <s v=".002"/>
    <x v="49"/>
    <x v="7"/>
    <s v="Cleaver has obtained and used open-source tools such as PsExec, Windows Credential Editor, and Mimikatz.[1]"/>
  </r>
  <r>
    <s v="https://attack.mitre.org/groups/G0003"/>
    <x v="0"/>
    <s v="Enterprise"/>
    <s v="T1003"/>
    <s v=".001"/>
    <x v="153"/>
    <x v="4"/>
    <s v="Cleaver has been known to dump credentials using Mimikatz and Windows Credential Editor.[1]"/>
  </r>
  <r>
    <s v="https://attack.mitre.org/groups/G0142"/>
    <x v="0"/>
    <s v="Enterprise"/>
    <s v="T1583"/>
    <s v=".006"/>
    <x v="74"/>
    <x v="7"/>
    <s v="Confucius has obtained cloud storage service accounts to host stolen data.[1]"/>
  </r>
  <r>
    <s v="https://attack.mitre.org/groups/G0142"/>
    <x v="0"/>
    <s v="Enterprise"/>
    <s v="T1071"/>
    <s v=".001"/>
    <x v="76"/>
    <x v="5"/>
    <s v="Confucius has used HTTP for C2 communications.[3]"/>
  </r>
  <r>
    <s v="https://attack.mitre.org/groups/G0142"/>
    <x v="0"/>
    <s v="Enterprise"/>
    <s v="T1119"/>
    <m/>
    <x v="151"/>
    <x v="9"/>
    <s v="Confucius has used a file stealer to steal documents and images with the following extensions: txt, pdf, png, jpg, doc, xls, xlm, odp, ods, odt, rtf, ppt, xlsx, xlsm, docx, pptx, and jpeg.[2]"/>
  </r>
  <r>
    <s v="https://attack.mitre.org/groups/G0142"/>
    <x v="0"/>
    <s v="Enterprise"/>
    <s v="T1547"/>
    <s v=".001"/>
    <x v="23"/>
    <x v="6"/>
    <s v="Confucius has dropped malicious files into the startup folder %AppData%\Microsoft\Windows\Start Menu\Programs\Startup on a compromised host in order to maintain persistence.[3]"/>
  </r>
  <r>
    <s v="https://attack.mitre.org/groups/G0142"/>
    <x v="0"/>
    <s v="Enterprise"/>
    <s v="T1059"/>
    <s v=".001"/>
    <x v="81"/>
    <x v="1"/>
    <s v="Confucius has used PowerShell to execute malicious files and payloads.[2]"/>
  </r>
  <r>
    <s v="https://attack.mitre.org/groups/G0142"/>
    <x v="0"/>
    <m/>
    <s v="T1059"/>
    <s v=".005"/>
    <x v="82"/>
    <x v="1"/>
    <s v="Confucius has used VBScript to execute malicious code.[1]"/>
  </r>
  <r>
    <s v="https://attack.mitre.org/groups/G0142"/>
    <x v="0"/>
    <s v="Enterprise"/>
    <s v="T1041"/>
    <m/>
    <x v="97"/>
    <x v="13"/>
    <s v="Confucius has exfiltrated stolen files to its C2 server.[2]"/>
  </r>
  <r>
    <s v="https://attack.mitre.org/groups/G0142"/>
    <x v="0"/>
    <s v="Enterprise"/>
    <s v="T1567"/>
    <s v=".002"/>
    <x v="98"/>
    <x v="13"/>
    <s v="Confucius has exfiltrated victim data to cloud storage service accounts.[1]"/>
  </r>
  <r>
    <s v="https://attack.mitre.org/groups/G0142"/>
    <x v="0"/>
    <s v="Enterprise"/>
    <s v="T1203"/>
    <m/>
    <x v="2"/>
    <x v="1"/>
    <s v="Confucius has exploited Microsoft Office vulnerabilities, including CVE-2015-1641, CVE-2017-11882, and CVE-2018-0802.[3][1]"/>
  </r>
  <r>
    <s v="https://attack.mitre.org/groups/G0142"/>
    <x v="0"/>
    <s v="Enterprise"/>
    <s v="T1083"/>
    <m/>
    <x v="3"/>
    <x v="0"/>
    <s v="Confucius has used a file stealer that checks the Document, Downloads, Desktop, and Picture folders for documents and images with specific extensions.[2]"/>
  </r>
  <r>
    <s v="https://attack.mitre.org/groups/G0142"/>
    <x v="0"/>
    <s v="Enterprise"/>
    <s v="T1105"/>
    <m/>
    <x v="13"/>
    <x v="5"/>
    <s v="Confucius has downloaded additional files and payloads onto a compromised host following initial access.[3][2]"/>
  </r>
  <r>
    <s v="https://attack.mitre.org/groups/G0142"/>
    <x v="0"/>
    <s v="Enterprise"/>
    <s v="T1566"/>
    <s v=".001"/>
    <x v="6"/>
    <x v="3"/>
    <s v="Confucius has crafted and sent victims malicious attachments to gain initial access.[3]"/>
  </r>
  <r>
    <s v="https://attack.mitre.org/groups/G0142"/>
    <x v="0"/>
    <m/>
    <s v="T1566"/>
    <s v=".002"/>
    <x v="124"/>
    <x v="3"/>
    <s v="Confucius has sent malicious links to victims through email campaigns.[2]"/>
  </r>
  <r>
    <s v="https://attack.mitre.org/groups/G0142"/>
    <x v="0"/>
    <s v="Enterprise"/>
    <s v="T1053"/>
    <s v=".005"/>
    <x v="59"/>
    <x v="1"/>
    <s v="Confucius has created scheduled tasks to maintain persistence on a compromised host.[2]"/>
  </r>
  <r>
    <s v="https://attack.mitre.org/groups/G0142"/>
    <x v="0"/>
    <s v="Enterprise"/>
    <s v="T1218"/>
    <s v=".005"/>
    <x v="253"/>
    <x v="2"/>
    <s v="Confucius has used mshta.exe to execute malicious VBScript.[1]"/>
  </r>
  <r>
    <s v="https://attack.mitre.org/groups/G0142"/>
    <x v="0"/>
    <s v="Enterprise"/>
    <s v="T1082"/>
    <m/>
    <x v="7"/>
    <x v="0"/>
    <s v="Confucius has used a file stealer that can examine system drives, including those other than the C drive.[2]"/>
  </r>
  <r>
    <s v="https://attack.mitre.org/groups/G0142"/>
    <x v="0"/>
    <s v="Enterprise"/>
    <s v="T1221"/>
    <m/>
    <x v="65"/>
    <x v="2"/>
    <s v="Confucius has used a weaponized Microsoft Word document with an embedded RTF exploit.[3]"/>
  </r>
  <r>
    <s v="https://attack.mitre.org/groups/G0142"/>
    <x v="0"/>
    <s v="Enterprise"/>
    <s v="T1204"/>
    <s v=".001"/>
    <x v="144"/>
    <x v="1"/>
    <s v="Confucius has lured victims into clicking on a malicious link sent through spearphishing.[2]"/>
  </r>
  <r>
    <s v="https://attack.mitre.org/groups/G0142"/>
    <x v="0"/>
    <m/>
    <s v="T1204"/>
    <s v=".002"/>
    <x v="11"/>
    <x v="1"/>
    <s v="Confucius has lured victims to execute malicious attachments included in crafted spearphishing emails related to current topics.[3]"/>
  </r>
  <r>
    <s v="https://attack.mitre.org/groups/G0040"/>
    <x v="0"/>
    <s v="Enterprise"/>
    <s v="T1548"/>
    <s v=".002"/>
    <x v="221"/>
    <x v="11"/>
    <s v="Patchwork bypassed User Access Control (UAC).[1]"/>
  </r>
  <r>
    <s v="https://attack.mitre.org/groups/G0040"/>
    <x v="0"/>
    <s v="Enterprise"/>
    <s v="T1560"/>
    <m/>
    <x v="22"/>
    <x v="9"/>
    <s v="Patchwork encrypted the collected files' path with AES and then encoded them with base64.[3]"/>
  </r>
  <r>
    <s v="https://attack.mitre.org/groups/G0040"/>
    <x v="0"/>
    <s v="Enterprise"/>
    <s v="T1119"/>
    <m/>
    <x v="151"/>
    <x v="9"/>
    <s v="Patchwork developed a file stealer to search C:\ and collect files with certain extensions. Patchwork also executed a script to enumerate all drives, store them as a list, and upload generated files to the C2 server.[3]"/>
  </r>
  <r>
    <s v="https://attack.mitre.org/groups/G0040"/>
    <x v="0"/>
    <s v="Enterprise"/>
    <s v="T1197"/>
    <m/>
    <x v="297"/>
    <x v="6"/>
    <s v="Patchwork has used BITS jobs to download malicious payloads.[6]"/>
  </r>
  <r>
    <s v="https://attack.mitre.org/groups/G0040"/>
    <x v="0"/>
    <s v="Enterprise"/>
    <s v="T1547"/>
    <s v=".001"/>
    <x v="23"/>
    <x v="6"/>
    <s v="Patchwork has added the path of its second-stage malware to the startup folder to achieve persistence. One of its file stealers has also persisted by adding a Registry Run key.[1][3]"/>
  </r>
  <r>
    <s v="https://attack.mitre.org/groups/G0040"/>
    <x v="0"/>
    <s v="Enterprise"/>
    <s v="T1059"/>
    <s v=".001"/>
    <x v="81"/>
    <x v="1"/>
    <s v="Patchwork used PowerSploit to download payloads, run a reverse shell, and execute malware on the victim's machine.[1][3]"/>
  </r>
  <r>
    <s v="https://attack.mitre.org/groups/G0040"/>
    <x v="0"/>
    <m/>
    <s v="T1059"/>
    <s v=".003"/>
    <x v="1"/>
    <x v="1"/>
    <s v="Patchwork ran a reverse shell with Meterpreter.[1] Patchwork used JavaScript code and .SCT files on victim machines.[3][4]"/>
  </r>
  <r>
    <s v="https://attack.mitre.org/groups/G0040"/>
    <x v="0"/>
    <m/>
    <s v="T1059"/>
    <s v=".005"/>
    <x v="82"/>
    <x v="1"/>
    <s v="Patchwork used Visual Basic Scripts (VBS) on victim machines.[3][4]"/>
  </r>
  <r>
    <s v="https://attack.mitre.org/groups/G0040"/>
    <x v="0"/>
    <s v="Enterprise"/>
    <s v="T1555"/>
    <s v=".003"/>
    <x v="12"/>
    <x v="4"/>
    <s v="Patchwork dumped the login data database from \AppData\Local\Google\Chrome\User Data\Default\Login Data.[1]"/>
  </r>
  <r>
    <s v="https://attack.mitre.org/groups/G0040"/>
    <x v="0"/>
    <s v="Enterprise"/>
    <s v="T1132"/>
    <s v=".001"/>
    <x v="86"/>
    <x v="5"/>
    <s v="Patchwork used Base64 to encode C2 traffic.[1]"/>
  </r>
  <r>
    <s v="https://attack.mitre.org/groups/G0040"/>
    <x v="0"/>
    <s v="Enterprise"/>
    <s v="T1005"/>
    <m/>
    <x v="33"/>
    <x v="9"/>
    <s v="Patchwork collected and exfiltrated files from the infected system.[1]"/>
  </r>
  <r>
    <s v="https://attack.mitre.org/groups/G0040"/>
    <x v="0"/>
    <s v="Enterprise"/>
    <s v="T1074"/>
    <s v=".001"/>
    <x v="34"/>
    <x v="9"/>
    <s v="Patchwork copied all targeted files to a directory called index that was eventually uploaded to the C&amp;C server.[3]"/>
  </r>
  <r>
    <s v="https://attack.mitre.org/groups/G0040"/>
    <x v="0"/>
    <s v="Enterprise"/>
    <s v="T1587"/>
    <s v=".002"/>
    <x v="337"/>
    <x v="7"/>
    <s v="Patchwork has created self-signed certificates from fictitious and spoofed legitimate software companies that were later used to sign malware.[6]"/>
  </r>
  <r>
    <s v="https://attack.mitre.org/groups/G0040"/>
    <x v="0"/>
    <s v="Enterprise"/>
    <s v="T1189"/>
    <m/>
    <x v="35"/>
    <x v="3"/>
    <s v="Patchwork has used watering holes to deliver files with exploits to initial victims.[2][4]"/>
  </r>
  <r>
    <s v="https://attack.mitre.org/groups/G0040"/>
    <x v="0"/>
    <s v="Enterprise"/>
    <s v="T1203"/>
    <m/>
    <x v="2"/>
    <x v="1"/>
    <s v="Patchwork uses malicious documents to deliver remote execution exploits as part of. The group has previously exploited CVE-2017-8570, CVE-2012-1856, CVE-2014-4114, CVE-2017-0199, CVE-2017-11882, and CVE-2015-1641.[1][8][2][5][3][4][6]"/>
  </r>
  <r>
    <s v="https://attack.mitre.org/groups/G0040"/>
    <x v="0"/>
    <s v="Enterprise"/>
    <s v="T1083"/>
    <m/>
    <x v="3"/>
    <x v="0"/>
    <s v="A Patchwork payload has searched all fixed drives on the victim for files matching a specified list of extensions.[1][3]"/>
  </r>
  <r>
    <s v="https://attack.mitre.org/groups/G0040"/>
    <x v="0"/>
    <s v="Enterprise"/>
    <s v="T1574"/>
    <s v=".002"/>
    <x v="104"/>
    <x v="6"/>
    <s v="A Patchwork .dll that contains BADNEWS is loaded and executed using DLL side-loading.[3]"/>
  </r>
  <r>
    <s v="https://attack.mitre.org/groups/G0040"/>
    <x v="0"/>
    <s v="Enterprise"/>
    <s v="T1070"/>
    <s v=".004"/>
    <x v="45"/>
    <x v="2"/>
    <s v="Patchwork removed certain files and replaced them so they could not be retrieved.[3]"/>
  </r>
  <r>
    <s v="https://attack.mitre.org/groups/G0040"/>
    <x v="0"/>
    <s v="Enterprise"/>
    <s v="T1105"/>
    <m/>
    <x v="13"/>
    <x v="5"/>
    <s v="Patchwork payloads download additional files from the C2 server.[8][3]"/>
  </r>
  <r>
    <s v="https://attack.mitre.org/groups/G0040"/>
    <x v="0"/>
    <s v="Enterprise"/>
    <s v="T1559"/>
    <s v=".002"/>
    <x v="186"/>
    <x v="1"/>
    <s v="Patchwork leveraged the DDE protocol to deliver their malware.[3]"/>
  </r>
  <r>
    <s v="https://attack.mitre.org/groups/G0040"/>
    <x v="0"/>
    <s v="Enterprise"/>
    <s v="T1036"/>
    <s v=".005"/>
    <x v="4"/>
    <x v="2"/>
    <s v="Patchwork installed its payload in the startup programs folder as &quot;Baidu Software Update.&quot; The group also adds its second stage payload to the startup programs as &quot;Net Monitor.&quot;[1] They have also dropped QuasarRAT binaries as files named microsoft_network.exe and crome.exe.[4]"/>
  </r>
  <r>
    <s v="https://attack.mitre.org/groups/G0040"/>
    <x v="0"/>
    <s v="Enterprise"/>
    <s v="T1112"/>
    <m/>
    <x v="47"/>
    <x v="2"/>
    <s v="A Patchwork payload deletes Resiliency Registry keys created by Microsoft Office applications in an apparent effort to trick users into thinking there were no issues during application runs.[3]"/>
  </r>
  <r>
    <s v="https://attack.mitre.org/groups/G0040"/>
    <x v="0"/>
    <s v="Enterprise"/>
    <s v="T1027"/>
    <m/>
    <x v="120"/>
    <x v="2"/>
    <s v="Patchwork has obfuscated a script with Crypto Obfuscator.[3]"/>
  </r>
  <r>
    <s v="https://attack.mitre.org/groups/G0040"/>
    <x v="0"/>
    <m/>
    <s v="T1027"/>
    <s v=".001"/>
    <x v="243"/>
    <x v="2"/>
    <s v="Patchwork apparently altered NDiskMonitor samples by adding four bytes of random letters in a likely attempt to change the file hashes.[3]"/>
  </r>
  <r>
    <s v="https://attack.mitre.org/groups/G0040"/>
    <x v="0"/>
    <m/>
    <s v="T1027"/>
    <s v=".002"/>
    <x v="121"/>
    <x v="2"/>
    <s v="A Patchwork payload was packed with UPX.[8]"/>
  </r>
  <r>
    <s v="https://attack.mitre.org/groups/G0040"/>
    <x v="0"/>
    <m/>
    <s v="T1027"/>
    <s v=".005"/>
    <x v="262"/>
    <x v="2"/>
    <s v="Patchwork apparently altered NDiskMonitor samples by adding four bytes of random letters in a likely attempt to change the file hashes.[3]"/>
  </r>
  <r>
    <s v="https://attack.mitre.org/groups/G0040"/>
    <x v="0"/>
    <s v="Enterprise"/>
    <s v="T1588"/>
    <s v=".002"/>
    <x v="49"/>
    <x v="7"/>
    <s v="Patchwork has obtained and used open-source tools such as QuasarRAT.[4]"/>
  </r>
  <r>
    <s v="https://attack.mitre.org/groups/G0040"/>
    <x v="0"/>
    <s v="Enterprise"/>
    <s v="T1566"/>
    <s v=".001"/>
    <x v="6"/>
    <x v="3"/>
    <s v="Patchwork has used spearphishing with an attachment to deliver files with exploits to initial victims.[1][8][3][4]"/>
  </r>
  <r>
    <s v="https://attack.mitre.org/groups/G0040"/>
    <x v="0"/>
    <m/>
    <s v="T1566"/>
    <s v=".002"/>
    <x v="124"/>
    <x v="3"/>
    <s v="Patchwork has used spearphishing with links to deliver files with exploits to initial victims. The group has also used embedded image tags (known as web bugs) with unique, per-recipient tracking links in their emails for the purpose of identifying which recipients opened messages.[2][3][4][6]"/>
  </r>
  <r>
    <s v="https://attack.mitre.org/groups/G0040"/>
    <x v="0"/>
    <s v="Enterprise"/>
    <s v="T1055"/>
    <s v=".012"/>
    <x v="338"/>
    <x v="11"/>
    <s v="A Patchwork payload uses process hollowing to hide the UAC bypass vulnerability exploitation inside svchost.exe.[1]"/>
  </r>
  <r>
    <s v="https://attack.mitre.org/groups/G0040"/>
    <x v="0"/>
    <s v="Enterprise"/>
    <s v="T1021"/>
    <s v=".001"/>
    <x v="57"/>
    <x v="10"/>
    <s v="Patchwork attempted to use RDP to move laterally.[1]"/>
  </r>
  <r>
    <s v="https://attack.mitre.org/groups/G0040"/>
    <x v="0"/>
    <s v="Enterprise"/>
    <s v="T1053"/>
    <s v=".005"/>
    <x v="59"/>
    <x v="1"/>
    <s v="A Patchwork file stealer can run a TaskScheduler DLL to add persistence.[3]"/>
  </r>
  <r>
    <s v="https://attack.mitre.org/groups/G0040"/>
    <x v="0"/>
    <s v="Enterprise"/>
    <s v="T1518"/>
    <s v=".001"/>
    <x v="266"/>
    <x v="0"/>
    <s v="Patchwork scanned the &quot;Program Files&quot; directories for a directory with the string &quot;Total Security&quot; (the installation path of the &quot;360 Total Security&quot; antivirus tool).[1]"/>
  </r>
  <r>
    <s v="https://attack.mitre.org/groups/G0040"/>
    <x v="0"/>
    <s v="Enterprise"/>
    <s v="T1553"/>
    <s v=".002"/>
    <x v="136"/>
    <x v="2"/>
    <s v="Patchwork has signed malware with self-signed certificates from fictitious and spoofed legitimate software companies.[6]"/>
  </r>
  <r>
    <s v="https://attack.mitre.org/groups/G0040"/>
    <x v="0"/>
    <s v="Enterprise"/>
    <s v="T1082"/>
    <m/>
    <x v="7"/>
    <x v="0"/>
    <s v="Patchwork collected the victim computer name, OS version, and architecture type and sent the information to its C2 server. Patchwork also enumerated all available drives on the victim's machine.[1][3]"/>
  </r>
  <r>
    <s v="https://attack.mitre.org/groups/G0040"/>
    <x v="0"/>
    <s v="Enterprise"/>
    <s v="T1033"/>
    <m/>
    <x v="64"/>
    <x v="0"/>
    <s v="Patchwork collected the victim username and whether it was running as admin, then sent the information to its C2 server.[1][3]"/>
  </r>
  <r>
    <s v="https://attack.mitre.org/groups/G0040"/>
    <x v="0"/>
    <s v="Enterprise"/>
    <s v="T1204"/>
    <s v=".001"/>
    <x v="144"/>
    <x v="1"/>
    <s v="Patchwork has used spearphishing with links to try to get users to click, download and open malicious files.[2][3][4][6]"/>
  </r>
  <r>
    <s v="https://attack.mitre.org/groups/G0040"/>
    <x v="0"/>
    <m/>
    <s v="T1204"/>
    <s v=".002"/>
    <x v="11"/>
    <x v="1"/>
    <s v="Patchwork embedded a malicious macro in a Word document and lured the victim to click on an icon to execute the malware.[3][4]"/>
  </r>
  <r>
    <s v="https://attack.mitre.org/groups/G0040"/>
    <x v="0"/>
    <s v="Enterprise"/>
    <s v="T1102"/>
    <s v=".001"/>
    <x v="310"/>
    <x v="5"/>
    <s v="Patchwork hides base64-encoded and encrypted C2 server locations in comments on legitimate websites.[8]"/>
  </r>
  <r>
    <s v="https://attack.mitre.org/groups/G0052"/>
    <x v="0"/>
    <s v="Enterprise"/>
    <s v="T1560"/>
    <s v=".001"/>
    <x v="150"/>
    <x v="9"/>
    <s v="CopyKittens uses ZPP, a .NET console program, to compress files with ZIP.[2]"/>
  </r>
  <r>
    <s v="https://attack.mitre.org/groups/G0052"/>
    <x v="0"/>
    <m/>
    <s v="T1560"/>
    <s v=".003"/>
    <x v="339"/>
    <x v="9"/>
    <s v="CopyKittens encrypts data with a substitute cipher prior to exfiltration.[3]"/>
  </r>
  <r>
    <s v="https://attack.mitre.org/groups/G0052"/>
    <x v="0"/>
    <s v="Enterprise"/>
    <s v="T1059"/>
    <s v=".001"/>
    <x v="81"/>
    <x v="1"/>
    <s v="CopyKittens has used PowerShell Empire.[2]"/>
  </r>
  <r>
    <s v="https://attack.mitre.org/groups/G0052"/>
    <x v="0"/>
    <s v="Enterprise"/>
    <s v="T1564"/>
    <s v=".003"/>
    <x v="159"/>
    <x v="2"/>
    <s v="CopyKittens has used -w hidden and -windowstyle hidden to conceal PowerShell windows. [2]"/>
  </r>
  <r>
    <s v="https://attack.mitre.org/groups/G0052"/>
    <x v="0"/>
    <s v="Enterprise"/>
    <s v="T1588"/>
    <s v=".002"/>
    <x v="49"/>
    <x v="7"/>
    <s v="CopyKittens has used Metasploit and Empire for post-exploitation activities.[4]"/>
  </r>
  <r>
    <s v="https://attack.mitre.org/groups/G0052"/>
    <x v="0"/>
    <s v="Enterprise"/>
    <s v="T1553"/>
    <s v=".002"/>
    <x v="136"/>
    <x v="2"/>
    <s v="CopyKittens digitally signed an executable with a stolen certificate from legitimate company AI Squared.[2]"/>
  </r>
  <r>
    <s v="https://attack.mitre.org/groups/G0052"/>
    <x v="0"/>
    <s v="Enterprise"/>
    <s v="T1218"/>
    <s v=".011"/>
    <x v="161"/>
    <x v="2"/>
    <s v="CopyKittens uses rundll32 to load various tools on victims, including a lateral movement tool named Vminst, Cobalt Strike, and shellcode.[2]"/>
  </r>
  <r>
    <s v="https://attack.mitre.org/groups/G0132"/>
    <x v="5"/>
    <s v="Enterprise"/>
    <s v="T1046"/>
    <m/>
    <x v="118"/>
    <x v="0"/>
    <s v="CostaRicto employed nmap and pscan to scan target environments.[1]"/>
  </r>
  <r>
    <s v="https://attack.mitre.org/groups/G0132"/>
    <x v="5"/>
    <s v="Enterprise"/>
    <s v="T1588"/>
    <s v=".002"/>
    <x v="49"/>
    <x v="7"/>
    <s v="CostaRicto has obtained open source tools to use in their operations.[1]"/>
  </r>
  <r>
    <s v="https://attack.mitre.org/groups/G0132"/>
    <x v="5"/>
    <s v="Enterprise"/>
    <s v="T1572"/>
    <m/>
    <x v="324"/>
    <x v="5"/>
    <s v="CostaRicto has set up remote SSH tunneling into the victim's environment from a malicious domain.[1]"/>
  </r>
  <r>
    <s v="https://attack.mitre.org/groups/G0132"/>
    <x v="5"/>
    <s v="Enterprise"/>
    <s v="T1090"/>
    <s v=".003"/>
    <x v="196"/>
    <x v="5"/>
    <s v="CostaRicto has used a layer of proxies to manage C2 communications.[1]"/>
  </r>
  <r>
    <s v="https://attack.mitre.org/groups/G0132"/>
    <x v="5"/>
    <s v="Enterprise"/>
    <s v="T1053"/>
    <s v=".005"/>
    <x v="59"/>
    <x v="1"/>
    <s v="CostaRicto has used scheduled tasks to download backdoor tools.[1]"/>
  </r>
  <r>
    <s v="https://attack.mitre.org/groups/G0070"/>
    <x v="0"/>
    <s v="Enterprise"/>
    <s v="T1071"/>
    <s v=".001"/>
    <x v="76"/>
    <x v="5"/>
    <s v="Dark Caracal's version of Bandook communicates with their server over a TCP port using HTTP payloads Base64 encoded and suffixed with the string &quot;&amp;&amp;&amp;&quot;.[1]"/>
  </r>
  <r>
    <s v="https://attack.mitre.org/groups/G0070"/>
    <x v="0"/>
    <s v="Enterprise"/>
    <s v="T1547"/>
    <s v=".001"/>
    <x v="23"/>
    <x v="6"/>
    <s v="Dark Caracal's version of Bandook adds a registry key to HKEY_USERS\Software\Microsoft\Windows\CurrentVersion\Run for persistence.[1]"/>
  </r>
  <r>
    <s v="https://attack.mitre.org/groups/G0070"/>
    <x v="0"/>
    <s v="Enterprise"/>
    <s v="T1059"/>
    <s v=".003"/>
    <x v="1"/>
    <x v="1"/>
    <s v="Dark Caracal has used macros in Word documents that would download a second stage if executed.[1]"/>
  </r>
  <r>
    <s v="https://attack.mitre.org/groups/G0070"/>
    <x v="0"/>
    <s v="Enterprise"/>
    <s v="T1005"/>
    <m/>
    <x v="33"/>
    <x v="9"/>
    <s v="Dark Caracal collected complete contents of the 'Pictures' folder from compromised Windows systems.[1]"/>
  </r>
  <r>
    <s v="https://attack.mitre.org/groups/G0070"/>
    <x v="0"/>
    <s v="Enterprise"/>
    <s v="T1189"/>
    <m/>
    <x v="35"/>
    <x v="3"/>
    <s v="Dark Caracal leveraged a watering hole to serve up malicious code.[1]"/>
  </r>
  <r>
    <s v="https://attack.mitre.org/groups/G0070"/>
    <x v="0"/>
    <s v="Enterprise"/>
    <s v="T1083"/>
    <m/>
    <x v="3"/>
    <x v="0"/>
    <s v="Dark Caracal collected file listings of all default Windows directories.[1]"/>
  </r>
  <r>
    <s v="https://attack.mitre.org/groups/G0070"/>
    <x v="0"/>
    <s v="Enterprise"/>
    <s v="T1027"/>
    <m/>
    <x v="120"/>
    <x v="2"/>
    <s v="Dark Caracal has obfuscated strings in Bandook by base64 encoding, and then encrypting them.[1]"/>
  </r>
  <r>
    <s v="https://attack.mitre.org/groups/G0070"/>
    <x v="0"/>
    <m/>
    <s v="T1027"/>
    <s v=".002"/>
    <x v="121"/>
    <x v="2"/>
    <s v="Dark Caracal has used UPX to pack Bandook.[1]"/>
  </r>
  <r>
    <s v="https://attack.mitre.org/groups/G0070"/>
    <x v="0"/>
    <s v="Enterprise"/>
    <s v="T1566"/>
    <s v=".003"/>
    <x v="15"/>
    <x v="3"/>
    <s v="Dark Caracal spearphished victims via Facebook and Whatsapp.[1]"/>
  </r>
  <r>
    <s v="https://attack.mitre.org/groups/G0070"/>
    <x v="0"/>
    <s v="Enterprise"/>
    <s v="T1113"/>
    <m/>
    <x v="60"/>
    <x v="9"/>
    <s v="Dark Caracal took screenshots using their Windows malware.[1]"/>
  </r>
  <r>
    <s v="https://attack.mitre.org/groups/G0070"/>
    <x v="0"/>
    <s v="Enterprise"/>
    <s v="T1218"/>
    <s v=".001"/>
    <x v="296"/>
    <x v="2"/>
    <s v="Dark Caracal leveraged a compiled HTML file that contained a command to download and run an executable.[1]"/>
  </r>
  <r>
    <s v="https://attack.mitre.org/groups/G0070"/>
    <x v="0"/>
    <s v="Enterprise"/>
    <s v="T1204"/>
    <s v=".002"/>
    <x v="11"/>
    <x v="1"/>
    <s v="Dark Caracal makes their malware look like Flash Player, Office, or PDF documents in order to entice a user to click on it.[1]"/>
  </r>
  <r>
    <s v="https://attack.mitre.org/groups/G0070"/>
    <x v="0"/>
    <s v="Mobile"/>
    <s v="T1437"/>
    <s v=".001"/>
    <x v="76"/>
    <x v="14"/>
    <s v="Dark Caracal controls implants using standard HTTP communication.[1]"/>
  </r>
  <r>
    <s v="https://attack.mitre.org/groups/G0012"/>
    <x v="0"/>
    <s v="Enterprise"/>
    <s v="T1547"/>
    <s v=".001"/>
    <x v="23"/>
    <x v="6"/>
    <s v="Darkhotel has been known to establish persistence by adding programs to the Run Registry key.[1]"/>
  </r>
  <r>
    <s v="https://attack.mitre.org/groups/G0012"/>
    <x v="0"/>
    <m/>
    <s v="T1547"/>
    <s v=".009"/>
    <x v="24"/>
    <x v="6"/>
    <s v="Darkhotel has dropped an mspaint.lnk shortcut to disk which launches a shell script that downloads and executes a file.[2]"/>
  </r>
  <r>
    <s v="https://attack.mitre.org/groups/G0012"/>
    <x v="0"/>
    <s v="Enterprise"/>
    <s v="T1059"/>
    <s v=".003"/>
    <x v="1"/>
    <x v="1"/>
    <s v="Darkhotel has dropped an mspaint.lnk shortcut to disk which launches a shell script that downloads and executes a file.[2]"/>
  </r>
  <r>
    <s v="https://attack.mitre.org/groups/G0012"/>
    <x v="0"/>
    <s v="Enterprise"/>
    <s v="T1140"/>
    <m/>
    <x v="89"/>
    <x v="2"/>
    <s v="Darkhotel has decrypted strings and imports using RC4 during execution.[2][6]"/>
  </r>
  <r>
    <s v="https://attack.mitre.org/groups/G0012"/>
    <x v="0"/>
    <s v="Enterprise"/>
    <s v="T1189"/>
    <m/>
    <x v="35"/>
    <x v="3"/>
    <s v="Darkhotel used embedded iframes on hotel login portals to redirect selected victims to download malware.[1]"/>
  </r>
  <r>
    <s v="https://attack.mitre.org/groups/G0012"/>
    <x v="0"/>
    <s v="Enterprise"/>
    <s v="T1573"/>
    <s v=".001"/>
    <x v="93"/>
    <x v="5"/>
    <s v="Darkhotel has used AES-256 and 3DES for C2 communications.[6]"/>
  </r>
  <r>
    <s v="https://attack.mitre.org/groups/G0012"/>
    <x v="0"/>
    <s v="Enterprise"/>
    <s v="T1203"/>
    <m/>
    <x v="2"/>
    <x v="1"/>
    <s v="Darkhotel has exploited Adobe Flash vulnerability CVE-2015-8651 for execution.[4]"/>
  </r>
  <r>
    <s v="https://attack.mitre.org/groups/G0012"/>
    <x v="0"/>
    <s v="Enterprise"/>
    <s v="T1083"/>
    <m/>
    <x v="3"/>
    <x v="0"/>
    <s v="Darkhotel has used malware that searched for files with specific patterns.[6]"/>
  </r>
  <r>
    <s v="https://attack.mitre.org/groups/G0012"/>
    <x v="0"/>
    <s v="Enterprise"/>
    <s v="T1105"/>
    <m/>
    <x v="13"/>
    <x v="5"/>
    <s v="Darkhotel has used first-stage payloads that download additional malware from C2 servers.[4]"/>
  </r>
  <r>
    <s v="https://attack.mitre.org/groups/G0012"/>
    <x v="0"/>
    <s v="Enterprise"/>
    <s v="T1056"/>
    <s v=".001"/>
    <x v="14"/>
    <x v="4"/>
    <s v="Darkhotel has used a keylogger.[1]"/>
  </r>
  <r>
    <s v="https://attack.mitre.org/groups/G0012"/>
    <x v="0"/>
    <s v="Enterprise"/>
    <s v="T1036"/>
    <s v=".005"/>
    <x v="4"/>
    <x v="2"/>
    <s v="Darkhotel has used malware that is disguised as a Secure Shell (SSH) tool.[4]"/>
  </r>
  <r>
    <s v="https://attack.mitre.org/groups/G0012"/>
    <x v="0"/>
    <s v="Enterprise"/>
    <s v="T1027"/>
    <m/>
    <x v="120"/>
    <x v="2"/>
    <s v="Darkhotel has obfuscated code using RC4, XOR, and RSA.[2][6]"/>
  </r>
  <r>
    <s v="https://attack.mitre.org/groups/G0012"/>
    <x v="0"/>
    <s v="Enterprise"/>
    <s v="T1566"/>
    <s v=".001"/>
    <x v="6"/>
    <x v="3"/>
    <s v="Darkhotel has sent spearphishing emails with malicious RAR and .LNK attachments.[2][6]"/>
  </r>
  <r>
    <s v="https://attack.mitre.org/groups/G0012"/>
    <x v="0"/>
    <s v="Enterprise"/>
    <s v="T1057"/>
    <m/>
    <x v="71"/>
    <x v="0"/>
    <s v="Darkhotel malware can collect a list of running processes on a system.[2]"/>
  </r>
  <r>
    <s v="https://attack.mitre.org/groups/G0012"/>
    <x v="0"/>
    <s v="Enterprise"/>
    <s v="T1091"/>
    <m/>
    <x v="197"/>
    <x v="3"/>
    <s v="Darkhotel's selective infector modifies executables stored on removable media as a method of spreading across computers.[1]"/>
  </r>
  <r>
    <s v="https://attack.mitre.org/groups/G0012"/>
    <x v="0"/>
    <s v="Enterprise"/>
    <s v="T1518"/>
    <s v=".001"/>
    <x v="266"/>
    <x v="0"/>
    <s v="Darkhotel has searched for anti-malware strings and anti-virus processes running on the system.[2][4]"/>
  </r>
  <r>
    <s v="https://attack.mitre.org/groups/G0012"/>
    <x v="0"/>
    <s v="Enterprise"/>
    <s v="T1553"/>
    <s v=".002"/>
    <x v="136"/>
    <x v="2"/>
    <s v="Darkhotel has used code-signing certificates on its malware that are either forged due to weak keys or stolen. Darkhotel has also stolen certificates and signed backdoors and downloaders with them.[1][2]"/>
  </r>
  <r>
    <s v="https://attack.mitre.org/groups/G0012"/>
    <x v="0"/>
    <s v="Enterprise"/>
    <s v="T1082"/>
    <m/>
    <x v="7"/>
    <x v="0"/>
    <s v="Darkhotel has collected the hostname, OS version, service pack version, and the processor architecture from the victim’s machine.[2][6]"/>
  </r>
  <r>
    <s v="https://attack.mitre.org/groups/G0012"/>
    <x v="0"/>
    <s v="Enterprise"/>
    <s v="T1016"/>
    <m/>
    <x v="8"/>
    <x v="0"/>
    <s v="Darkhotel has collected the IP address and network adapter information from the victim’s machine.[2][6]"/>
  </r>
  <r>
    <s v="https://attack.mitre.org/groups/G0012"/>
    <x v="0"/>
    <s v="Enterprise"/>
    <s v="T1124"/>
    <m/>
    <x v="143"/>
    <x v="0"/>
    <s v="Darkhotel malware can obtain system time from a compromised host.[7]"/>
  </r>
  <r>
    <s v="https://attack.mitre.org/groups/G0012"/>
    <x v="0"/>
    <s v="Enterprise"/>
    <s v="T1080"/>
    <m/>
    <x v="321"/>
    <x v="10"/>
    <s v="Darkhotel used a virus that propagates by infecting executables stored on shared drives.[1]"/>
  </r>
  <r>
    <s v="https://attack.mitre.org/groups/G0012"/>
    <x v="0"/>
    <s v="Enterprise"/>
    <s v="T1204"/>
    <s v=".002"/>
    <x v="11"/>
    <x v="1"/>
    <s v="Darkhotel has sent spearphishing emails in an attempt to lure users into clicking on a malicious attachments.[2][6]"/>
  </r>
  <r>
    <s v="https://attack.mitre.org/groups/G0012"/>
    <x v="0"/>
    <s v="Enterprise"/>
    <s v="T1497"/>
    <m/>
    <x v="340"/>
    <x v="2"/>
    <s v="Darkhotel malware has employed just-in-time decryption of strings to evade sandbox detection.[7]"/>
  </r>
  <r>
    <s v="https://attack.mitre.org/groups/G0012"/>
    <x v="0"/>
    <m/>
    <s v="T1497"/>
    <s v=".001"/>
    <x v="341"/>
    <x v="2"/>
    <s v="Darkhotel malware has used a series of checks to determine if it's being analyzed; checks include the length of executable names, if a filename ends with .Md5.exe, and if the program is executed from the root of the C:\ drive, as well as checks for sandbox-related libraries.[7][4]"/>
  </r>
  <r>
    <s v="https://attack.mitre.org/groups/G0012"/>
    <x v="0"/>
    <m/>
    <s v="T1497"/>
    <s v=".002"/>
    <x v="342"/>
    <x v="2"/>
    <s v="Darkhotel has used malware that repeatedly checks the mouse cursor position to determine if a real user is on the system.[7]"/>
  </r>
  <r>
    <s v="https://attack.mitre.org/groups/G0079"/>
    <x v="0"/>
    <s v="Enterprise"/>
    <s v="T1059"/>
    <s v=".001"/>
    <x v="81"/>
    <x v="1"/>
    <s v="DarkHydrus leveraged PowerShell to download and execute additional scripts for execution.[1][2]"/>
  </r>
  <r>
    <s v="https://attack.mitre.org/groups/G0079"/>
    <x v="0"/>
    <s v="Enterprise"/>
    <s v="T1187"/>
    <m/>
    <x v="40"/>
    <x v="4"/>
    <s v="DarkHydrus used Template Injection to launch an authentication window for users to enter their credentials.[3]"/>
  </r>
  <r>
    <s v="https://attack.mitre.org/groups/G0079"/>
    <x v="0"/>
    <s v="Enterprise"/>
    <s v="T1564"/>
    <s v=".003"/>
    <x v="159"/>
    <x v="2"/>
    <s v="DarkHydrus has used -WindowStyle Hidden to conceal PowerShell windows. [1]"/>
  </r>
  <r>
    <s v="https://attack.mitre.org/groups/G0079"/>
    <x v="0"/>
    <s v="Enterprise"/>
    <s v="T1588"/>
    <s v=".002"/>
    <x v="49"/>
    <x v="7"/>
    <s v="DarkHydrus has obtained and used tools such as Mimikatz, Empire, and Cobalt Strike.[1]"/>
  </r>
  <r>
    <s v="https://attack.mitre.org/groups/G0079"/>
    <x v="0"/>
    <s v="Enterprise"/>
    <s v="T1566"/>
    <s v=".001"/>
    <x v="6"/>
    <x v="3"/>
    <s v="DarkHydrus has sent spearphishing emails with password-protected RAR archives containing malicious Excel Web Query files (.iqy). The group has also sent spearphishing emails that contained malicious Microsoft Office documents that use the &quot;attachedTemplate&quot; technique to load a template from a remote server.[1][3][2]"/>
  </r>
  <r>
    <s v="https://attack.mitre.org/groups/G0079"/>
    <x v="0"/>
    <s v="Enterprise"/>
    <s v="T1221"/>
    <m/>
    <x v="65"/>
    <x v="2"/>
    <s v="DarkHydrus used an open-source tool, Phishery, to inject malicious remote template URLs into Microsoft Word documents and then sent them to victims to enable Forced Authentication.[3]"/>
  </r>
  <r>
    <s v="https://attack.mitre.org/groups/G0079"/>
    <x v="0"/>
    <s v="Enterprise"/>
    <s v="T1204"/>
    <s v=".002"/>
    <x v="11"/>
    <x v="1"/>
    <s v="DarkHydrus has sent malware that required users to hit the enable button in Microsoft Excel to allow an .iqy file to be downloaded.[1][2]"/>
  </r>
  <r>
    <s v="https://attack.mitre.org/groups/G0105"/>
    <x v="0"/>
    <s v="Enterprise"/>
    <s v="T1110"/>
    <m/>
    <x v="25"/>
    <x v="4"/>
    <s v="DarkVishnya used brute-force attack to obtain login data.[1]"/>
  </r>
  <r>
    <s v="https://attack.mitre.org/groups/G0105"/>
    <x v="0"/>
    <s v="Enterprise"/>
    <s v="T1059"/>
    <s v=".001"/>
    <x v="81"/>
    <x v="1"/>
    <s v="DarkVishnya used PowerShell to create shellcode loaders.[1]"/>
  </r>
  <r>
    <s v="https://attack.mitre.org/groups/G0105"/>
    <x v="0"/>
    <s v="Enterprise"/>
    <s v="T1543"/>
    <s v=".003"/>
    <x v="84"/>
    <x v="6"/>
    <s v="DarkVishnya created new services for shellcode loaders distribution.[1]"/>
  </r>
  <r>
    <s v="https://attack.mitre.org/groups/G0105"/>
    <x v="0"/>
    <s v="Enterprise"/>
    <s v="T1200"/>
    <m/>
    <x v="343"/>
    <x v="3"/>
    <s v="DarkVishnya used Bash Bunny, Raspberry Pi, netbooks or inexpensive laptops to connect to the company’s local network.[1]"/>
  </r>
  <r>
    <s v="https://attack.mitre.org/groups/G0105"/>
    <x v="0"/>
    <s v="Enterprise"/>
    <s v="T1046"/>
    <m/>
    <x v="118"/>
    <x v="0"/>
    <s v="DarkVishnya performed port scanning to obtain the list of active services.[1]"/>
  </r>
  <r>
    <s v="https://attack.mitre.org/groups/G0105"/>
    <x v="0"/>
    <s v="Enterprise"/>
    <s v="T1135"/>
    <m/>
    <x v="48"/>
    <x v="0"/>
    <s v="DarkVishnya scanned the network for public shared folders.[1]"/>
  </r>
  <r>
    <s v="https://attack.mitre.org/groups/G0105"/>
    <x v="0"/>
    <s v="Enterprise"/>
    <s v="T1040"/>
    <m/>
    <x v="188"/>
    <x v="4"/>
    <s v="DarkVishnya used network sniffing to obtain login data. [1]"/>
  </r>
  <r>
    <s v="https://attack.mitre.org/groups/G0105"/>
    <x v="0"/>
    <s v="Enterprise"/>
    <s v="T1571"/>
    <m/>
    <x v="119"/>
    <x v="5"/>
    <s v="DarkVishnya used ports 5190 and 7900 for shellcode listeners, and 4444, 4445, 31337 for shellcode C2.[1]"/>
  </r>
  <r>
    <s v="https://attack.mitre.org/groups/G0105"/>
    <x v="0"/>
    <s v="Enterprise"/>
    <s v="T1588"/>
    <s v=".002"/>
    <x v="49"/>
    <x v="7"/>
    <s v="DarkVishnya has obtained and used tools such as Impacket, Winexe, and PsExec.[1]"/>
  </r>
  <r>
    <s v="https://attack.mitre.org/groups/G0105"/>
    <x v="0"/>
    <s v="Enterprise"/>
    <s v="T1219"/>
    <m/>
    <x v="216"/>
    <x v="5"/>
    <s v="DarkVishnya used DameWare Mini Remote Control for lateral movement.[1]"/>
  </r>
  <r>
    <s v="https://attack.mitre.org/groups/G0002"/>
    <x v="0"/>
    <s v="Enterprise"/>
    <s v="T1027"/>
    <s v=".001"/>
    <x v="319"/>
    <x v="2"/>
    <s v="Moafee has been known to employ binary padding.[1]"/>
  </r>
  <r>
    <s v="https://attack.mitre.org/groups/G0031"/>
    <x v="0"/>
    <s v="Enterprise"/>
    <s v="T1005"/>
    <m/>
    <x v="33"/>
    <x v="9"/>
    <s v="Dust Storm has used Android backdoors capable of exfiltrating specific files directly from the infected devices.[1]"/>
  </r>
  <r>
    <s v="https://attack.mitre.org/groups/G0031"/>
    <x v="0"/>
    <s v="Enterprise"/>
    <s v="T1083"/>
    <m/>
    <x v="3"/>
    <x v="0"/>
    <s v="Dust Storm has used Android backdoors capable of enumerating specific files on the infected devices.[1]"/>
  </r>
  <r>
    <s v="https://attack.mitre.org/groups/G0031"/>
    <x v="0"/>
    <s v="Enterprise"/>
    <s v="T1027"/>
    <m/>
    <x v="120"/>
    <x v="2"/>
    <s v="Dust Storm has encoded payloads with a single-byte XOR, both skipping the key itself and zeroing in an attempt to avoid exposing the key.[1]"/>
  </r>
  <r>
    <s v="https://attack.mitre.org/groups/G0066"/>
    <x v="0"/>
    <s v="Enterprise"/>
    <s v="T1189"/>
    <m/>
    <x v="35"/>
    <x v="3"/>
    <s v="Elderwood has delivered zero-day exploits and malware to victims by injecting malicious code into specific public Web pages visited by targets within a particular sector.[2][3][1]"/>
  </r>
  <r>
    <s v="https://attack.mitre.org/groups/G0066"/>
    <x v="0"/>
    <s v="Enterprise"/>
    <s v="T1203"/>
    <m/>
    <x v="2"/>
    <x v="1"/>
    <s v="Elderwood has used exploitation of endpoint software, including Microsoft Internet Explorer Adobe Flash vulnerabilities, to gain execution. They have also used zero-day exploits.[2]"/>
  </r>
  <r>
    <s v="https://attack.mitre.org/groups/G0066"/>
    <x v="0"/>
    <s v="Enterprise"/>
    <s v="T1105"/>
    <m/>
    <x v="13"/>
    <x v="5"/>
    <s v="The Ritsol backdoor trojan used by Elderwood can download files onto a compromised host from a remote location.[4]"/>
  </r>
  <r>
    <s v="https://attack.mitre.org/groups/G0066"/>
    <x v="0"/>
    <s v="Enterprise"/>
    <s v="T1027"/>
    <m/>
    <x v="120"/>
    <x v="2"/>
    <s v="Elderwood has encrypted documents and malicious executables.[2]"/>
  </r>
  <r>
    <s v="https://attack.mitre.org/groups/G0066"/>
    <x v="0"/>
    <m/>
    <s v="T1027"/>
    <s v=".002"/>
    <x v="121"/>
    <x v="2"/>
    <s v="Elderwood has packed malware payloads before delivery to victims.[2]"/>
  </r>
  <r>
    <s v="https://attack.mitre.org/groups/G0066"/>
    <x v="0"/>
    <s v="Enterprise"/>
    <s v="T1566"/>
    <s v=".001"/>
    <x v="6"/>
    <x v="3"/>
    <s v="Elderwood has delivered zero-day exploits and malware to victims via targeted emails containing malicious attachments.[2][3]"/>
  </r>
  <r>
    <s v="https://attack.mitre.org/groups/G0066"/>
    <x v="0"/>
    <m/>
    <s v="T1566"/>
    <s v=".002"/>
    <x v="124"/>
    <x v="3"/>
    <s v="Elderwood has delivered zero-day exploits and malware to victims via targeted emails containing a link to malicious content hosted on an uncommon Web server.[2][3]"/>
  </r>
  <r>
    <s v="https://attack.mitre.org/groups/G0066"/>
    <x v="0"/>
    <s v="Enterprise"/>
    <s v="T1204"/>
    <s v=".001"/>
    <x v="144"/>
    <x v="1"/>
    <s v="Elderwood has leveraged multiple types of spearphishing in order to attempt to get a user to open links.[2][3]"/>
  </r>
  <r>
    <s v="https://attack.mitre.org/groups/G0066"/>
    <x v="0"/>
    <m/>
    <s v="T1204"/>
    <s v=".002"/>
    <x v="11"/>
    <x v="1"/>
    <s v="Elderwood has leveraged multiple types of spearphishing in order to attempt to get a user to open attachments.[2][3]"/>
  </r>
  <r>
    <s v="https://attack.mitre.org/groups/G0020"/>
    <x v="0"/>
    <s v="Enterprise"/>
    <s v="T1480"/>
    <s v=".001"/>
    <x v="305"/>
    <x v="2"/>
    <s v="Equation has been observed utilizing environmental keying in payload delivery.[2][1]"/>
  </r>
  <r>
    <s v="https://attack.mitre.org/groups/G0020"/>
    <x v="0"/>
    <s v="Enterprise"/>
    <s v="T1564"/>
    <s v=".005"/>
    <x v="344"/>
    <x v="2"/>
    <s v="Equation has used an encrypted virtual file system stored in the Windows Registry.[1]"/>
  </r>
  <r>
    <s v="https://attack.mitre.org/groups/G0020"/>
    <x v="0"/>
    <s v="Enterprise"/>
    <s v="T1120"/>
    <m/>
    <x v="193"/>
    <x v="0"/>
    <s v="Equation has used tools with the functionality to search for specific information about the attached hard drive that could be used to identify and overwrite the firmware.[1]"/>
  </r>
  <r>
    <s v="https://attack.mitre.org/groups/G0020"/>
    <x v="0"/>
    <s v="Enterprise"/>
    <s v="T1542"/>
    <s v=".002"/>
    <x v="345"/>
    <x v="6"/>
    <s v="Equation is known to have the capability to overwrite the firmware on hard drives from some manufacturers.[1]"/>
  </r>
  <r>
    <s v="https://attack.mitre.org/groups/G0120"/>
    <x v="6"/>
    <s v="Enterprise"/>
    <s v="T1548"/>
    <s v=".002"/>
    <x v="221"/>
    <x v="11"/>
    <s v="Evilnum has used PowerShell to bypass UAC.[1]"/>
  </r>
  <r>
    <s v="https://attack.mitre.org/groups/G0120"/>
    <x v="6"/>
    <s v="Enterprise"/>
    <s v="T1059"/>
    <s v=".007"/>
    <x v="322"/>
    <x v="1"/>
    <s v="Evilnum has used malicious JavaScript files on the victim's machine.[1]"/>
  </r>
  <r>
    <s v="https://attack.mitre.org/groups/G0120"/>
    <x v="6"/>
    <s v="Enterprise"/>
    <s v="T1555"/>
    <m/>
    <x v="229"/>
    <x v="4"/>
    <s v="Evilnum can collect email credentials from victims.[1]"/>
  </r>
  <r>
    <s v="https://attack.mitre.org/groups/G0120"/>
    <x v="6"/>
    <s v="Enterprise"/>
    <s v="T1574"/>
    <s v=".001"/>
    <x v="306"/>
    <x v="6"/>
    <s v="Evilnum has used the malware variant, TerraTV, to load a malicious DLL placed in the TeamViewer directory, instead of the original Windows DLL located in a system folder.[1]"/>
  </r>
  <r>
    <s v="https://attack.mitre.org/groups/G0120"/>
    <x v="6"/>
    <s v="Enterprise"/>
    <s v="T1070"/>
    <s v=".004"/>
    <x v="45"/>
    <x v="2"/>
    <s v="Evilnum has deleted files used during infection.[1]"/>
  </r>
  <r>
    <s v="https://attack.mitre.org/groups/G0120"/>
    <x v="6"/>
    <s v="Enterprise"/>
    <s v="T1105"/>
    <m/>
    <x v="13"/>
    <x v="5"/>
    <s v="Evilnum can deploy additional components or tools as needed.[1]"/>
  </r>
  <r>
    <s v="https://attack.mitre.org/groups/G0120"/>
    <x v="6"/>
    <s v="Enterprise"/>
    <s v="T1566"/>
    <s v=".002"/>
    <x v="124"/>
    <x v="3"/>
    <s v="Evilnum has sent spearphishing emails containing a link to a zip file hosted on Google Drive.[1]"/>
  </r>
  <r>
    <s v="https://attack.mitre.org/groups/G0120"/>
    <x v="6"/>
    <s v="Enterprise"/>
    <s v="T1219"/>
    <m/>
    <x v="216"/>
    <x v="5"/>
    <s v="EVILNUM has used the malware variant, TerraTV, to run a legitimate TeamViewer application to connect to compromrised machines.[1]"/>
  </r>
  <r>
    <s v="https://attack.mitre.org/groups/G0120"/>
    <x v="6"/>
    <s v="Enterprise"/>
    <s v="T1539"/>
    <m/>
    <x v="251"/>
    <x v="4"/>
    <s v="Evilnum can steal cookies and session information from browsers.[1]"/>
  </r>
  <r>
    <s v="https://attack.mitre.org/groups/G0120"/>
    <x v="6"/>
    <s v="Enterprise"/>
    <s v="T1204"/>
    <s v=".001"/>
    <x v="144"/>
    <x v="1"/>
    <s v="Evilnum has sent spearphishing emails designed to trick the recipient into opening malicious shortcut links which downloads a .LNK file.[1]"/>
  </r>
  <r>
    <s v="https://attack.mitre.org/groups/G0120"/>
    <x v="6"/>
    <s v="Enterprise"/>
    <s v="T1497"/>
    <s v=".001"/>
    <x v="145"/>
    <x v="2"/>
    <s v="Evilnum has used a component called TerraLoader to check certain hardware and file information to detect sandboxed environments. [1]"/>
  </r>
  <r>
    <s v="https://attack.mitre.org/groups/G0137"/>
    <x v="0"/>
    <s v="Enterprise"/>
    <s v="T1583"/>
    <s v=".001"/>
    <x v="18"/>
    <x v="7"/>
    <s v="Ferocious Kitten has acquired domains imitating legitimate sites.[1]"/>
  </r>
  <r>
    <s v="https://attack.mitre.org/groups/G0137"/>
    <x v="0"/>
    <s v="Enterprise"/>
    <s v="T1036"/>
    <s v=".002"/>
    <x v="315"/>
    <x v="2"/>
    <s v="Ferocious Kitten has used right-to-left override to reverse executables’ names to make them appear to have different file extensions, rather than their real ones.[1]"/>
  </r>
  <r>
    <s v="https://attack.mitre.org/groups/G0137"/>
    <x v="0"/>
    <m/>
    <s v="T1036"/>
    <s v=".005"/>
    <x v="4"/>
    <x v="2"/>
    <s v="Ferocious Kitten has named malicious files update.exe and loaded them into the compromise host's &quot;Public&quot; folder.[1]"/>
  </r>
  <r>
    <s v="https://attack.mitre.org/groups/G0137"/>
    <x v="0"/>
    <s v="Enterprise"/>
    <s v="T1588"/>
    <s v=".002"/>
    <x v="49"/>
    <x v="7"/>
    <s v="Ferocious Kitten has obtained open source tools for its operations, including JsonCPP and Psiphon.[1]"/>
  </r>
  <r>
    <s v="https://attack.mitre.org/groups/G0137"/>
    <x v="0"/>
    <s v="Enterprise"/>
    <s v="T1566"/>
    <s v=".001"/>
    <x v="6"/>
    <x v="3"/>
    <s v="Ferocious Kitten has conducted spearphishing campaigns containing malicious documents to lure victims to open the attachments.[1]"/>
  </r>
  <r>
    <s v="https://attack.mitre.org/groups/G0137"/>
    <x v="0"/>
    <s v="Enterprise"/>
    <s v="T1204"/>
    <s v=".002"/>
    <x v="11"/>
    <x v="1"/>
    <s v="Ferocious Kitten has attempted to convince victims to enable malicious content within a spearphishing email by including an odd decoy message.[1]"/>
  </r>
  <r>
    <s v="https://attack.mitre.org/groups/G0051"/>
    <x v="0"/>
    <s v="Enterprise"/>
    <s v="T1547"/>
    <s v=".001"/>
    <x v="23"/>
    <x v="6"/>
    <s v="FIN10 has established persistence by using the Registry option in PowerShell Empire to add a Run key.[1][2]"/>
  </r>
  <r>
    <s v="https://attack.mitre.org/groups/G0051"/>
    <x v="0"/>
    <s v="Enterprise"/>
    <s v="T1059"/>
    <s v=".001"/>
    <x v="81"/>
    <x v="1"/>
    <s v="FIN10 uses PowerShell for execution as well as PowerShell Empire to establish persistence.[1][2]"/>
  </r>
  <r>
    <s v="https://attack.mitre.org/groups/G0051"/>
    <x v="0"/>
    <m/>
    <s v="T1059"/>
    <s v=".003"/>
    <x v="1"/>
    <x v="1"/>
    <s v="FIN10 has executed malicious .bat files containing PowerShell commands.[1]"/>
  </r>
  <r>
    <s v="https://attack.mitre.org/groups/G0051"/>
    <x v="0"/>
    <s v="Enterprise"/>
    <s v="T1070"/>
    <s v=".004"/>
    <x v="45"/>
    <x v="2"/>
    <s v="FIN10 has used batch scripts and scheduled tasks to delete critical system files.[1]"/>
  </r>
  <r>
    <s v="https://attack.mitre.org/groups/G0051"/>
    <x v="0"/>
    <s v="Enterprise"/>
    <s v="T1570"/>
    <m/>
    <x v="213"/>
    <x v="10"/>
    <s v="FIN10 has deployed Meterpreter stagers and SplinterRAT instances in the victim network after moving laterally.[1]"/>
  </r>
  <r>
    <s v="https://attack.mitre.org/groups/G0051"/>
    <x v="0"/>
    <s v="Enterprise"/>
    <s v="T1588"/>
    <s v=".002"/>
    <x v="49"/>
    <x v="7"/>
    <s v="FIN10 has relied on publicly-available software to gain footholds and establish persistence in victim environments.[1]"/>
  </r>
  <r>
    <s v="https://attack.mitre.org/groups/G0051"/>
    <x v="0"/>
    <s v="Enterprise"/>
    <s v="T1021"/>
    <s v=".001"/>
    <x v="57"/>
    <x v="10"/>
    <s v="FIN10 has used RDP to move laterally to systems in the victim environment.[1]"/>
  </r>
  <r>
    <s v="https://attack.mitre.org/groups/G0051"/>
    <x v="0"/>
    <s v="Enterprise"/>
    <s v="T1053"/>
    <s v=".005"/>
    <x v="59"/>
    <x v="1"/>
    <s v="FIN10 has established persistence by using S4U tasks as well as the Scheduled Task option in PowerShell Empire.[1][2]"/>
  </r>
  <r>
    <s v="https://attack.mitre.org/groups/G0051"/>
    <x v="0"/>
    <s v="Enterprise"/>
    <s v="T1033"/>
    <m/>
    <x v="64"/>
    <x v="0"/>
    <s v="FIN10 has used Meterpreter to enumerate users on remote systems.[1]"/>
  </r>
  <r>
    <s v="https://attack.mitre.org/groups/G0051"/>
    <x v="0"/>
    <s v="Enterprise"/>
    <s v="T1078"/>
    <m/>
    <x v="66"/>
    <x v="3"/>
    <s v="FIN10 has used stolen credentials to connect remotely to victim networks using VPNs protected with only a single factor.[1]"/>
  </r>
  <r>
    <s v="https://attack.mitre.org/groups/G0051"/>
    <x v="0"/>
    <m/>
    <s v="T1078"/>
    <s v=".003"/>
    <x v="260"/>
    <x v="3"/>
    <s v="FIN10 has moved laterally using the Local Administrator account.[1]"/>
  </r>
  <r>
    <s v="https://attack.mitre.org/groups/G0085"/>
    <x v="0"/>
    <s v="Enterprise"/>
    <s v="T1071"/>
    <s v=".001"/>
    <x v="76"/>
    <x v="5"/>
    <s v="FIN4 has used HTTP POST requests to transmit data.[1][3]"/>
  </r>
  <r>
    <s v="https://attack.mitre.org/groups/G0085"/>
    <x v="0"/>
    <s v="Enterprise"/>
    <s v="T1059"/>
    <s v=".005"/>
    <x v="82"/>
    <x v="1"/>
    <s v="FIN4 has used VBA macros to display a dialog box and collect victim credentials.[1][3]"/>
  </r>
  <r>
    <s v="https://attack.mitre.org/groups/G0085"/>
    <x v="0"/>
    <s v="Enterprise"/>
    <s v="T1114"/>
    <s v=".002"/>
    <x v="36"/>
    <x v="9"/>
    <s v="FIN4 has accessed and hijacked online email communications using stolen credentials.[1][3]"/>
  </r>
  <r>
    <s v="https://attack.mitre.org/groups/G0085"/>
    <x v="0"/>
    <s v="Enterprise"/>
    <s v="T1564"/>
    <s v=".008"/>
    <x v="346"/>
    <x v="2"/>
    <s v="FIN4 has created rules in victims' Microsoft Outlook accounts to automatically delete emails containing words such as &quot;hacked,&quot; &quot;phish,&quot; and &quot;malware&quot; in a likely attempt to prevent organizations from communicating about their activities.[1]"/>
  </r>
  <r>
    <s v="https://attack.mitre.org/groups/G0085"/>
    <x v="0"/>
    <s v="Enterprise"/>
    <s v="T1056"/>
    <s v=".001"/>
    <x v="14"/>
    <x v="4"/>
    <s v="FIN4 has captured credentials via fake Outlook Web App (OWA) login pages and has also used a .NET based keylogger.[1][3]"/>
  </r>
  <r>
    <s v="https://attack.mitre.org/groups/G0085"/>
    <x v="0"/>
    <m/>
    <s v="T1056"/>
    <s v=".002"/>
    <x v="347"/>
    <x v="4"/>
    <s v="FIN4 has presented victims with spoofed Windows Authentication prompts to collect their credentials.[1][3]"/>
  </r>
  <r>
    <s v="https://attack.mitre.org/groups/G0085"/>
    <x v="0"/>
    <s v="Enterprise"/>
    <s v="T1566"/>
    <s v=".001"/>
    <x v="6"/>
    <x v="3"/>
    <s v="FIN4 has used spearphishing emails containing attachments (which are often stolen, legitimate documents sent from compromised accounts) with embedded malicious macros.[1][3]"/>
  </r>
  <r>
    <s v="https://attack.mitre.org/groups/G0085"/>
    <x v="0"/>
    <m/>
    <s v="T1566"/>
    <s v=".002"/>
    <x v="124"/>
    <x v="3"/>
    <s v="FIN4 has used spearphishing emails (often sent from compromised accounts) containing malicious links.[1][3]"/>
  </r>
  <r>
    <s v="https://attack.mitre.org/groups/G0085"/>
    <x v="0"/>
    <s v="Enterprise"/>
    <s v="T1090"/>
    <s v=".003"/>
    <x v="196"/>
    <x v="5"/>
    <s v="FIN4 has used Tor to log in to victims' email accounts.[1]"/>
  </r>
  <r>
    <s v="https://attack.mitre.org/groups/G0085"/>
    <x v="0"/>
    <s v="Enterprise"/>
    <s v="T1204"/>
    <s v=".001"/>
    <x v="144"/>
    <x v="1"/>
    <s v="FIN4 has lured victims to click malicious links delivered via spearphishing emails (often sent from compromised accounts).[1][3]"/>
  </r>
  <r>
    <s v="https://attack.mitre.org/groups/G0085"/>
    <x v="0"/>
    <m/>
    <s v="T1204"/>
    <s v=".002"/>
    <x v="11"/>
    <x v="1"/>
    <s v="FIN4 has lured victims to launch malicious attachments delivered via spearphishing emails (often sent from compromised accounts).[1][3]"/>
  </r>
  <r>
    <s v="https://attack.mitre.org/groups/G0085"/>
    <x v="0"/>
    <s v="Enterprise"/>
    <s v="T1078"/>
    <m/>
    <x v="66"/>
    <x v="3"/>
    <s v="FIN4 has used legitimate credentials to hijack email communications.[1][3]"/>
  </r>
  <r>
    <s v="https://attack.mitre.org/groups/G0053"/>
    <x v="0"/>
    <s v="Enterprise"/>
    <s v="T1119"/>
    <m/>
    <x v="151"/>
    <x v="9"/>
    <s v="FIN5 scans processes on all victim systems in the environment and uses automated scripts to pull back the results.[2]"/>
  </r>
  <r>
    <s v="https://attack.mitre.org/groups/G0053"/>
    <x v="0"/>
    <s v="Enterprise"/>
    <s v="T1110"/>
    <m/>
    <x v="25"/>
    <x v="4"/>
    <s v="FIN5 has has used the tool GET2 Penetrator to look for remote login and hard-coded credentials.[3][2]"/>
  </r>
  <r>
    <s v="https://attack.mitre.org/groups/G0053"/>
    <x v="0"/>
    <s v="Enterprise"/>
    <s v="T1059"/>
    <m/>
    <x v="27"/>
    <x v="1"/>
    <s v="FIN5 scans processes on all victim systems in the environment and uses automated scripts to pull back the results.[2]"/>
  </r>
  <r>
    <s v="https://attack.mitre.org/groups/G0053"/>
    <x v="0"/>
    <s v="Enterprise"/>
    <s v="T1074"/>
    <s v=".001"/>
    <x v="34"/>
    <x v="9"/>
    <s v="FIN5 scripts save memory dump data into a specific directory on hosts in the victim environment.[2]"/>
  </r>
  <r>
    <s v="https://attack.mitre.org/groups/G0053"/>
    <x v="0"/>
    <s v="Enterprise"/>
    <s v="T1133"/>
    <m/>
    <x v="39"/>
    <x v="3"/>
    <s v="FIN5 has used legitimate VPN, Citrix, or VNC credentials to maintain access to a victim environment.[1][3][2]"/>
  </r>
  <r>
    <s v="https://attack.mitre.org/groups/G0053"/>
    <x v="0"/>
    <s v="Enterprise"/>
    <s v="T1070"/>
    <s v=".001"/>
    <x v="44"/>
    <x v="2"/>
    <s v="FIN5 has cleared event logs from victims.[2]"/>
  </r>
  <r>
    <s v="https://attack.mitre.org/groups/G0053"/>
    <x v="0"/>
    <m/>
    <s v="T1070"/>
    <s v=".004"/>
    <x v="45"/>
    <x v="2"/>
    <s v="FIN5 uses SDelete to clean up the environment and attempt to prevent detection.[2]"/>
  </r>
  <r>
    <s v="https://attack.mitre.org/groups/G0053"/>
    <x v="0"/>
    <s v="Enterprise"/>
    <s v="T1588"/>
    <s v=".002"/>
    <x v="49"/>
    <x v="7"/>
    <s v="FIN5 has obtained and used a customized version of PsExec, as well as use other tools such as pwdump, SDelete, and Windows Credential Editor.[2]"/>
  </r>
  <r>
    <s v="https://attack.mitre.org/groups/G0053"/>
    <x v="0"/>
    <s v="Enterprise"/>
    <s v="T1090"/>
    <s v=".002"/>
    <x v="128"/>
    <x v="5"/>
    <s v="FIN5 maintains access to victim environments by using FLIPSIDE to create a proxy for a backup RDP tunnel.[2]"/>
  </r>
  <r>
    <s v="https://attack.mitre.org/groups/G0053"/>
    <x v="0"/>
    <s v="Enterprise"/>
    <s v="T1018"/>
    <m/>
    <x v="58"/>
    <x v="0"/>
    <s v="FIN5 has used the open source tool Essential NetTools to map the network and build a list of targets.[2]"/>
  </r>
  <r>
    <s v="https://attack.mitre.org/groups/G0053"/>
    <x v="0"/>
    <s v="Enterprise"/>
    <s v="T1078"/>
    <m/>
    <x v="66"/>
    <x v="3"/>
    <s v="FIN5 has used legitimate VPN, RDP, Citrix, or VNC credentials to maintain access to a victim environment.[1][3][2]"/>
  </r>
  <r>
    <s v="https://attack.mitre.org/groups/G0037"/>
    <x v="0"/>
    <s v="Enterprise"/>
    <s v="T1134"/>
    <m/>
    <x v="316"/>
    <x v="11"/>
    <s v="FIN6 has used has used Metasploit’s named-pipe impersonation technique to escalate privileges.[2]"/>
  </r>
  <r>
    <s v="https://attack.mitre.org/groups/G0037"/>
    <x v="0"/>
    <s v="Enterprise"/>
    <s v="T1087"/>
    <s v=".002"/>
    <x v="16"/>
    <x v="0"/>
    <s v="FIN6 has used Metasploit’s PsExec NTDSGRAB module to obtain a copy of the victim's Active Directory database.[1]"/>
  </r>
  <r>
    <s v="https://attack.mitre.org/groups/G0037"/>
    <x v="0"/>
    <s v="Enterprise"/>
    <s v="T1560"/>
    <m/>
    <x v="22"/>
    <x v="9"/>
    <s v="Following data collection, FIN6 has compressed log files into a ZIP archive prior to staging and exfiltration.[1]"/>
  </r>
  <r>
    <s v="https://attack.mitre.org/groups/G0037"/>
    <x v="0"/>
    <m/>
    <s v="T1560"/>
    <s v=".003"/>
    <x v="79"/>
    <x v="9"/>
    <s v="FIN6 has encoded data gathered from the victim with a simple substitution cipher and single-byte XOR using the 0xAA key, and Base64 with character permutation.[1][6]"/>
  </r>
  <r>
    <s v="https://attack.mitre.org/groups/G0037"/>
    <x v="0"/>
    <s v="Enterprise"/>
    <s v="T1119"/>
    <m/>
    <x v="151"/>
    <x v="9"/>
    <s v="FIN6 has used a script to iterate through a list of compromised PoS systems, copy and remove data to a log file, and to bind to events from the submit payment button.[1][6]"/>
  </r>
  <r>
    <s v="https://attack.mitre.org/groups/G0037"/>
    <x v="0"/>
    <s v="Enterprise"/>
    <s v="T1547"/>
    <s v=".001"/>
    <x v="23"/>
    <x v="6"/>
    <s v="FIN6 has used Registry Run keys to establish persistence for its downloader tools known as HARDTACK and SHIPBREAD.[1]"/>
  </r>
  <r>
    <s v="https://attack.mitre.org/groups/G0037"/>
    <x v="0"/>
    <s v="Enterprise"/>
    <s v="T1110"/>
    <s v=".002"/>
    <x v="261"/>
    <x v="4"/>
    <s v="FIN6 has extracted password hashes from ntds.dit to crack offline.[1]"/>
  </r>
  <r>
    <s v="https://attack.mitre.org/groups/G0037"/>
    <x v="0"/>
    <s v="Enterprise"/>
    <s v="T1059"/>
    <m/>
    <x v="27"/>
    <x v="1"/>
    <s v="FIN6 has used scripting to iterate through a list of compromised PoS systems, copy data to a log file, and remove the original data files.[1][2]"/>
  </r>
  <r>
    <s v="https://attack.mitre.org/groups/G0037"/>
    <x v="0"/>
    <m/>
    <s v="T1059"/>
    <s v=".001"/>
    <x v="28"/>
    <x v="1"/>
    <s v="FIN6 has used PowerShell to gain access to merchant's networks, and a Metasploit PowerShell module to download and execute shellcode and to set up a local listener.[1][2][7]"/>
  </r>
  <r>
    <s v="https://attack.mitre.org/groups/G0037"/>
    <x v="0"/>
    <m/>
    <s v="T1059"/>
    <s v=".003"/>
    <x v="29"/>
    <x v="1"/>
    <s v="FIN6 has used kill.bat script to disable security tools.[2]"/>
  </r>
  <r>
    <s v="https://attack.mitre.org/groups/G0037"/>
    <x v="0"/>
    <m/>
    <s v="T1059"/>
    <s v=".007"/>
    <x v="268"/>
    <x v="1"/>
    <s v="FIN6 has used malicious JavaScript to steal payment card data from e-commerce sites.[6]"/>
  </r>
  <r>
    <s v="https://attack.mitre.org/groups/G0037"/>
    <x v="0"/>
    <s v="Enterprise"/>
    <s v="T1555"/>
    <m/>
    <x v="229"/>
    <x v="4"/>
    <s v="FIN6 has used the Stealer One credential stealer to target e-mail and file transfer utilities including FTP.[7]"/>
  </r>
  <r>
    <s v="https://attack.mitre.org/groups/G0037"/>
    <x v="0"/>
    <m/>
    <s v="T1555"/>
    <s v=".003"/>
    <x v="230"/>
    <x v="4"/>
    <s v="FIN6 has used the Stealer One credential stealer to target web browsers.[7]"/>
  </r>
  <r>
    <s v="https://attack.mitre.org/groups/G0037"/>
    <x v="0"/>
    <s v="Enterprise"/>
    <s v="T1213"/>
    <m/>
    <x v="172"/>
    <x v="9"/>
    <s v="FIN6 has collected schemas and user accounts from systems running SQL Server.[7]"/>
  </r>
  <r>
    <s v="https://attack.mitre.org/groups/G0037"/>
    <x v="0"/>
    <s v="Enterprise"/>
    <s v="T1005"/>
    <m/>
    <x v="33"/>
    <x v="9"/>
    <s v="FIN6 has collected and exfiltrated payment card data from compromised systems.[6][8][9]"/>
  </r>
  <r>
    <s v="https://attack.mitre.org/groups/G0037"/>
    <x v="0"/>
    <s v="Enterprise"/>
    <s v="T1074"/>
    <s v=".002"/>
    <x v="177"/>
    <x v="9"/>
    <s v="FIN6 actors have compressed data from remote systems and moved it to another staging system before exfiltration.[1]"/>
  </r>
  <r>
    <s v="https://attack.mitre.org/groups/G0037"/>
    <x v="0"/>
    <s v="Enterprise"/>
    <s v="T1573"/>
    <s v=".002"/>
    <x v="323"/>
    <x v="5"/>
    <s v="FIN6 used the Plink command-line utility to create SSH tunnels to C2 servers.[1]"/>
  </r>
  <r>
    <s v="https://attack.mitre.org/groups/G0037"/>
    <x v="0"/>
    <s v="Enterprise"/>
    <s v="T1048"/>
    <s v=".003"/>
    <x v="96"/>
    <x v="13"/>
    <s v="FIN6 has sent stolen payment card data to remote servers via HTTP POSTs.[6]"/>
  </r>
  <r>
    <s v="https://attack.mitre.org/groups/G0037"/>
    <x v="0"/>
    <s v="Enterprise"/>
    <s v="T1068"/>
    <m/>
    <x v="183"/>
    <x v="11"/>
    <s v="FIN6 has used tools to exploit Windows vulnerabilities in order to escalate privileges. The tools targeted CVE-2013-3660, CVE-2011-2005, and CVE-2010-4398, all of which could allow local users to access kernel-level privileges.[1]"/>
  </r>
  <r>
    <s v="https://attack.mitre.org/groups/G0037"/>
    <x v="0"/>
    <s v="Enterprise"/>
    <s v="T1562"/>
    <s v=".001"/>
    <x v="106"/>
    <x v="2"/>
    <s v="FIN6 has deployed a utility script named kill.bat to disable anti-virus.[2]"/>
  </r>
  <r>
    <s v="https://attack.mitre.org/groups/G0037"/>
    <x v="0"/>
    <s v="Enterprise"/>
    <s v="T1070"/>
    <s v=".004"/>
    <x v="45"/>
    <x v="2"/>
    <s v="FIN6 has removed files from victim machines.[1]"/>
  </r>
  <r>
    <s v="https://attack.mitre.org/groups/G0037"/>
    <x v="0"/>
    <s v="Enterprise"/>
    <s v="T1036"/>
    <s v=".004"/>
    <x v="149"/>
    <x v="2"/>
    <s v="FIN6 has renamed the &quot;psexec&quot; service name to &quot;mstdc&quot; to masquerade as a legitimate Windows service.[2]"/>
  </r>
  <r>
    <s v="https://attack.mitre.org/groups/G0037"/>
    <x v="0"/>
    <s v="Enterprise"/>
    <s v="T1046"/>
    <m/>
    <x v="118"/>
    <x v="0"/>
    <s v="FIN6 used publicly available tools (including Microsoft's built-in SQL querying tool, osql.exe) to map the internal network and conduct reconnaissance against Active Directory, Structured Query Language (SQL) servers, and NetBIOS.[1]"/>
  </r>
  <r>
    <s v="https://attack.mitre.org/groups/G0037"/>
    <x v="0"/>
    <s v="Enterprise"/>
    <s v="T1095"/>
    <m/>
    <x v="242"/>
    <x v="5"/>
    <s v="FIN6 has used Metasploit Bind and Reverse TCP stagers.[6]"/>
  </r>
  <r>
    <s v="https://attack.mitre.org/groups/G0037"/>
    <x v="0"/>
    <s v="Enterprise"/>
    <s v="T1027"/>
    <m/>
    <x v="120"/>
    <x v="2"/>
    <s v="FIN6 has used encoded PowerShell commands.[7]"/>
  </r>
  <r>
    <s v="https://attack.mitre.org/groups/G0037"/>
    <x v="0"/>
    <s v="Enterprise"/>
    <s v="T1588"/>
    <s v=".002"/>
    <x v="49"/>
    <x v="7"/>
    <s v="FIN6 has obtained and used tools such as Mimikatz, Cobalt Strike, and AdFind.[5][2]"/>
  </r>
  <r>
    <s v="https://attack.mitre.org/groups/G0037"/>
    <x v="0"/>
    <s v="Enterprise"/>
    <s v="T1003"/>
    <s v=".001"/>
    <x v="153"/>
    <x v="4"/>
    <s v="FIN6 has used Windows Credential Editor for credential dumping.[1][2]"/>
  </r>
  <r>
    <s v="https://attack.mitre.org/groups/G0037"/>
    <x v="0"/>
    <m/>
    <s v="T1003"/>
    <s v=".003"/>
    <x v="51"/>
    <x v="4"/>
    <s v="FIN6 has used Metasploit’s PsExec NTDSGRAB module to obtain a copy of the victim's Active Directory database.[1][2]"/>
  </r>
  <r>
    <s v="https://attack.mitre.org/groups/G0037"/>
    <x v="0"/>
    <s v="Enterprise"/>
    <s v="T1566"/>
    <s v=".001"/>
    <x v="6"/>
    <x v="3"/>
    <s v="FIN6 has targeted victims with e-mails containing malicious attachments.[7]"/>
  </r>
  <r>
    <s v="https://attack.mitre.org/groups/G0037"/>
    <x v="0"/>
    <m/>
    <s v="T1566"/>
    <s v=".003"/>
    <x v="15"/>
    <x v="3"/>
    <s v="FIN6 has used fake job advertisements sent via LinkedIn to spearphish targets.[5]"/>
  </r>
  <r>
    <s v="https://attack.mitre.org/groups/G0037"/>
    <x v="0"/>
    <s v="Enterprise"/>
    <s v="T1572"/>
    <m/>
    <x v="324"/>
    <x v="5"/>
    <s v="FIN6 used the Plink command-line utility to create SSH tunnels to C2 servers.[1]"/>
  </r>
  <r>
    <s v="https://attack.mitre.org/groups/G0037"/>
    <x v="0"/>
    <s v="Enterprise"/>
    <s v="T1021"/>
    <s v=".001"/>
    <x v="57"/>
    <x v="10"/>
    <s v="FIN6 used RDP to move laterally in victim networks.[1][2]"/>
  </r>
  <r>
    <s v="https://attack.mitre.org/groups/G0037"/>
    <x v="0"/>
    <s v="Enterprise"/>
    <s v="T1018"/>
    <m/>
    <x v="58"/>
    <x v="0"/>
    <s v="FIN6 used publicly available tools (including Microsoft's built-in SQL querying tool, osql.exe) to map the internal network and conduct reconnaissance against Active Directory, Structured Query Language (SQL) servers, and NetBIOS.[1]"/>
  </r>
  <r>
    <s v="https://attack.mitre.org/groups/G0037"/>
    <x v="0"/>
    <s v="Enterprise"/>
    <s v="T1053"/>
    <s v=".005"/>
    <x v="59"/>
    <x v="1"/>
    <s v="FIN6 has used scheduled tasks to establish persistence for various malware it uses, including downloaders known as HARDTACK and SHIPBREAD and FrameworkPOS.[1]"/>
  </r>
  <r>
    <s v="https://attack.mitre.org/groups/G0037"/>
    <x v="0"/>
    <s v="Enterprise"/>
    <s v="T1553"/>
    <s v=".002"/>
    <x v="136"/>
    <x v="2"/>
    <s v="FIN6 has used Comodo code-signing certificates.[5]"/>
  </r>
  <r>
    <s v="https://attack.mitre.org/groups/G0037"/>
    <x v="0"/>
    <s v="Enterprise"/>
    <s v="T1569"/>
    <s v=".002"/>
    <x v="277"/>
    <x v="1"/>
    <s v="FIN6 has created Windows services to execute encoded PowerShell commands.[2]"/>
  </r>
  <r>
    <s v="https://attack.mitre.org/groups/G0037"/>
    <x v="0"/>
    <s v="Enterprise"/>
    <s v="T1204"/>
    <s v=".002"/>
    <x v="11"/>
    <x v="1"/>
    <s v="FIN6 has used malicious documents to lure victims into allowing execution of PowerShell scripts.[7]"/>
  </r>
  <r>
    <s v="https://attack.mitre.org/groups/G0037"/>
    <x v="0"/>
    <s v="Enterprise"/>
    <s v="T1078"/>
    <m/>
    <x v="66"/>
    <x v="3"/>
    <s v="To move laterally on a victim network, FIN6 has used credentials stolen from various systems on which it gathered usernames and password hashes.[1][2][7]"/>
  </r>
  <r>
    <s v="https://attack.mitre.org/groups/G0037"/>
    <x v="0"/>
    <s v="Enterprise"/>
    <s v="T1102"/>
    <m/>
    <x v="281"/>
    <x v="5"/>
    <s v="FIN6 has used Pastebin and Google Storage to host content for their operations.[2]"/>
  </r>
  <r>
    <s v="https://attack.mitre.org/groups/G0037"/>
    <x v="0"/>
    <s v="Enterprise"/>
    <s v="T1047"/>
    <m/>
    <x v="147"/>
    <x v="1"/>
    <s v="FIN6 has used WMI to automate the remote execution of PowerShell scripts.[5]"/>
  </r>
  <r>
    <s v="https://attack.mitre.org/groups/G0061"/>
    <x v="0"/>
    <s v="Enterprise"/>
    <s v="T1134"/>
    <s v=".001"/>
    <x v="164"/>
    <x v="11"/>
    <s v="FIN8 has used a malicious framework designed to impersonate the lsass.exe/vmtoolsd.exe token.[3]"/>
  </r>
  <r>
    <s v="https://attack.mitre.org/groups/G0061"/>
    <x v="0"/>
    <s v="Enterprise"/>
    <s v="T1071"/>
    <s v=".001"/>
    <x v="76"/>
    <x v="5"/>
    <s v="FIN8 has used HTTPS for command and control.[3]"/>
  </r>
  <r>
    <s v="https://attack.mitre.org/groups/G0061"/>
    <x v="0"/>
    <s v="Enterprise"/>
    <s v="T1560"/>
    <s v=".001"/>
    <x v="150"/>
    <x v="9"/>
    <s v="FIN8 has used RAR to compress collected data before exfiltration.[4]"/>
  </r>
  <r>
    <s v="https://attack.mitre.org/groups/G0061"/>
    <x v="0"/>
    <s v="Enterprise"/>
    <s v="T1059"/>
    <s v=".001"/>
    <x v="81"/>
    <x v="1"/>
    <s v="FIN8's malicious spearphishing payloads are executed as PowerShell. FIN8 has also used PowerShell for lateral movement and credential access.[1][3][4]"/>
  </r>
  <r>
    <s v="https://attack.mitre.org/groups/G0061"/>
    <x v="0"/>
    <m/>
    <s v="T1059"/>
    <s v=".003"/>
    <x v="1"/>
    <x v="1"/>
    <s v="FIN8 has used a Batch file to automate frequently executed post compromise cleanup activities.[4] FIN8 has also executed commands remotely via cmd.[1][3]"/>
  </r>
  <r>
    <s v="https://attack.mitre.org/groups/G0061"/>
    <x v="0"/>
    <s v="Enterprise"/>
    <s v="T1074"/>
    <s v=".002"/>
    <x v="177"/>
    <x v="9"/>
    <s v="FIN8 aggregates staged data from a network into a single location.[4]"/>
  </r>
  <r>
    <s v="https://attack.mitre.org/groups/G0061"/>
    <x v="0"/>
    <s v="Enterprise"/>
    <s v="T1482"/>
    <m/>
    <x v="235"/>
    <x v="0"/>
    <s v="FIN8 has retrieved a list of trusted domains by using Nltest.exe /domain_trusts.[3]"/>
  </r>
  <r>
    <s v="https://attack.mitre.org/groups/G0061"/>
    <x v="0"/>
    <s v="Enterprise"/>
    <s v="T1573"/>
    <s v=".002"/>
    <x v="323"/>
    <x v="5"/>
    <s v="FIN8 has used the Plink utility to tunnel RDP back to C2 infrastructure.[4]"/>
  </r>
  <r>
    <s v="https://attack.mitre.org/groups/G0061"/>
    <x v="0"/>
    <s v="Enterprise"/>
    <s v="T1546"/>
    <s v=".003"/>
    <x v="238"/>
    <x v="6"/>
    <s v="FIN8 has used WMI event subscriptions for persistence.[3]"/>
  </r>
  <r>
    <s v="https://attack.mitre.org/groups/G0061"/>
    <x v="0"/>
    <s v="Enterprise"/>
    <s v="T1048"/>
    <s v=".003"/>
    <x v="96"/>
    <x v="13"/>
    <s v="FIN8 has used FTP to exfiltrate collected data.[4]"/>
  </r>
  <r>
    <s v="https://attack.mitre.org/groups/G0061"/>
    <x v="0"/>
    <s v="Enterprise"/>
    <s v="T1068"/>
    <m/>
    <x v="183"/>
    <x v="11"/>
    <s v="FIN8 has exploited the CVE-2016-0167 local vulnerability.[2][4]"/>
  </r>
  <r>
    <s v="https://attack.mitre.org/groups/G0061"/>
    <x v="0"/>
    <s v="Enterprise"/>
    <s v="T1070"/>
    <s v=".001"/>
    <x v="44"/>
    <x v="2"/>
    <s v="FIN8 has cleared logs during post compromise cleanup activities.[4]"/>
  </r>
  <r>
    <s v="https://attack.mitre.org/groups/G0061"/>
    <x v="0"/>
    <m/>
    <s v="T1070"/>
    <s v=".004"/>
    <x v="45"/>
    <x v="2"/>
    <s v="FIN8 has deleted tmp and prefetch files during post compromise cleanup activities.[4]"/>
  </r>
  <r>
    <s v="https://attack.mitre.org/groups/G0061"/>
    <x v="0"/>
    <s v="Enterprise"/>
    <s v="T1105"/>
    <m/>
    <x v="13"/>
    <x v="5"/>
    <s v="FIN8 has used remote code execution to download subsequent payloads.[2][3]"/>
  </r>
  <r>
    <s v="https://attack.mitre.org/groups/G0061"/>
    <x v="0"/>
    <s v="Enterprise"/>
    <s v="T1112"/>
    <m/>
    <x v="47"/>
    <x v="2"/>
    <s v="FIN8 has deleted Registry keys during post compromise cleanup activities.[4]"/>
  </r>
  <r>
    <s v="https://attack.mitre.org/groups/G0061"/>
    <x v="0"/>
    <s v="Enterprise"/>
    <s v="T1027"/>
    <m/>
    <x v="120"/>
    <x v="2"/>
    <s v="FIN8 has used environment variables and standard input (stdin) to obfuscate command-line arguments. FIN8 also obfuscates malicious macros delivered as payloads.[1][4][3]"/>
  </r>
  <r>
    <s v="https://attack.mitre.org/groups/G0061"/>
    <x v="0"/>
    <s v="Enterprise"/>
    <s v="T1003"/>
    <s v=".001"/>
    <x v="153"/>
    <x v="4"/>
    <s v="FIN8 harvests credentials using Invoke-Mimikatz or Windows Credentials Editor (WCE).[4]"/>
  </r>
  <r>
    <s v="https://attack.mitre.org/groups/G0061"/>
    <x v="0"/>
    <s v="Enterprise"/>
    <s v="T1566"/>
    <s v=".001"/>
    <x v="6"/>
    <x v="3"/>
    <s v="FIN8 has distributed targeted emails containing Word documents with embedded malicious macros.[1][2][4]"/>
  </r>
  <r>
    <s v="https://attack.mitre.org/groups/G0061"/>
    <x v="0"/>
    <m/>
    <s v="T1566"/>
    <s v=".002"/>
    <x v="124"/>
    <x v="3"/>
    <s v="FIN8 has distributed targeted emails containing links to malicious documents with embedded macros.[4]"/>
  </r>
  <r>
    <s v="https://attack.mitre.org/groups/G0061"/>
    <x v="0"/>
    <s v="Enterprise"/>
    <s v="T1055"/>
    <s v=".004"/>
    <x v="348"/>
    <x v="11"/>
    <s v="FIN8 has injected malicious code into a new svchost.exe process.[3]"/>
  </r>
  <r>
    <s v="https://attack.mitre.org/groups/G0061"/>
    <x v="0"/>
    <s v="Enterprise"/>
    <s v="T1021"/>
    <s v=".001"/>
    <x v="57"/>
    <x v="10"/>
    <s v="FIN8 has used RDP for lateral movement.[4]"/>
  </r>
  <r>
    <s v="https://attack.mitre.org/groups/G0061"/>
    <x v="0"/>
    <m/>
    <s v="T1021"/>
    <s v=".002"/>
    <x v="130"/>
    <x v="10"/>
    <s v="FIN8 has attempted to map to C$ on enumerated hosts to test the scope of their current credentials/context.[4]"/>
  </r>
  <r>
    <s v="https://attack.mitre.org/groups/G0061"/>
    <x v="0"/>
    <s v="Enterprise"/>
    <s v="T1018"/>
    <m/>
    <x v="58"/>
    <x v="0"/>
    <s v="FIN8 has used dsquery and other Active Directory utilities to enumerate hosts; they have also used nltest.exe /dclist to retrieve a list of domain controllers.[4][3]"/>
  </r>
  <r>
    <s v="https://attack.mitre.org/groups/G0061"/>
    <x v="0"/>
    <s v="Enterprise"/>
    <s v="T1053"/>
    <s v=".005"/>
    <x v="59"/>
    <x v="1"/>
    <s v="FIN8 has used scheduled tasks to maintain RDP backdoors.[4]"/>
  </r>
  <r>
    <s v="https://attack.mitre.org/groups/G0061"/>
    <x v="0"/>
    <s v="Enterprise"/>
    <s v="T1518"/>
    <s v=".001"/>
    <x v="266"/>
    <x v="0"/>
    <s v="FIN8 has used Registry keys to detect and avoid executing in potential sandboxes.[4]"/>
  </r>
  <r>
    <s v="https://attack.mitre.org/groups/G0061"/>
    <x v="0"/>
    <s v="Enterprise"/>
    <s v="T1204"/>
    <s v=".001"/>
    <x v="144"/>
    <x v="1"/>
    <s v="FIN8 has used emails with malicious links to lure victims into installing malware.[1][2][4]"/>
  </r>
  <r>
    <s v="https://attack.mitre.org/groups/G0061"/>
    <x v="0"/>
    <m/>
    <s v="T1204"/>
    <s v=".002"/>
    <x v="11"/>
    <x v="1"/>
    <s v="FIN8 has used malicious e-mail attachments to lure victims into executing malware.[1][2][4]"/>
  </r>
  <r>
    <s v="https://attack.mitre.org/groups/G0061"/>
    <x v="0"/>
    <s v="Enterprise"/>
    <s v="T1078"/>
    <m/>
    <x v="66"/>
    <x v="3"/>
    <s v="FIN8 has used valid accounts for persistence and lateral movement.[4]"/>
  </r>
  <r>
    <s v="https://attack.mitre.org/groups/G0061"/>
    <x v="0"/>
    <s v="Enterprise"/>
    <s v="T1102"/>
    <m/>
    <x v="281"/>
    <x v="5"/>
    <s v="FIN8 has used sslip.io, a free IP to domain mapping service that also makes SSL certificate generation easier for traffic encryption, as part of their command and control.[3]"/>
  </r>
  <r>
    <s v="https://attack.mitre.org/groups/G0061"/>
    <x v="0"/>
    <s v="Enterprise"/>
    <s v="T1047"/>
    <m/>
    <x v="147"/>
    <x v="1"/>
    <s v="FIN8's malicious spearphishing payloads use WMI to launch malware and spawn cmd.exe execution. FIN8 has also used WMIC for lateral movement as well as during and post compromise cleanup activities.[1][3][4]"/>
  </r>
  <r>
    <s v="https://attack.mitre.org/groups/G0117"/>
    <x v="0"/>
    <s v="Enterprise"/>
    <s v="T1087"/>
    <s v=".001"/>
    <x v="0"/>
    <x v="0"/>
    <s v="Fox Kitten has accessed ntuser.dat and UserClass.dat on compromised hosts.[5]"/>
  </r>
  <r>
    <s v="https://attack.mitre.org/groups/G0117"/>
    <x v="0"/>
    <m/>
    <s v="T1087"/>
    <s v=".002"/>
    <x v="16"/>
    <x v="0"/>
    <s v="Fox Kitten has used the Softerra LDAP browser to browse documentation on service accounts.[5]"/>
  </r>
  <r>
    <s v="https://attack.mitre.org/groups/G0117"/>
    <x v="0"/>
    <s v="Enterprise"/>
    <s v="T1560"/>
    <s v=".001"/>
    <x v="150"/>
    <x v="9"/>
    <s v="Fox Kitten has used 7-Zip to archive data.[5]"/>
  </r>
  <r>
    <s v="https://attack.mitre.org/groups/G0117"/>
    <x v="0"/>
    <s v="Enterprise"/>
    <s v="T1217"/>
    <m/>
    <x v="287"/>
    <x v="0"/>
    <s v="Fox Kitten has used Google Chrome bookmarks to identify internal resources and assets.[5]"/>
  </r>
  <r>
    <s v="https://attack.mitre.org/groups/G0117"/>
    <x v="0"/>
    <s v="Enterprise"/>
    <s v="T1110"/>
    <m/>
    <x v="25"/>
    <x v="4"/>
    <s v="Fox Kitten has brute forced RDP credentials.[4]"/>
  </r>
  <r>
    <s v="https://attack.mitre.org/groups/G0117"/>
    <x v="0"/>
    <s v="Enterprise"/>
    <s v="T1059"/>
    <m/>
    <x v="27"/>
    <x v="1"/>
    <s v="Fox Kitten has used a Perl reverse shell to communicate with C2.[4]"/>
  </r>
  <r>
    <s v="https://attack.mitre.org/groups/G0117"/>
    <x v="0"/>
    <m/>
    <s v="T1059"/>
    <s v=".001"/>
    <x v="28"/>
    <x v="1"/>
    <s v="Fox Kitten has used PowerShell scripts to access credential data.[5]"/>
  </r>
  <r>
    <s v="https://attack.mitre.org/groups/G0117"/>
    <x v="0"/>
    <m/>
    <s v="T1059"/>
    <s v=".003"/>
    <x v="29"/>
    <x v="1"/>
    <s v="Fox Kitten has used cmd.exe likely as a password changing mechanism.[5]"/>
  </r>
  <r>
    <s v="https://attack.mitre.org/groups/G0117"/>
    <x v="0"/>
    <s v="Enterprise"/>
    <s v="T1136"/>
    <s v=".001"/>
    <x v="32"/>
    <x v="6"/>
    <s v="Fox Kitten has created a local user account with administrator privileges.[4]"/>
  </r>
  <r>
    <s v="https://attack.mitre.org/groups/G0117"/>
    <x v="0"/>
    <s v="Enterprise"/>
    <s v="T1555"/>
    <s v=".005"/>
    <x v="349"/>
    <x v="4"/>
    <s v="Fox Kitten has used scripts to access credential information from the KeePass database.[5]"/>
  </r>
  <r>
    <s v="https://attack.mitre.org/groups/G0117"/>
    <x v="0"/>
    <s v="Enterprise"/>
    <s v="T1530"/>
    <m/>
    <x v="350"/>
    <x v="9"/>
    <s v="Fox Kitten has obtained files from the victim's cloud storage instances.[5]"/>
  </r>
  <r>
    <s v="https://attack.mitre.org/groups/G0117"/>
    <x v="0"/>
    <s v="Enterprise"/>
    <s v="T1213"/>
    <m/>
    <x v="172"/>
    <x v="9"/>
    <s v="Fox Kitten has accessed victim security and IT environments and Microsoft Teams to mine valuable information.[5]"/>
  </r>
  <r>
    <s v="https://attack.mitre.org/groups/G0117"/>
    <x v="0"/>
    <s v="Enterprise"/>
    <s v="T1005"/>
    <m/>
    <x v="33"/>
    <x v="9"/>
    <s v="Fox Kitten has searched local system resources to access sensitive documents.[5]"/>
  </r>
  <r>
    <s v="https://attack.mitre.org/groups/G0117"/>
    <x v="0"/>
    <s v="Enterprise"/>
    <s v="T1039"/>
    <m/>
    <x v="174"/>
    <x v="9"/>
    <s v="Fox Kitten has searched network shares to access sensitive documents.[5]"/>
  </r>
  <r>
    <s v="https://attack.mitre.org/groups/G0117"/>
    <x v="0"/>
    <s v="Enterprise"/>
    <s v="T1585"/>
    <m/>
    <x v="156"/>
    <x v="7"/>
    <s v="Fox Kitten has created KeyBase accounts to communicate with ransomware victims.[4][6]"/>
  </r>
  <r>
    <s v="https://attack.mitre.org/groups/G0117"/>
    <x v="0"/>
    <m/>
    <s v="T1585"/>
    <s v=".001"/>
    <x v="351"/>
    <x v="7"/>
    <s v="Fox Kitten has used a Twitter account to communicate with ransomware victims.[4]"/>
  </r>
  <r>
    <s v="https://attack.mitre.org/groups/G0117"/>
    <x v="0"/>
    <s v="Enterprise"/>
    <s v="T1546"/>
    <s v=".008"/>
    <x v="162"/>
    <x v="6"/>
    <s v="Fox Kitten has used sticky keys to launch a command prompt.[5]"/>
  </r>
  <r>
    <s v="https://attack.mitre.org/groups/G0117"/>
    <x v="0"/>
    <s v="Enterprise"/>
    <s v="T1190"/>
    <m/>
    <x v="37"/>
    <x v="3"/>
    <s v="Fox Kitten has exploited known vulnerabilities in Fortinet, PulseSecure, and Palo Alto VPN appliances.[1][3][2][5][4]"/>
  </r>
  <r>
    <s v="https://attack.mitre.org/groups/G0117"/>
    <x v="0"/>
    <s v="Enterprise"/>
    <s v="T1210"/>
    <m/>
    <x v="38"/>
    <x v="10"/>
    <s v="Fox Kitten has exploited known vulnerabilities in remote services including RDP.[1][2][4]"/>
  </r>
  <r>
    <s v="https://attack.mitre.org/groups/G0117"/>
    <x v="0"/>
    <s v="Enterprise"/>
    <s v="T1083"/>
    <m/>
    <x v="3"/>
    <x v="0"/>
    <s v="Fox Kitten has used WizTree to obtain network files and directory listings.[5]"/>
  </r>
  <r>
    <s v="https://attack.mitre.org/groups/G0117"/>
    <x v="0"/>
    <s v="Enterprise"/>
    <s v="T1105"/>
    <m/>
    <x v="13"/>
    <x v="5"/>
    <s v="Fox Kitten has downloaded additional tools including PsExec directly to endpoints.[5]"/>
  </r>
  <r>
    <s v="https://attack.mitre.org/groups/G0117"/>
    <x v="0"/>
    <s v="Enterprise"/>
    <s v="T1036"/>
    <s v=".004"/>
    <x v="149"/>
    <x v="2"/>
    <s v="Fox Kitten has named the task for a reverse proxy lpupdate to appear legitimate.[5]"/>
  </r>
  <r>
    <s v="https://attack.mitre.org/groups/G0117"/>
    <x v="0"/>
    <m/>
    <s v="T1036"/>
    <s v=".005"/>
    <x v="4"/>
    <x v="2"/>
    <s v="Fox Kitten has named binaries and configuration files svhost and dllhost respectively to appear legitimate.[5]"/>
  </r>
  <r>
    <s v="https://attack.mitre.org/groups/G0117"/>
    <x v="0"/>
    <s v="Enterprise"/>
    <s v="T1046"/>
    <m/>
    <x v="118"/>
    <x v="0"/>
    <s v="Fox Kitten has used tools including NMAP to conduct broad scanning to identify open ports.[5][4]"/>
  </r>
  <r>
    <s v="https://attack.mitre.org/groups/G0117"/>
    <x v="0"/>
    <s v="Enterprise"/>
    <s v="T1027"/>
    <m/>
    <x v="120"/>
    <x v="2"/>
    <s v="Fox Kitten has base64 encoded scripts and payloads to avoid detection.[5]"/>
  </r>
  <r>
    <s v="https://attack.mitre.org/groups/G0117"/>
    <x v="0"/>
    <s v="Enterprise"/>
    <s v="T1003"/>
    <s v=".001"/>
    <x v="153"/>
    <x v="4"/>
    <s v="Fox Kitten has used prodump to dump credentials from LSASS.[5]"/>
  </r>
  <r>
    <s v="https://attack.mitre.org/groups/G0117"/>
    <x v="0"/>
    <m/>
    <s v="T1003"/>
    <s v=".003"/>
    <x v="51"/>
    <x v="4"/>
    <s v="Fox Kitten has used Volume Shadow Copy to access credential information from NTDS.[5]"/>
  </r>
  <r>
    <s v="https://attack.mitre.org/groups/G0117"/>
    <x v="0"/>
    <s v="Enterprise"/>
    <s v="T1572"/>
    <m/>
    <x v="324"/>
    <x v="5"/>
    <s v="Fox Kitten has used protocol tunneling for communication and RDP activity on compromised hosts through the use of open source tools such as Ngrok and custom tool SSHMinion.[2][5][4]"/>
  </r>
  <r>
    <s v="https://attack.mitre.org/groups/G0117"/>
    <x v="0"/>
    <s v="Enterprise"/>
    <s v="T1090"/>
    <m/>
    <x v="215"/>
    <x v="5"/>
    <s v="Fox Kitten has used the open source reverse proxy tools including FRPC and Go Proxy to establish connections from C2 to local servers.[5][4][6]"/>
  </r>
  <r>
    <s v="https://attack.mitre.org/groups/G0117"/>
    <x v="0"/>
    <s v="Enterprise"/>
    <s v="T1012"/>
    <m/>
    <x v="56"/>
    <x v="0"/>
    <s v="Fox Kitten has accessed Registry hives ntuser.dat and UserClass.dat.[5]"/>
  </r>
  <r>
    <s v="https://attack.mitre.org/groups/G0117"/>
    <x v="0"/>
    <s v="Enterprise"/>
    <s v="T1021"/>
    <s v=".001"/>
    <x v="57"/>
    <x v="10"/>
    <s v="Fox Kitten has used RDP to log in and move laterally in the target environment.[5][4]"/>
  </r>
  <r>
    <s v="https://attack.mitre.org/groups/G0117"/>
    <x v="0"/>
    <m/>
    <s v="T1021"/>
    <s v=".002"/>
    <x v="130"/>
    <x v="10"/>
    <s v="Fox Kitten has used valid accounts to access SMB shares.[5]"/>
  </r>
  <r>
    <s v="https://attack.mitre.org/groups/G0117"/>
    <x v="0"/>
    <m/>
    <s v="T1021"/>
    <s v=".004"/>
    <x v="131"/>
    <x v="10"/>
    <s v="Fox Kitten has used the PuTTY and Plink tools for lateral movement.[5]"/>
  </r>
  <r>
    <s v="https://attack.mitre.org/groups/G0117"/>
    <x v="0"/>
    <m/>
    <s v="T1021"/>
    <s v=".005"/>
    <x v="328"/>
    <x v="10"/>
    <s v="Fox Kitten has installed TightVNC server and client on compromised servers and endpoints for lateral movement.[5]"/>
  </r>
  <r>
    <s v="https://attack.mitre.org/groups/G0117"/>
    <x v="0"/>
    <s v="Enterprise"/>
    <s v="T1018"/>
    <m/>
    <x v="58"/>
    <x v="0"/>
    <s v="Fox Kitten has used Angry IP Scanner to detect remote systems.[5]"/>
  </r>
  <r>
    <s v="https://attack.mitre.org/groups/G0117"/>
    <x v="0"/>
    <s v="Enterprise"/>
    <s v="T1053"/>
    <s v=".005"/>
    <x v="59"/>
    <x v="1"/>
    <s v="Fox Kitten has used Scheduled Tasks for persistence and to load and execute a reverse proxy binary.[5][4]"/>
  </r>
  <r>
    <s v="https://attack.mitre.org/groups/G0117"/>
    <x v="0"/>
    <s v="Enterprise"/>
    <s v="T1505"/>
    <s v=".003"/>
    <x v="61"/>
    <x v="6"/>
    <s v="Fox Kitten has installed web shells on compromised hosts to maintain access.[5][4]"/>
  </r>
  <r>
    <s v="https://attack.mitre.org/groups/G0117"/>
    <x v="0"/>
    <s v="Enterprise"/>
    <s v="T1552"/>
    <s v=".001"/>
    <x v="263"/>
    <x v="4"/>
    <s v="Fox Kitten has accessed files to gain valid credentials.[5]"/>
  </r>
  <r>
    <s v="https://attack.mitre.org/groups/G0117"/>
    <x v="0"/>
    <s v="Enterprise"/>
    <s v="T1078"/>
    <m/>
    <x v="66"/>
    <x v="3"/>
    <s v="Fox Kitten has used valid credentials with various services during lateral movement.[5]"/>
  </r>
  <r>
    <s v="https://attack.mitre.org/groups/G0117"/>
    <x v="0"/>
    <s v="Enterprise"/>
    <s v="T1102"/>
    <m/>
    <x v="281"/>
    <x v="5"/>
    <s v="Fox Kitten has used Amazon Web Services to host C2.[4]"/>
  </r>
  <r>
    <s v="https://attack.mitre.org/groups/G0101"/>
    <x v="7"/>
    <s v="Enterprise"/>
    <s v="T1119"/>
    <m/>
    <x v="151"/>
    <x v="9"/>
    <s v="Frankenstein has enumerated hosts via Empire, gathering the username, domain name, machine name, and other system information.[1]"/>
  </r>
  <r>
    <s v="https://attack.mitre.org/groups/G0101"/>
    <x v="7"/>
    <s v="Enterprise"/>
    <s v="T1020"/>
    <m/>
    <x v="352"/>
    <x v="13"/>
    <s v="Frankenstein has collected information via Empire, which is automatically sent the data back to the adversary's C2.[1]"/>
  </r>
  <r>
    <s v="https://attack.mitre.org/groups/G0101"/>
    <x v="7"/>
    <s v="Enterprise"/>
    <s v="T1059"/>
    <s v=".001"/>
    <x v="81"/>
    <x v="1"/>
    <s v="Frankenstein has used PowerShell to run a series of base64-encoded commands, that acted as a stager and enumerated hosts.[1]"/>
  </r>
  <r>
    <s v="https://attack.mitre.org/groups/G0101"/>
    <x v="7"/>
    <m/>
    <s v="T1059"/>
    <s v=".003"/>
    <x v="1"/>
    <x v="1"/>
    <s v="Frankenstein has run a command script to set up persistence as a scheduled task named &quot;WinUpdate&quot;, as well as other encoded commands from the command-line.[1]"/>
  </r>
  <r>
    <s v="https://attack.mitre.org/groups/G0101"/>
    <x v="7"/>
    <m/>
    <s v="T1059"/>
    <s v=".005"/>
    <x v="82"/>
    <x v="1"/>
    <s v="Frankenstein has used Word documents that prompts the victim to enable macros and run a Visual Basic script.[1]"/>
  </r>
  <r>
    <s v="https://attack.mitre.org/groups/G0101"/>
    <x v="7"/>
    <s v="Enterprise"/>
    <s v="T1005"/>
    <m/>
    <x v="33"/>
    <x v="9"/>
    <s v="Frankenstein has enumerated hosts via Empire, gathering various local system information.[1]"/>
  </r>
  <r>
    <s v="https://attack.mitre.org/groups/G0101"/>
    <x v="7"/>
    <s v="Enterprise"/>
    <s v="T1140"/>
    <m/>
    <x v="89"/>
    <x v="2"/>
    <s v="Frankenstein has deobfuscated base64-encoded commands following the execution of a malicious script, which revealed a small script designed to obtain an additional payload.[1]"/>
  </r>
  <r>
    <s v="https://attack.mitre.org/groups/G0101"/>
    <x v="7"/>
    <s v="Enterprise"/>
    <s v="T1573"/>
    <s v=".001"/>
    <x v="93"/>
    <x v="5"/>
    <s v="Frankenstein has communicated with a C2 via an encrypted RC4 byte stream and AES-CBC.[1]"/>
  </r>
  <r>
    <s v="https://attack.mitre.org/groups/G0101"/>
    <x v="7"/>
    <s v="Enterprise"/>
    <s v="T1041"/>
    <m/>
    <x v="97"/>
    <x v="13"/>
    <s v="Frankenstein has collected information via Empire, which is automatically sent the data back to the adversary's C2.[1]"/>
  </r>
  <r>
    <s v="https://attack.mitre.org/groups/G0101"/>
    <x v="7"/>
    <s v="Enterprise"/>
    <s v="T1203"/>
    <m/>
    <x v="2"/>
    <x v="1"/>
    <s v="Frankenstein has used CVE-2017-11882 to execute code on the victim's machine.[1]"/>
  </r>
  <r>
    <s v="https://attack.mitre.org/groups/G0101"/>
    <x v="7"/>
    <s v="Enterprise"/>
    <s v="T1105"/>
    <m/>
    <x v="13"/>
    <x v="5"/>
    <s v="Frankenstein has uploaded and downloaded files to utilize additional plugins.[1]"/>
  </r>
  <r>
    <s v="https://attack.mitre.org/groups/G0101"/>
    <x v="7"/>
    <s v="Enterprise"/>
    <s v="T1027"/>
    <m/>
    <x v="120"/>
    <x v="2"/>
    <s v="Frankenstein has run encoded commands from the command line.[1]"/>
  </r>
  <r>
    <s v="https://attack.mitre.org/groups/G0101"/>
    <x v="7"/>
    <s v="Enterprise"/>
    <s v="T1588"/>
    <s v=".002"/>
    <x v="49"/>
    <x v="7"/>
    <s v="Frankenstein has obtained and used Empire to deploy agents.[1]"/>
  </r>
  <r>
    <s v="https://attack.mitre.org/groups/G0101"/>
    <x v="7"/>
    <s v="Enterprise"/>
    <s v="T1003"/>
    <m/>
    <x v="190"/>
    <x v="4"/>
    <s v="Frankenstein has harvested credentials from the victim's machine using Empire.[1]"/>
  </r>
  <r>
    <s v="https://attack.mitre.org/groups/G0101"/>
    <x v="7"/>
    <s v="Enterprise"/>
    <s v="T1566"/>
    <s v=".001"/>
    <x v="6"/>
    <x v="3"/>
    <s v="Frankenstein has used spearphishing emails to send trojanized Microsoft Word documents.[1]"/>
  </r>
  <r>
    <s v="https://attack.mitre.org/groups/G0101"/>
    <x v="7"/>
    <s v="Enterprise"/>
    <s v="T1057"/>
    <m/>
    <x v="71"/>
    <x v="0"/>
    <s v="Frankenstein has enumerated hosts, looking to obtain a list of all currently running processes.[1]"/>
  </r>
  <r>
    <s v="https://attack.mitre.org/groups/G0101"/>
    <x v="7"/>
    <s v="Enterprise"/>
    <s v="T1053"/>
    <s v=".005"/>
    <x v="59"/>
    <x v="1"/>
    <s v="Frankenstein has established persistence through a scheduled task using the command:  /Create /F /SC DAILY /ST 09:00 /TN WinUpdate /TR , named &quot;WinUpdate&quot;.[1]"/>
  </r>
  <r>
    <s v="https://attack.mitre.org/groups/G0101"/>
    <x v="7"/>
    <s v="Enterprise"/>
    <s v="T1518"/>
    <s v=".001"/>
    <x v="266"/>
    <x v="0"/>
    <s v="Frankenstein has used WMI queries to detect if virtualization environments or analysis tools were running on the system.[1]"/>
  </r>
  <r>
    <s v="https://attack.mitre.org/groups/G0101"/>
    <x v="7"/>
    <s v="Enterprise"/>
    <s v="T1082"/>
    <m/>
    <x v="7"/>
    <x v="0"/>
    <s v="Frankenstein has enumerated hosts, looking for the system's machine name.[1]"/>
  </r>
  <r>
    <s v="https://attack.mitre.org/groups/G0101"/>
    <x v="7"/>
    <s v="Enterprise"/>
    <s v="T1016"/>
    <m/>
    <x v="8"/>
    <x v="0"/>
    <s v="Frankenstein has enumerated hosts, looking for the public IP address of the system.[1]"/>
  </r>
  <r>
    <s v="https://attack.mitre.org/groups/G0101"/>
    <x v="7"/>
    <s v="Enterprise"/>
    <s v="T1033"/>
    <m/>
    <x v="64"/>
    <x v="0"/>
    <s v="Frankenstein has enumerated hosts, gathering username, machine name, and administrative permissions information.[1]"/>
  </r>
  <r>
    <s v="https://attack.mitre.org/groups/G0101"/>
    <x v="7"/>
    <s v="Enterprise"/>
    <s v="T1221"/>
    <m/>
    <x v="65"/>
    <x v="2"/>
    <s v="Frankenstein has used trojanized documents that retrieve remote templates from an adversary-controlled website.[1]"/>
  </r>
  <r>
    <s v="https://attack.mitre.org/groups/G0101"/>
    <x v="7"/>
    <s v="Enterprise"/>
    <s v="T1127"/>
    <s v=".001"/>
    <x v="353"/>
    <x v="2"/>
    <s v="Frankenstein has used MSbuild to execute an actor-created file.[1]"/>
  </r>
  <r>
    <s v="https://attack.mitre.org/groups/G0101"/>
    <x v="7"/>
    <s v="Enterprise"/>
    <s v="T1204"/>
    <s v=".002"/>
    <x v="11"/>
    <x v="1"/>
    <s v="Frankenstein has used trojanized Microsoft Word documents sent via email, which prompted the victim to enable macros.[1]"/>
  </r>
  <r>
    <s v="https://attack.mitre.org/groups/G0101"/>
    <x v="7"/>
    <s v="Enterprise"/>
    <s v="T1497"/>
    <s v=".001"/>
    <x v="145"/>
    <x v="2"/>
    <s v="Frankenstein has used WMI queries to check if various security applications were running, including VMWare and Virtualbox.[1]"/>
  </r>
  <r>
    <s v="https://attack.mitre.org/groups/G0101"/>
    <x v="7"/>
    <s v="Enterprise"/>
    <s v="T1047"/>
    <m/>
    <x v="147"/>
    <x v="1"/>
    <s v="Frankenstein has used WMI queries to check if various security applications were running, as well as the operating system version.[1]"/>
  </r>
  <r>
    <s v="https://attack.mitre.org/groups/G0093"/>
    <x v="0"/>
    <s v="Enterprise"/>
    <s v="T1583"/>
    <s v=".004"/>
    <x v="73"/>
    <x v="7"/>
    <s v="GALLIUM has used Taiwan-based servers that appear to be exclusive to GALLIUM.[2]"/>
  </r>
  <r>
    <s v="https://attack.mitre.org/groups/G0093"/>
    <x v="0"/>
    <s v="Enterprise"/>
    <s v="T1560"/>
    <s v=".001"/>
    <x v="150"/>
    <x v="9"/>
    <s v="GALLIUM used WinRAR to compress and encrypt stolen data prior to exfiltration.[1][2]"/>
  </r>
  <r>
    <s v="https://attack.mitre.org/groups/G0093"/>
    <x v="0"/>
    <s v="Enterprise"/>
    <s v="T1059"/>
    <s v=".001"/>
    <x v="81"/>
    <x v="1"/>
    <s v="GALLIUM used PowerShell for execution to assist in lateral movement as well as for dumping credentials stored on compromised machines.[1]"/>
  </r>
  <r>
    <s v="https://attack.mitre.org/groups/G0093"/>
    <x v="0"/>
    <m/>
    <s v="T1059"/>
    <s v=".003"/>
    <x v="1"/>
    <x v="1"/>
    <s v="GALLIUM used the Windows command shell to execute commands.[1]"/>
  </r>
  <r>
    <s v="https://attack.mitre.org/groups/G0093"/>
    <x v="0"/>
    <s v="Enterprise"/>
    <s v="T1136"/>
    <s v=".002"/>
    <x v="354"/>
    <x v="6"/>
    <s v="GALLIUM created high-privileged domain user accounts to maintain access to victim networks.[1][2]"/>
  </r>
  <r>
    <s v="https://attack.mitre.org/groups/G0093"/>
    <x v="0"/>
    <s v="Enterprise"/>
    <s v="T1005"/>
    <m/>
    <x v="33"/>
    <x v="9"/>
    <s v="GALLIUM collected data from the victim's local system, including password hashes from the SAM hive in the Registry.[1]"/>
  </r>
  <r>
    <s v="https://attack.mitre.org/groups/G0093"/>
    <x v="0"/>
    <s v="Enterprise"/>
    <s v="T1074"/>
    <s v=".001"/>
    <x v="34"/>
    <x v="9"/>
    <s v="GALLIUM compressed and staged files in multi-part archives in the Recycle Bin prior to exfiltration.[1]"/>
  </r>
  <r>
    <s v="https://attack.mitre.org/groups/G0093"/>
    <x v="0"/>
    <s v="Enterprise"/>
    <s v="T1041"/>
    <m/>
    <x v="97"/>
    <x v="13"/>
    <s v="GALLIUM used Web shells and HTRAN for C2 and to exfiltrate data.[1]"/>
  </r>
  <r>
    <s v="https://attack.mitre.org/groups/G0093"/>
    <x v="0"/>
    <s v="Enterprise"/>
    <s v="T1190"/>
    <m/>
    <x v="37"/>
    <x v="3"/>
    <s v="GALLIUM exploited a publicly-facing servers including Wildfly/JBoss servers to gain access to the network.[1][2]"/>
  </r>
  <r>
    <s v="https://attack.mitre.org/groups/G0093"/>
    <x v="0"/>
    <s v="Enterprise"/>
    <s v="T1133"/>
    <m/>
    <x v="39"/>
    <x v="3"/>
    <s v="GALLIUM has used VPN services, including SoftEther VPN, to access and maintain persistence in victim environments.[1][2]"/>
  </r>
  <r>
    <s v="https://attack.mitre.org/groups/G0093"/>
    <x v="0"/>
    <s v="Enterprise"/>
    <s v="T1574"/>
    <s v=".002"/>
    <x v="104"/>
    <x v="6"/>
    <s v="GALLIUM used DLL side-loading to covertly load PoisonIvy into memory on the victim machine.[1]"/>
  </r>
  <r>
    <s v="https://attack.mitre.org/groups/G0093"/>
    <x v="0"/>
    <s v="Enterprise"/>
    <s v="T1105"/>
    <m/>
    <x v="13"/>
    <x v="5"/>
    <s v="GALLIUM dropped additional tools to victims during their operation, including portqry.exe, a renamed cmd.exe file, winrar, and HTRAN.[1][2]"/>
  </r>
  <r>
    <s v="https://attack.mitre.org/groups/G0093"/>
    <x v="0"/>
    <s v="Enterprise"/>
    <s v="T1570"/>
    <m/>
    <x v="213"/>
    <x v="10"/>
    <s v="GALLIUM has used PsExec to move laterally between hosts in the target network.[2]"/>
  </r>
  <r>
    <s v="https://attack.mitre.org/groups/G0093"/>
    <x v="0"/>
    <s v="Enterprise"/>
    <s v="T1036"/>
    <s v=".003"/>
    <x v="355"/>
    <x v="2"/>
    <s v="GALLIUM used a renamed cmd.exe file to evade detection.[1]"/>
  </r>
  <r>
    <s v="https://attack.mitre.org/groups/G0093"/>
    <x v="0"/>
    <s v="Enterprise"/>
    <s v="T1027"/>
    <m/>
    <x v="120"/>
    <x v="2"/>
    <s v="GALLIUM used a modified version of HTRAN in which they obfuscated strings such as debug messages in an apparent attempt to evade detection.[1]"/>
  </r>
  <r>
    <s v="https://attack.mitre.org/groups/G0093"/>
    <x v="0"/>
    <m/>
    <s v="T1027"/>
    <s v=".002"/>
    <x v="121"/>
    <x v="2"/>
    <s v="GALLIUM packed some payloads using different types of packers, both known and custom.[1]"/>
  </r>
  <r>
    <s v="https://attack.mitre.org/groups/G0093"/>
    <x v="0"/>
    <m/>
    <s v="T1027"/>
    <s v=".005"/>
    <x v="262"/>
    <x v="2"/>
    <s v="GALLIUM ensured each payload had a unique hash, including by using different types of packers.[1]"/>
  </r>
  <r>
    <s v="https://attack.mitre.org/groups/G0093"/>
    <x v="0"/>
    <s v="Enterprise"/>
    <s v="T1588"/>
    <s v=".002"/>
    <x v="49"/>
    <x v="7"/>
    <s v="GALLIUM has used a variety of widely-available tools, which in some cases they modified to add functionality and/or subvert antimalware solutions.[2]"/>
  </r>
  <r>
    <s v="https://attack.mitre.org/groups/G0093"/>
    <x v="0"/>
    <s v="Enterprise"/>
    <s v="T1003"/>
    <s v=".001"/>
    <x v="153"/>
    <x v="4"/>
    <s v="GALLIUM used a modified version of Mimikatz along with a PowerShell-based Mimikatz to dump credentials on the victim machines.[1][2]"/>
  </r>
  <r>
    <s v="https://attack.mitre.org/groups/G0093"/>
    <x v="0"/>
    <m/>
    <s v="T1003"/>
    <s v=".002"/>
    <x v="50"/>
    <x v="4"/>
    <s v="GALLIUM used reg commands to dump specific hives from the Windows Registry, such as the SAM hive, and obtain password hashes.[1]"/>
  </r>
  <r>
    <s v="https://attack.mitre.org/groups/G0093"/>
    <x v="0"/>
    <s v="Enterprise"/>
    <s v="T1090"/>
    <s v=".002"/>
    <x v="128"/>
    <x v="5"/>
    <s v="GALLIUM used a modified version of HTRAN to redirect connections between networks.[1]"/>
  </r>
  <r>
    <s v="https://attack.mitre.org/groups/G0093"/>
    <x v="0"/>
    <s v="Enterprise"/>
    <s v="T1018"/>
    <m/>
    <x v="58"/>
    <x v="0"/>
    <s v="GALLIUM used a modified version of NBTscan to identify available NetBIOS name servers over the network as well as ping to identify remote systems.[1]"/>
  </r>
  <r>
    <s v="https://attack.mitre.org/groups/G0093"/>
    <x v="0"/>
    <s v="Enterprise"/>
    <s v="T1053"/>
    <s v=".005"/>
    <x v="59"/>
    <x v="1"/>
    <s v="GALLIUM established persistence for PoisonIvy by created a scheduled task.[1]"/>
  </r>
  <r>
    <s v="https://attack.mitre.org/groups/G0093"/>
    <x v="0"/>
    <s v="Enterprise"/>
    <s v="T1505"/>
    <s v=".003"/>
    <x v="61"/>
    <x v="6"/>
    <s v="GALLIUM used Web shells to persist in victim environments and assist in execution and exfiltration.[1][2]"/>
  </r>
  <r>
    <s v="https://attack.mitre.org/groups/G0093"/>
    <x v="0"/>
    <s v="Enterprise"/>
    <s v="T1553"/>
    <s v=".002"/>
    <x v="136"/>
    <x v="2"/>
    <s v="GALLIUM has used stolen certificates to sign its tools including those from Whizzimo LLC.[2]"/>
  </r>
  <r>
    <s v="https://attack.mitre.org/groups/G0093"/>
    <x v="0"/>
    <s v="Enterprise"/>
    <s v="T1016"/>
    <m/>
    <x v="8"/>
    <x v="0"/>
    <s v="GALLIUM used ipconfig /all to obtain information about the victim network configuration. The group also ran a modified version of NBTscan to identify available NetBIOS name servers.[1]"/>
  </r>
  <r>
    <s v="https://attack.mitre.org/groups/G0093"/>
    <x v="0"/>
    <s v="Enterprise"/>
    <s v="T1049"/>
    <m/>
    <x v="9"/>
    <x v="0"/>
    <s v="GALLIUM used netstat -oan to obtain information about the victim network connections.[1]"/>
  </r>
  <r>
    <s v="https://attack.mitre.org/groups/G0093"/>
    <x v="0"/>
    <s v="Enterprise"/>
    <s v="T1033"/>
    <m/>
    <x v="64"/>
    <x v="0"/>
    <s v="GALLIUM used whoami and query user to obtain information about the victim user.[1]"/>
  </r>
  <r>
    <s v="https://attack.mitre.org/groups/G0093"/>
    <x v="0"/>
    <s v="Enterprise"/>
    <s v="T1550"/>
    <s v=".002"/>
    <x v="154"/>
    <x v="2"/>
    <s v="GALLIUM used dumped hashes to authenticate to other machines via pass the hash.[1]"/>
  </r>
  <r>
    <s v="https://attack.mitre.org/groups/G0093"/>
    <x v="0"/>
    <s v="Enterprise"/>
    <s v="T1078"/>
    <m/>
    <x v="66"/>
    <x v="3"/>
    <s v="GALLIUM leveraged valid accounts to maintain access to a victim network.[1]"/>
  </r>
  <r>
    <s v="https://attack.mitre.org/groups/G0093"/>
    <x v="0"/>
    <s v="Enterprise"/>
    <s v="T1047"/>
    <m/>
    <x v="147"/>
    <x v="1"/>
    <s v="GALLIUM used WMI for execution to assist in lateral movement as well as for installing tools across multiple assets.[1]"/>
  </r>
  <r>
    <s v="https://attack.mitre.org/groups/G0084"/>
    <x v="0"/>
    <s v="Enterprise"/>
    <s v="T1560"/>
    <s v=".001"/>
    <x v="150"/>
    <x v="9"/>
    <s v="Gallmaker has used WinZip, likely to archive data prior to exfiltration.[1]"/>
  </r>
  <r>
    <s v="https://attack.mitre.org/groups/G0084"/>
    <x v="0"/>
    <s v="Enterprise"/>
    <s v="T1059"/>
    <s v=".001"/>
    <x v="81"/>
    <x v="1"/>
    <s v="Gallmaker used PowerShell to download additional payloads and for execution.[1]"/>
  </r>
  <r>
    <s v="https://attack.mitre.org/groups/G0084"/>
    <x v="0"/>
    <s v="Enterprise"/>
    <s v="T1559"/>
    <s v=".002"/>
    <x v="186"/>
    <x v="1"/>
    <s v="Gallmaker attempted to exploit Microsoft’s DDE protocol in order to gain access to victim machines and for execution.[1]"/>
  </r>
  <r>
    <s v="https://attack.mitre.org/groups/G0084"/>
    <x v="0"/>
    <s v="Enterprise"/>
    <s v="T1027"/>
    <m/>
    <x v="120"/>
    <x v="2"/>
    <s v="Gallmaker obfuscated shellcode used during execution.[1]"/>
  </r>
  <r>
    <s v="https://attack.mitre.org/groups/G0084"/>
    <x v="0"/>
    <s v="Enterprise"/>
    <s v="T1566"/>
    <s v=".001"/>
    <x v="6"/>
    <x v="3"/>
    <s v="Gallmaker sent emails with malicious Microsoft Office documents attached.[1]"/>
  </r>
  <r>
    <s v="https://attack.mitre.org/groups/G0084"/>
    <x v="0"/>
    <s v="Enterprise"/>
    <s v="T1204"/>
    <s v=".002"/>
    <x v="11"/>
    <x v="1"/>
    <s v="Gallmaker sent victims a lure document with a warning that asked victims to &quot;enable content&quot; for execution.[1]"/>
  </r>
  <r>
    <s v="https://attack.mitre.org/groups/G0047"/>
    <x v="0"/>
    <s v="Enterprise"/>
    <s v="T1583"/>
    <s v=".001"/>
    <x v="18"/>
    <x v="7"/>
    <s v="Gamaredon Group has registered multiple domains to facilitate payload staging and C2.[5][8]"/>
  </r>
  <r>
    <s v="https://attack.mitre.org/groups/G0047"/>
    <x v="0"/>
    <s v="Enterprise"/>
    <s v="T1071"/>
    <s v=".001"/>
    <x v="76"/>
    <x v="5"/>
    <s v="Gamaredon Group has used HTTP and HTTPS for C2 communications.[1][2][3][4][9][8]"/>
  </r>
  <r>
    <s v="https://attack.mitre.org/groups/G0047"/>
    <x v="0"/>
    <s v="Enterprise"/>
    <s v="T1119"/>
    <m/>
    <x v="151"/>
    <x v="9"/>
    <s v="Gamaredon Group has deployed scripts on compromised systems that automatically scan for interesting documents.[3]"/>
  </r>
  <r>
    <s v="https://attack.mitre.org/groups/G0047"/>
    <x v="0"/>
    <s v="Enterprise"/>
    <s v="T1020"/>
    <m/>
    <x v="352"/>
    <x v="13"/>
    <s v="Gamaredon Group has used modules that automatically upload gathered documents to the C2 server.[3]"/>
  </r>
  <r>
    <s v="https://attack.mitre.org/groups/G0047"/>
    <x v="0"/>
    <s v="Enterprise"/>
    <s v="T1547"/>
    <s v=".001"/>
    <x v="23"/>
    <x v="6"/>
    <s v="Gamaredon Group tools have registered Run keys in the registry to give malicious VBS files persistence.[2][3][9]"/>
  </r>
  <r>
    <s v="https://attack.mitre.org/groups/G0047"/>
    <x v="0"/>
    <s v="Enterprise"/>
    <s v="T1059"/>
    <s v=".001"/>
    <x v="81"/>
    <x v="1"/>
    <s v="Gamaredon Group has used obfuscated PowerShell scripts for staging.[5]"/>
  </r>
  <r>
    <s v="https://attack.mitre.org/groups/G0047"/>
    <x v="0"/>
    <m/>
    <s v="T1059"/>
    <s v=".003"/>
    <x v="1"/>
    <x v="1"/>
    <s v="Gamaredon Group has used various batch scripts to establish C2 and download additional files. Gamaredon Group's backdoor malware has also been written to a batch file.[1][3][9][8]"/>
  </r>
  <r>
    <s v="https://attack.mitre.org/groups/G0047"/>
    <x v="0"/>
    <m/>
    <s v="T1059"/>
    <s v=".005"/>
    <x v="82"/>
    <x v="1"/>
    <s v="Gamaredon Group has embedded malicious macros in document templates, which executed VBScript. Gamaredon Group has also delivered Microsoft Outlook VBA projects with embedded macros.[2][3][9][5][7]"/>
  </r>
  <r>
    <s v="https://attack.mitre.org/groups/G0047"/>
    <x v="0"/>
    <s v="Enterprise"/>
    <s v="T1485"/>
    <m/>
    <x v="85"/>
    <x v="12"/>
    <s v="Gamaredon Group has used tools to delete files and folders from victims' desktops and profiles.[9]"/>
  </r>
  <r>
    <s v="https://attack.mitre.org/groups/G0047"/>
    <x v="0"/>
    <s v="Enterprise"/>
    <s v="T1005"/>
    <m/>
    <x v="33"/>
    <x v="9"/>
    <s v="Gamaredon Group has collected files from infected systems and uploaded them to a C2 server.[3]"/>
  </r>
  <r>
    <s v="https://attack.mitre.org/groups/G0047"/>
    <x v="0"/>
    <s v="Enterprise"/>
    <s v="T1039"/>
    <m/>
    <x v="174"/>
    <x v="9"/>
    <s v="Gamaredon Group malware has collected Microsoft Office documents from mapped network drives.[3]"/>
  </r>
  <r>
    <s v="https://attack.mitre.org/groups/G0047"/>
    <x v="0"/>
    <s v="Enterprise"/>
    <s v="T1025"/>
    <m/>
    <x v="175"/>
    <x v="9"/>
    <s v="A Gamaredon Group file stealer has the capability to steal data from newly connected logical volumes on a system, including USB drives.[1][3]"/>
  </r>
  <r>
    <s v="https://attack.mitre.org/groups/G0047"/>
    <x v="0"/>
    <s v="Enterprise"/>
    <s v="T1491"/>
    <s v=".001"/>
    <x v="88"/>
    <x v="12"/>
    <s v="Gamaredon Group has left taunting images and messages on the victims' desktops as proof of system access.[9]"/>
  </r>
  <r>
    <s v="https://attack.mitre.org/groups/G0047"/>
    <x v="0"/>
    <s v="Enterprise"/>
    <s v="T1140"/>
    <m/>
    <x v="89"/>
    <x v="2"/>
    <s v="Gamaredon Group tools decrypted additional payloads from the C2. Gamaredon Group has also decoded base64-encoded source code of a downloader.[2][3]"/>
  </r>
  <r>
    <s v="https://attack.mitre.org/groups/G0047"/>
    <x v="0"/>
    <s v="Enterprise"/>
    <s v="T1568"/>
    <m/>
    <x v="236"/>
    <x v="5"/>
    <s v="Gamaredon Group has incorporated dynamic DNS domains in its infrastructure.[8]"/>
  </r>
  <r>
    <s v="https://attack.mitre.org/groups/G0047"/>
    <x v="0"/>
    <s v="Enterprise"/>
    <s v="T1041"/>
    <m/>
    <x v="97"/>
    <x v="13"/>
    <s v="A Gamaredon Group file stealer can transfer collected files to a hardcoded C2 server.[1]"/>
  </r>
  <r>
    <s v="https://attack.mitre.org/groups/G0047"/>
    <x v="0"/>
    <s v="Enterprise"/>
    <s v="T1083"/>
    <m/>
    <x v="3"/>
    <x v="0"/>
    <s v="Gamaredon Group macros can scan for Microsoft Word and Excel files to inject with additional malicious macros. Gamaredon Group has also used its backdoors to automatically list interesting files (such as Office documents) found on a system.[3][8]"/>
  </r>
  <r>
    <s v="https://attack.mitre.org/groups/G0047"/>
    <x v="0"/>
    <s v="Enterprise"/>
    <s v="T1564"/>
    <s v=".003"/>
    <x v="159"/>
    <x v="2"/>
    <s v="Gamaredon Group has used hidcon to run batch files in a hidden console window.[8]"/>
  </r>
  <r>
    <s v="https://attack.mitre.org/groups/G0047"/>
    <x v="0"/>
    <s v="Enterprise"/>
    <s v="T1562"/>
    <s v=".001"/>
    <x v="106"/>
    <x v="2"/>
    <s v="Gamaredon Group has delivered macros which can tamper with Microsoft Office security settings.[3]"/>
  </r>
  <r>
    <s v="https://attack.mitre.org/groups/G0047"/>
    <x v="0"/>
    <s v="Enterprise"/>
    <s v="T1070"/>
    <s v=".004"/>
    <x v="45"/>
    <x v="2"/>
    <s v="Gamaredon Group tools can delete files used during an operation.[2][4][9]"/>
  </r>
  <r>
    <s v="https://attack.mitre.org/groups/G0047"/>
    <x v="0"/>
    <s v="Enterprise"/>
    <s v="T1105"/>
    <m/>
    <x v="13"/>
    <x v="5"/>
    <s v="Gamaredon Group has downloaded additional malware and tools onto a compromised host.[1][2][3][5]"/>
  </r>
  <r>
    <s v="https://attack.mitre.org/groups/G0047"/>
    <x v="0"/>
    <s v="Enterprise"/>
    <s v="T1559"/>
    <s v=".001"/>
    <x v="356"/>
    <x v="1"/>
    <s v="Gamaredon Group malware can insert malicious macros into documents using a Microsoft.Office.Interop object.[3]"/>
  </r>
  <r>
    <s v="https://attack.mitre.org/groups/G0047"/>
    <x v="0"/>
    <s v="Enterprise"/>
    <s v="T1534"/>
    <m/>
    <x v="112"/>
    <x v="10"/>
    <s v="Gamaredon Group has used an Outlook VBA module on infected systems to send phishing emails with malicious attachments to other employees within the organization.[3]"/>
  </r>
  <r>
    <s v="https://attack.mitre.org/groups/G0047"/>
    <x v="0"/>
    <s v="Enterprise"/>
    <s v="T1036"/>
    <s v=".005"/>
    <x v="4"/>
    <x v="2"/>
    <s v="Gamaredon Group has used legitimate process names to hide malware including svchosst.[8]"/>
  </r>
  <r>
    <s v="https://attack.mitre.org/groups/G0047"/>
    <x v="0"/>
    <s v="Enterprise"/>
    <s v="T1112"/>
    <m/>
    <x v="47"/>
    <x v="2"/>
    <s v="Gamaredon Group has removed security settings for VBA macro execution by changing registry values HKCU\Software\Microsoft\Office\&lt;version&gt;\&lt;product&gt;\Security\VBAWarnings and HKCU\Software\Microsoft\Office\&lt;version&gt;\&lt;product&gt;\Security\AccessVBOM.[3][9]"/>
  </r>
  <r>
    <s v="https://attack.mitre.org/groups/G0047"/>
    <x v="0"/>
    <s v="Enterprise"/>
    <s v="T1106"/>
    <m/>
    <x v="117"/>
    <x v="1"/>
    <s v="Gamaredon Group malware has used CreateProcess to launch additional malicious components.[3]"/>
  </r>
  <r>
    <s v="https://attack.mitre.org/groups/G0047"/>
    <x v="0"/>
    <s v="Enterprise"/>
    <s v="T1027"/>
    <m/>
    <x v="120"/>
    <x v="2"/>
    <s v="Gamaredon Group has delivered self-extracting 7z archive files within malicious document attachments, and used obfuscated or encrypted scripts.[3][4][9][5][8]"/>
  </r>
  <r>
    <s v="https://attack.mitre.org/groups/G0047"/>
    <x v="0"/>
    <m/>
    <s v="T1027"/>
    <s v=".001"/>
    <x v="243"/>
    <x v="2"/>
    <s v="Gamaredon Group has obfuscated .NET executables by inserting junk code.[3]"/>
  </r>
  <r>
    <s v="https://attack.mitre.org/groups/G0047"/>
    <x v="0"/>
    <m/>
    <s v="T1027"/>
    <s v=".004"/>
    <x v="357"/>
    <x v="2"/>
    <s v="Gamaredon Group has compiled the source code for a downloader directly on the infected system using the built-in Microsoft.CSharp.CSharpCodeProvider class.[3]"/>
  </r>
  <r>
    <s v="https://attack.mitre.org/groups/G0047"/>
    <x v="0"/>
    <s v="Enterprise"/>
    <s v="T1137"/>
    <m/>
    <x v="273"/>
    <x v="6"/>
    <s v="Gamaredon Group has inserted malicious macros into existing documents, providing persistence when they are reopened. Gamaredon Group has loaded the group's previously delivered VBA project by relaunching Microsoft Outlook with the /altvba option, once the Application.Startup event is received.[3]"/>
  </r>
  <r>
    <s v="https://attack.mitre.org/groups/G0047"/>
    <x v="0"/>
    <s v="Enterprise"/>
    <s v="T1120"/>
    <m/>
    <x v="193"/>
    <x v="0"/>
    <s v="Gamaredon Group tools have contained an application to check performance of USB flash drives. Gamaredon Group has also used malware to scan for removable drives.[1][3]"/>
  </r>
  <r>
    <s v="https://attack.mitre.org/groups/G0047"/>
    <x v="0"/>
    <s v="Enterprise"/>
    <s v="T1566"/>
    <s v=".001"/>
    <x v="6"/>
    <x v="3"/>
    <s v="Gamaredon Group has delivered spearphishing emails with malicious attachments to targets.[2][3][9][5][8][7]"/>
  </r>
  <r>
    <s v="https://attack.mitre.org/groups/G0047"/>
    <x v="0"/>
    <s v="Enterprise"/>
    <s v="T1057"/>
    <m/>
    <x v="71"/>
    <x v="0"/>
    <s v="Gamaredon Group has used tools to enumerate processes on target hosts including Process Explorer.[4][8]"/>
  </r>
  <r>
    <s v="https://attack.mitre.org/groups/G0047"/>
    <x v="0"/>
    <s v="Enterprise"/>
    <s v="T1021"/>
    <s v=".005"/>
    <x v="328"/>
    <x v="10"/>
    <s v="Gamaredon Group has used VNC tools, including UltraVNC, to remotely interact with compromised hosts.[4][5][8]"/>
  </r>
  <r>
    <s v="https://attack.mitre.org/groups/G0047"/>
    <x v="0"/>
    <s v="Enterprise"/>
    <s v="T1053"/>
    <s v=".005"/>
    <x v="59"/>
    <x v="1"/>
    <s v="Gamaredon Group has created scheduled tasks to launch executables after a designated number of minutes have passed.[3][9][5]"/>
  </r>
  <r>
    <s v="https://attack.mitre.org/groups/G0047"/>
    <x v="0"/>
    <s v="Enterprise"/>
    <s v="T1113"/>
    <m/>
    <x v="60"/>
    <x v="9"/>
    <s v="Gamaredon Group's malware can take screenshots of the compromised computer every minute.[3]"/>
  </r>
  <r>
    <s v="https://attack.mitre.org/groups/G0047"/>
    <x v="0"/>
    <s v="Enterprise"/>
    <s v="T1608"/>
    <s v=".001"/>
    <x v="134"/>
    <x v="7"/>
    <s v="Gamaredon Group has registered domains to stage payloads.[5][8]"/>
  </r>
  <r>
    <s v="https://attack.mitre.org/groups/G0047"/>
    <x v="0"/>
    <s v="Enterprise"/>
    <s v="T1218"/>
    <s v=".005"/>
    <x v="253"/>
    <x v="2"/>
    <s v="Gamaredon Group has used mshta.exe to execute malicious HTA files.[4]"/>
  </r>
  <r>
    <s v="https://attack.mitre.org/groups/G0047"/>
    <x v="0"/>
    <m/>
    <s v="T1218"/>
    <s v=".011"/>
    <x v="161"/>
    <x v="2"/>
    <s v="Gamaredon Group malware has used rundll32 to launch additional malicious components.[3]"/>
  </r>
  <r>
    <s v="https://attack.mitre.org/groups/G0047"/>
    <x v="0"/>
    <s v="Enterprise"/>
    <s v="T1082"/>
    <m/>
    <x v="7"/>
    <x v="0"/>
    <s v="A Gamaredon Group file stealer can gather the victim's computer name and drive serial numbers to send to a C2 server.[1][2][9]"/>
  </r>
  <r>
    <s v="https://attack.mitre.org/groups/G0047"/>
    <x v="0"/>
    <s v="Enterprise"/>
    <s v="T1016"/>
    <s v=".001"/>
    <x v="254"/>
    <x v="0"/>
    <s v="Gamaredon Group has tested connectivity between a compromised machine and a C2 server using  Ping with commands such as CSIDL_SYSTEM\cmd.exe /c ping -n 1.[4]"/>
  </r>
  <r>
    <s v="https://attack.mitre.org/groups/G0047"/>
    <x v="0"/>
    <s v="Enterprise"/>
    <s v="T1033"/>
    <m/>
    <x v="64"/>
    <x v="0"/>
    <s v="A Gamaredon Group file stealer can gather the victim's username to send to a C2 server.[1]"/>
  </r>
  <r>
    <s v="https://attack.mitre.org/groups/G0047"/>
    <x v="0"/>
    <s v="Enterprise"/>
    <s v="T1080"/>
    <m/>
    <x v="321"/>
    <x v="10"/>
    <s v="Gamaredon Group has injected malicious macros into all Word and Excel documents on mapped network drives.[3]"/>
  </r>
  <r>
    <s v="https://attack.mitre.org/groups/G0047"/>
    <x v="0"/>
    <s v="Enterprise"/>
    <s v="T1221"/>
    <m/>
    <x v="65"/>
    <x v="2"/>
    <s v="Gamaredon Group has used DOCX files to download malicious DOT document templates and has used RTF template injection to download malicious payloads.[10] Gamaredon Group can also inject malicious macros or remote templates into documents already present on compromised systems.[2][3][9][5][8][7]"/>
  </r>
  <r>
    <s v="https://attack.mitre.org/groups/G0047"/>
    <x v="0"/>
    <s v="Enterprise"/>
    <s v="T1204"/>
    <s v=".002"/>
    <x v="11"/>
    <x v="1"/>
    <s v="Gamaredon Group has attempted to get users to click on Office attachments with malicious macros embedded.[2][3][4][9][5][8][7]"/>
  </r>
  <r>
    <s v="https://attack.mitre.org/groups/G0047"/>
    <x v="0"/>
    <s v="Enterprise"/>
    <s v="T1102"/>
    <m/>
    <x v="281"/>
    <x v="5"/>
    <s v="Gamaredon Group has used GitHub repositories for downloaders which will be obtained by the group's .NET executable on the compromised system.[3]"/>
  </r>
  <r>
    <s v="https://attack.mitre.org/groups/G0047"/>
    <x v="0"/>
    <s v="Enterprise"/>
    <s v="T1047"/>
    <m/>
    <x v="147"/>
    <x v="1"/>
    <s v="Gamaredon Group has used WMI to execute scripts used for discovery.[9]"/>
  </r>
  <r>
    <s v="https://attack.mitre.org/groups/G0036"/>
    <x v="0"/>
    <s v="Enterprise"/>
    <s v="T1021"/>
    <s v=".004"/>
    <x v="131"/>
    <x v="10"/>
    <s v="GCMAN uses Putty for lateral movement.[1]"/>
  </r>
  <r>
    <s v="https://attack.mitre.org/groups/G0036"/>
    <x v="0"/>
    <m/>
    <s v="T1021"/>
    <s v=".005"/>
    <x v="328"/>
    <x v="10"/>
    <s v="GCMAN uses VNC for lateral movement.[1]"/>
  </r>
  <r>
    <s v="https://attack.mitre.org/groups/G0115"/>
    <x v="8"/>
    <s v="Enterprise"/>
    <s v="T1059"/>
    <s v=".001"/>
    <x v="81"/>
    <x v="1"/>
    <s v="GOLD SOUTHFIELD has staged and executed PowerShell scripts on compromised hosts.[4]"/>
  </r>
  <r>
    <s v="https://attack.mitre.org/groups/G0115"/>
    <x v="8"/>
    <s v="Enterprise"/>
    <s v="T1190"/>
    <m/>
    <x v="37"/>
    <x v="3"/>
    <s v="GOLD SOUTHFIELD has exploited Oracle WebLogic vulnerabilities for initial compromise.[1]"/>
  </r>
  <r>
    <s v="https://attack.mitre.org/groups/G0115"/>
    <x v="8"/>
    <s v="Enterprise"/>
    <s v="T1133"/>
    <m/>
    <x v="39"/>
    <x v="3"/>
    <s v="GOLD SOUTHFIELD has used publicly-accessible RDP and remote management and monitoring (RMM) servers to gain access to victim machines.[1]"/>
  </r>
  <r>
    <s v="https://attack.mitre.org/groups/G0115"/>
    <x v="8"/>
    <s v="Enterprise"/>
    <s v="T1027"/>
    <m/>
    <x v="120"/>
    <x v="2"/>
    <s v="GOLD SOUTHFIELD has executed base64 encoded PowerShell scripts on compromised hosts.[4]"/>
  </r>
  <r>
    <s v="https://attack.mitre.org/groups/G0115"/>
    <x v="8"/>
    <s v="Enterprise"/>
    <s v="T1566"/>
    <m/>
    <x v="312"/>
    <x v="3"/>
    <s v="GOLD SOUTHFIELD has conducted malicious spam (malspam) campaigns to gain access to victim's machines.[1]"/>
  </r>
  <r>
    <s v="https://attack.mitre.org/groups/G0115"/>
    <x v="8"/>
    <s v="Enterprise"/>
    <s v="T1219"/>
    <m/>
    <x v="216"/>
    <x v="5"/>
    <s v="GOLD SOUTHFIELD has used the cloud-based remote management and monitoring tool &quot;ConnectWise Control&quot; to deploy REvil.[4]"/>
  </r>
  <r>
    <s v="https://attack.mitre.org/groups/G0115"/>
    <x v="8"/>
    <s v="Enterprise"/>
    <s v="T1113"/>
    <m/>
    <x v="60"/>
    <x v="9"/>
    <s v="GOLD SOUTHFIELD has used the remote monitoring and management tool ConnectWise to obtain screen captures from victim's machines.[4]"/>
  </r>
  <r>
    <s v="https://attack.mitre.org/groups/G0115"/>
    <x v="8"/>
    <s v="Enterprise"/>
    <s v="T1195"/>
    <s v=".002"/>
    <x v="63"/>
    <x v="3"/>
    <s v="GOLD SOUTHFIELD has distributed ransomware by backdooring software installers via a strategic web compromise of the site hosting Italian WinRAR.[1][2][3]"/>
  </r>
  <r>
    <s v="https://attack.mitre.org/groups/G0115"/>
    <x v="8"/>
    <s v="Enterprise"/>
    <s v="T1199"/>
    <m/>
    <x v="200"/>
    <x v="3"/>
    <s v="GOLD SOUTHFIELD has breached Managed Service Providers (MSP's) to deliver malware to MSP customers.[1]"/>
  </r>
  <r>
    <s v="https://attack.mitre.org/groups/G0078"/>
    <x v="0"/>
    <s v="Enterprise"/>
    <s v="T1547"/>
    <s v=".001"/>
    <x v="23"/>
    <x v="6"/>
    <s v="Gorgon Group malware can create a .lnk file and add a Registry Run key to establish persistence.[1]"/>
  </r>
  <r>
    <s v="https://attack.mitre.org/groups/G0078"/>
    <x v="0"/>
    <m/>
    <s v="T1547"/>
    <s v=".009"/>
    <x v="24"/>
    <x v="6"/>
    <s v="Gorgon Group malware can create a .lnk file and add a Registry Run key to establish persistence.[1]"/>
  </r>
  <r>
    <s v="https://attack.mitre.org/groups/G0078"/>
    <x v="0"/>
    <s v="Enterprise"/>
    <s v="T1059"/>
    <s v=".001"/>
    <x v="81"/>
    <x v="1"/>
    <s v="Gorgon Group malware can use PowerShell commands to download and execute a payload and open a decoy document on the victim’s machine.[1]"/>
  </r>
  <r>
    <s v="https://attack.mitre.org/groups/G0078"/>
    <x v="0"/>
    <m/>
    <s v="T1059"/>
    <s v=".003"/>
    <x v="1"/>
    <x v="1"/>
    <s v="Gorgon Group malware can use cmd.exe to download and execute payloads and to execute commands on the system.[1]"/>
  </r>
  <r>
    <s v="https://attack.mitre.org/groups/G0078"/>
    <x v="0"/>
    <m/>
    <s v="T1059"/>
    <s v=".005"/>
    <x v="82"/>
    <x v="1"/>
    <s v="Gorgon Group has used macros in Spearphishing Attachments as well as executed VBScripts on victim machines.[1]"/>
  </r>
  <r>
    <s v="https://attack.mitre.org/groups/G0078"/>
    <x v="0"/>
    <s v="Enterprise"/>
    <s v="T1140"/>
    <m/>
    <x v="89"/>
    <x v="2"/>
    <s v="Gorgon Group malware can decode contents from a payload that was Base64 encoded and write the contents to a file.[1]"/>
  </r>
  <r>
    <s v="https://attack.mitre.org/groups/G0078"/>
    <x v="0"/>
    <s v="Enterprise"/>
    <s v="T1564"/>
    <s v=".003"/>
    <x v="159"/>
    <x v="2"/>
    <s v="Gorgon Group has used -W Hidden to conceal PowerShell windows by setting the WindowStyle parameter to hidden. [1]"/>
  </r>
  <r>
    <s v="https://attack.mitre.org/groups/G0078"/>
    <x v="0"/>
    <s v="Enterprise"/>
    <s v="T1562"/>
    <s v=".001"/>
    <x v="106"/>
    <x v="2"/>
    <s v="Gorgon Group malware can attempt to disable security features in Microsoft Office and Windows Defender using the taskkill command.[1]"/>
  </r>
  <r>
    <s v="https://attack.mitre.org/groups/G0078"/>
    <x v="0"/>
    <s v="Enterprise"/>
    <s v="T1105"/>
    <m/>
    <x v="13"/>
    <x v="5"/>
    <s v="Gorgon Group malware can download additional files from C2 servers.[1]"/>
  </r>
  <r>
    <s v="https://attack.mitre.org/groups/G0078"/>
    <x v="0"/>
    <s v="Enterprise"/>
    <s v="T1112"/>
    <m/>
    <x v="47"/>
    <x v="2"/>
    <s v="Gorgon Group malware can deactivate security mechanisms in Microsoft Office by editing several keys and values under HKCU\Software\Microsoft\Office\.[1]"/>
  </r>
  <r>
    <s v="https://attack.mitre.org/groups/G0078"/>
    <x v="0"/>
    <s v="Enterprise"/>
    <s v="T1106"/>
    <m/>
    <x v="117"/>
    <x v="1"/>
    <s v="Gorgon Group malware can leverage the Windows API call, CreateProcessA(), for execution.[1]"/>
  </r>
  <r>
    <s v="https://attack.mitre.org/groups/G0078"/>
    <x v="0"/>
    <s v="Enterprise"/>
    <s v="T1588"/>
    <s v=".002"/>
    <x v="49"/>
    <x v="7"/>
    <s v="Gorgon Group has obtained and used tools such as QuasarRAT and Remcos.[1]"/>
  </r>
  <r>
    <s v="https://attack.mitre.org/groups/G0078"/>
    <x v="0"/>
    <s v="Enterprise"/>
    <s v="T1566"/>
    <s v=".001"/>
    <x v="6"/>
    <x v="3"/>
    <s v="Gorgon Group sent emails to victims with malicious Microsoft Office documents attached.[1]"/>
  </r>
  <r>
    <s v="https://attack.mitre.org/groups/G0078"/>
    <x v="0"/>
    <s v="Enterprise"/>
    <s v="T1055"/>
    <s v=".002"/>
    <x v="358"/>
    <x v="11"/>
    <s v="Gorgon Group malware can download a remote access tool, ShiftyBug, and inject into another process.[1]"/>
  </r>
  <r>
    <s v="https://attack.mitre.org/groups/G0078"/>
    <x v="0"/>
    <m/>
    <s v="T1055"/>
    <s v=".012"/>
    <x v="338"/>
    <x v="11"/>
    <s v="Gorgon Group malware can use process hollowing to inject one of its trojans into another process.[1]"/>
  </r>
  <r>
    <s v="https://attack.mitre.org/groups/G0078"/>
    <x v="0"/>
    <s v="Enterprise"/>
    <s v="T1204"/>
    <s v=".002"/>
    <x v="11"/>
    <x v="1"/>
    <s v="Gorgon Group attempted to get users to launch malicious Microsoft Office attachments delivered via spearphishing emails.[1]"/>
  </r>
  <r>
    <s v="https://attack.mitre.org/groups/G0043"/>
    <x v="0"/>
    <s v="Enterprise"/>
    <s v="T1070"/>
    <s v=".004"/>
    <x v="45"/>
    <x v="2"/>
    <s v="Malware used by Group5 is capable of remotely deleting files from victims.[1]"/>
  </r>
  <r>
    <s v="https://attack.mitre.org/groups/G0043"/>
    <x v="0"/>
    <s v="Enterprise"/>
    <s v="T1056"/>
    <s v=".001"/>
    <x v="14"/>
    <x v="4"/>
    <s v="Malware used by Group5 is capable of capturing keystrokes.[1]"/>
  </r>
  <r>
    <s v="https://attack.mitre.org/groups/G0043"/>
    <x v="0"/>
    <s v="Enterprise"/>
    <s v="T1027"/>
    <m/>
    <x v="120"/>
    <x v="2"/>
    <s v="Group5 disguised its malicious binaries with several layers of obfuscation, including encrypting the files.[1]"/>
  </r>
  <r>
    <s v="https://attack.mitre.org/groups/G0043"/>
    <x v="0"/>
    <s v="Enterprise"/>
    <s v="T1113"/>
    <m/>
    <x v="60"/>
    <x v="9"/>
    <s v="Malware used by Group5 is capable of watching the victim's screen.[1]"/>
  </r>
  <r>
    <s v="https://attack.mitre.org/groups/G0125"/>
    <x v="9"/>
    <s v="Enterprise"/>
    <s v="T1583"/>
    <s v=".003"/>
    <x v="19"/>
    <x v="7"/>
    <s v="HAFNIUM has operated from leased virtual private servers (VPS) in the United States.[1]"/>
  </r>
  <r>
    <s v="https://attack.mitre.org/groups/G0125"/>
    <x v="9"/>
    <m/>
    <s v="T1583"/>
    <s v=".006"/>
    <x v="74"/>
    <x v="7"/>
    <s v="HAFNIUM has acquired web services for use in C2 and exfiltration.[1]"/>
  </r>
  <r>
    <s v="https://attack.mitre.org/groups/G0125"/>
    <x v="9"/>
    <s v="Enterprise"/>
    <s v="T1071"/>
    <s v=".001"/>
    <x v="76"/>
    <x v="5"/>
    <s v="HAFNIUM has used open-source C2 frameworks, including Covenant.[1]"/>
  </r>
  <r>
    <s v="https://attack.mitre.org/groups/G0125"/>
    <x v="9"/>
    <s v="Enterprise"/>
    <s v="T1560"/>
    <s v=".001"/>
    <x v="150"/>
    <x v="9"/>
    <s v="HAFNIUM has used 7-Zip and WinRAR to compress stolen files for exfiltration.[1][2]"/>
  </r>
  <r>
    <s v="https://attack.mitre.org/groups/G0125"/>
    <x v="9"/>
    <s v="Enterprise"/>
    <s v="T1059"/>
    <s v=".001"/>
    <x v="81"/>
    <x v="1"/>
    <s v="HAFNIUM has used the Exchange Power Shell module Set-OabVirtualDirectoryPowerShell to export mailbox data.[1][2]"/>
  </r>
  <r>
    <s v="https://attack.mitre.org/groups/G0125"/>
    <x v="9"/>
    <s v="Enterprise"/>
    <s v="T1136"/>
    <s v=".002"/>
    <x v="354"/>
    <x v="6"/>
    <s v="HAFNIUM has created and granted privileges to domain accounts.[2]"/>
  </r>
  <r>
    <s v="https://attack.mitre.org/groups/G0125"/>
    <x v="9"/>
    <s v="Enterprise"/>
    <s v="T1132"/>
    <s v=".001"/>
    <x v="86"/>
    <x v="5"/>
    <s v="HAFNIUM has used ASCII encoding for C2 traffic.[1]"/>
  </r>
  <r>
    <s v="https://attack.mitre.org/groups/G0125"/>
    <x v="9"/>
    <s v="Enterprise"/>
    <s v="T1114"/>
    <s v=".002"/>
    <x v="36"/>
    <x v="9"/>
    <s v="HAFNIUM has used web shells to export mailbox data.[1][2]"/>
  </r>
  <r>
    <s v="https://attack.mitre.org/groups/G0125"/>
    <x v="9"/>
    <s v="Enterprise"/>
    <s v="T1567"/>
    <s v=".002"/>
    <x v="98"/>
    <x v="13"/>
    <s v="HAFNIUM has exfiltrated data to file sharing sites, including MEGA.[1]"/>
  </r>
  <r>
    <s v="https://attack.mitre.org/groups/G0125"/>
    <x v="9"/>
    <s v="Enterprise"/>
    <s v="T1190"/>
    <m/>
    <x v="37"/>
    <x v="3"/>
    <s v="HAFNIUM has exploited CVE-2021-26855, CVE-2021-26857, CVE-2021-26858, and CVE-2021-27065  to compromise on-premises versions of Microsoft Exchange Server, enabling access to email accounts and installation of additional malware.[1][2][3]"/>
  </r>
  <r>
    <s v="https://attack.mitre.org/groups/G0125"/>
    <x v="9"/>
    <s v="Enterprise"/>
    <s v="T1592"/>
    <s v=".004"/>
    <x v="359"/>
    <x v="8"/>
    <s v="HAFNIUM has interacted with Office 365 tenants to gather details regarding target's environments.[1]"/>
  </r>
  <r>
    <s v="https://attack.mitre.org/groups/G0125"/>
    <x v="9"/>
    <s v="Enterprise"/>
    <s v="T1589"/>
    <s v=".002"/>
    <x v="100"/>
    <x v="8"/>
    <s v="HAFNIUM has collected e-mail addresses for users they intended to target.[2]"/>
  </r>
  <r>
    <s v="https://attack.mitre.org/groups/G0125"/>
    <x v="9"/>
    <s v="Enterprise"/>
    <s v="T1590"/>
    <m/>
    <x v="360"/>
    <x v="8"/>
    <s v="HAFNIUM gathered the fully qualified domain names (FQDNs) for targeted Exchange servers in the victim's environment.[2]"/>
  </r>
  <r>
    <s v="https://attack.mitre.org/groups/G0125"/>
    <x v="9"/>
    <m/>
    <s v="T1590"/>
    <s v=".005"/>
    <x v="361"/>
    <x v="8"/>
    <s v="HAFNIUM has obtained IP addresses for publicly-accessible Exchange servers.[2]"/>
  </r>
  <r>
    <s v="https://attack.mitre.org/groups/G0125"/>
    <x v="9"/>
    <s v="Enterprise"/>
    <s v="T1105"/>
    <m/>
    <x v="13"/>
    <x v="5"/>
    <s v="HAFNIUM has downloaded malware and tools--including Nishang and PowerCat--onto a compromised host.[1]"/>
  </r>
  <r>
    <s v="https://attack.mitre.org/groups/G0125"/>
    <x v="9"/>
    <s v="Enterprise"/>
    <s v="T1095"/>
    <m/>
    <x v="242"/>
    <x v="5"/>
    <s v="HAFNIUM has used TCP for C2.[1]"/>
  </r>
  <r>
    <s v="https://attack.mitre.org/groups/G0125"/>
    <x v="9"/>
    <s v="Enterprise"/>
    <s v="T1003"/>
    <s v=".001"/>
    <x v="153"/>
    <x v="4"/>
    <s v="HAFNIUM has used procdump to dump the LSASS process memory.[1][2]"/>
  </r>
  <r>
    <s v="https://attack.mitre.org/groups/G0125"/>
    <x v="9"/>
    <m/>
    <s v="T1003"/>
    <s v=".003"/>
    <x v="51"/>
    <x v="4"/>
    <s v="HAFNIUM has stolen copies of the Active Directory database (NTDS.DIT).[2]"/>
  </r>
  <r>
    <s v="https://attack.mitre.org/groups/G0125"/>
    <x v="9"/>
    <s v="Enterprise"/>
    <s v="T1505"/>
    <s v=".003"/>
    <x v="61"/>
    <x v="6"/>
    <s v="HAFNIUM has deployed multiple web shells on compromised servers including SIMPLESEESHARP, SPORTSBALL, China Chopper, and ASPXSpy.[1][2][3]"/>
  </r>
  <r>
    <s v="https://attack.mitre.org/groups/G0125"/>
    <x v="9"/>
    <s v="Enterprise"/>
    <s v="T1218"/>
    <s v=".011"/>
    <x v="161"/>
    <x v="2"/>
    <s v="HAFNIUM has used rundll32 to load malicious DLLs.[2]"/>
  </r>
  <r>
    <s v="https://attack.mitre.org/groups/G0125"/>
    <x v="9"/>
    <s v="Enterprise"/>
    <s v="T1078"/>
    <s v=".003"/>
    <x v="280"/>
    <x v="3"/>
    <s v="HAFNIUM has used the NT AUTHORITY\SYSTEM account to create files on Exchange servers.[3]"/>
  </r>
  <r>
    <s v="https://attack.mitre.org/groups/G0049"/>
    <x v="0"/>
    <s v="Enterprise"/>
    <s v="T1087"/>
    <s v=".001"/>
    <x v="0"/>
    <x v="0"/>
    <s v="OilRig has run net user, net user /domain, net group &quot;domain admins&quot; /domain, and net group &quot;Exchange Trusted Subsystem&quot; /domain to get account listings on a victim.[3]"/>
  </r>
  <r>
    <s v="https://attack.mitre.org/groups/G0049"/>
    <x v="0"/>
    <m/>
    <s v="T1087"/>
    <s v=".002"/>
    <x v="16"/>
    <x v="0"/>
    <s v="OilRig has run net user, net user /domain, net group &quot;domain admins&quot; /domain, and net group &quot;Exchange Trusted Subsystem&quot; /domain to get account listings on a victim.[3]"/>
  </r>
  <r>
    <s v="https://attack.mitre.org/groups/G0049"/>
    <x v="0"/>
    <s v="Enterprise"/>
    <s v="T1071"/>
    <s v=".001"/>
    <x v="76"/>
    <x v="5"/>
    <s v="OilRig has used HTTP for C2.[5][11][12]"/>
  </r>
  <r>
    <s v="https://attack.mitre.org/groups/G0049"/>
    <x v="0"/>
    <m/>
    <s v="T1071"/>
    <s v=".004"/>
    <x v="157"/>
    <x v="5"/>
    <s v="OilRig has used DNS for C2 including the publicly available requestbin.net tunneling service.[5][11][12][10]"/>
  </r>
  <r>
    <s v="https://attack.mitre.org/groups/G0049"/>
    <x v="0"/>
    <s v="Enterprise"/>
    <s v="T1119"/>
    <m/>
    <x v="151"/>
    <x v="9"/>
    <s v="OilRig has used automated collection.[5]"/>
  </r>
  <r>
    <s v="https://attack.mitre.org/groups/G0049"/>
    <x v="0"/>
    <s v="Enterprise"/>
    <s v="T1110"/>
    <m/>
    <x v="25"/>
    <x v="4"/>
    <s v="OilRig has used brute force techniques to obtain credentials.[11]"/>
  </r>
  <r>
    <s v="https://attack.mitre.org/groups/G0049"/>
    <x v="0"/>
    <s v="Enterprise"/>
    <s v="T1059"/>
    <m/>
    <x v="27"/>
    <x v="1"/>
    <s v="OilRig has used various types of scripting for execution.[6][13][14][7][15]"/>
  </r>
  <r>
    <s v="https://attack.mitre.org/groups/G0049"/>
    <x v="0"/>
    <m/>
    <s v="T1059"/>
    <s v=".001"/>
    <x v="28"/>
    <x v="1"/>
    <s v="OilRig has used PowerShell scripts for execution, including use of a macro to run a PowerShell command to decode file contents.[6][16][9]"/>
  </r>
  <r>
    <s v="https://attack.mitre.org/groups/G0049"/>
    <x v="0"/>
    <m/>
    <s v="T1059"/>
    <s v=".003"/>
    <x v="29"/>
    <x v="1"/>
    <s v="OilRig has used macros to deliver malware such as QUADAGENT and OopsIE.[6][13][14][7][15] OilRig has used batch scripts.[6][13][14][7][15]"/>
  </r>
  <r>
    <s v="https://attack.mitre.org/groups/G0049"/>
    <x v="0"/>
    <m/>
    <s v="T1059"/>
    <s v=".005"/>
    <x v="267"/>
    <x v="1"/>
    <s v="OilRig has used VBSscipt macros for execution on compromised hosts.[10]"/>
  </r>
  <r>
    <s v="https://attack.mitre.org/groups/G0049"/>
    <x v="0"/>
    <s v="Enterprise"/>
    <s v="T1555"/>
    <m/>
    <x v="229"/>
    <x v="4"/>
    <s v="OilRig has used credential dumping tools such as LaZagne to steal credentials to accounts logged into the compromised system and to Outlook Web Access.[5][11][17][12]"/>
  </r>
  <r>
    <s v="https://attack.mitre.org/groups/G0049"/>
    <x v="0"/>
    <m/>
    <s v="T1555"/>
    <s v=".003"/>
    <x v="230"/>
    <x v="4"/>
    <s v="OilRig has used credential dumping tools such as LaZagne to steal credentials to accounts logged into the compromised system and to Outlook Web Access.[5][11][17][12] OilRig has also used tool named PICKPOCKET to dump passwords from web browsers.[12]"/>
  </r>
  <r>
    <s v="https://attack.mitre.org/groups/G0049"/>
    <x v="0"/>
    <m/>
    <s v="T1555"/>
    <s v=".004"/>
    <x v="362"/>
    <x v="4"/>
    <s v="OilRig has used credential dumping tool named VALUEVAULT to steal credentials from the Windows Credential Manager.[12]"/>
  </r>
  <r>
    <s v="https://attack.mitre.org/groups/G0049"/>
    <x v="0"/>
    <s v="Enterprise"/>
    <s v="T1140"/>
    <m/>
    <x v="89"/>
    <x v="2"/>
    <s v="A OilRig macro has run a PowerShell command to decode file contents. OilRig has also used certutil to decode base64-encoded files on victims.[6][16][14][18]"/>
  </r>
  <r>
    <s v="https://attack.mitre.org/groups/G0049"/>
    <x v="0"/>
    <s v="Enterprise"/>
    <s v="T1573"/>
    <s v=".002"/>
    <x v="323"/>
    <x v="5"/>
    <s v="OilRig used the Plink utility and other tools to create tunnels to C2 servers.[11]"/>
  </r>
  <r>
    <s v="https://attack.mitre.org/groups/G0049"/>
    <x v="0"/>
    <s v="Enterprise"/>
    <s v="T1048"/>
    <s v=".003"/>
    <x v="96"/>
    <x v="13"/>
    <s v="OilRig has exfiltrated data over FTP separately from its primary C2 channel over DNS.[4]"/>
  </r>
  <r>
    <s v="https://attack.mitre.org/groups/G0049"/>
    <x v="0"/>
    <s v="Enterprise"/>
    <s v="T1133"/>
    <m/>
    <x v="39"/>
    <x v="3"/>
    <s v="OilRig uses remote services such as VPN, Citrix, or OWA to persist in an environment.[11]"/>
  </r>
  <r>
    <s v="https://attack.mitre.org/groups/G0049"/>
    <x v="0"/>
    <s v="Enterprise"/>
    <s v="T1008"/>
    <m/>
    <x v="99"/>
    <x v="5"/>
    <s v="OilRig malware ISMAgent falls back to its DNS tunneling mechanism if it is unable to reach the C2 server over HTTP.[13]"/>
  </r>
  <r>
    <s v="https://attack.mitre.org/groups/G0049"/>
    <x v="0"/>
    <s v="Enterprise"/>
    <s v="T1070"/>
    <s v=".004"/>
    <x v="45"/>
    <x v="2"/>
    <s v="OilRig has deleted files associated with their payload after execution.[6][14]"/>
  </r>
  <r>
    <s v="https://attack.mitre.org/groups/G0049"/>
    <x v="0"/>
    <s v="Enterprise"/>
    <s v="T1105"/>
    <m/>
    <x v="13"/>
    <x v="5"/>
    <s v="OilRig can download remote files onto victims.[6]"/>
  </r>
  <r>
    <s v="https://attack.mitre.org/groups/G0049"/>
    <x v="0"/>
    <s v="Enterprise"/>
    <s v="T1056"/>
    <s v=".001"/>
    <x v="14"/>
    <x v="4"/>
    <s v="OilRig has used keylogging tools called KEYPUNCH and LONGWATCH.[11][12]"/>
  </r>
  <r>
    <s v="https://attack.mitre.org/groups/G0049"/>
    <x v="0"/>
    <s v="Enterprise"/>
    <s v="T1036"/>
    <m/>
    <x v="46"/>
    <x v="2"/>
    <s v="OilRig has used .doc file extensions to mask malicious executables.[10]"/>
  </r>
  <r>
    <s v="https://attack.mitre.org/groups/G0049"/>
    <x v="0"/>
    <s v="Enterprise"/>
    <s v="T1046"/>
    <m/>
    <x v="118"/>
    <x v="0"/>
    <s v="OilRig has used the publicly available tool SoftPerfect Network Scanner as well as a custom tool called GOLDIRONY to conduct network scanning.[11]"/>
  </r>
  <r>
    <s v="https://attack.mitre.org/groups/G0049"/>
    <x v="0"/>
    <s v="Enterprise"/>
    <s v="T1027"/>
    <m/>
    <x v="120"/>
    <x v="2"/>
    <s v="OilRig has encrypted and encoded data in its malware, including by using base64.[6][7][5][9][15]"/>
  </r>
  <r>
    <s v="https://attack.mitre.org/groups/G0049"/>
    <x v="0"/>
    <m/>
    <s v="T1027"/>
    <s v=".005"/>
    <x v="262"/>
    <x v="2"/>
    <s v="OilRig has tested malware samples to determine AV detection and subsequently modified the samples to ensure AV evasion.[1][15]"/>
  </r>
  <r>
    <s v="https://attack.mitre.org/groups/G0049"/>
    <x v="0"/>
    <s v="Enterprise"/>
    <s v="T1137"/>
    <s v=".004"/>
    <x v="363"/>
    <x v="6"/>
    <s v="OilRig has abused the Outlook Home Page feature for persistence. OilRig has also used CVE-2017-11774 to roll back the initial patch designed to protect against Home Page abuse.[19]"/>
  </r>
  <r>
    <s v="https://attack.mitre.org/groups/G0049"/>
    <x v="0"/>
    <s v="Enterprise"/>
    <s v="T1003"/>
    <s v=".001"/>
    <x v="153"/>
    <x v="4"/>
    <s v="OilRig has used credential dumping tools such as Mimikatz to steal credentials to accounts logged into the compromised system and to Outlook Web Access.[5][11][17][12]"/>
  </r>
  <r>
    <s v="https://attack.mitre.org/groups/G0049"/>
    <x v="0"/>
    <m/>
    <s v="T1003"/>
    <s v=".004"/>
    <x v="52"/>
    <x v="4"/>
    <s v="OilRig has used credential dumping tools such as LaZagne to steal credentials to accounts logged into the compromised system and to Outlook Web Access.[5][11][17][12]"/>
  </r>
  <r>
    <s v="https://attack.mitre.org/groups/G0049"/>
    <x v="0"/>
    <m/>
    <s v="T1003"/>
    <s v=".005"/>
    <x v="282"/>
    <x v="4"/>
    <s v="OilRig has used credential dumping tools such as LaZagne to steal credentials to accounts logged into the compromised system and to Outlook Web Access.[5][11][17][12]"/>
  </r>
  <r>
    <s v="https://attack.mitre.org/groups/G0049"/>
    <x v="0"/>
    <s v="Enterprise"/>
    <s v="T1201"/>
    <m/>
    <x v="335"/>
    <x v="0"/>
    <s v="OilRig has used net.exe in a script with net accounts /domain to find the password policy of a domain.[20]"/>
  </r>
  <r>
    <s v="https://attack.mitre.org/groups/G0049"/>
    <x v="0"/>
    <s v="Enterprise"/>
    <s v="T1120"/>
    <m/>
    <x v="193"/>
    <x v="0"/>
    <s v="OilRig has used tools to identify if a mouse is connected to a targeted system.[10]"/>
  </r>
  <r>
    <s v="https://attack.mitre.org/groups/G0049"/>
    <x v="0"/>
    <s v="Enterprise"/>
    <s v="T1069"/>
    <s v=".001"/>
    <x v="5"/>
    <x v="0"/>
    <s v="OilRig has used net localgroup administrators to find local administrators on compromised systems.[3]"/>
  </r>
  <r>
    <s v="https://attack.mitre.org/groups/G0049"/>
    <x v="0"/>
    <m/>
    <s v="T1069"/>
    <s v=".002"/>
    <x v="53"/>
    <x v="0"/>
    <s v="OilRig has used net group /domain, net group &quot;domain admins&quot; /domain, and net group &quot;Exchange Trusted Subsystem&quot; /domain to find domain group permission settings.[3]"/>
  </r>
  <r>
    <s v="https://attack.mitre.org/groups/G0049"/>
    <x v="0"/>
    <s v="Enterprise"/>
    <s v="T1566"/>
    <s v=".001"/>
    <x v="6"/>
    <x v="3"/>
    <s v="OilRig has sent spearphising emails with malicious attachments to potential victims using compromised and/or spoofed email accounts.[14][7][9]"/>
  </r>
  <r>
    <s v="https://attack.mitre.org/groups/G0049"/>
    <x v="0"/>
    <m/>
    <s v="T1566"/>
    <s v=".002"/>
    <x v="124"/>
    <x v="3"/>
    <s v="OilRig has sent spearphising emails with malicious links to potential victims.[14]"/>
  </r>
  <r>
    <s v="https://attack.mitre.org/groups/G0049"/>
    <x v="0"/>
    <m/>
    <s v="T1566"/>
    <s v=".003"/>
    <x v="15"/>
    <x v="3"/>
    <s v="OilRig has used LinkedIn to send spearphishing links.[12]"/>
  </r>
  <r>
    <s v="https://attack.mitre.org/groups/G0049"/>
    <x v="0"/>
    <s v="Enterprise"/>
    <s v="T1057"/>
    <m/>
    <x v="71"/>
    <x v="0"/>
    <s v="OilRig has run tasklist on a victim's machine.[3]"/>
  </r>
  <r>
    <s v="https://attack.mitre.org/groups/G0049"/>
    <x v="0"/>
    <s v="Enterprise"/>
    <s v="T1572"/>
    <m/>
    <x v="324"/>
    <x v="5"/>
    <s v="OilRig has used the Plink utility and other tools to create tunnels to C2 servers.[5][11][12]"/>
  </r>
  <r>
    <s v="https://attack.mitre.org/groups/G0049"/>
    <x v="0"/>
    <s v="Enterprise"/>
    <s v="T1012"/>
    <m/>
    <x v="56"/>
    <x v="0"/>
    <s v="OilRig has used reg query &quot;HKEY_CURRENT_USER\Software\Microsoft\Terminal Server Client\Default&quot; on a victim to query the Registry.[3]"/>
  </r>
  <r>
    <s v="https://attack.mitre.org/groups/G0049"/>
    <x v="0"/>
    <s v="Enterprise"/>
    <s v="T1021"/>
    <s v=".001"/>
    <x v="57"/>
    <x v="10"/>
    <s v="OilRig has used Remote Desktop Protocol for lateral movement. The group has also used tunneling tools to tunnel RDP into the environment.[5][11][18]"/>
  </r>
  <r>
    <s v="https://attack.mitre.org/groups/G0049"/>
    <x v="0"/>
    <m/>
    <s v="T1021"/>
    <s v=".004"/>
    <x v="131"/>
    <x v="10"/>
    <s v="OilRig has used Putty to access compromised systems.[5]"/>
  </r>
  <r>
    <s v="https://attack.mitre.org/groups/G0049"/>
    <x v="0"/>
    <s v="Enterprise"/>
    <s v="T1053"/>
    <s v=".005"/>
    <x v="59"/>
    <x v="1"/>
    <s v="OilRig has created scheduled tasks that run a VBScript to execute a payload on victim machines.[14][7][12][10]"/>
  </r>
  <r>
    <s v="https://attack.mitre.org/groups/G0049"/>
    <x v="0"/>
    <s v="Enterprise"/>
    <s v="T1113"/>
    <m/>
    <x v="60"/>
    <x v="9"/>
    <s v="OilRig has a tool called CANDYKING to capture a screenshot of user's desktop.[11]"/>
  </r>
  <r>
    <s v="https://attack.mitre.org/groups/G0049"/>
    <x v="0"/>
    <s v="Enterprise"/>
    <s v="T1505"/>
    <s v=".003"/>
    <x v="61"/>
    <x v="6"/>
    <s v="OilRig has used web shells, often to maintain access to a victim network.[5][11][18]"/>
  </r>
  <r>
    <s v="https://attack.mitre.org/groups/G0049"/>
    <x v="0"/>
    <s v="Enterprise"/>
    <s v="T1218"/>
    <s v=".001"/>
    <x v="296"/>
    <x v="2"/>
    <s v="OilRig has used a CHM payload to load and execute another malicious file once delivered to a victim.[3]"/>
  </r>
  <r>
    <s v="https://attack.mitre.org/groups/G0049"/>
    <x v="0"/>
    <s v="Enterprise"/>
    <s v="T1082"/>
    <m/>
    <x v="7"/>
    <x v="0"/>
    <s v="OilRig has run hostname and systeminfo on a victim.[3][4][12][10]"/>
  </r>
  <r>
    <s v="https://attack.mitre.org/groups/G0049"/>
    <x v="0"/>
    <s v="Enterprise"/>
    <s v="T1016"/>
    <m/>
    <x v="8"/>
    <x v="0"/>
    <s v="OilRig has run ipconfig /all on a victim.[3][4]"/>
  </r>
  <r>
    <s v="https://attack.mitre.org/groups/G0049"/>
    <x v="0"/>
    <s v="Enterprise"/>
    <s v="T1049"/>
    <m/>
    <x v="9"/>
    <x v="0"/>
    <s v="OilRig has used netstat -an on a victim to get a listing of network connections.[3]"/>
  </r>
  <r>
    <s v="https://attack.mitre.org/groups/G0049"/>
    <x v="0"/>
    <s v="Enterprise"/>
    <s v="T1033"/>
    <m/>
    <x v="64"/>
    <x v="0"/>
    <s v="OilRig has run whoami on a victim.[3][4][10]"/>
  </r>
  <r>
    <s v="https://attack.mitre.org/groups/G0049"/>
    <x v="0"/>
    <s v="Enterprise"/>
    <s v="T1007"/>
    <m/>
    <x v="10"/>
    <x v="0"/>
    <s v="OilRig has used sc query on a victim to gather information about services.[3]"/>
  </r>
  <r>
    <s v="https://attack.mitre.org/groups/G0049"/>
    <x v="0"/>
    <s v="Enterprise"/>
    <s v="T1552"/>
    <s v=".001"/>
    <x v="263"/>
    <x v="4"/>
    <s v="OilRig has used credential dumping tools such as LaZagne to steal credentials to accounts logged into the compromised system and to Outlook Web Access.[5][11][17][12]"/>
  </r>
  <r>
    <s v="https://attack.mitre.org/groups/G0049"/>
    <x v="0"/>
    <s v="Enterprise"/>
    <s v="T1204"/>
    <s v=".001"/>
    <x v="144"/>
    <x v="1"/>
    <s v="OilRig has delivered malicious links to achieve execution on the target system.[14][7][9]"/>
  </r>
  <r>
    <s v="https://attack.mitre.org/groups/G0049"/>
    <x v="0"/>
    <m/>
    <s v="T1204"/>
    <s v=".002"/>
    <x v="11"/>
    <x v="1"/>
    <s v="OilRig has delivered macro-enabled documents that required targets to click the &quot;enable content&quot; button to execute the payload on the system.[14][7][9][10]"/>
  </r>
  <r>
    <s v="https://attack.mitre.org/groups/G0049"/>
    <x v="0"/>
    <s v="Enterprise"/>
    <s v="T1078"/>
    <m/>
    <x v="66"/>
    <x v="3"/>
    <s v="OilRig has used compromised credentials to access other systems on a victim network.[5][11][18]"/>
  </r>
  <r>
    <s v="https://attack.mitre.org/groups/G0049"/>
    <x v="0"/>
    <s v="Enterprise"/>
    <s v="T1497"/>
    <s v=".001"/>
    <x v="145"/>
    <x v="2"/>
    <s v="OilRig has used macros to verify if a mouse is connected to a compromised machine.[10]"/>
  </r>
  <r>
    <s v="https://attack.mitre.org/groups/G0049"/>
    <x v="0"/>
    <s v="Enterprise"/>
    <s v="T1047"/>
    <m/>
    <x v="147"/>
    <x v="1"/>
    <s v="OilRig has used WMI for execution.[11]"/>
  </r>
  <r>
    <s v="https://attack.mitre.org/groups/G0126"/>
    <x v="0"/>
    <s v="Enterprise"/>
    <s v="T1071"/>
    <s v=".001"/>
    <x v="76"/>
    <x v="5"/>
    <s v="Higaisa used HTTP and HTTPS to send data back to its C2 server.[1][2]"/>
  </r>
  <r>
    <s v="https://attack.mitre.org/groups/G0126"/>
    <x v="0"/>
    <s v="Enterprise"/>
    <s v="T1547"/>
    <s v=".001"/>
    <x v="23"/>
    <x v="6"/>
    <s v="Higaisa added a spoofed binary to the start-up folder for persistence.[1][2]"/>
  </r>
  <r>
    <s v="https://attack.mitre.org/groups/G0126"/>
    <x v="0"/>
    <s v="Enterprise"/>
    <s v="T1059"/>
    <s v=".003"/>
    <x v="1"/>
    <x v="1"/>
    <s v="Higaisa used cmd.exe for execution.[1][2][3]"/>
  </r>
  <r>
    <s v="https://attack.mitre.org/groups/G0126"/>
    <x v="0"/>
    <m/>
    <s v="T1059"/>
    <s v=".005"/>
    <x v="82"/>
    <x v="1"/>
    <s v="Higaisa has used VBScript code on the victim's machine.[3]"/>
  </r>
  <r>
    <s v="https://attack.mitre.org/groups/G0126"/>
    <x v="0"/>
    <m/>
    <s v="T1059"/>
    <s v=".007"/>
    <x v="322"/>
    <x v="1"/>
    <s v="Higaisa used JavaScript to execute additional files.[1][2][3]"/>
  </r>
  <r>
    <s v="https://attack.mitre.org/groups/G0126"/>
    <x v="0"/>
    <s v="Enterprise"/>
    <s v="T1001"/>
    <s v=".003"/>
    <x v="87"/>
    <x v="5"/>
    <s v="Higaisa used a FakeTLS session for C2 communications.[2]"/>
  </r>
  <r>
    <s v="https://attack.mitre.org/groups/G0126"/>
    <x v="0"/>
    <s v="Enterprise"/>
    <s v="T1140"/>
    <m/>
    <x v="89"/>
    <x v="2"/>
    <s v="Higaisa used certutil to decode Base64 binaries at runtime and a 16-byte XOR key to decrypt data.[1][2]"/>
  </r>
  <r>
    <s v="https://attack.mitre.org/groups/G0126"/>
    <x v="0"/>
    <s v="Enterprise"/>
    <s v="T1573"/>
    <s v=".001"/>
    <x v="93"/>
    <x v="5"/>
    <s v="Higaisa used AES-128 to encrypt C2 traffic.[2]"/>
  </r>
  <r>
    <s v="https://attack.mitre.org/groups/G0126"/>
    <x v="0"/>
    <s v="Enterprise"/>
    <s v="T1041"/>
    <m/>
    <x v="97"/>
    <x v="13"/>
    <s v="Higaisa exfiltrated data over its C2 channel.[2]"/>
  </r>
  <r>
    <s v="https://attack.mitre.org/groups/G0126"/>
    <x v="0"/>
    <s v="Enterprise"/>
    <s v="T1203"/>
    <m/>
    <x v="2"/>
    <x v="1"/>
    <s v="Higaisa has exploited CVE-2018-0798 for execution.[3]"/>
  </r>
  <r>
    <s v="https://attack.mitre.org/groups/G0126"/>
    <x v="0"/>
    <s v="Enterprise"/>
    <s v="T1564"/>
    <s v=".003"/>
    <x v="159"/>
    <x v="2"/>
    <s v="Higaisa used a payload that creates a hidden window.[3]"/>
  </r>
  <r>
    <s v="https://attack.mitre.org/groups/G0126"/>
    <x v="0"/>
    <s v="Enterprise"/>
    <s v="T1574"/>
    <s v=".002"/>
    <x v="104"/>
    <x v="6"/>
    <s v="Higaisa’s JavaScript file used a legitimate Microsoft Office 2007 package to side-load the OINFO12.OCX dynamic link library.[3]"/>
  </r>
  <r>
    <s v="https://attack.mitre.org/groups/G0126"/>
    <x v="0"/>
    <s v="Enterprise"/>
    <s v="T1036"/>
    <s v=".004"/>
    <x v="149"/>
    <x v="2"/>
    <s v="Higaisa named a shellcode loader binary svchast.exe to spoof the legitimate svchost.exe.[1][2]"/>
  </r>
  <r>
    <s v="https://attack.mitre.org/groups/G0126"/>
    <x v="0"/>
    <s v="Enterprise"/>
    <s v="T1106"/>
    <m/>
    <x v="117"/>
    <x v="1"/>
    <s v="Higaisa has called various native OS APIs.[2]"/>
  </r>
  <r>
    <s v="https://attack.mitre.org/groups/G0126"/>
    <x v="0"/>
    <s v="Enterprise"/>
    <s v="T1027"/>
    <m/>
    <x v="120"/>
    <x v="2"/>
    <s v="Higaisa used Base64 encoded compressed payloads.[1][2]"/>
  </r>
  <r>
    <s v="https://attack.mitre.org/groups/G0126"/>
    <x v="0"/>
    <m/>
    <s v="T1027"/>
    <s v=".001"/>
    <x v="243"/>
    <x v="2"/>
    <s v="Higaisa performed padding with null bytes before calculating its hash.[2]"/>
  </r>
  <r>
    <s v="https://attack.mitre.org/groups/G0126"/>
    <x v="0"/>
    <s v="Enterprise"/>
    <s v="T1566"/>
    <s v=".001"/>
    <x v="6"/>
    <x v="3"/>
    <s v="Higaisa has sent spearphishing emails containing malicious attachments.[1][2]"/>
  </r>
  <r>
    <s v="https://attack.mitre.org/groups/G0126"/>
    <x v="0"/>
    <s v="Enterprise"/>
    <s v="T1057"/>
    <m/>
    <x v="71"/>
    <x v="0"/>
    <s v="Higaisa’s shellcode attempted to find the process ID of the current process.[2]"/>
  </r>
  <r>
    <s v="https://attack.mitre.org/groups/G0126"/>
    <x v="0"/>
    <s v="Enterprise"/>
    <s v="T1090"/>
    <s v=".001"/>
    <x v="127"/>
    <x v="5"/>
    <s v="Higaisa discovered system proxy settings and used them if available.[2]"/>
  </r>
  <r>
    <s v="https://attack.mitre.org/groups/G0126"/>
    <x v="0"/>
    <s v="Enterprise"/>
    <s v="T1053"/>
    <s v=".005"/>
    <x v="59"/>
    <x v="1"/>
    <s v="Higaisa dropped and added officeupdate.exe to scheduled tasks.[1][2]"/>
  </r>
  <r>
    <s v="https://attack.mitre.org/groups/G0126"/>
    <x v="0"/>
    <s v="Enterprise"/>
    <s v="T1029"/>
    <m/>
    <x v="364"/>
    <x v="13"/>
    <s v="Higaisa sent the victim computer identifier in a User-Agent string back to the C2 server every 10 minutes.[3]"/>
  </r>
  <r>
    <s v="https://attack.mitre.org/groups/G0126"/>
    <x v="0"/>
    <s v="Enterprise"/>
    <s v="T1082"/>
    <m/>
    <x v="7"/>
    <x v="0"/>
    <s v="Higaisa collected the system volume serial number, GUID, and computer name.[3][1]"/>
  </r>
  <r>
    <s v="https://attack.mitre.org/groups/G0126"/>
    <x v="0"/>
    <s v="Enterprise"/>
    <s v="T1016"/>
    <m/>
    <x v="8"/>
    <x v="0"/>
    <s v="Higaisa used ipconfig to gather network configuration information.[1][2]"/>
  </r>
  <r>
    <s v="https://attack.mitre.org/groups/G0126"/>
    <x v="0"/>
    <s v="Enterprise"/>
    <s v="T1124"/>
    <m/>
    <x v="143"/>
    <x v="0"/>
    <s v="Higaisa used a function to gather the current time.[2]"/>
  </r>
  <r>
    <s v="https://attack.mitre.org/groups/G0126"/>
    <x v="0"/>
    <s v="Enterprise"/>
    <s v="T1204"/>
    <s v=".002"/>
    <x v="11"/>
    <x v="1"/>
    <s v="Higaisa used malicious e-mail attachments to lure victims into executing LNK files.[1][2]"/>
  </r>
  <r>
    <s v="https://attack.mitre.org/groups/G0126"/>
    <x v="0"/>
    <s v="Enterprise"/>
    <s v="T1220"/>
    <m/>
    <x v="148"/>
    <x v="2"/>
    <s v="Higaisa used an XSL file to run VBScript code.[3]"/>
  </r>
  <r>
    <s v="https://attack.mitre.org/groups/G0072"/>
    <x v="0"/>
    <s v="Enterprise"/>
    <s v="T1548"/>
    <s v=".002"/>
    <x v="221"/>
    <x v="11"/>
    <s v="Honeybee uses a combination of NTWDBLIB.dll and cliconfg.exe to bypass UAC protections using DLL hijacking.[1]"/>
  </r>
  <r>
    <s v="https://attack.mitre.org/groups/G0072"/>
    <x v="0"/>
    <s v="Enterprise"/>
    <s v="T1071"/>
    <s v=".002"/>
    <x v="302"/>
    <x v="5"/>
    <s v="Honeybee uses FTP for command and control.[1]"/>
  </r>
  <r>
    <s v="https://attack.mitre.org/groups/G0072"/>
    <x v="0"/>
    <s v="Enterprise"/>
    <s v="T1560"/>
    <m/>
    <x v="22"/>
    <x v="9"/>
    <s v="Honeybee adds collected files to a temp.zip file saved in the %temp% folder, then base64 encodes it and uploads it to control server.[1]"/>
  </r>
  <r>
    <s v="https://attack.mitre.org/groups/G0072"/>
    <x v="0"/>
    <s v="Enterprise"/>
    <s v="T1020"/>
    <m/>
    <x v="352"/>
    <x v="13"/>
    <s v="Honeybee performs data exfiltration is accomplished through the following command-line command: from  (- --).txt.[1]"/>
  </r>
  <r>
    <s v="https://attack.mitre.org/groups/G0072"/>
    <x v="0"/>
    <s v="Enterprise"/>
    <s v="T1547"/>
    <s v=".001"/>
    <x v="23"/>
    <x v="6"/>
    <s v="Honeybee uses a batch file that configures the ComSysApp service to autostart in order to establish persistence.[1]"/>
  </r>
  <r>
    <s v="https://attack.mitre.org/groups/G0072"/>
    <x v="0"/>
    <s v="Enterprise"/>
    <s v="T1059"/>
    <s v=".003"/>
    <x v="1"/>
    <x v="1"/>
    <s v="Several commands are supported by the Honeybee's implant via the command-line interface and there’s also a utility to execute any custom command on an infected endpoint.[1] Honeybee used batch scripting.[1]"/>
  </r>
  <r>
    <s v="https://attack.mitre.org/groups/G0072"/>
    <x v="0"/>
    <m/>
    <s v="T1059"/>
    <s v=".005"/>
    <x v="82"/>
    <x v="1"/>
    <s v="Honeybee embeds a Visual Basic script within a malicious Word document as part of initial access; the script is executed when the Word document is opened.[1]"/>
  </r>
  <r>
    <s v="https://attack.mitre.org/groups/G0072"/>
    <x v="0"/>
    <s v="Enterprise"/>
    <s v="T1543"/>
    <s v=".003"/>
    <x v="84"/>
    <x v="6"/>
    <s v="Honeybee has batch files that modify the system service COMSysApp to load a malicious DLL.[1]"/>
  </r>
  <r>
    <s v="https://attack.mitre.org/groups/G0072"/>
    <x v="0"/>
    <s v="Enterprise"/>
    <s v="T1005"/>
    <m/>
    <x v="33"/>
    <x v="9"/>
    <s v="Honeybee collects data from the local victim system.[1]"/>
  </r>
  <r>
    <s v="https://attack.mitre.org/groups/G0072"/>
    <x v="0"/>
    <s v="Enterprise"/>
    <s v="T1074"/>
    <s v=".001"/>
    <x v="34"/>
    <x v="9"/>
    <s v="Honeybee adds collected files to a temp.zip file saved in the %temp% folder, then base64 encodes it and uploads it to control server.[1]"/>
  </r>
  <r>
    <s v="https://attack.mitre.org/groups/G0072"/>
    <x v="0"/>
    <s v="Enterprise"/>
    <s v="T1140"/>
    <m/>
    <x v="89"/>
    <x v="2"/>
    <s v="Honeybee drops a Word file containing a Base64-encoded file in it that is read, decoded, and dropped to the disk by the macro.[1]"/>
  </r>
  <r>
    <s v="https://attack.mitre.org/groups/G0072"/>
    <x v="0"/>
    <s v="Enterprise"/>
    <s v="T1546"/>
    <s v=".009"/>
    <x v="365"/>
    <x v="6"/>
    <s v="Honeybee's service-based DLL implant can execute a downloaded file with parameters specified using CreateProcessAsUser.[1]"/>
  </r>
  <r>
    <s v="https://attack.mitre.org/groups/G0072"/>
    <x v="0"/>
    <s v="Enterprise"/>
    <s v="T1083"/>
    <m/>
    <x v="3"/>
    <x v="0"/>
    <s v="Honeybee's service-based DLL implant traverses the FTP server’s directories looking for files with keyword matches for computer names or certain keywords.[1]"/>
  </r>
  <r>
    <s v="https://attack.mitre.org/groups/G0072"/>
    <x v="0"/>
    <s v="Enterprise"/>
    <s v="T1070"/>
    <s v=".004"/>
    <x v="45"/>
    <x v="2"/>
    <s v="Honeybee removes batch files to reduce fingerprint on the system as well as deletes the CAB file that gets encoded upon infection.[1]"/>
  </r>
  <r>
    <s v="https://attack.mitre.org/groups/G0072"/>
    <x v="0"/>
    <s v="Enterprise"/>
    <s v="T1112"/>
    <m/>
    <x v="47"/>
    <x v="2"/>
    <s v="Honeybee uses a batch file that modifies Registry keys to launch a DLL into the svchost.exe process.[1]"/>
  </r>
  <r>
    <s v="https://attack.mitre.org/groups/G0072"/>
    <x v="0"/>
    <s v="Enterprise"/>
    <s v="T1027"/>
    <m/>
    <x v="120"/>
    <x v="2"/>
    <s v="Honeybee drops files with base64-encoded data.[1]"/>
  </r>
  <r>
    <s v="https://attack.mitre.org/groups/G0072"/>
    <x v="0"/>
    <s v="Enterprise"/>
    <s v="T1057"/>
    <m/>
    <x v="71"/>
    <x v="0"/>
    <s v="Honeybee gathers a list of processes using the tasklist command and then is sent back to the control server.[1]"/>
  </r>
  <r>
    <s v="https://attack.mitre.org/groups/G0072"/>
    <x v="0"/>
    <s v="Enterprise"/>
    <s v="T1055"/>
    <m/>
    <x v="274"/>
    <x v="11"/>
    <s v="Honeybee uses a batch file to load a DLL into the svchost.exe process.[1]"/>
  </r>
  <r>
    <s v="https://attack.mitre.org/groups/G0072"/>
    <x v="0"/>
    <s v="Enterprise"/>
    <s v="T1553"/>
    <s v=".002"/>
    <x v="136"/>
    <x v="2"/>
    <s v="Honeybee uses a dropper called MaoCheng that harvests a stolen digital signature from Adobe Systems.[1]"/>
  </r>
  <r>
    <s v="https://attack.mitre.org/groups/G0072"/>
    <x v="0"/>
    <s v="Enterprise"/>
    <s v="T1082"/>
    <m/>
    <x v="7"/>
    <x v="0"/>
    <s v="Honeybee gathers computer name and information using the systeminfo command.[1]"/>
  </r>
  <r>
    <s v="https://attack.mitre.org/groups/G0072"/>
    <x v="0"/>
    <s v="Enterprise"/>
    <s v="T1569"/>
    <s v=".002"/>
    <x v="277"/>
    <x v="1"/>
    <s v="Honeybee launches a DLL file that gets executed as a service using svchost.exe[1]"/>
  </r>
  <r>
    <s v="https://attack.mitre.org/groups/G0100"/>
    <x v="0"/>
    <s v="Enterprise"/>
    <s v="T1071"/>
    <s v=".001"/>
    <x v="76"/>
    <x v="5"/>
    <s v="Inception has used HTTP, HTTPS, and WebDav in network communications.[3][1]"/>
  </r>
  <r>
    <s v="https://attack.mitre.org/groups/G0100"/>
    <x v="0"/>
    <s v="Enterprise"/>
    <s v="T1547"/>
    <s v=".001"/>
    <x v="23"/>
    <x v="6"/>
    <s v="Inception has maintained persistence by modifying Registry run key value  HKEY_CURRENT_USER\Software\Microsoft\Windows\CurrentVersion\Run\.[3]"/>
  </r>
  <r>
    <s v="https://attack.mitre.org/groups/G0100"/>
    <x v="0"/>
    <s v="Enterprise"/>
    <s v="T1059"/>
    <s v=".001"/>
    <x v="81"/>
    <x v="1"/>
    <s v="Inception has used PowerShell to execute malicious commands and payloads.[1][3]"/>
  </r>
  <r>
    <s v="https://attack.mitre.org/groups/G0100"/>
    <x v="0"/>
    <m/>
    <s v="T1059"/>
    <s v=".005"/>
    <x v="82"/>
    <x v="1"/>
    <s v="Inception has used VBScript to execute malicious commands and payloads.[1][3]"/>
  </r>
  <r>
    <s v="https://attack.mitre.org/groups/G0100"/>
    <x v="0"/>
    <s v="Enterprise"/>
    <s v="T1555"/>
    <s v=".003"/>
    <x v="12"/>
    <x v="4"/>
    <s v="Inception used a browser plugin to steal passwords and sessions from Internet Explorer, Chrome, Opera, Firefox, Torch, and Yandex.[2]"/>
  </r>
  <r>
    <s v="https://attack.mitre.org/groups/G0100"/>
    <x v="0"/>
    <s v="Enterprise"/>
    <s v="T1005"/>
    <m/>
    <x v="33"/>
    <x v="9"/>
    <s v="Inception used a file hunting plugin to collect .txt, .pdf, .xls or .doc files from the infected host.[4]"/>
  </r>
  <r>
    <s v="https://attack.mitre.org/groups/G0100"/>
    <x v="0"/>
    <s v="Enterprise"/>
    <s v="T1573"/>
    <s v=".001"/>
    <x v="93"/>
    <x v="5"/>
    <s v="Inception has encrypted network communications with AES.[3]"/>
  </r>
  <r>
    <s v="https://attack.mitre.org/groups/G0100"/>
    <x v="0"/>
    <s v="Enterprise"/>
    <s v="T1203"/>
    <m/>
    <x v="2"/>
    <x v="1"/>
    <s v="Inception has exploited CVE-2012-0158, CVE-2014-1761, CVE-2017-11882 and CVE-2018-0802 for execution.[4][3][2][1]"/>
  </r>
  <r>
    <s v="https://attack.mitre.org/groups/G0100"/>
    <x v="0"/>
    <s v="Enterprise"/>
    <s v="T1083"/>
    <m/>
    <x v="3"/>
    <x v="0"/>
    <s v="Inception used a file listing plugin to collect information about file and directories both on local and remote drives.[2]"/>
  </r>
  <r>
    <s v="https://attack.mitre.org/groups/G0100"/>
    <x v="0"/>
    <s v="Enterprise"/>
    <s v="T1027"/>
    <m/>
    <x v="120"/>
    <x v="2"/>
    <s v="Inception has encrypted malware payloads dropped on victim machines with AES and RC4 encryption.[3]"/>
  </r>
  <r>
    <s v="https://attack.mitre.org/groups/G0100"/>
    <x v="0"/>
    <s v="Enterprise"/>
    <s v="T1588"/>
    <s v=".002"/>
    <x v="49"/>
    <x v="7"/>
    <s v="Inception has obtained and used open-source tools such as LaZagne.[4]"/>
  </r>
  <r>
    <s v="https://attack.mitre.org/groups/G0100"/>
    <x v="0"/>
    <s v="Enterprise"/>
    <s v="T1069"/>
    <s v=".002"/>
    <x v="53"/>
    <x v="0"/>
    <s v="Inception has used specific malware modules to gather domain membership.[2]"/>
  </r>
  <r>
    <s v="https://attack.mitre.org/groups/G0100"/>
    <x v="0"/>
    <s v="Enterprise"/>
    <s v="T1566"/>
    <s v=".001"/>
    <x v="6"/>
    <x v="3"/>
    <s v="Inception has used weaponized documents attached to spearphishing emails for reconnaissance and initial compromise.[3][2][1][4]"/>
  </r>
  <r>
    <s v="https://attack.mitre.org/groups/G0100"/>
    <x v="0"/>
    <s v="Enterprise"/>
    <s v="T1057"/>
    <m/>
    <x v="71"/>
    <x v="0"/>
    <s v="Inception has used a reconnaissance module to identify active processes and other associated loaded modules.[2]"/>
  </r>
  <r>
    <s v="https://attack.mitre.org/groups/G0100"/>
    <x v="0"/>
    <s v="Enterprise"/>
    <s v="T1090"/>
    <s v=".003"/>
    <x v="196"/>
    <x v="5"/>
    <s v="Inception used chains of compromised routers to proxy C2 communications between them and cloud service providers.[2]"/>
  </r>
  <r>
    <s v="https://attack.mitre.org/groups/G0100"/>
    <x v="0"/>
    <s v="Enterprise"/>
    <s v="T1518"/>
    <m/>
    <x v="320"/>
    <x v="0"/>
    <s v="Inception has enumerated installed software on compromised systems.[2]"/>
  </r>
  <r>
    <s v="https://attack.mitre.org/groups/G0100"/>
    <x v="0"/>
    <s v="Enterprise"/>
    <s v="T1218"/>
    <s v=".005"/>
    <x v="253"/>
    <x v="2"/>
    <s v="Inception has used malicious HTA files to drop and execute malware.[4]"/>
  </r>
  <r>
    <s v="https://attack.mitre.org/groups/G0100"/>
    <x v="0"/>
    <m/>
    <s v="T1218"/>
    <s v=".010"/>
    <x v="160"/>
    <x v="2"/>
    <s v="Inception has ensured persistence at system boot by setting the value regsvr32 %path%\ctfmonrn.dll /s.[3]"/>
  </r>
  <r>
    <s v="https://attack.mitre.org/groups/G0100"/>
    <x v="0"/>
    <s v="Enterprise"/>
    <s v="T1082"/>
    <m/>
    <x v="7"/>
    <x v="0"/>
    <s v="Inception has used a reconnaissance module to gather information about the operating system and hardware on the infected host.[2]"/>
  </r>
  <r>
    <s v="https://attack.mitre.org/groups/G0100"/>
    <x v="0"/>
    <s v="Enterprise"/>
    <s v="T1221"/>
    <m/>
    <x v="65"/>
    <x v="2"/>
    <s v="Inception has used decoy documents to load malicious remote payloads via HTTP.[1]"/>
  </r>
  <r>
    <s v="https://attack.mitre.org/groups/G0100"/>
    <x v="0"/>
    <s v="Enterprise"/>
    <s v="T1204"/>
    <s v=".002"/>
    <x v="11"/>
    <x v="1"/>
    <s v="Inception lured victims into clicking malicious files for machine reconnaissance and to execute malware.[3][4][2][1]"/>
  </r>
  <r>
    <s v="https://attack.mitre.org/groups/G0100"/>
    <x v="0"/>
    <s v="Enterprise"/>
    <s v="T1102"/>
    <m/>
    <x v="281"/>
    <x v="5"/>
    <s v="Inception has incorporated at least five different cloud service providers into their C2 infrastructure including CloudMe.[3][2]"/>
  </r>
  <r>
    <s v="https://attack.mitre.org/groups/G0136"/>
    <x v="0"/>
    <s v="Enterprise"/>
    <s v="T1583"/>
    <s v=".001"/>
    <x v="18"/>
    <x v="7"/>
    <s v="IndigoZebra has established domains, some of which were designed to look like official government domains, for their operations.[2]"/>
  </r>
  <r>
    <s v="https://attack.mitre.org/groups/G0136"/>
    <x v="0"/>
    <m/>
    <s v="T1583"/>
    <s v=".006"/>
    <x v="74"/>
    <x v="7"/>
    <s v="IndigoZebra created Dropbox accounts for their operations.[1][2]"/>
  </r>
  <r>
    <s v="https://attack.mitre.org/groups/G0136"/>
    <x v="0"/>
    <s v="Enterprise"/>
    <s v="T1586"/>
    <s v=".002"/>
    <x v="171"/>
    <x v="7"/>
    <s v="IndigoZebra has compromised legitimate email accounts to use in their spearphishing operations.[2]"/>
  </r>
  <r>
    <s v="https://attack.mitre.org/groups/G0136"/>
    <x v="0"/>
    <s v="Enterprise"/>
    <s v="T1105"/>
    <m/>
    <x v="13"/>
    <x v="5"/>
    <s v="IndigoZebra has downloaded additional files and tools from its C2 server.[2]"/>
  </r>
  <r>
    <s v="https://attack.mitre.org/groups/G0136"/>
    <x v="0"/>
    <s v="Enterprise"/>
    <s v="T1588"/>
    <s v=".002"/>
    <x v="49"/>
    <x v="7"/>
    <s v="IndigoZebra has acquired open source tools such as NBTscan and Meterpreter for their operations.[2][3]"/>
  </r>
  <r>
    <s v="https://attack.mitre.org/groups/G0136"/>
    <x v="0"/>
    <s v="Enterprise"/>
    <s v="T1566"/>
    <s v=".001"/>
    <x v="6"/>
    <x v="3"/>
    <s v="IndigoZebra sent spearphishing emails containing malicious password-protected RAR attachments.[1][2]"/>
  </r>
  <r>
    <s v="https://attack.mitre.org/groups/G0136"/>
    <x v="0"/>
    <s v="Enterprise"/>
    <s v="T1204"/>
    <s v=".002"/>
    <x v="11"/>
    <x v="1"/>
    <s v="IndigoZebra sent spearphishing emails containing malicious attachments that urged recipients to review modifications in the file which would trigger the attack.[1]"/>
  </r>
  <r>
    <s v="https://attack.mitre.org/groups/G0119"/>
    <x v="0"/>
    <s v="Enterprise"/>
    <s v="T1059"/>
    <s v=".001"/>
    <x v="81"/>
    <x v="1"/>
    <s v="Indrik Spider has used PowerShell Empire for execution of malware.[1][4]"/>
  </r>
  <r>
    <s v="https://attack.mitre.org/groups/G0119"/>
    <x v="0"/>
    <m/>
    <s v="T1059"/>
    <s v=".003"/>
    <x v="1"/>
    <x v="1"/>
    <s v="Indrik Spider has used batch scripts on victim's machines.[1]"/>
  </r>
  <r>
    <s v="https://attack.mitre.org/groups/G0119"/>
    <x v="0"/>
    <m/>
    <s v="T1059"/>
    <s v=".007"/>
    <x v="322"/>
    <x v="1"/>
    <s v="Indrik Spider has used malicious JavaScript files for several components of their attack.[4]"/>
  </r>
  <r>
    <s v="https://attack.mitre.org/groups/G0119"/>
    <x v="0"/>
    <s v="Enterprise"/>
    <s v="T1584"/>
    <s v=".004"/>
    <x v="31"/>
    <x v="7"/>
    <s v="Indrik Spider has served fake updates via legitimate websites that have been compromised.[1]"/>
  </r>
  <r>
    <s v="https://attack.mitre.org/groups/G0119"/>
    <x v="0"/>
    <s v="Enterprise"/>
    <s v="T1136"/>
    <m/>
    <x v="206"/>
    <x v="6"/>
    <s v="Indrik Spider used wmic.exe to add a new user to the system.[4]"/>
  </r>
  <r>
    <s v="https://attack.mitre.org/groups/G0119"/>
    <x v="0"/>
    <s v="Enterprise"/>
    <s v="T1486"/>
    <m/>
    <x v="289"/>
    <x v="12"/>
    <s v="Indrik Spider has encrypted domain-controlled systems using BitPaymer.[1]"/>
  </r>
  <r>
    <s v="https://attack.mitre.org/groups/G0119"/>
    <x v="0"/>
    <s v="Enterprise"/>
    <s v="T1074"/>
    <s v=".001"/>
    <x v="34"/>
    <x v="9"/>
    <s v="Indrik Spider has stored collected date in a .tmp file.[4]"/>
  </r>
  <r>
    <s v="https://attack.mitre.org/groups/G0119"/>
    <x v="0"/>
    <s v="Enterprise"/>
    <s v="T1484"/>
    <s v=".001"/>
    <x v="366"/>
    <x v="11"/>
    <s v="Indrik Spider has used Group Policy Objects to deploy batch scripts.[1]"/>
  </r>
  <r>
    <s v="https://attack.mitre.org/groups/G0119"/>
    <x v="0"/>
    <s v="Enterprise"/>
    <s v="T1562"/>
    <s v=".001"/>
    <x v="106"/>
    <x v="2"/>
    <s v="Indrik Spider used PsExec to leverage Windows Defender to disable scanning of all downloaded files and to restrict real-time monitoring.[4]"/>
  </r>
  <r>
    <s v="https://attack.mitre.org/groups/G0119"/>
    <x v="0"/>
    <s v="Enterprise"/>
    <s v="T1070"/>
    <s v=".001"/>
    <x v="44"/>
    <x v="2"/>
    <s v="Indrik Spider has used Cobalt Strike to empty log files.[4]"/>
  </r>
  <r>
    <s v="https://attack.mitre.org/groups/G0119"/>
    <x v="0"/>
    <s v="Enterprise"/>
    <s v="T1105"/>
    <m/>
    <x v="13"/>
    <x v="5"/>
    <s v="Indrik Spider has downloaded additional scripts, malware, and tools onto a compromised host.[1][4]"/>
  </r>
  <r>
    <s v="https://attack.mitre.org/groups/G0119"/>
    <x v="0"/>
    <s v="Enterprise"/>
    <s v="T1036"/>
    <s v=".005"/>
    <x v="4"/>
    <x v="2"/>
    <s v="Indrik Spider used fake updates for FlashPlayer plugin and Google Chrome as initial infection vectors.[1]"/>
  </r>
  <r>
    <s v="https://attack.mitre.org/groups/G0119"/>
    <x v="0"/>
    <s v="Enterprise"/>
    <s v="T1003"/>
    <s v=".001"/>
    <x v="153"/>
    <x v="4"/>
    <s v="Indrik Spider used Cobalt Strike to carry out credential dumping using ProcDump.[4]"/>
  </r>
  <r>
    <s v="https://attack.mitre.org/groups/G0119"/>
    <x v="0"/>
    <s v="Enterprise"/>
    <s v="T1018"/>
    <m/>
    <x v="58"/>
    <x v="0"/>
    <s v="Indrik Spider has used PowerView to enumerate all Windows Server, Windows Server 2003, and Windows 7 instances in the Active Directory database.[4]"/>
  </r>
  <r>
    <s v="https://attack.mitre.org/groups/G0119"/>
    <x v="0"/>
    <s v="Enterprise"/>
    <s v="T1489"/>
    <m/>
    <x v="133"/>
    <x v="12"/>
    <s v="Indrik Spider has used PsExec to stop services prior to the execution of ransomware.[4]"/>
  </r>
  <r>
    <s v="https://attack.mitre.org/groups/G0119"/>
    <x v="0"/>
    <s v="Enterprise"/>
    <s v="T1007"/>
    <m/>
    <x v="10"/>
    <x v="0"/>
    <s v="Indrik Spider has used the win32_service WMI class to retrieve a list of services from the system.[4]"/>
  </r>
  <r>
    <s v="https://attack.mitre.org/groups/G0119"/>
    <x v="0"/>
    <s v="Enterprise"/>
    <s v="T1204"/>
    <s v=".002"/>
    <x v="11"/>
    <x v="1"/>
    <s v="Indrik Spider has attempted to get users to click on a malicious zipped file.[4]"/>
  </r>
  <r>
    <s v="https://attack.mitre.org/groups/G0119"/>
    <x v="0"/>
    <s v="Enterprise"/>
    <s v="T1078"/>
    <s v=".002"/>
    <x v="264"/>
    <x v="3"/>
    <s v="Indrik Spider has collected credentials from infected systems, including domain accounts.[1]"/>
  </r>
  <r>
    <s v="https://attack.mitre.org/groups/G0119"/>
    <x v="0"/>
    <s v="Enterprise"/>
    <s v="T1047"/>
    <m/>
    <x v="147"/>
    <x v="1"/>
    <s v="Indrik Spider has used WMIC to execute commands on remote computers.[4]"/>
  </r>
  <r>
    <s v="https://attack.mitre.org/groups/G0004"/>
    <x v="0"/>
    <s v="Enterprise"/>
    <s v="T1087"/>
    <s v=".001"/>
    <x v="0"/>
    <x v="0"/>
    <s v="Ke3chang performs account discovery using commands such as net localgroup administrators and net group &quot;REDACTED&quot; /domain on specific permissions groups.[1]"/>
  </r>
  <r>
    <s v="https://attack.mitre.org/groups/G0004"/>
    <x v="0"/>
    <m/>
    <s v="T1087"/>
    <s v=".002"/>
    <x v="16"/>
    <x v="0"/>
    <s v="Ke3chang performs account discovery using commands such as net localgroup administrators and net group &quot;REDACTED&quot; /domain on specific permissions groups.[1]"/>
  </r>
  <r>
    <s v="https://attack.mitre.org/groups/G0004"/>
    <x v="0"/>
    <s v="Enterprise"/>
    <s v="T1071"/>
    <s v=".001"/>
    <x v="76"/>
    <x v="5"/>
    <s v="Ke3chang malware including RoyalCli and BS2005 have communicated over HTTP with the C2 server through Internet Explorer (IE) by using the COM interface IWebBrowser2.[2][4]"/>
  </r>
  <r>
    <s v="https://attack.mitre.org/groups/G0004"/>
    <x v="0"/>
    <m/>
    <s v="T1071"/>
    <s v=".004"/>
    <x v="157"/>
    <x v="5"/>
    <s v="Ke3chang malware RoyalDNS has used DNS for C2.[2]"/>
  </r>
  <r>
    <s v="https://attack.mitre.org/groups/G0004"/>
    <x v="0"/>
    <s v="Enterprise"/>
    <s v="T1560"/>
    <m/>
    <x v="22"/>
    <x v="9"/>
    <s v="The Ke3chang group has been known to compress data before exfiltration.[1]"/>
  </r>
  <r>
    <s v="https://attack.mitre.org/groups/G0004"/>
    <x v="0"/>
    <m/>
    <s v="T1560"/>
    <s v=".001"/>
    <x v="167"/>
    <x v="9"/>
    <s v="Ke3chang is known to use 7Zip and RAR with passwords to encrypt data prior to exfiltration.[1][4]"/>
  </r>
  <r>
    <s v="https://attack.mitre.org/groups/G0004"/>
    <x v="0"/>
    <s v="Enterprise"/>
    <s v="T1119"/>
    <m/>
    <x v="151"/>
    <x v="9"/>
    <s v="Ke3chang has performed frequent and scheduled data collection from victim networks.[4]"/>
  </r>
  <r>
    <s v="https://attack.mitre.org/groups/G0004"/>
    <x v="0"/>
    <s v="Enterprise"/>
    <s v="T1020"/>
    <m/>
    <x v="352"/>
    <x v="13"/>
    <s v="Ke3chang has performed  frequent and scheduled data exfiltration from compromised networks.[4]"/>
  </r>
  <r>
    <s v="https://attack.mitre.org/groups/G0004"/>
    <x v="0"/>
    <s v="Enterprise"/>
    <s v="T1547"/>
    <s v=".001"/>
    <x v="23"/>
    <x v="6"/>
    <s v="Several Ke3chang backdoors achieved persistence by adding a Run key.[2]"/>
  </r>
  <r>
    <s v="https://attack.mitre.org/groups/G0004"/>
    <x v="0"/>
    <s v="Enterprise"/>
    <s v="T1059"/>
    <m/>
    <x v="27"/>
    <x v="1"/>
    <s v="Malware used by Ke3chang can run commands on the command-line interface.[1][2]"/>
  </r>
  <r>
    <s v="https://attack.mitre.org/groups/G0004"/>
    <x v="0"/>
    <m/>
    <s v="T1059"/>
    <s v=".003"/>
    <x v="29"/>
    <x v="1"/>
    <s v="Ke3chang has used batch scripts in its malware to install persistence mechanisms.[2]"/>
  </r>
  <r>
    <s v="https://attack.mitre.org/groups/G0004"/>
    <x v="0"/>
    <s v="Enterprise"/>
    <s v="T1543"/>
    <s v=".003"/>
    <x v="84"/>
    <x v="6"/>
    <s v="Ke3chang backdoor RoyalDNS established persistence through adding a service called Nwsapagent.[2]"/>
  </r>
  <r>
    <s v="https://attack.mitre.org/groups/G0004"/>
    <x v="0"/>
    <s v="Enterprise"/>
    <s v="T1213"/>
    <s v=".002"/>
    <x v="332"/>
    <x v="9"/>
    <s v="Ke3chang used a SharePoint enumeration and data dumping tool known as spwebmember.[2]"/>
  </r>
  <r>
    <s v="https://attack.mitre.org/groups/G0004"/>
    <x v="0"/>
    <s v="Enterprise"/>
    <s v="T1005"/>
    <m/>
    <x v="33"/>
    <x v="9"/>
    <s v="Ke3chang gathered information and files from local directories for exfiltration.[1][4]"/>
  </r>
  <r>
    <s v="https://attack.mitre.org/groups/G0004"/>
    <x v="0"/>
    <s v="Enterprise"/>
    <s v="T1140"/>
    <m/>
    <x v="89"/>
    <x v="2"/>
    <s v="Ke3chang has deobfuscated Base64-encoded shellcode strings prior to loading them.[4]"/>
  </r>
  <r>
    <s v="https://attack.mitre.org/groups/G0004"/>
    <x v="0"/>
    <s v="Enterprise"/>
    <s v="T1587"/>
    <s v=".001"/>
    <x v="90"/>
    <x v="7"/>
    <s v="Ke3chang has developed custom malware that allowed them to maintain persistence on victim networks.[4]"/>
  </r>
  <r>
    <s v="https://attack.mitre.org/groups/G0004"/>
    <x v="0"/>
    <s v="Enterprise"/>
    <s v="T1114"/>
    <s v=".002"/>
    <x v="36"/>
    <x v="9"/>
    <s v="Ke3chang has used compromised credentials and a .NET tool to dump data from Microsoft Exchange mailboxes.[2][4]"/>
  </r>
  <r>
    <s v="https://attack.mitre.org/groups/G0004"/>
    <x v="0"/>
    <s v="Enterprise"/>
    <s v="T1041"/>
    <m/>
    <x v="97"/>
    <x v="13"/>
    <s v="Ke3chang transferred compressed and encrypted RAR files containing exfiltration through the established backdoor command and control channel during operations.[1]"/>
  </r>
  <r>
    <s v="https://attack.mitre.org/groups/G0004"/>
    <x v="0"/>
    <s v="Enterprise"/>
    <s v="T1190"/>
    <m/>
    <x v="37"/>
    <x v="3"/>
    <s v="Ke3chang has compromised networks by exploiting Internet-facing applications, including vulnerable Microsoft Exchange and SharePoint servers.[4]"/>
  </r>
  <r>
    <s v="https://attack.mitre.org/groups/G0004"/>
    <x v="0"/>
    <s v="Enterprise"/>
    <s v="T1133"/>
    <m/>
    <x v="39"/>
    <x v="3"/>
    <s v="Ke3chang has gained access through VPNs including with compromised accounts and stolen VPN certificates.[2][4]"/>
  </r>
  <r>
    <s v="https://attack.mitre.org/groups/G0004"/>
    <x v="0"/>
    <s v="Enterprise"/>
    <s v="T1083"/>
    <m/>
    <x v="3"/>
    <x v="0"/>
    <s v="Ke3chang uses command-line interaction to search files and directories.[1][4]"/>
  </r>
  <r>
    <s v="https://attack.mitre.org/groups/G0004"/>
    <x v="0"/>
    <s v="Enterprise"/>
    <s v="T1105"/>
    <m/>
    <x v="13"/>
    <x v="5"/>
    <s v="Ke3chang has used tools to download files to compromised machines.[4]"/>
  </r>
  <r>
    <s v="https://attack.mitre.org/groups/G0004"/>
    <x v="0"/>
    <s v="Enterprise"/>
    <s v="T1056"/>
    <s v=".001"/>
    <x v="14"/>
    <x v="4"/>
    <s v="Ke3chang has used keyloggers.[2][4]"/>
  </r>
  <r>
    <s v="https://attack.mitre.org/groups/G0004"/>
    <x v="0"/>
    <s v="Enterprise"/>
    <s v="T1036"/>
    <s v=".002"/>
    <x v="315"/>
    <x v="2"/>
    <s v="Ke3chang has used the right-to-left override character in spearphishing attachment names to trick targets into executing .scr and .exe files.[1]"/>
  </r>
  <r>
    <s v="https://attack.mitre.org/groups/G0004"/>
    <x v="0"/>
    <m/>
    <s v="T1036"/>
    <s v=".005"/>
    <x v="4"/>
    <x v="2"/>
    <s v="Ke3chang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4]"/>
  </r>
  <r>
    <s v="https://attack.mitre.org/groups/G0004"/>
    <x v="0"/>
    <s v="Enterprise"/>
    <s v="T1027"/>
    <m/>
    <x v="120"/>
    <x v="2"/>
    <s v="Ke3chang has used Base64-encoded shellcode strings.[4]"/>
  </r>
  <r>
    <s v="https://attack.mitre.org/groups/G0004"/>
    <x v="0"/>
    <s v="Enterprise"/>
    <s v="T1588"/>
    <s v=".002"/>
    <x v="49"/>
    <x v="7"/>
    <s v="Ke3chang has obtained and used tools such as Mimikatz.[2]"/>
  </r>
  <r>
    <s v="https://attack.mitre.org/groups/G0004"/>
    <x v="0"/>
    <s v="Enterprise"/>
    <s v="T1003"/>
    <s v=".001"/>
    <x v="153"/>
    <x v="4"/>
    <s v="Ke3chang has dumped credentials, including by using Mimikatz.[1][2][4]"/>
  </r>
  <r>
    <s v="https://attack.mitre.org/groups/G0004"/>
    <x v="0"/>
    <m/>
    <s v="T1003"/>
    <s v=".002"/>
    <x v="50"/>
    <x v="4"/>
    <s v="Ke3chang has dumped credentials, including by using gsecdump.[1][2]"/>
  </r>
  <r>
    <s v="https://attack.mitre.org/groups/G0004"/>
    <x v="0"/>
    <m/>
    <s v="T1003"/>
    <s v=".003"/>
    <x v="51"/>
    <x v="4"/>
    <s v="Ke3chang has used NTDSDump and other password dumping tools to gather credentials.[4]"/>
  </r>
  <r>
    <s v="https://attack.mitre.org/groups/G0004"/>
    <x v="0"/>
    <m/>
    <s v="T1003"/>
    <s v=".004"/>
    <x v="52"/>
    <x v="4"/>
    <s v="Ke3chang has dumped credentials, including by using gsecdump.[1][2]"/>
  </r>
  <r>
    <s v="https://attack.mitre.org/groups/G0004"/>
    <x v="0"/>
    <s v="Enterprise"/>
    <s v="T1069"/>
    <s v=".002"/>
    <x v="53"/>
    <x v="0"/>
    <s v="Ke3chang performs discovery of permission groups net group /domain.[1]"/>
  </r>
  <r>
    <s v="https://attack.mitre.org/groups/G0004"/>
    <x v="0"/>
    <s v="Enterprise"/>
    <s v="T1057"/>
    <m/>
    <x v="71"/>
    <x v="0"/>
    <s v="Ke3chang performs process discovery using tasklist commands.[1][2]"/>
  </r>
  <r>
    <s v="https://attack.mitre.org/groups/G0004"/>
    <x v="0"/>
    <s v="Enterprise"/>
    <s v="T1021"/>
    <s v=".002"/>
    <x v="130"/>
    <x v="10"/>
    <s v="Ke3chang actors have been known to copy files to the network shares of other computers to move laterally.[1][2]"/>
  </r>
  <r>
    <s v="https://attack.mitre.org/groups/G0004"/>
    <x v="0"/>
    <s v="Enterprise"/>
    <s v="T1018"/>
    <m/>
    <x v="58"/>
    <x v="0"/>
    <s v="Ke3chang has used network scanning and enumeration tools, including Ping.[2]"/>
  </r>
  <r>
    <s v="https://attack.mitre.org/groups/G0004"/>
    <x v="0"/>
    <s v="Enterprise"/>
    <s v="T1558"/>
    <s v=".001"/>
    <x v="367"/>
    <x v="4"/>
    <s v="Ke3chang has used Mimikatz to generate Kerberos golden tickets.[2]"/>
  </r>
  <r>
    <s v="https://attack.mitre.org/groups/G0004"/>
    <x v="0"/>
    <s v="Enterprise"/>
    <s v="T1082"/>
    <m/>
    <x v="7"/>
    <x v="0"/>
    <s v="Ke3chang performs operating system information discovery using systeminfo and has used implants to identify the system language and computer name.[1][2][4]"/>
  </r>
  <r>
    <s v="https://attack.mitre.org/groups/G0004"/>
    <x v="0"/>
    <s v="Enterprise"/>
    <s v="T1614"/>
    <s v=".001"/>
    <x v="141"/>
    <x v="0"/>
    <s v="Ke3chang has used implants to collect the system language ID of a compromised machine.[4]"/>
  </r>
  <r>
    <s v="https://attack.mitre.org/groups/G0004"/>
    <x v="0"/>
    <s v="Enterprise"/>
    <s v="T1016"/>
    <m/>
    <x v="8"/>
    <x v="0"/>
    <s v="Ke3chang has performed local network configuration discovery using ipconfig.[1][2][4]"/>
  </r>
  <r>
    <s v="https://attack.mitre.org/groups/G0004"/>
    <x v="0"/>
    <s v="Enterprise"/>
    <s v="T1049"/>
    <m/>
    <x v="9"/>
    <x v="0"/>
    <s v="Ke3chang performs local network connection discovery using netstat.[1][2]"/>
  </r>
  <r>
    <s v="https://attack.mitre.org/groups/G0004"/>
    <x v="0"/>
    <s v="Enterprise"/>
    <s v="T1033"/>
    <m/>
    <x v="64"/>
    <x v="0"/>
    <s v="Ke3chang has used implants capable of collecting the signed-in username.[4]"/>
  </r>
  <r>
    <s v="https://attack.mitre.org/groups/G0004"/>
    <x v="0"/>
    <s v="Enterprise"/>
    <s v="T1007"/>
    <m/>
    <x v="10"/>
    <x v="0"/>
    <s v="Ke3chang performs service discovery using net start commands.[1]"/>
  </r>
  <r>
    <s v="https://attack.mitre.org/groups/G0004"/>
    <x v="0"/>
    <s v="Enterprise"/>
    <s v="T1569"/>
    <s v=".002"/>
    <x v="277"/>
    <x v="1"/>
    <s v="Ke3chang has used a tool known as RemoteExec (similar to PsExec) to remotely execute batch scripts and binaries.[2]"/>
  </r>
  <r>
    <s v="https://attack.mitre.org/groups/G0004"/>
    <x v="0"/>
    <s v="Enterprise"/>
    <s v="T1078"/>
    <m/>
    <x v="66"/>
    <x v="3"/>
    <s v="Ke3chang has used credential dumpers or stealers to obtain legitimate credentials, which they used to gain access to victim accounts.[4]"/>
  </r>
  <r>
    <s v="https://attack.mitre.org/groups/G0004"/>
    <x v="0"/>
    <m/>
    <s v="T1078"/>
    <s v=".004"/>
    <x v="202"/>
    <x v="3"/>
    <s v="Ke3chang has used compromised credentials to sign into victims’ Microsoft 365 accounts.[4]"/>
  </r>
  <r>
    <s v="https://attack.mitre.org/groups/G0094"/>
    <x v="0"/>
    <s v="Enterprise"/>
    <s v="T1098"/>
    <m/>
    <x v="17"/>
    <x v="6"/>
    <s v="Kimsuky has added accounts to specific groups with net localgroup.[11]"/>
  </r>
  <r>
    <s v="https://attack.mitre.org/groups/G0094"/>
    <x v="0"/>
    <s v="Enterprise"/>
    <s v="T1583"/>
    <s v=".001"/>
    <x v="18"/>
    <x v="7"/>
    <s v="Kimsuky has registered domains to spoof targeted organizations and trusted third parties.[10][12][5][3][4][11]"/>
  </r>
  <r>
    <s v="https://attack.mitre.org/groups/G0094"/>
    <x v="0"/>
    <m/>
    <s v="T1583"/>
    <s v=".004"/>
    <x v="73"/>
    <x v="7"/>
    <s v="Kimsuky has purchased hosting servers with virtual currency and prepaid cards.[11]"/>
  </r>
  <r>
    <s v="https://attack.mitre.org/groups/G0094"/>
    <x v="0"/>
    <m/>
    <s v="T1583"/>
    <s v=".006"/>
    <x v="74"/>
    <x v="7"/>
    <s v="Kimsuky has hosted content used for targeting efforts via web services such as Blogspot.[13]"/>
  </r>
  <r>
    <s v="https://attack.mitre.org/groups/G0094"/>
    <x v="0"/>
    <s v="Enterprise"/>
    <s v="T1557"/>
    <m/>
    <x v="368"/>
    <x v="4"/>
    <s v="Kimsuky has used modified versions of PHProxy to examine web traffic between the victim and the accessed website.[5]"/>
  </r>
  <r>
    <s v="https://attack.mitre.org/groups/G0094"/>
    <x v="0"/>
    <s v="Enterprise"/>
    <s v="T1071"/>
    <s v=".001"/>
    <x v="76"/>
    <x v="5"/>
    <s v="Kimsuky  has used HTTP GET and POST requests for C2.[13]"/>
  </r>
  <r>
    <s v="https://attack.mitre.org/groups/G0094"/>
    <x v="0"/>
    <m/>
    <s v="T1071"/>
    <s v=".002"/>
    <x v="302"/>
    <x v="5"/>
    <s v="Kimsuky has used FTP to download additional malware to the target machine.[14]"/>
  </r>
  <r>
    <s v="https://attack.mitre.org/groups/G0094"/>
    <x v="0"/>
    <m/>
    <s v="T1071"/>
    <s v=".003"/>
    <x v="166"/>
    <x v="5"/>
    <s v="Kimsuky has used e-mail to send exfiltrated data to C2 servers.[5]"/>
  </r>
  <r>
    <s v="https://attack.mitre.org/groups/G0094"/>
    <x v="0"/>
    <s v="Enterprise"/>
    <s v="T1560"/>
    <s v=".001"/>
    <x v="150"/>
    <x v="9"/>
    <s v="Kimsuky has used QuickZip to archive stolen files before exfiltration.[13]"/>
  </r>
  <r>
    <s v="https://attack.mitre.org/groups/G0094"/>
    <x v="0"/>
    <m/>
    <s v="T1560"/>
    <s v=".003"/>
    <x v="339"/>
    <x v="9"/>
    <s v="Kimsuky has used RC4 encryption before exfil.[15]"/>
  </r>
  <r>
    <s v="https://attack.mitre.org/groups/G0094"/>
    <x v="0"/>
    <s v="Enterprise"/>
    <s v="T1547"/>
    <s v=".001"/>
    <x v="23"/>
    <x v="6"/>
    <s v="Kimsuky has placed scripts in the startup folder for persistence and modified the HKEY_CURRENT_USER\Software\Microsoft\Windows\CurrentVersion\RunOnce Registry key.[15][5][16][13][11]"/>
  </r>
  <r>
    <s v="https://attack.mitre.org/groups/G0094"/>
    <x v="0"/>
    <s v="Enterprise"/>
    <s v="T1176"/>
    <m/>
    <x v="369"/>
    <x v="6"/>
    <s v="Kimsuky has used Google Chrome browser extensions to infect victims and to steal passwords and cookies.[9][6]"/>
  </r>
  <r>
    <s v="https://attack.mitre.org/groups/G0094"/>
    <x v="0"/>
    <s v="Enterprise"/>
    <s v="T1059"/>
    <s v=".001"/>
    <x v="81"/>
    <x v="1"/>
    <s v="Kimsuky has executed a variety of PowerShell scripts.[1][5][13][11]"/>
  </r>
  <r>
    <s v="https://attack.mitre.org/groups/G0094"/>
    <x v="0"/>
    <m/>
    <s v="T1059"/>
    <s v=".003"/>
    <x v="1"/>
    <x v="1"/>
    <s v="Kimsuky has executed Windows commands by using cmd and running batch scripts.[13][11]"/>
  </r>
  <r>
    <s v="https://attack.mitre.org/groups/G0094"/>
    <x v="0"/>
    <m/>
    <s v="T1059"/>
    <s v=".005"/>
    <x v="82"/>
    <x v="1"/>
    <s v="Kimsuky has used Visual Basic to download malicious payloads.[10][14][16][13] Kimsuky has also used malicious VBA macros within maldocs disguised as forms that trigger when a victim types any content into the lure.[13]"/>
  </r>
  <r>
    <s v="https://attack.mitre.org/groups/G0094"/>
    <x v="0"/>
    <m/>
    <s v="T1059"/>
    <s v=".006"/>
    <x v="227"/>
    <x v="1"/>
    <s v="Kimsuky has used a macOS Python implant to gather data as well as MailFetcher.py code to automatically collect email data.[5][11]"/>
  </r>
  <r>
    <s v="https://attack.mitre.org/groups/G0094"/>
    <x v="0"/>
    <m/>
    <s v="T1059"/>
    <s v=".007"/>
    <x v="322"/>
    <x v="1"/>
    <s v="Kimsuky has used JScript for logging and downloading additional tools.[14][5]"/>
  </r>
  <r>
    <s v="https://attack.mitre.org/groups/G0094"/>
    <x v="0"/>
    <s v="Enterprise"/>
    <s v="T1586"/>
    <s v=".002"/>
    <x v="171"/>
    <x v="7"/>
    <s v="Kimsuky has compromised email accounts to send spearphishing e-mails.[14][4]"/>
  </r>
  <r>
    <s v="https://attack.mitre.org/groups/G0094"/>
    <x v="0"/>
    <s v="Enterprise"/>
    <s v="T1584"/>
    <s v=".001"/>
    <x v="83"/>
    <x v="7"/>
    <s v="Kimsuky has compromised legitimate sites and used them to distribute malware.[11]"/>
  </r>
  <r>
    <s v="https://attack.mitre.org/groups/G0094"/>
    <x v="0"/>
    <s v="Enterprise"/>
    <s v="T1136"/>
    <s v=".001"/>
    <x v="32"/>
    <x v="6"/>
    <s v="Kimsuky has created accounts with net user.[11]"/>
  </r>
  <r>
    <s v="https://attack.mitre.org/groups/G0094"/>
    <x v="0"/>
    <s v="Enterprise"/>
    <s v="T1543"/>
    <s v=".003"/>
    <x v="84"/>
    <x v="6"/>
    <s v="Kimsuky has created new services for persistence.[15][5]"/>
  </r>
  <r>
    <s v="https://attack.mitre.org/groups/G0094"/>
    <x v="0"/>
    <s v="Enterprise"/>
    <s v="T1555"/>
    <s v=".003"/>
    <x v="12"/>
    <x v="4"/>
    <s v="Kimsuky has used browser extensions including Google Chrome to steal passwords and cookies from browsers. Kimsuky has also used Nirsoft's WebBrowserPassView tool to dump the passwords obtained from victims.[9][5][6][13]"/>
  </r>
  <r>
    <s v="https://attack.mitre.org/groups/G0094"/>
    <x v="0"/>
    <s v="Enterprise"/>
    <s v="T1005"/>
    <m/>
    <x v="33"/>
    <x v="9"/>
    <s v="Kimsuky has collected Office, PDF, and HWP documents from its victims.[15][13]"/>
  </r>
  <r>
    <s v="https://attack.mitre.org/groups/G0094"/>
    <x v="0"/>
    <s v="Enterprise"/>
    <s v="T1074"/>
    <s v=".001"/>
    <x v="34"/>
    <x v="9"/>
    <s v="Kimsuky has staged collected data files under C:\Program Files\Common Files\System\Ole DB\.[5][13]"/>
  </r>
  <r>
    <s v="https://attack.mitre.org/groups/G0094"/>
    <x v="0"/>
    <s v="Enterprise"/>
    <s v="T1140"/>
    <m/>
    <x v="89"/>
    <x v="2"/>
    <s v="Kimsuky has decoded malicious VBScripts using Base64.[13]"/>
  </r>
  <r>
    <s v="https://attack.mitre.org/groups/G0094"/>
    <x v="0"/>
    <s v="Enterprise"/>
    <s v="T1587"/>
    <m/>
    <x v="370"/>
    <x v="7"/>
    <s v="Kimsuky created and used a mailing toolkit to use in spearphishing attacks.[14]"/>
  </r>
  <r>
    <s v="https://attack.mitre.org/groups/G0094"/>
    <x v="0"/>
    <m/>
    <s v="T1587"/>
    <s v=".001"/>
    <x v="371"/>
    <x v="7"/>
    <s v="Kimsuky has developed its own unique malware such as MailFetch.py for use in operations.[11][13]"/>
  </r>
  <r>
    <s v="https://attack.mitre.org/groups/G0094"/>
    <x v="0"/>
    <s v="Enterprise"/>
    <s v="T1114"/>
    <s v=".002"/>
    <x v="36"/>
    <x v="9"/>
    <s v="Kimsuky has used tools such as the MailFetch mail crawler to collect victim emails (excluding spam) from online services via IMAP.[11]"/>
  </r>
  <r>
    <s v="https://attack.mitre.org/groups/G0094"/>
    <x v="0"/>
    <m/>
    <s v="T1114"/>
    <s v=".003"/>
    <x v="372"/>
    <x v="9"/>
    <s v="Kimsuky has set auto-forward rules on victim's e-mail accounts.[5]"/>
  </r>
  <r>
    <s v="https://attack.mitre.org/groups/G0094"/>
    <x v="0"/>
    <s v="Enterprise"/>
    <s v="T1585"/>
    <s v=".001"/>
    <x v="94"/>
    <x v="7"/>
    <s v="Kimsuky has created social media accounts to monitor news and security trends as well as potential targets.[11]"/>
  </r>
  <r>
    <s v="https://attack.mitre.org/groups/G0094"/>
    <x v="0"/>
    <m/>
    <s v="T1585"/>
    <s v=".002"/>
    <x v="95"/>
    <x v="7"/>
    <s v="Kimsuky has created email accounts for phishing operations.[11]"/>
  </r>
  <r>
    <s v="https://attack.mitre.org/groups/G0094"/>
    <x v="0"/>
    <s v="Enterprise"/>
    <s v="T1546"/>
    <s v=".001"/>
    <x v="373"/>
    <x v="6"/>
    <s v="Kimsuky has a HWP document stealer module which changes the default program association in the registry to open HWP documents.[15]"/>
  </r>
  <r>
    <s v="https://attack.mitre.org/groups/G0094"/>
    <x v="0"/>
    <s v="Enterprise"/>
    <s v="T1041"/>
    <m/>
    <x v="97"/>
    <x v="13"/>
    <s v="Kimsuky has exfiltrated data over its C2 channel.[15][13]"/>
  </r>
  <r>
    <s v="https://attack.mitre.org/groups/G0094"/>
    <x v="0"/>
    <s v="Enterprise"/>
    <s v="T1567"/>
    <s v=".002"/>
    <x v="98"/>
    <x v="13"/>
    <s v="Kimsuky has exfiltrated stolen files and data to actor-controlled Blogspot accounts.[13]"/>
  </r>
  <r>
    <s v="https://attack.mitre.org/groups/G0094"/>
    <x v="0"/>
    <s v="Enterprise"/>
    <s v="T1190"/>
    <m/>
    <x v="37"/>
    <x v="3"/>
    <s v="Kimsuky has exploited various vulnerabilities for initial access, including Microsoft Exchange vulnerability CVE-2020-0688.[11]"/>
  </r>
  <r>
    <s v="https://attack.mitre.org/groups/G0094"/>
    <x v="0"/>
    <s v="Enterprise"/>
    <s v="T1133"/>
    <m/>
    <x v="39"/>
    <x v="3"/>
    <s v="Kimsuky has used RDP to establish persistence.[5]"/>
  </r>
  <r>
    <s v="https://attack.mitre.org/groups/G0094"/>
    <x v="0"/>
    <s v="Enterprise"/>
    <s v="T1083"/>
    <m/>
    <x v="3"/>
    <x v="0"/>
    <s v="Kimsuky has the ability to enumerate all files and directories on an infected system.[15][13][11]"/>
  </r>
  <r>
    <s v="https://attack.mitre.org/groups/G0094"/>
    <x v="0"/>
    <s v="Enterprise"/>
    <s v="T1589"/>
    <s v=".002"/>
    <x v="100"/>
    <x v="8"/>
    <s v="Kimsuky has collected valid email addresses that were subsequently used in spearphishing campaigns.[4]"/>
  </r>
  <r>
    <s v="https://attack.mitre.org/groups/G0094"/>
    <x v="0"/>
    <m/>
    <s v="T1589"/>
    <s v=".003"/>
    <x v="210"/>
    <x v="8"/>
    <s v="Kimsuky has collected victim employee name information.[11]"/>
  </r>
  <r>
    <s v="https://attack.mitre.org/groups/G0094"/>
    <x v="0"/>
    <s v="Enterprise"/>
    <s v="T1591"/>
    <m/>
    <x v="101"/>
    <x v="8"/>
    <s v="Kimsuky has collected victim organization information including but not limited to organization hierarchy, functions, press releases, and others.[11]"/>
  </r>
  <r>
    <s v="https://attack.mitre.org/groups/G0094"/>
    <x v="0"/>
    <s v="Enterprise"/>
    <s v="T1564"/>
    <s v=".002"/>
    <x v="42"/>
    <x v="2"/>
    <s v="Kimsuky has run reg add ‘HKLM\SOFTWARE\Microsoft\Windows NT\CurrentVersion\Winlogon\SpecialAccounts\UserList’ /v to hide a newly created user.[11]"/>
  </r>
  <r>
    <s v="https://attack.mitre.org/groups/G0094"/>
    <x v="0"/>
    <m/>
    <s v="T1564"/>
    <s v=".003"/>
    <x v="159"/>
    <x v="2"/>
    <s v="Kimsuky has used an information gathering module that will hide an AV software window from the victim.[13]"/>
  </r>
  <r>
    <s v="https://attack.mitre.org/groups/G0094"/>
    <x v="0"/>
    <s v="Enterprise"/>
    <s v="T1562"/>
    <s v=".001"/>
    <x v="106"/>
    <x v="2"/>
    <s v="Kimsuky has been observed turning off Windows Security Center and can hide the AV software window from the view of the infected user.[15][13]"/>
  </r>
  <r>
    <s v="https://attack.mitre.org/groups/G0094"/>
    <x v="0"/>
    <m/>
    <s v="T1562"/>
    <s v=".004"/>
    <x v="43"/>
    <x v="2"/>
    <s v="Kimsuky has been observed disabling the system firewall.[15]"/>
  </r>
  <r>
    <s v="https://attack.mitre.org/groups/G0094"/>
    <x v="0"/>
    <s v="Enterprise"/>
    <s v="T1070"/>
    <s v=".004"/>
    <x v="45"/>
    <x v="2"/>
    <s v="Kimsuky has deleted the exfiltrated data on disk after transmission. Kimsuky has also used an instrumentor script to terminate browser processes running on an infected system and then delete the cookie files on disk.[15][13][11]"/>
  </r>
  <r>
    <s v="https://attack.mitre.org/groups/G0094"/>
    <x v="0"/>
    <m/>
    <s v="T1070"/>
    <s v=".006"/>
    <x v="185"/>
    <x v="2"/>
    <s v="Kimsuky has manipulated timestamps for creation or compilation dates to defeat anti-forensics.[3]"/>
  </r>
  <r>
    <s v="https://attack.mitre.org/groups/G0094"/>
    <x v="0"/>
    <s v="Enterprise"/>
    <s v="T1105"/>
    <m/>
    <x v="13"/>
    <x v="5"/>
    <s v="Kimsuky has downloaded additional scripts, tools, and malware onto victim systems.[16][13]"/>
  </r>
  <r>
    <s v="https://attack.mitre.org/groups/G0094"/>
    <x v="0"/>
    <s v="Enterprise"/>
    <s v="T1056"/>
    <s v=".001"/>
    <x v="14"/>
    <x v="4"/>
    <s v="Kimsuky has used a PowerShell-based keylogger as well as a tool called MECHANICAL to log keystrokes.[1][15][5][6][13][11]"/>
  </r>
  <r>
    <s v="https://attack.mitre.org/groups/G0094"/>
    <x v="0"/>
    <s v="Enterprise"/>
    <s v="T1534"/>
    <m/>
    <x v="112"/>
    <x v="10"/>
    <s v="Kimsuky has sent internal spearphishing emails for lateral movement after stealing victim information.[11]"/>
  </r>
  <r>
    <s v="https://attack.mitre.org/groups/G0094"/>
    <x v="0"/>
    <s v="Enterprise"/>
    <s v="T1036"/>
    <m/>
    <x v="46"/>
    <x v="2"/>
    <s v="Kimsuky has disguised its C2 addresses as the websites of shopping malls, governments, universities, and others.[11]"/>
  </r>
  <r>
    <s v="https://attack.mitre.org/groups/G0094"/>
    <x v="0"/>
    <m/>
    <s v="T1036"/>
    <s v=".004"/>
    <x v="114"/>
    <x v="2"/>
    <s v="Kimsuky has disguised services to appear as benign software or related to operating system functions.[5]"/>
  </r>
  <r>
    <s v="https://attack.mitre.org/groups/G0094"/>
    <x v="0"/>
    <m/>
    <s v="T1036"/>
    <s v=".005"/>
    <x v="115"/>
    <x v="2"/>
    <s v="Kimsuky has renamed malware to legitimate names such as ESTCommon.dll or patch.dll.[11]"/>
  </r>
  <r>
    <s v="https://attack.mitre.org/groups/G0094"/>
    <x v="0"/>
    <s v="Enterprise"/>
    <s v="T1112"/>
    <m/>
    <x v="47"/>
    <x v="2"/>
    <s v="Kimsuky has modified Registry settings for default file associations to enable all macros and for persistence.[5][16][13][11]"/>
  </r>
  <r>
    <s v="https://attack.mitre.org/groups/G0094"/>
    <x v="0"/>
    <s v="Enterprise"/>
    <s v="T1111"/>
    <m/>
    <x v="334"/>
    <x v="4"/>
    <s v="Kimsuky has used a proprietary tool to intercept one time passwords required for two-factor authentication.[11]"/>
  </r>
  <r>
    <s v="https://attack.mitre.org/groups/G0094"/>
    <x v="0"/>
    <s v="Enterprise"/>
    <s v="T1040"/>
    <m/>
    <x v="188"/>
    <x v="4"/>
    <s v="Kimsuky has used the Nirsoft SniffPass network sniffer to obtain passwords sent over non-secure protocols.[5][6]"/>
  </r>
  <r>
    <s v="https://attack.mitre.org/groups/G0094"/>
    <x v="0"/>
    <s v="Enterprise"/>
    <s v="T1027"/>
    <m/>
    <x v="120"/>
    <x v="2"/>
    <s v="Kimsuky has obfuscated binary strings including the use of XOR encryption and Base64 encoding.[10][14] Kimsuky has also modified the first byte of DLL implants targeting victims to prevent recognition of the executable file format.[13]"/>
  </r>
  <r>
    <s v="https://attack.mitre.org/groups/G0094"/>
    <x v="0"/>
    <m/>
    <s v="T1027"/>
    <s v=".002"/>
    <x v="121"/>
    <x v="2"/>
    <s v="Kimsuky has packed malware with UPX.[4]"/>
  </r>
  <r>
    <s v="https://attack.mitre.org/groups/G0094"/>
    <x v="0"/>
    <s v="Enterprise"/>
    <s v="T1588"/>
    <s v=".002"/>
    <x v="49"/>
    <x v="7"/>
    <s v="Kimsuky has obtained and used tools such as Nirsoft WebBrowserPassVIew, Mimikatz, and PsExec.[6][13]"/>
  </r>
  <r>
    <s v="https://attack.mitre.org/groups/G0094"/>
    <x v="0"/>
    <m/>
    <s v="T1588"/>
    <s v=".005"/>
    <x v="374"/>
    <x v="7"/>
    <s v="Kimsuky has obtained exploit code for various CVEs.[11]"/>
  </r>
  <r>
    <s v="https://attack.mitre.org/groups/G0094"/>
    <x v="0"/>
    <s v="Enterprise"/>
    <s v="T1003"/>
    <s v=".001"/>
    <x v="153"/>
    <x v="4"/>
    <s v="Kimsuky has gathered credentials using Mimikatz and ProcDump.[5][6][11]"/>
  </r>
  <r>
    <s v="https://attack.mitre.org/groups/G0094"/>
    <x v="0"/>
    <s v="Enterprise"/>
    <s v="T1566"/>
    <s v=".001"/>
    <x v="6"/>
    <x v="3"/>
    <s v="Kimsuky has used emails containing Word, Excel and/or HWP (Hangul Word Processor) documents in their spearphishing campaigns.[9][15][10][14][3][4][13][11]"/>
  </r>
  <r>
    <s v="https://attack.mitre.org/groups/G0094"/>
    <x v="0"/>
    <m/>
    <s v="T1566"/>
    <s v=".002"/>
    <x v="124"/>
    <x v="3"/>
    <s v="Kimsuky has sent spearphishing emails containing a link to a document that contained malicious macros or took the victim to an actor-controlled domain.[1][6][11]"/>
  </r>
  <r>
    <s v="https://attack.mitre.org/groups/G0094"/>
    <x v="0"/>
    <s v="Enterprise"/>
    <s v="T1598"/>
    <s v=".003"/>
    <x v="55"/>
    <x v="8"/>
    <s v="Kimsuky has used links in e-mail to steal account information.[14][4][11]"/>
  </r>
  <r>
    <s v="https://attack.mitre.org/groups/G0094"/>
    <x v="0"/>
    <s v="Enterprise"/>
    <s v="T1057"/>
    <m/>
    <x v="71"/>
    <x v="0"/>
    <s v="Kimsuky can gather a list of all processes running on a victim's machine.[13]"/>
  </r>
  <r>
    <s v="https://attack.mitre.org/groups/G0094"/>
    <x v="0"/>
    <s v="Enterprise"/>
    <s v="T1055"/>
    <m/>
    <x v="274"/>
    <x v="11"/>
    <s v="Kimsuky has used Win7Elevate to inject malicious code into explorer.exe.[15]"/>
  </r>
  <r>
    <s v="https://attack.mitre.org/groups/G0094"/>
    <x v="0"/>
    <m/>
    <s v="T1055"/>
    <s v=".012"/>
    <x v="375"/>
    <x v="11"/>
    <s v="Kimsuky has used a file injector DLL to spawn a benign process on the victim's system and inject the malicious payload into it via process hollowing.[13]"/>
  </r>
  <r>
    <s v="https://attack.mitre.org/groups/G0094"/>
    <x v="0"/>
    <s v="Enterprise"/>
    <s v="T1012"/>
    <m/>
    <x v="56"/>
    <x v="0"/>
    <s v="Kimsuky has obtained specific Registry keys and values on a compromised host.[13]"/>
  </r>
  <r>
    <s v="https://attack.mitre.org/groups/G0094"/>
    <x v="0"/>
    <s v="Enterprise"/>
    <s v="T1219"/>
    <m/>
    <x v="216"/>
    <x v="5"/>
    <s v="Kimsuky has used a modified TeamViewer client as a command and control channel.[15][16]"/>
  </r>
  <r>
    <s v="https://attack.mitre.org/groups/G0094"/>
    <x v="0"/>
    <s v="Enterprise"/>
    <s v="T1021"/>
    <s v=".001"/>
    <x v="57"/>
    <x v="10"/>
    <s v="Kimsuky has used RDP for direct remote point-and-click access.[6]"/>
  </r>
  <r>
    <s v="https://attack.mitre.org/groups/G0094"/>
    <x v="0"/>
    <s v="Enterprise"/>
    <s v="T1053"/>
    <s v=".005"/>
    <x v="59"/>
    <x v="1"/>
    <s v="Kimsuky has downloaded additional malware with scheduled tasks.[11]"/>
  </r>
  <r>
    <s v="https://attack.mitre.org/groups/G0094"/>
    <x v="0"/>
    <s v="Enterprise"/>
    <s v="T1593"/>
    <s v=".001"/>
    <x v="132"/>
    <x v="8"/>
    <s v="Kimsuky has used Twitter to monitor potential victims and to prepare targeted phishing e-mails.[4]"/>
  </r>
  <r>
    <s v="https://attack.mitre.org/groups/G0094"/>
    <x v="0"/>
    <m/>
    <s v="T1593"/>
    <s v=".002"/>
    <x v="376"/>
    <x v="8"/>
    <s v="Kimsuky has searched for vulnerabilities, tools, and geopolitical trends on Google to target victims.[11]"/>
  </r>
  <r>
    <s v="https://attack.mitre.org/groups/G0094"/>
    <x v="0"/>
    <s v="Enterprise"/>
    <s v="T1594"/>
    <m/>
    <x v="218"/>
    <x v="8"/>
    <s v="Kimsuky has searched for information on the target company's website.[11]"/>
  </r>
  <r>
    <s v="https://attack.mitre.org/groups/G0094"/>
    <x v="0"/>
    <s v="Enterprise"/>
    <s v="T1505"/>
    <s v=".003"/>
    <x v="61"/>
    <x v="6"/>
    <s v="Kimsuky has used modified versions of open source PHP web shells to maintain access, often adding &quot;Dinosaur&quot; references within the code.[5]"/>
  </r>
  <r>
    <s v="https://attack.mitre.org/groups/G0094"/>
    <x v="0"/>
    <s v="Enterprise"/>
    <s v="T1518"/>
    <s v=".001"/>
    <x v="266"/>
    <x v="0"/>
    <s v="Kimsuky has checked for the presence of antivirus software with powershell Get-CimInstance -Namespace root/securityCenter2 – classname antivirusproduct.[11]"/>
  </r>
  <r>
    <s v="https://attack.mitre.org/groups/G0094"/>
    <x v="0"/>
    <s v="Enterprise"/>
    <s v="T1608"/>
    <s v=".001"/>
    <x v="134"/>
    <x v="7"/>
    <s v="Kimsuky has used Blogspot to host malicious content such as beacons, file exfiltrators, and implants.[13]"/>
  </r>
  <r>
    <s v="https://attack.mitre.org/groups/G0094"/>
    <x v="0"/>
    <s v="Enterprise"/>
    <s v="T1553"/>
    <s v=".002"/>
    <x v="136"/>
    <x v="2"/>
    <s v="Kimsuky has signed files with the name EGIS CO,. Ltd..[10]"/>
  </r>
  <r>
    <s v="https://attack.mitre.org/groups/G0094"/>
    <x v="0"/>
    <s v="Enterprise"/>
    <s v="T1218"/>
    <s v=".005"/>
    <x v="253"/>
    <x v="2"/>
    <s v="Kimsuky has used mshta.exe to run malicious scripts on the system.[1][5][16][11]"/>
  </r>
  <r>
    <s v="https://attack.mitre.org/groups/G0094"/>
    <x v="0"/>
    <m/>
    <s v="T1218"/>
    <s v=".010"/>
    <x v="160"/>
    <x v="2"/>
    <s v="Kimsuky has executed malware with regsvr32s.[11]"/>
  </r>
  <r>
    <s v="https://attack.mitre.org/groups/G0094"/>
    <x v="0"/>
    <m/>
    <s v="T1218"/>
    <s v=".011"/>
    <x v="161"/>
    <x v="2"/>
    <s v="Kimsuky has used rundll32.exe to execute malicious scripts and malware on a victim's network.[13]"/>
  </r>
  <r>
    <s v="https://attack.mitre.org/groups/G0094"/>
    <x v="0"/>
    <s v="Enterprise"/>
    <s v="T1082"/>
    <m/>
    <x v="7"/>
    <x v="0"/>
    <s v="Kimsuky has enumerated drives, OS type, OS version, and other information using a script or the &quot;systeminfo&quot; command.[15][13]"/>
  </r>
  <r>
    <s v="https://attack.mitre.org/groups/G0094"/>
    <x v="0"/>
    <s v="Enterprise"/>
    <s v="T1016"/>
    <m/>
    <x v="8"/>
    <x v="0"/>
    <s v="Kimsuky has used ipconfig/all to gather network configuration information.[13]"/>
  </r>
  <r>
    <s v="https://attack.mitre.org/groups/G0094"/>
    <x v="0"/>
    <s v="Enterprise"/>
    <s v="T1007"/>
    <m/>
    <x v="10"/>
    <x v="0"/>
    <s v="Kimsuky has used an instrumentor script to gather the names of all services running on a victim's system.[13]"/>
  </r>
  <r>
    <s v="https://attack.mitre.org/groups/G0094"/>
    <x v="0"/>
    <s v="Enterprise"/>
    <s v="T1552"/>
    <s v=".001"/>
    <x v="263"/>
    <x v="4"/>
    <s v="Kimsuky has used tools that are capable of obtaining credentials from saved mail.[6]"/>
  </r>
  <r>
    <s v="https://attack.mitre.org/groups/G0094"/>
    <x v="0"/>
    <s v="Enterprise"/>
    <s v="T1550"/>
    <s v=".002"/>
    <x v="154"/>
    <x v="2"/>
    <s v="Kimsuky has used pass the hash for authentication to remote access software used in C2.[5]"/>
  </r>
  <r>
    <s v="https://attack.mitre.org/groups/G0094"/>
    <x v="0"/>
    <s v="Enterprise"/>
    <s v="T1204"/>
    <s v=".001"/>
    <x v="144"/>
    <x v="1"/>
    <s v="Kimsuky has lured victims into clicking malicious links.[11]"/>
  </r>
  <r>
    <s v="https://attack.mitre.org/groups/G0094"/>
    <x v="0"/>
    <m/>
    <s v="T1204"/>
    <s v=".002"/>
    <x v="11"/>
    <x v="1"/>
    <s v="Kimsuky has used attempted to lure victims into opening malicious e-mail attachments.[10][14][5][3][4][13]"/>
  </r>
  <r>
    <s v="https://attack.mitre.org/groups/G0094"/>
    <x v="0"/>
    <s v="Enterprise"/>
    <s v="T1078"/>
    <s v=".003"/>
    <x v="280"/>
    <x v="3"/>
    <s v="Kimsuky has used a tool called GREASE to add a Windows admin account in order to allow them continued access via RDP.[6]"/>
  </r>
  <r>
    <s v="https://attack.mitre.org/groups/G0094"/>
    <x v="0"/>
    <s v="Enterprise"/>
    <s v="T1102"/>
    <s v=".002"/>
    <x v="146"/>
    <x v="5"/>
    <s v="Kimsuky has used Blogspot pages for C2.[13]"/>
  </r>
  <r>
    <s v="https://attack.mitre.org/groups/G0140"/>
    <x v="10"/>
    <s v="Enterprise"/>
    <s v="T1583"/>
    <s v=".001"/>
    <x v="18"/>
    <x v="7"/>
    <s v="LazyScripter has used dynamic DNS providers to create legitimate-looking subdomains for C2.[1]"/>
  </r>
  <r>
    <s v="https://attack.mitre.org/groups/G0140"/>
    <x v="10"/>
    <m/>
    <s v="T1583"/>
    <s v=".006"/>
    <x v="74"/>
    <x v="7"/>
    <s v="LazyScripter has established GitHub accounts to host its toolsets.[1]"/>
  </r>
  <r>
    <s v="https://attack.mitre.org/groups/G0140"/>
    <x v="10"/>
    <s v="Enterprise"/>
    <s v="T1071"/>
    <s v=".004"/>
    <x v="157"/>
    <x v="5"/>
    <s v="LazyScripter has leveraged dynamic DNS providers for C2 communications.[1]"/>
  </r>
  <r>
    <s v="https://attack.mitre.org/groups/G0140"/>
    <x v="10"/>
    <s v="Enterprise"/>
    <s v="T1547"/>
    <s v=".001"/>
    <x v="23"/>
    <x v="6"/>
    <s v="LazyScripter has achieved persistence via writing a PowerShell script to the autorun registry key.[1]"/>
  </r>
  <r>
    <s v="https://attack.mitre.org/groups/G0140"/>
    <x v="10"/>
    <s v="Enterprise"/>
    <s v="T1059"/>
    <s v=".001"/>
    <x v="81"/>
    <x v="1"/>
    <s v="LazyScripter has used PowerShell scripts to execute malicious code.[1]"/>
  </r>
  <r>
    <s v="https://attack.mitre.org/groups/G0140"/>
    <x v="10"/>
    <m/>
    <s v="T1059"/>
    <s v=".003"/>
    <x v="1"/>
    <x v="1"/>
    <s v="LazyScripter has used batch files to deploy open-source and multi-stage RATs.[1]"/>
  </r>
  <r>
    <s v="https://attack.mitre.org/groups/G0140"/>
    <x v="10"/>
    <m/>
    <s v="T1059"/>
    <s v=".005"/>
    <x v="82"/>
    <x v="1"/>
    <s v="LazyScripter has used VBScript to execute malicious code.[1]"/>
  </r>
  <r>
    <s v="https://attack.mitre.org/groups/G0140"/>
    <x v="10"/>
    <m/>
    <s v="T1059"/>
    <s v=".007"/>
    <x v="322"/>
    <x v="1"/>
    <s v="LazyScripter has used JavaScript in its attacks.[1]"/>
  </r>
  <r>
    <s v="https://attack.mitre.org/groups/G0140"/>
    <x v="10"/>
    <s v="Enterprise"/>
    <s v="T1105"/>
    <m/>
    <x v="13"/>
    <x v="5"/>
    <s v="LazyScripter had downloaded additional tools to a compromised host.[1]"/>
  </r>
  <r>
    <s v="https://attack.mitre.org/groups/G0140"/>
    <x v="10"/>
    <s v="Enterprise"/>
    <s v="T1036"/>
    <m/>
    <x v="46"/>
    <x v="2"/>
    <s v="LazyScripter has used several different security software icons to disguise executables.[1]"/>
  </r>
  <r>
    <s v="https://attack.mitre.org/groups/G0140"/>
    <x v="10"/>
    <s v="Enterprise"/>
    <s v="T1027"/>
    <m/>
    <x v="120"/>
    <x v="2"/>
    <s v="LazyScripter has leveraged the BatchEncryption tool to perform advanced batch obfuscation and encoding techniques.[1]"/>
  </r>
  <r>
    <s v="https://attack.mitre.org/groups/G0140"/>
    <x v="10"/>
    <s v="Enterprise"/>
    <s v="T1588"/>
    <s v=".001"/>
    <x v="70"/>
    <x v="7"/>
    <s v="LazyScripter has used a variety of open-source remote access Trojans for its operations.[1]"/>
  </r>
  <r>
    <s v="https://attack.mitre.org/groups/G0140"/>
    <x v="10"/>
    <s v="Enterprise"/>
    <s v="T1566"/>
    <s v=".001"/>
    <x v="6"/>
    <x v="3"/>
    <s v="LazyScripter has used spam emails weaponized with archive or document files as its initial infection vector.[1]"/>
  </r>
  <r>
    <s v="https://attack.mitre.org/groups/G0140"/>
    <x v="10"/>
    <m/>
    <s v="T1566"/>
    <s v=".002"/>
    <x v="124"/>
    <x v="3"/>
    <s v="LazyScripter has used spam emails that contain a link that redirects the victim to download a malicious document.[1]"/>
  </r>
  <r>
    <s v="https://attack.mitre.org/groups/G0140"/>
    <x v="10"/>
    <s v="Enterprise"/>
    <s v="T1608"/>
    <s v=".001"/>
    <x v="134"/>
    <x v="7"/>
    <s v="LazyScripter has hosted open-source remote access Trojans used in its operations in GitHub.[1]"/>
  </r>
  <r>
    <s v="https://attack.mitre.org/groups/G0140"/>
    <x v="10"/>
    <s v="Enterprise"/>
    <s v="T1218"/>
    <s v=".005"/>
    <x v="253"/>
    <x v="2"/>
    <s v="LazyScripter has used mshta.exe to execute Koadic stagers.[1]"/>
  </r>
  <r>
    <s v="https://attack.mitre.org/groups/G0140"/>
    <x v="10"/>
    <m/>
    <s v="T1218"/>
    <s v=".011"/>
    <x v="161"/>
    <x v="2"/>
    <s v="LazyScripter has used rundll32.exe to execute Koadic stagers.[1]"/>
  </r>
  <r>
    <s v="https://attack.mitre.org/groups/G0140"/>
    <x v="10"/>
    <s v="Enterprise"/>
    <s v="T1204"/>
    <s v=".001"/>
    <x v="144"/>
    <x v="1"/>
    <s v="LazyScripter has relied upon users clicking on links to malicious files.[1]"/>
  </r>
  <r>
    <s v="https://attack.mitre.org/groups/G0140"/>
    <x v="10"/>
    <m/>
    <s v="T1204"/>
    <s v=".002"/>
    <x v="11"/>
    <x v="1"/>
    <s v="LazyScripter has lured users to open malicious email attachments.[1]"/>
  </r>
  <r>
    <s v="https://attack.mitre.org/groups/G0140"/>
    <x v="10"/>
    <s v="Enterprise"/>
    <s v="T1102"/>
    <m/>
    <x v="281"/>
    <x v="5"/>
    <s v="LazyScripter has used GitHub to host its payloads to operate spam campaigns.[1]"/>
  </r>
  <r>
    <s v="https://attack.mitre.org/groups/G0077"/>
    <x v="0"/>
    <s v="Enterprise"/>
    <s v="T1110"/>
    <s v=".003"/>
    <x v="204"/>
    <x v="4"/>
    <s v="Leafminer used a tool called Total SMB BruteForcer to perform internal password spraying.[1]"/>
  </r>
  <r>
    <s v="https://attack.mitre.org/groups/G0077"/>
    <x v="0"/>
    <s v="Enterprise"/>
    <s v="T1059"/>
    <s v=".007"/>
    <x v="322"/>
    <x v="1"/>
    <s v="Leafminer infected victims using JavaScript code.[1]"/>
  </r>
  <r>
    <s v="https://attack.mitre.org/groups/G0077"/>
    <x v="0"/>
    <s v="Enterprise"/>
    <s v="T1136"/>
    <s v=".001"/>
    <x v="32"/>
    <x v="6"/>
    <s v="Leafminer used a tool called Imecab to set up a persistent remote access account on the victim machine.[1]"/>
  </r>
  <r>
    <s v="https://attack.mitre.org/groups/G0077"/>
    <x v="0"/>
    <s v="Enterprise"/>
    <s v="T1555"/>
    <m/>
    <x v="229"/>
    <x v="4"/>
    <s v="Leafminer used several tools for retrieving login and password information, including LaZagne.[1]"/>
  </r>
  <r>
    <s v="https://attack.mitre.org/groups/G0077"/>
    <x v="0"/>
    <m/>
    <s v="T1555"/>
    <s v=".003"/>
    <x v="230"/>
    <x v="4"/>
    <s v="Leafminer used several tools for retrieving login and password information, including LaZagne.[1]"/>
  </r>
  <r>
    <s v="https://attack.mitre.org/groups/G0077"/>
    <x v="0"/>
    <s v="Enterprise"/>
    <s v="T1189"/>
    <m/>
    <x v="35"/>
    <x v="3"/>
    <s v="Leafminer has infected victims using watering holes.[1]"/>
  </r>
  <r>
    <s v="https://attack.mitre.org/groups/G0077"/>
    <x v="0"/>
    <s v="Enterprise"/>
    <s v="T1114"/>
    <s v=".002"/>
    <x v="36"/>
    <x v="9"/>
    <s v="Leafminer used a tool called MailSniper to search through the Exchange server mailboxes for keywords.[1]"/>
  </r>
  <r>
    <s v="https://attack.mitre.org/groups/G0077"/>
    <x v="0"/>
    <s v="Enterprise"/>
    <s v="T1083"/>
    <m/>
    <x v="3"/>
    <x v="0"/>
    <s v="Leafminer used a tool called MailSniper to search for files on the desktop and another utility called Sobolsoft to extract attachments from EML files.[1]"/>
  </r>
  <r>
    <s v="https://attack.mitre.org/groups/G0077"/>
    <x v="0"/>
    <s v="Enterprise"/>
    <s v="T1046"/>
    <m/>
    <x v="118"/>
    <x v="0"/>
    <s v="Leafminer scanned network services to search for vulnerabilities in the victim system.[1]"/>
  </r>
  <r>
    <s v="https://attack.mitre.org/groups/G0077"/>
    <x v="0"/>
    <s v="Enterprise"/>
    <s v="T1027"/>
    <m/>
    <x v="120"/>
    <x v="2"/>
    <s v="Leafminer obfuscated scripts that were used on victim machines.[1]"/>
  </r>
  <r>
    <s v="https://attack.mitre.org/groups/G0077"/>
    <x v="0"/>
    <s v="Enterprise"/>
    <s v="T1588"/>
    <s v=".002"/>
    <x v="49"/>
    <x v="7"/>
    <s v="Leafminer has obtained and used tools such as LaZagne, Mimikatz, PsExec, and MailSniper.[1]"/>
  </r>
  <r>
    <s v="https://attack.mitre.org/groups/G0077"/>
    <x v="0"/>
    <s v="Enterprise"/>
    <s v="T1003"/>
    <s v=".001"/>
    <x v="153"/>
    <x v="4"/>
    <s v="Leafminer used several tools for retrieving login and password information, including LaZagne and Mimikatz.[1]"/>
  </r>
  <r>
    <s v="https://attack.mitre.org/groups/G0077"/>
    <x v="0"/>
    <m/>
    <s v="T1003"/>
    <s v=".004"/>
    <x v="52"/>
    <x v="4"/>
    <s v="Leafminer used several tools for retrieving login and password information, including LaZagne.[1]"/>
  </r>
  <r>
    <s v="https://attack.mitre.org/groups/G0077"/>
    <x v="0"/>
    <m/>
    <s v="T1003"/>
    <s v=".005"/>
    <x v="282"/>
    <x v="4"/>
    <s v="Leafminer used several tools for retrieving login and password information, including LaZagne.[1]"/>
  </r>
  <r>
    <s v="https://attack.mitre.org/groups/G0077"/>
    <x v="0"/>
    <s v="Enterprise"/>
    <s v="T1055"/>
    <s v=".013"/>
    <x v="377"/>
    <x v="11"/>
    <s v="Leafminer has used Process Doppelgänging to evade security software while deploying tools on compromised systems.[1]"/>
  </r>
  <r>
    <s v="https://attack.mitre.org/groups/G0077"/>
    <x v="0"/>
    <s v="Enterprise"/>
    <s v="T1018"/>
    <m/>
    <x v="58"/>
    <x v="0"/>
    <s v="Leafminer used Microsoft’s Sysinternals tools to gather detailed information about remote systems.[1]"/>
  </r>
  <r>
    <s v="https://attack.mitre.org/groups/G0077"/>
    <x v="0"/>
    <s v="Enterprise"/>
    <s v="T1552"/>
    <s v=".001"/>
    <x v="263"/>
    <x v="4"/>
    <s v="Leafminer used several tools for retrieving login and password information, including LaZagne.[1]"/>
  </r>
  <r>
    <s v="https://attack.mitre.org/groups/G0065"/>
    <x v="0"/>
    <s v="Enterprise"/>
    <s v="T1583"/>
    <s v=".001"/>
    <x v="18"/>
    <x v="7"/>
    <s v="Leviathan has established domains that impersonate legitimate entities to use for targeting efforts. [1][4]"/>
  </r>
  <r>
    <s v="https://attack.mitre.org/groups/G0065"/>
    <x v="0"/>
    <s v="Enterprise"/>
    <s v="T1560"/>
    <m/>
    <x v="22"/>
    <x v="9"/>
    <s v="Leviathan has archived victim's data prior to exfiltration.[1]"/>
  </r>
  <r>
    <s v="https://attack.mitre.org/groups/G0065"/>
    <x v="0"/>
    <s v="Enterprise"/>
    <s v="T1197"/>
    <m/>
    <x v="297"/>
    <x v="6"/>
    <s v="Leviathan has used BITSAdmin to download additional tools.[3]"/>
  </r>
  <r>
    <s v="https://attack.mitre.org/groups/G0065"/>
    <x v="0"/>
    <s v="Enterprise"/>
    <s v="T1547"/>
    <s v=".001"/>
    <x v="23"/>
    <x v="6"/>
    <s v="Leviathan has used JavaScript to create a shortcut file in the Startup folder that points to its main backdoor.[2][3]"/>
  </r>
  <r>
    <s v="https://attack.mitre.org/groups/G0065"/>
    <x v="0"/>
    <m/>
    <s v="T1547"/>
    <s v=".009"/>
    <x v="24"/>
    <x v="6"/>
    <s v="Leviathan has used JavaScript to create a shortcut file in the Startup folder that points to its main backdoor.[2][3]"/>
  </r>
  <r>
    <s v="https://attack.mitre.org/groups/G0065"/>
    <x v="0"/>
    <s v="Enterprise"/>
    <s v="T1059"/>
    <s v=".001"/>
    <x v="81"/>
    <x v="1"/>
    <s v="Leviathan has used PowerShell for execution.[2][3][1][4]"/>
  </r>
  <r>
    <s v="https://attack.mitre.org/groups/G0065"/>
    <x v="0"/>
    <m/>
    <s v="T1059"/>
    <s v=".005"/>
    <x v="82"/>
    <x v="1"/>
    <s v="Leviathan has used VBScript.[2]"/>
  </r>
  <r>
    <s v="https://attack.mitre.org/groups/G0065"/>
    <x v="0"/>
    <s v="Enterprise"/>
    <s v="T1586"/>
    <s v=".001"/>
    <x v="378"/>
    <x v="7"/>
    <s v="Leviathan has compromised social media accounts to conduct social engineering attacks.[1]"/>
  </r>
  <r>
    <s v="https://attack.mitre.org/groups/G0065"/>
    <x v="0"/>
    <m/>
    <s v="T1586"/>
    <s v=".002"/>
    <x v="171"/>
    <x v="7"/>
    <s v="Leviathan has compromised email accounts to conduct social engineering attacks.[1]"/>
  </r>
  <r>
    <s v="https://attack.mitre.org/groups/G0065"/>
    <x v="0"/>
    <s v="Enterprise"/>
    <s v="T1074"/>
    <s v=".001"/>
    <x v="34"/>
    <x v="9"/>
    <s v="Leviathan has used C:\Windows\Debug and C:\Perflogs as staging directories.[3][1]"/>
  </r>
  <r>
    <s v="https://attack.mitre.org/groups/G0065"/>
    <x v="0"/>
    <m/>
    <s v="T1074"/>
    <s v=".002"/>
    <x v="177"/>
    <x v="9"/>
    <s v="Leviathan has staged data remotely prior to exfiltration.[1]"/>
  </r>
  <r>
    <s v="https://attack.mitre.org/groups/G0065"/>
    <x v="0"/>
    <s v="Enterprise"/>
    <s v="T1140"/>
    <m/>
    <x v="89"/>
    <x v="2"/>
    <s v="Leviathan has used a DLL known as SeDll to decrypt and execute other JavaScript backdoors.[2]"/>
  </r>
  <r>
    <s v="https://attack.mitre.org/groups/G0065"/>
    <x v="0"/>
    <s v="Enterprise"/>
    <s v="T1189"/>
    <m/>
    <x v="35"/>
    <x v="3"/>
    <s v="Leviathan has infected victims using watering holes.[1]"/>
  </r>
  <r>
    <s v="https://attack.mitre.org/groups/G0065"/>
    <x v="0"/>
    <s v="Enterprise"/>
    <s v="T1585"/>
    <s v=".001"/>
    <x v="94"/>
    <x v="7"/>
    <s v="Leviathan has created new social media accounts for targeting efforts.[1]"/>
  </r>
  <r>
    <s v="https://attack.mitre.org/groups/G0065"/>
    <x v="0"/>
    <m/>
    <s v="T1585"/>
    <s v=".002"/>
    <x v="95"/>
    <x v="7"/>
    <s v="Leviathan has created new email accounts for targeting efforts.[1]"/>
  </r>
  <r>
    <s v="https://attack.mitre.org/groups/G0065"/>
    <x v="0"/>
    <s v="Enterprise"/>
    <s v="T1546"/>
    <s v=".003"/>
    <x v="238"/>
    <x v="6"/>
    <s v="Leviathan has used WMI for persistence.[3]"/>
  </r>
  <r>
    <s v="https://attack.mitre.org/groups/G0065"/>
    <x v="0"/>
    <s v="Enterprise"/>
    <s v="T1041"/>
    <m/>
    <x v="97"/>
    <x v="13"/>
    <s v="Leviathan has exfiltrated data over its C2 channel.[1]"/>
  </r>
  <r>
    <s v="https://attack.mitre.org/groups/G0065"/>
    <x v="0"/>
    <s v="Enterprise"/>
    <s v="T1567"/>
    <s v=".002"/>
    <x v="98"/>
    <x v="13"/>
    <s v="Leviathan has used an uploader known as LUNCHMONEY that can exfiltrate files to Dropbox.[2][3]"/>
  </r>
  <r>
    <s v="https://attack.mitre.org/groups/G0065"/>
    <x v="0"/>
    <s v="Enterprise"/>
    <s v="T1203"/>
    <m/>
    <x v="2"/>
    <x v="1"/>
    <s v="Leviathan has exploited multiple Microsoft Office and .NET vulnerabilities for execution, including CVE-2017-0199, CVE-2017-8759, and CVE-2017-11882.[2][3][1][4]"/>
  </r>
  <r>
    <s v="https://attack.mitre.org/groups/G0065"/>
    <x v="0"/>
    <s v="Enterprise"/>
    <s v="T1133"/>
    <m/>
    <x v="39"/>
    <x v="3"/>
    <s v="Leviathan has used external remote services such as virtual private networks (VPN) to gain initial access.[1]"/>
  </r>
  <r>
    <s v="https://attack.mitre.org/groups/G0065"/>
    <x v="0"/>
    <s v="Enterprise"/>
    <s v="T1589"/>
    <s v=".001"/>
    <x v="184"/>
    <x v="8"/>
    <s v="Leviathan has collected compromised credentials to use for targeting efforts.[1]"/>
  </r>
  <r>
    <s v="https://attack.mitre.org/groups/G0065"/>
    <x v="0"/>
    <s v="Enterprise"/>
    <s v="T1105"/>
    <m/>
    <x v="13"/>
    <x v="5"/>
    <s v="Leviathan has downloaded additional scripts and files from adversary-controlled servers.[2][3]"/>
  </r>
  <r>
    <s v="https://attack.mitre.org/groups/G0065"/>
    <x v="0"/>
    <s v="Enterprise"/>
    <s v="T1559"/>
    <s v=".002"/>
    <x v="186"/>
    <x v="1"/>
    <s v="Leviathan has utilized OLE as a method to insert malicious content inside various phishing documents. [4]"/>
  </r>
  <r>
    <s v="https://attack.mitre.org/groups/G0065"/>
    <x v="0"/>
    <s v="Enterprise"/>
    <s v="T1534"/>
    <m/>
    <x v="112"/>
    <x v="10"/>
    <s v="Leviathan has conducted internal spearphishing within the victim's environment for lateral movement.[1]"/>
  </r>
  <r>
    <s v="https://attack.mitre.org/groups/G0065"/>
    <x v="0"/>
    <s v="Enterprise"/>
    <s v="T1027"/>
    <m/>
    <x v="120"/>
    <x v="2"/>
    <s v="Leviathan has obfuscated code using base64 and gzip compression.[2]"/>
  </r>
  <r>
    <s v="https://attack.mitre.org/groups/G0065"/>
    <x v="0"/>
    <m/>
    <s v="T1027"/>
    <s v=".001"/>
    <x v="243"/>
    <x v="2"/>
    <s v="Leviathan has inserted garbage characters into code, presumably to avoid anti-virus detection.[2]"/>
  </r>
  <r>
    <s v="https://attack.mitre.org/groups/G0065"/>
    <x v="0"/>
    <m/>
    <s v="T1027"/>
    <s v=".003"/>
    <x v="286"/>
    <x v="2"/>
    <s v="Leviathan has used steganography to hide stolen data inside other files stored on Github.[1]"/>
  </r>
  <r>
    <s v="https://attack.mitre.org/groups/G0065"/>
    <x v="0"/>
    <s v="Enterprise"/>
    <s v="T1003"/>
    <m/>
    <x v="190"/>
    <x v="4"/>
    <s v="Leviathan has used publicly available tools to dump password hashes, including HOMEFRY.[8]"/>
  </r>
  <r>
    <s v="https://attack.mitre.org/groups/G0065"/>
    <x v="0"/>
    <m/>
    <s v="T1003"/>
    <s v=".001"/>
    <x v="191"/>
    <x v="4"/>
    <s v="Leviathan has used publicly available tools to dump password hashes, including ProcDump and WCE.[8]"/>
  </r>
  <r>
    <s v="https://attack.mitre.org/groups/G0065"/>
    <x v="0"/>
    <s v="Enterprise"/>
    <s v="T1566"/>
    <s v=".001"/>
    <x v="6"/>
    <x v="3"/>
    <s v="Leviathan has sent spearphishing emails with malicious attachments, including .rtf, .doc, and .xls files.[2][1]"/>
  </r>
  <r>
    <s v="https://attack.mitre.org/groups/G0065"/>
    <x v="0"/>
    <m/>
    <s v="T1566"/>
    <s v=".002"/>
    <x v="124"/>
    <x v="3"/>
    <s v="Leviathan has sent spearphishing emails with links, often using a fraudulent lookalike domain and stolen branding.[2][1]"/>
  </r>
  <r>
    <s v="https://attack.mitre.org/groups/G0065"/>
    <x v="0"/>
    <s v="Enterprise"/>
    <s v="T1055"/>
    <s v=".001"/>
    <x v="126"/>
    <x v="11"/>
    <s v="Leviathan has utilized techniques like reflective DLL loading to write a DLL into memory and load a shell that provides backdoor access to the victim.[4]"/>
  </r>
  <r>
    <s v="https://attack.mitre.org/groups/G0065"/>
    <x v="0"/>
    <s v="Enterprise"/>
    <s v="T1572"/>
    <m/>
    <x v="324"/>
    <x v="5"/>
    <s v="Leviathan has used protocol tunneling to further conceal C2 communications and infrastructure.[1]"/>
  </r>
  <r>
    <s v="https://attack.mitre.org/groups/G0065"/>
    <x v="0"/>
    <s v="Enterprise"/>
    <s v="T1090"/>
    <s v=".003"/>
    <x v="196"/>
    <x v="5"/>
    <s v="Leviathan has used multi-hop proxies to disguise the source of their malicious traffic.[1]"/>
  </r>
  <r>
    <s v="https://attack.mitre.org/groups/G0065"/>
    <x v="0"/>
    <s v="Enterprise"/>
    <s v="T1021"/>
    <s v=".001"/>
    <x v="57"/>
    <x v="10"/>
    <s v="Leviathan has targeted RDP credentials and used it to move through the victim environment.[8]"/>
  </r>
  <r>
    <s v="https://attack.mitre.org/groups/G0065"/>
    <x v="0"/>
    <m/>
    <s v="T1021"/>
    <s v=".004"/>
    <x v="131"/>
    <x v="10"/>
    <s v="Leviathan used ssh for internal reconnaissance.[8]"/>
  </r>
  <r>
    <s v="https://attack.mitre.org/groups/G0065"/>
    <x v="0"/>
    <s v="Enterprise"/>
    <s v="T1505"/>
    <s v=".003"/>
    <x v="61"/>
    <x v="6"/>
    <s v="Leviathan relies on web shells for an initial foothold as well as persistence into the victim's systems.[8][1]"/>
  </r>
  <r>
    <s v="https://attack.mitre.org/groups/G0065"/>
    <x v="0"/>
    <s v="Enterprise"/>
    <s v="T1553"/>
    <s v=".002"/>
    <x v="136"/>
    <x v="2"/>
    <s v="Leviathan has used stolen code signing certificates to sign malware.[3][8]"/>
  </r>
  <r>
    <s v="https://attack.mitre.org/groups/G0065"/>
    <x v="0"/>
    <s v="Enterprise"/>
    <s v="T1218"/>
    <s v=".010"/>
    <x v="160"/>
    <x v="2"/>
    <s v="Leviathan has used regsvr32 for execution.[2]"/>
  </r>
  <r>
    <s v="https://attack.mitre.org/groups/G0065"/>
    <x v="0"/>
    <s v="Enterprise"/>
    <s v="T1204"/>
    <s v=".001"/>
    <x v="144"/>
    <x v="1"/>
    <s v="Leviathan has sent spearphishing email links attempting to get a user to click.[2][1]"/>
  </r>
  <r>
    <s v="https://attack.mitre.org/groups/G0065"/>
    <x v="0"/>
    <m/>
    <s v="T1204"/>
    <s v=".002"/>
    <x v="11"/>
    <x v="1"/>
    <s v="Leviathan has sent spearphishing attachments attempting to get a user to click.[2][1]"/>
  </r>
  <r>
    <s v="https://attack.mitre.org/groups/G0065"/>
    <x v="0"/>
    <s v="Enterprise"/>
    <s v="T1078"/>
    <m/>
    <x v="66"/>
    <x v="3"/>
    <s v="Leviathan has obtained valid accounts to gain initial access.[1][4]"/>
  </r>
  <r>
    <s v="https://attack.mitre.org/groups/G0065"/>
    <x v="0"/>
    <s v="Enterprise"/>
    <s v="T1102"/>
    <s v=".003"/>
    <x v="379"/>
    <x v="5"/>
    <s v="Leviathan has received C2 instructions from user profiles created on legitimate websites such as Github and TechNet.[3]"/>
  </r>
  <r>
    <s v="https://attack.mitre.org/groups/G0065"/>
    <x v="0"/>
    <s v="Enterprise"/>
    <s v="T1047"/>
    <m/>
    <x v="147"/>
    <x v="1"/>
    <s v="Leviathan has used WMI for execution.[2]"/>
  </r>
  <r>
    <s v="https://attack.mitre.org/groups/G0095"/>
    <x v="0"/>
    <s v="Enterprise"/>
    <s v="T1059"/>
    <s v=".003"/>
    <x v="1"/>
    <x v="1"/>
    <s v="Machete has used batch files to initiate additional downloads of malicious files.[4]"/>
  </r>
  <r>
    <s v="https://attack.mitre.org/groups/G0095"/>
    <x v="0"/>
    <m/>
    <s v="T1059"/>
    <s v=".005"/>
    <x v="82"/>
    <x v="1"/>
    <s v="Machete has embedded malicious macros within spearphishing attachments to download additional files.[4]"/>
  </r>
  <r>
    <s v="https://attack.mitre.org/groups/G0095"/>
    <x v="0"/>
    <m/>
    <s v="T1059"/>
    <s v=".006"/>
    <x v="227"/>
    <x v="1"/>
    <s v="Machete used multiple compiled Python scripts on the victim’s system. Machete's main backdoor Machete is also written in Python.[1][3][4]"/>
  </r>
  <r>
    <s v="https://attack.mitre.org/groups/G0095"/>
    <x v="0"/>
    <s v="Enterprise"/>
    <s v="T1189"/>
    <m/>
    <x v="35"/>
    <x v="3"/>
    <s v="Machete has distributed Machete through a fake blog website.[2]"/>
  </r>
  <r>
    <s v="https://attack.mitre.org/groups/G0095"/>
    <x v="0"/>
    <s v="Enterprise"/>
    <s v="T1036"/>
    <s v=".005"/>
    <x v="4"/>
    <x v="2"/>
    <s v="Machete's Machete MSI installer has masqueraded as a legitimate Adobe Acrobat Reader installer.[4]"/>
  </r>
  <r>
    <s v="https://attack.mitre.org/groups/G0095"/>
    <x v="0"/>
    <s v="Enterprise"/>
    <s v="T1566"/>
    <s v=".001"/>
    <x v="6"/>
    <x v="3"/>
    <s v="Machete has delivered spearphishing emails that contain a zipped file with malicious contents.[2][3][4]"/>
  </r>
  <r>
    <s v="https://attack.mitre.org/groups/G0095"/>
    <x v="0"/>
    <m/>
    <s v="T1566"/>
    <s v=".002"/>
    <x v="124"/>
    <x v="3"/>
    <s v="Machete has sent phishing emails that contain a link to an external server with ZIP and RAR archives.[1][3]"/>
  </r>
  <r>
    <s v="https://attack.mitre.org/groups/G0095"/>
    <x v="0"/>
    <s v="Enterprise"/>
    <s v="T1053"/>
    <s v=".005"/>
    <x v="59"/>
    <x v="1"/>
    <s v="Machete has created scheduled tasks to maintain Machete's persistence.[4]"/>
  </r>
  <r>
    <s v="https://attack.mitre.org/groups/G0095"/>
    <x v="0"/>
    <s v="Enterprise"/>
    <s v="T1218"/>
    <s v=".007"/>
    <x v="380"/>
    <x v="2"/>
    <s v="Machete has used msiexec to install the Machete malware.[4]"/>
  </r>
  <r>
    <s v="https://attack.mitre.org/groups/G0095"/>
    <x v="0"/>
    <s v="Enterprise"/>
    <s v="T1204"/>
    <s v=".001"/>
    <x v="144"/>
    <x v="1"/>
    <s v="Machete has has relied on users opening malicious links delivered through spearphishing to execute malware.[1][2][3]"/>
  </r>
  <r>
    <s v="https://attack.mitre.org/groups/G0095"/>
    <x v="0"/>
    <m/>
    <s v="T1204"/>
    <s v=".002"/>
    <x v="11"/>
    <x v="1"/>
    <s v="Machete has relied on users opening malicious attachments delivered through spearphishing to execute malware.[1][2][3][4]"/>
  </r>
  <r>
    <s v="https://attack.mitre.org/groups/G0059"/>
    <x v="0"/>
    <s v="Enterprise"/>
    <s v="T1098"/>
    <s v=".002"/>
    <x v="165"/>
    <x v="6"/>
    <s v="Magic Hound granted compromised email accounts read access to the email boxes of additional targeted accounts. The group then was able to authenticate to the intended victim's OWA (Outlook Web Access) portal and read hundreds of email communications for information on Middle East organizations.[1]"/>
  </r>
  <r>
    <s v="https://attack.mitre.org/groups/G0059"/>
    <x v="0"/>
    <s v="Enterprise"/>
    <s v="T1583"/>
    <s v=".001"/>
    <x v="18"/>
    <x v="7"/>
    <s v="Magic Hound has registered fraudulent domains such as &quot;mail-newyorker.com&quot; and &quot;news12.com.recover-session-service.site&quot; to target specific victims with phishing attacks.[3]"/>
  </r>
  <r>
    <s v="https://attack.mitre.org/groups/G0059"/>
    <x v="0"/>
    <m/>
    <s v="T1583"/>
    <s v=".006"/>
    <x v="74"/>
    <x v="7"/>
    <s v="Magic Hound has acquired Amazon S3 buckets to use in C2.[7]"/>
  </r>
  <r>
    <s v="https://attack.mitre.org/groups/G0059"/>
    <x v="0"/>
    <s v="Enterprise"/>
    <s v="T1595"/>
    <s v=".002"/>
    <x v="20"/>
    <x v="8"/>
    <s v="Magic Hound has conducted widespread scanning to identify public-facing systems vulnerable to Log4j (CVE-2021-44228).[7]"/>
  </r>
  <r>
    <s v="https://attack.mitre.org/groups/G0059"/>
    <x v="0"/>
    <s v="Enterprise"/>
    <s v="T1071"/>
    <m/>
    <x v="21"/>
    <x v="5"/>
    <s v="Magic Hound malware has used IRC for C2.[15]"/>
  </r>
  <r>
    <s v="https://attack.mitre.org/groups/G0059"/>
    <x v="0"/>
    <m/>
    <s v="T1071"/>
    <s v=".001"/>
    <x v="381"/>
    <x v="5"/>
    <s v="Magic Hound malware has used HTTP for C2.[15]"/>
  </r>
  <r>
    <s v="https://attack.mitre.org/groups/G0059"/>
    <x v="0"/>
    <s v="Enterprise"/>
    <s v="T1560"/>
    <s v=".001"/>
    <x v="150"/>
    <x v="9"/>
    <s v="Magic Hound has used RAR to stage and compress local folders.[1]"/>
  </r>
  <r>
    <s v="https://attack.mitre.org/groups/G0059"/>
    <x v="0"/>
    <s v="Enterprise"/>
    <s v="T1547"/>
    <s v=".001"/>
    <x v="23"/>
    <x v="6"/>
    <s v="Magic Hound malware has used Registry Run keys to establish persistence.[15]"/>
  </r>
  <r>
    <s v="https://attack.mitre.org/groups/G0059"/>
    <x v="0"/>
    <s v="Enterprise"/>
    <s v="T1059"/>
    <s v=".001"/>
    <x v="81"/>
    <x v="1"/>
    <s v="Magic Hound has used PowerShell for execution and privilege escalation.[15][1]"/>
  </r>
  <r>
    <s v="https://attack.mitre.org/groups/G0059"/>
    <x v="0"/>
    <m/>
    <s v="T1059"/>
    <s v=".003"/>
    <x v="1"/>
    <x v="1"/>
    <s v="Magic Hound has used the command-line interface.[15]"/>
  </r>
  <r>
    <s v="https://attack.mitre.org/groups/G0059"/>
    <x v="0"/>
    <m/>
    <s v="T1059"/>
    <s v=".005"/>
    <x v="82"/>
    <x v="1"/>
    <s v="Magic Hound malware has used VBS scripts for execution.[15]"/>
  </r>
  <r>
    <s v="https://attack.mitre.org/groups/G0059"/>
    <x v="0"/>
    <s v="Enterprise"/>
    <s v="T1586"/>
    <s v=".002"/>
    <x v="171"/>
    <x v="7"/>
    <s v="Magic Hound has compromised personal email accounts through the use of legitimate credentials and gathered additional victim information.[11]"/>
  </r>
  <r>
    <s v="https://attack.mitre.org/groups/G0059"/>
    <x v="0"/>
    <s v="Enterprise"/>
    <s v="T1584"/>
    <s v=".001"/>
    <x v="83"/>
    <x v="7"/>
    <s v="Magic Hound has used compromised domains to host links targeted to specific phishing victims.[2][5][3]"/>
  </r>
  <r>
    <s v="https://attack.mitre.org/groups/G0059"/>
    <x v="0"/>
    <s v="Enterprise"/>
    <s v="T1189"/>
    <m/>
    <x v="35"/>
    <x v="3"/>
    <s v="Magic Hound has conducted watering-hole attacks through media and magazine websites.[2]"/>
  </r>
  <r>
    <s v="https://attack.mitre.org/groups/G0059"/>
    <x v="0"/>
    <s v="Enterprise"/>
    <s v="T1114"/>
    <m/>
    <x v="382"/>
    <x v="9"/>
    <s v="Magic Hound has compromised email credentials in order to steal sensitive data.[3]"/>
  </r>
  <r>
    <s v="https://attack.mitre.org/groups/G0059"/>
    <x v="0"/>
    <m/>
    <s v="T1114"/>
    <s v=".001"/>
    <x v="383"/>
    <x v="9"/>
    <s v="Magic Hound has collected .PST archives.[1]"/>
  </r>
  <r>
    <s v="https://attack.mitre.org/groups/G0059"/>
    <x v="0"/>
    <s v="Enterprise"/>
    <s v="T1585"/>
    <s v=".001"/>
    <x v="94"/>
    <x v="7"/>
    <s v="Magic Hound has created fake LinkedIn and other social media accounts to contact targets and convince them--through messages and voice communications--to open malicious links.[2]"/>
  </r>
  <r>
    <s v="https://attack.mitre.org/groups/G0059"/>
    <x v="0"/>
    <m/>
    <s v="T1585"/>
    <s v=".002"/>
    <x v="95"/>
    <x v="7"/>
    <s v="Magic Hound has established email accounts using fake personas for spearphishing operations.[11][6]"/>
  </r>
  <r>
    <s v="https://attack.mitre.org/groups/G0059"/>
    <x v="0"/>
    <s v="Enterprise"/>
    <s v="T1190"/>
    <m/>
    <x v="37"/>
    <x v="3"/>
    <s v="Magic Hound has used open-source JNDI exploit kits to leverage the Log4j (CVE-2021-44228) vulnerability.[7]"/>
  </r>
  <r>
    <s v="https://attack.mitre.org/groups/G0059"/>
    <x v="0"/>
    <s v="Enterprise"/>
    <s v="T1083"/>
    <m/>
    <x v="3"/>
    <x v="0"/>
    <s v="Magic Hound malware can list a victim's logical drives and the type, as well the total/free space of the fixed devices. Other malware can list a directory's contents.[15]"/>
  </r>
  <r>
    <s v="https://attack.mitre.org/groups/G0059"/>
    <x v="0"/>
    <s v="Enterprise"/>
    <s v="T1589"/>
    <m/>
    <x v="270"/>
    <x v="8"/>
    <s v="Magic Hound has acquired mobile phone numbers of potential targets, possibly for mobile malware or additional phishing operations.[5]"/>
  </r>
  <r>
    <s v="https://attack.mitre.org/groups/G0059"/>
    <x v="0"/>
    <m/>
    <s v="T1589"/>
    <s v=".001"/>
    <x v="384"/>
    <x v="8"/>
    <s v="Magic Hound gathered credentials from two victims that they then attempted to validate across 75 different websites.[11]"/>
  </r>
  <r>
    <s v="https://attack.mitre.org/groups/G0059"/>
    <x v="0"/>
    <m/>
    <s v="T1589"/>
    <s v=".002"/>
    <x v="271"/>
    <x v="8"/>
    <s v="Magic Hound has acquired the personal email addresses of some individuals they intend to target.[5]"/>
  </r>
  <r>
    <s v="https://attack.mitre.org/groups/G0059"/>
    <x v="0"/>
    <s v="Enterprise"/>
    <s v="T1564"/>
    <s v=".003"/>
    <x v="159"/>
    <x v="2"/>
    <s v="Magic Hound malware has a function to determine whether the C2 server wishes to execute the newly dropped file in a hidden window.[15]"/>
  </r>
  <r>
    <s v="https://attack.mitre.org/groups/G0059"/>
    <x v="0"/>
    <s v="Enterprise"/>
    <s v="T1070"/>
    <s v=".004"/>
    <x v="45"/>
    <x v="2"/>
    <s v="Magic Hound has deleted and overwrote files to cover tracks.[15][1]"/>
  </r>
  <r>
    <s v="https://attack.mitre.org/groups/G0059"/>
    <x v="0"/>
    <s v="Enterprise"/>
    <s v="T1105"/>
    <m/>
    <x v="13"/>
    <x v="5"/>
    <s v="Magic Hound has downloaded additional code and files from servers onto victims.[15]"/>
  </r>
  <r>
    <s v="https://attack.mitre.org/groups/G0059"/>
    <x v="0"/>
    <s v="Enterprise"/>
    <s v="T1056"/>
    <s v=".001"/>
    <x v="14"/>
    <x v="4"/>
    <s v="Magic Hound malware is capable of keylogging.[15]"/>
  </r>
  <r>
    <s v="https://attack.mitre.org/groups/G0059"/>
    <x v="0"/>
    <s v="Enterprise"/>
    <s v="T1571"/>
    <m/>
    <x v="119"/>
    <x v="5"/>
    <s v="Magic Hound malware has communicated with its C2 server over TCP port 4443 using HTTP.[15]"/>
  </r>
  <r>
    <s v="https://attack.mitre.org/groups/G0059"/>
    <x v="0"/>
    <s v="Enterprise"/>
    <s v="T1027"/>
    <m/>
    <x v="120"/>
    <x v="2"/>
    <s v="Magic Hound malware has used base64-encoded commands and files, and has also encrypted embedded strings with AES.[15]"/>
  </r>
  <r>
    <s v="https://attack.mitre.org/groups/G0059"/>
    <x v="0"/>
    <s v="Enterprise"/>
    <s v="T1588"/>
    <s v=".002"/>
    <x v="49"/>
    <x v="7"/>
    <s v="Magic Hound has obtained and used open-source penetration testing tools like Havij, sqlmap, Metasploit, and Mimikatz.[16][1][7]"/>
  </r>
  <r>
    <s v="https://attack.mitre.org/groups/G0059"/>
    <x v="0"/>
    <s v="Enterprise"/>
    <s v="T1003"/>
    <s v=".001"/>
    <x v="153"/>
    <x v="4"/>
    <s v="Magic Hound stole domain credentials from Microsoft Active Directory Domain Controller and leveraged Mimikatz.[1]"/>
  </r>
  <r>
    <s v="https://attack.mitre.org/groups/G0059"/>
    <x v="0"/>
    <s v="Enterprise"/>
    <s v="T1566"/>
    <s v=".002"/>
    <x v="124"/>
    <x v="3"/>
    <s v="Magic Hound has sent malicious URL links through email to victims. In some cases the URLs were shortened or linked to Word documents with malicious macros that executed PowerShells scripts to download Pupy.[17][2][3]"/>
  </r>
  <r>
    <s v="https://attack.mitre.org/groups/G0059"/>
    <x v="0"/>
    <m/>
    <s v="T1566"/>
    <s v=".003"/>
    <x v="15"/>
    <x v="3"/>
    <s v="Magic Hound used various social media channels (such as LinkedIn) as well as messaging services (such as WhatsApp) to spearphish victims.[18][12][2]"/>
  </r>
  <r>
    <s v="https://attack.mitre.org/groups/G0059"/>
    <x v="0"/>
    <s v="Enterprise"/>
    <s v="T1598"/>
    <s v=".003"/>
    <x v="55"/>
    <x v="8"/>
    <s v="Magic Hound has used SMS and email messages with links designed to steal credentials.[3][2][6][5]"/>
  </r>
  <r>
    <s v="https://attack.mitre.org/groups/G0059"/>
    <x v="0"/>
    <s v="Enterprise"/>
    <s v="T1057"/>
    <m/>
    <x v="71"/>
    <x v="0"/>
    <s v="Magic Hound malware can list running processes.[15]"/>
  </r>
  <r>
    <s v="https://attack.mitre.org/groups/G0059"/>
    <x v="0"/>
    <s v="Enterprise"/>
    <s v="T1113"/>
    <m/>
    <x v="60"/>
    <x v="9"/>
    <s v="Magic Hound malware can take a screenshot and upload the file to its C2 server.[15]"/>
  </r>
  <r>
    <s v="https://attack.mitre.org/groups/G0059"/>
    <x v="0"/>
    <s v="Enterprise"/>
    <s v="T1082"/>
    <m/>
    <x v="7"/>
    <x v="0"/>
    <s v="Magic Hound malware has used a PowerShell command to check the victim system architecture to determine if it is an x64 machine. Other malware has obtained the OS version, UUID, and computer/host name to send to the C2 server.[15]"/>
  </r>
  <r>
    <s v="https://attack.mitre.org/groups/G0059"/>
    <x v="0"/>
    <s v="Enterprise"/>
    <s v="T1016"/>
    <m/>
    <x v="8"/>
    <x v="0"/>
    <s v="Magic Hound malware gathers the victim's local IP address, MAC address, and external IP address.[15]"/>
  </r>
  <r>
    <s v="https://attack.mitre.org/groups/G0059"/>
    <x v="0"/>
    <s v="Enterprise"/>
    <s v="T1033"/>
    <m/>
    <x v="64"/>
    <x v="0"/>
    <s v="Magic Hound malware has obtained the victim username and sent it to the C2 server.[15]"/>
  </r>
  <r>
    <s v="https://attack.mitre.org/groups/G0059"/>
    <x v="0"/>
    <s v="Enterprise"/>
    <s v="T1204"/>
    <s v=".001"/>
    <x v="144"/>
    <x v="1"/>
    <s v="Magic Hound has attempted to lure victims into opening malicious links embedded in emails.[2][3]"/>
  </r>
  <r>
    <s v="https://attack.mitre.org/groups/G0059"/>
    <x v="0"/>
    <m/>
    <s v="T1204"/>
    <s v=".002"/>
    <x v="11"/>
    <x v="1"/>
    <s v="Magic Hound has attempted to lure victims into opening malicious email attachments.[2]"/>
  </r>
  <r>
    <s v="https://attack.mitre.org/groups/G0059"/>
    <x v="0"/>
    <s v="Enterprise"/>
    <s v="T1102"/>
    <s v=".002"/>
    <x v="146"/>
    <x v="5"/>
    <s v="Magic Hound malware can use a SOAP Web service to communicate with its C2 server.[15]"/>
  </r>
  <r>
    <s v="https://attack.mitre.org/groups/G0045"/>
    <x v="0"/>
    <s v="Enterprise"/>
    <s v="T1087"/>
    <s v=".002"/>
    <x v="16"/>
    <x v="0"/>
    <s v="menuPass has used the Microsoft administration tool csvde.exe to export Active Directory data.[11]"/>
  </r>
  <r>
    <s v="https://attack.mitre.org/groups/G0045"/>
    <x v="0"/>
    <s v="Enterprise"/>
    <s v="T1583"/>
    <s v=".001"/>
    <x v="18"/>
    <x v="7"/>
    <s v="menuPass has registered malicious domains for use in intrusion campaigns.[1][2]"/>
  </r>
  <r>
    <s v="https://attack.mitre.org/groups/G0045"/>
    <x v="0"/>
    <s v="Enterprise"/>
    <s v="T1560"/>
    <m/>
    <x v="22"/>
    <x v="9"/>
    <s v="menuPass has encrypted files and information before exfiltration.[1][2]"/>
  </r>
  <r>
    <s v="https://attack.mitre.org/groups/G0045"/>
    <x v="0"/>
    <m/>
    <s v="T1560"/>
    <s v=".001"/>
    <x v="167"/>
    <x v="9"/>
    <s v="menuPass has compressed files before exfiltration using TAR and RAR.[6][11][8]"/>
  </r>
  <r>
    <s v="https://attack.mitre.org/groups/G0045"/>
    <x v="0"/>
    <s v="Enterprise"/>
    <s v="T1119"/>
    <m/>
    <x v="151"/>
    <x v="9"/>
    <s v="menuPass has used the Csvde tool to collect Active Directory files and data.[8]"/>
  </r>
  <r>
    <s v="https://attack.mitre.org/groups/G0045"/>
    <x v="0"/>
    <s v="Enterprise"/>
    <s v="T1059"/>
    <s v=".001"/>
    <x v="81"/>
    <x v="1"/>
    <s v="menuPass uses PowerSploit to inject shellcode into PowerShell.[11][8]"/>
  </r>
  <r>
    <s v="https://attack.mitre.org/groups/G0045"/>
    <x v="0"/>
    <m/>
    <s v="T1059"/>
    <s v=".003"/>
    <x v="1"/>
    <x v="1"/>
    <s v="menuPass executes commands using a command-line interface and reverse shell. The group has used a modified version of pentesting script wmiexec.vbs to execute commands.[6][11][12][10] menuPass has used malicious macros embedded inside Office documents to execute files.[9][10]"/>
  </r>
  <r>
    <s v="https://attack.mitre.org/groups/G0045"/>
    <x v="0"/>
    <s v="Enterprise"/>
    <s v="T1005"/>
    <m/>
    <x v="33"/>
    <x v="9"/>
    <s v="menuPass has collected various files from the compromised computers.[1][8]"/>
  </r>
  <r>
    <s v="https://attack.mitre.org/groups/G0045"/>
    <x v="0"/>
    <s v="Enterprise"/>
    <s v="T1039"/>
    <m/>
    <x v="174"/>
    <x v="9"/>
    <s v="menuPass has collected data from remote systems by mounting network shares with net use and using Robocopy to transfer data.[6]"/>
  </r>
  <r>
    <s v="https://attack.mitre.org/groups/G0045"/>
    <x v="0"/>
    <s v="Enterprise"/>
    <s v="T1074"/>
    <s v=".001"/>
    <x v="34"/>
    <x v="9"/>
    <s v="menuPass stages data prior to exfiltration in multi-part archives, often saved in the Recycle Bin.[6]"/>
  </r>
  <r>
    <s v="https://attack.mitre.org/groups/G0045"/>
    <x v="0"/>
    <m/>
    <s v="T1074"/>
    <s v=".002"/>
    <x v="177"/>
    <x v="9"/>
    <s v="menuPass has staged data on remote MSP systems or other victim networks prior to exfiltration.[6][8]"/>
  </r>
  <r>
    <s v="https://attack.mitre.org/groups/G0045"/>
    <x v="0"/>
    <s v="Enterprise"/>
    <s v="T1140"/>
    <m/>
    <x v="89"/>
    <x v="2"/>
    <s v="menuPass has used certutil in a macro to decode base64-encoded content contained in a dropper document attached to an email. The group has also used certutil -decode to decode files on the victim’s machine when dropping UPPERCUT.[9][10]"/>
  </r>
  <r>
    <s v="https://attack.mitre.org/groups/G0045"/>
    <x v="0"/>
    <s v="Enterprise"/>
    <s v="T1568"/>
    <s v=".001"/>
    <x v="385"/>
    <x v="5"/>
    <s v="menuPass has used dynamic DNS service providers to host malicious domains.[2]"/>
  </r>
  <r>
    <s v="https://attack.mitre.org/groups/G0045"/>
    <x v="0"/>
    <s v="Enterprise"/>
    <s v="T1190"/>
    <m/>
    <x v="37"/>
    <x v="3"/>
    <s v="menuPass has leveraged vulnerabilities in Pulse Secure VPNs to hijack sessions.[13]"/>
  </r>
  <r>
    <s v="https://attack.mitre.org/groups/G0045"/>
    <x v="0"/>
    <s v="Enterprise"/>
    <s v="T1210"/>
    <m/>
    <x v="38"/>
    <x v="10"/>
    <s v="menuPass has used tools to exploit the ZeroLogon vulnerability (CVE-2020-1472).[8]"/>
  </r>
  <r>
    <s v="https://attack.mitre.org/groups/G0045"/>
    <x v="0"/>
    <s v="Enterprise"/>
    <s v="T1083"/>
    <m/>
    <x v="3"/>
    <x v="0"/>
    <s v="menuPass has searched compromised systems for folders of interest including those related to HR, audit and expense, and meeting memos.[8]"/>
  </r>
  <r>
    <s v="https://attack.mitre.org/groups/G0045"/>
    <x v="0"/>
    <s v="Enterprise"/>
    <s v="T1574"/>
    <s v=".001"/>
    <x v="306"/>
    <x v="6"/>
    <s v="menuPass has used DLL search order hijacking.[6]"/>
  </r>
  <r>
    <s v="https://attack.mitre.org/groups/G0045"/>
    <x v="0"/>
    <m/>
    <s v="T1574"/>
    <s v=".002"/>
    <x v="104"/>
    <x v="6"/>
    <s v="menuPass has used DLL side-loading to launch versions of Mimikatz and PwDump6 as well as UPPERCUT.[11][10][8]"/>
  </r>
  <r>
    <s v="https://attack.mitre.org/groups/G0045"/>
    <x v="0"/>
    <s v="Enterprise"/>
    <s v="T1070"/>
    <s v=".003"/>
    <x v="308"/>
    <x v="2"/>
    <s v="menuPass has used Wevtutil to remove PowerShell execution logs.[13]"/>
  </r>
  <r>
    <s v="https://attack.mitre.org/groups/G0045"/>
    <x v="0"/>
    <m/>
    <s v="T1070"/>
    <s v=".004"/>
    <x v="45"/>
    <x v="2"/>
    <s v="A menuPass macro deletes files after it has decoded and decompressed them.[9][2]"/>
  </r>
  <r>
    <s v="https://attack.mitre.org/groups/G0045"/>
    <x v="0"/>
    <s v="Enterprise"/>
    <s v="T1105"/>
    <m/>
    <x v="13"/>
    <x v="5"/>
    <s v="menuPass has installed updates and new malware on victims.[6][2]"/>
  </r>
  <r>
    <s v="https://attack.mitre.org/groups/G0045"/>
    <x v="0"/>
    <s v="Enterprise"/>
    <s v="T1056"/>
    <s v=".001"/>
    <x v="14"/>
    <x v="4"/>
    <s v="menuPass has used key loggers to steal usernames and passwords.[2]"/>
  </r>
  <r>
    <s v="https://attack.mitre.org/groups/G0045"/>
    <x v="0"/>
    <s v="Enterprise"/>
    <s v="T1036"/>
    <m/>
    <x v="46"/>
    <x v="2"/>
    <s v="menuPass has used esentutl to change file extensions to their true type that were masquerading as .txt files.[10]"/>
  </r>
  <r>
    <s v="https://attack.mitre.org/groups/G0045"/>
    <x v="0"/>
    <m/>
    <s v="T1036"/>
    <s v=".003"/>
    <x v="113"/>
    <x v="2"/>
    <s v="menuPass has renamed certutil and moved it to a different location on the system to avoid detection based on use of the tool.[10]"/>
  </r>
  <r>
    <s v="https://attack.mitre.org/groups/G0045"/>
    <x v="0"/>
    <m/>
    <s v="T1036"/>
    <s v=".005"/>
    <x v="115"/>
    <x v="2"/>
    <s v="menuPass has been seen changing malicious files to appear legitimate.[2]"/>
  </r>
  <r>
    <s v="https://attack.mitre.org/groups/G0045"/>
    <x v="0"/>
    <s v="Enterprise"/>
    <s v="T1106"/>
    <m/>
    <x v="117"/>
    <x v="1"/>
    <s v="menuPass has used native APIs including GetModuleFileName, lstrcat, CreateFile, and ReadFile.[8]"/>
  </r>
  <r>
    <s v="https://attack.mitre.org/groups/G0045"/>
    <x v="0"/>
    <s v="Enterprise"/>
    <s v="T1046"/>
    <m/>
    <x v="118"/>
    <x v="0"/>
    <s v="menuPass has used tcping.exe, similar to Ping, to probe port status on systems of interest.[11]"/>
  </r>
  <r>
    <s v="https://attack.mitre.org/groups/G0045"/>
    <x v="0"/>
    <s v="Enterprise"/>
    <s v="T1027"/>
    <m/>
    <x v="120"/>
    <x v="2"/>
    <s v="menuPass has encoded strings in its malware with base64 as well as with a simple, single-byte XOR obfuscation using key 0x40.[9][10][8]"/>
  </r>
  <r>
    <s v="https://attack.mitre.org/groups/G0045"/>
    <x v="0"/>
    <s v="Enterprise"/>
    <s v="T1588"/>
    <s v=".002"/>
    <x v="49"/>
    <x v="7"/>
    <s v="menuPass has used and modified open-source tools like Impacket, Mimikatz, and pwdump.[11]"/>
  </r>
  <r>
    <s v="https://attack.mitre.org/groups/G0045"/>
    <x v="0"/>
    <s v="Enterprise"/>
    <s v="T1003"/>
    <s v=".002"/>
    <x v="50"/>
    <x v="4"/>
    <s v="menuPass has used a modified version of pentesting tools wmiexec.vbs and secretsdump.py to dump credentials.[11][12]"/>
  </r>
  <r>
    <s v="https://attack.mitre.org/groups/G0045"/>
    <x v="0"/>
    <m/>
    <s v="T1003"/>
    <s v=".003"/>
    <x v="51"/>
    <x v="4"/>
    <s v="menuPass has used Ntdsutil to dump credentials.[8]"/>
  </r>
  <r>
    <s v="https://attack.mitre.org/groups/G0045"/>
    <x v="0"/>
    <m/>
    <s v="T1003"/>
    <s v=".004"/>
    <x v="52"/>
    <x v="4"/>
    <s v="menuPass has used a modified version of pentesting tools wmiexec.vbs and secretsdump.py to dump credentials.[11][12]"/>
  </r>
  <r>
    <s v="https://attack.mitre.org/groups/G0045"/>
    <x v="0"/>
    <s v="Enterprise"/>
    <s v="T1566"/>
    <s v=".001"/>
    <x v="6"/>
    <x v="3"/>
    <s v="menuPass has sent malicious Office documents via email as part of spearphishing campaigns as well as executables disguised as documents.[11][7][10][2]"/>
  </r>
  <r>
    <s v="https://attack.mitre.org/groups/G0045"/>
    <x v="0"/>
    <s v="Enterprise"/>
    <s v="T1055"/>
    <s v=".012"/>
    <x v="338"/>
    <x v="11"/>
    <s v="menuPass has used process hollowing in iexplore.exe to load the RedLeaves implant.[9]"/>
  </r>
  <r>
    <s v="https://attack.mitre.org/groups/G0045"/>
    <x v="0"/>
    <s v="Enterprise"/>
    <s v="T1090"/>
    <s v=".002"/>
    <x v="128"/>
    <x v="5"/>
    <s v="menuPass has used a global service provider's IP as a proxy for C2 traffic from a victim.[7][10]"/>
  </r>
  <r>
    <s v="https://attack.mitre.org/groups/G0045"/>
    <x v="0"/>
    <s v="Enterprise"/>
    <s v="T1021"/>
    <s v=".001"/>
    <x v="57"/>
    <x v="10"/>
    <s v="menuPass has used RDP connections to move across the victim network.[6][2]"/>
  </r>
  <r>
    <s v="https://attack.mitre.org/groups/G0045"/>
    <x v="0"/>
    <m/>
    <s v="T1021"/>
    <s v=".004"/>
    <x v="131"/>
    <x v="10"/>
    <s v="menuPass has used Putty Secure Copy Client (PSCP) to transfer data.[6]"/>
  </r>
  <r>
    <s v="https://attack.mitre.org/groups/G0045"/>
    <x v="0"/>
    <s v="Enterprise"/>
    <s v="T1018"/>
    <m/>
    <x v="58"/>
    <x v="0"/>
    <s v="menuPass uses scripts to enumerate IP ranges on the victim network. menuPass has also issued the command net view /domain to a PlugX implant to gather information about remote systems on the network.[11][7]"/>
  </r>
  <r>
    <s v="https://attack.mitre.org/groups/G0045"/>
    <x v="0"/>
    <s v="Enterprise"/>
    <s v="T1053"/>
    <s v=".005"/>
    <x v="59"/>
    <x v="1"/>
    <s v="menuPass has used a script (atexec.py) to execute a command on a target machine via Task Scheduler.[11]"/>
  </r>
  <r>
    <s v="https://attack.mitre.org/groups/G0045"/>
    <x v="0"/>
    <s v="Enterprise"/>
    <s v="T1553"/>
    <s v=".002"/>
    <x v="136"/>
    <x v="2"/>
    <s v="menuPass has resized and added data to the certificate table to enable the signing of modified files with legitimate signatures.[13]"/>
  </r>
  <r>
    <s v="https://attack.mitre.org/groups/G0045"/>
    <x v="0"/>
    <s v="Enterprise"/>
    <s v="T1218"/>
    <s v=".004"/>
    <x v="386"/>
    <x v="2"/>
    <s v="menuPass has used InstallUtil.exe to execute malicious software.[11]"/>
  </r>
  <r>
    <s v="https://attack.mitre.org/groups/G0045"/>
    <x v="0"/>
    <s v="Enterprise"/>
    <s v="T1016"/>
    <m/>
    <x v="8"/>
    <x v="0"/>
    <s v="menuPass has used several tools to scan for open NetBIOS nameservers and enumerate NetBIOS sessions.[11]"/>
  </r>
  <r>
    <s v="https://attack.mitre.org/groups/G0045"/>
    <x v="0"/>
    <s v="Enterprise"/>
    <s v="T1049"/>
    <m/>
    <x v="9"/>
    <x v="0"/>
    <s v="menuPass has used net use to conduct connectivity checks to machines.[6]"/>
  </r>
  <r>
    <s v="https://attack.mitre.org/groups/G0045"/>
    <x v="0"/>
    <s v="Enterprise"/>
    <s v="T1199"/>
    <m/>
    <x v="200"/>
    <x v="3"/>
    <s v="menuPass has used legitimate access granted to Managed Service Providers in order to access victims of interest.[11][7][8][1][2]"/>
  </r>
  <r>
    <s v="https://attack.mitre.org/groups/G0045"/>
    <x v="0"/>
    <s v="Enterprise"/>
    <s v="T1204"/>
    <s v=".002"/>
    <x v="11"/>
    <x v="1"/>
    <s v="menuPass has attempted to get victims to open malicious files such as Windows Shortcuts (.lnk) and/or Microsoft Office documents, sent via email as part of spearphishing campaigns.[11][7][9][10][2]"/>
  </r>
  <r>
    <s v="https://attack.mitre.org/groups/G0045"/>
    <x v="0"/>
    <s v="Enterprise"/>
    <s v="T1078"/>
    <m/>
    <x v="66"/>
    <x v="3"/>
    <s v="menuPass has used valid accounts including shared between Managed Service Providers and clients to move between the two environments.[6][8][2][13]"/>
  </r>
  <r>
    <s v="https://attack.mitre.org/groups/G0045"/>
    <x v="0"/>
    <s v="Enterprise"/>
    <s v="T1047"/>
    <m/>
    <x v="147"/>
    <x v="1"/>
    <s v="menuPass has used a modified version of pentesting script wmiexec.vbs, which logs into a remote machine using WMI.[11][12][8]"/>
  </r>
  <r>
    <s v="https://attack.mitre.org/groups/G0103"/>
    <x v="0"/>
    <s v="Enterprise"/>
    <s v="T1027"/>
    <m/>
    <x v="120"/>
    <x v="2"/>
    <s v="Mofang has compressed the ShimRat executable within malicious email attachments. Mofang has also encrypted payloads before they are downloaded to victims.[1]"/>
  </r>
  <r>
    <s v="https://attack.mitre.org/groups/G0103"/>
    <x v="0"/>
    <s v="Enterprise"/>
    <s v="T1566"/>
    <s v=".001"/>
    <x v="6"/>
    <x v="3"/>
    <s v="Mofang delivered spearphishing emails with malicious documents, PDFs, or Excel files attached.[1]"/>
  </r>
  <r>
    <s v="https://attack.mitre.org/groups/G0103"/>
    <x v="0"/>
    <m/>
    <s v="T1566"/>
    <s v=".002"/>
    <x v="124"/>
    <x v="3"/>
    <s v="Mofang delivered spearphishing emails with malicious links included.[1]"/>
  </r>
  <r>
    <s v="https://attack.mitre.org/groups/G0103"/>
    <x v="0"/>
    <s v="Enterprise"/>
    <s v="T1204"/>
    <s v=".001"/>
    <x v="144"/>
    <x v="1"/>
    <s v="Mofang's spearphishing emails required a user to click the link to connect to a compromised website.[1]"/>
  </r>
  <r>
    <s v="https://attack.mitre.org/groups/G0103"/>
    <x v="0"/>
    <m/>
    <s v="T1204"/>
    <s v=".002"/>
    <x v="11"/>
    <x v="1"/>
    <s v="Mofang's malicious spearphishing attachments required a user to open the file after receiving.[1]"/>
  </r>
  <r>
    <s v="https://attack.mitre.org/groups/G0021"/>
    <x v="0"/>
    <s v="Enterprise"/>
    <s v="T1547"/>
    <s v=".001"/>
    <x v="23"/>
    <x v="6"/>
    <s v="Molerats saved malicious files within the AppData and Startup folders to maintain persistence.[3]"/>
  </r>
  <r>
    <s v="https://attack.mitre.org/groups/G0021"/>
    <x v="0"/>
    <s v="Enterprise"/>
    <s v="T1059"/>
    <s v=".001"/>
    <x v="81"/>
    <x v="1"/>
    <s v="Molerats used PowerShell implants on target machines.[3]"/>
  </r>
  <r>
    <s v="https://attack.mitre.org/groups/G0021"/>
    <x v="0"/>
    <m/>
    <s v="T1059"/>
    <s v=".005"/>
    <x v="82"/>
    <x v="1"/>
    <s v="Molerats used various implants, including those built with VBScript, on target machines.[3][6]"/>
  </r>
  <r>
    <s v="https://attack.mitre.org/groups/G0021"/>
    <x v="0"/>
    <m/>
    <s v="T1059"/>
    <s v=".007"/>
    <x v="322"/>
    <x v="1"/>
    <s v="Molerats used various implants, including those built with JS, on target machines.[3]"/>
  </r>
  <r>
    <s v="https://attack.mitre.org/groups/G0021"/>
    <x v="0"/>
    <s v="Enterprise"/>
    <s v="T1555"/>
    <s v=".003"/>
    <x v="12"/>
    <x v="4"/>
    <s v="Molerats used the public tool BrowserPasswordDump10 to dump passwords saved in browsers on victims.[1]"/>
  </r>
  <r>
    <s v="https://attack.mitre.org/groups/G0021"/>
    <x v="0"/>
    <s v="Enterprise"/>
    <s v="T1140"/>
    <m/>
    <x v="89"/>
    <x v="2"/>
    <s v="Molerats decompresses ZIP files once on the victim machine.[3]"/>
  </r>
  <r>
    <s v="https://attack.mitre.org/groups/G0021"/>
    <x v="0"/>
    <s v="Enterprise"/>
    <s v="T1105"/>
    <m/>
    <x v="13"/>
    <x v="5"/>
    <s v="Molerats used executables to download malicious files from different sources.[3][6]"/>
  </r>
  <r>
    <s v="https://attack.mitre.org/groups/G0021"/>
    <x v="0"/>
    <s v="Enterprise"/>
    <s v="T1027"/>
    <m/>
    <x v="120"/>
    <x v="2"/>
    <s v="Molerats has delivered compressed executables within ZIP files to victims.[3]"/>
  </r>
  <r>
    <s v="https://attack.mitre.org/groups/G0021"/>
    <x v="0"/>
    <s v="Enterprise"/>
    <s v="T1566"/>
    <s v=".001"/>
    <x v="6"/>
    <x v="3"/>
    <s v="Molerats has sent phishing emails with malicious Microsoft Word and PDF attachments.[3][6][4]"/>
  </r>
  <r>
    <s v="https://attack.mitre.org/groups/G0021"/>
    <x v="0"/>
    <m/>
    <s v="T1566"/>
    <s v=".002"/>
    <x v="124"/>
    <x v="3"/>
    <s v="Molerats has sent phishing emails with malicious links included.[3]"/>
  </r>
  <r>
    <s v="https://attack.mitre.org/groups/G0021"/>
    <x v="0"/>
    <s v="Enterprise"/>
    <s v="T1057"/>
    <m/>
    <x v="71"/>
    <x v="0"/>
    <s v="Molerats actors obtained a list of active processes on the victim and sent them to C2 servers.[1]"/>
  </r>
  <r>
    <s v="https://attack.mitre.org/groups/G0021"/>
    <x v="0"/>
    <s v="Enterprise"/>
    <s v="T1053"/>
    <s v=".005"/>
    <x v="59"/>
    <x v="1"/>
    <s v="Molerats has created scheduled tasks to persistently run VBScripts.[6]"/>
  </r>
  <r>
    <s v="https://attack.mitre.org/groups/G0021"/>
    <x v="0"/>
    <s v="Enterprise"/>
    <s v="T1553"/>
    <s v=".002"/>
    <x v="136"/>
    <x v="2"/>
    <s v="Molerats has used forged Microsoft code-signing certificates on malware.[5]"/>
  </r>
  <r>
    <s v="https://attack.mitre.org/groups/G0021"/>
    <x v="0"/>
    <s v="Enterprise"/>
    <s v="T1218"/>
    <s v=".007"/>
    <x v="380"/>
    <x v="2"/>
    <s v="Molerats has used msiexec.exe to execute an MSI payload.[6]"/>
  </r>
  <r>
    <s v="https://attack.mitre.org/groups/G0021"/>
    <x v="0"/>
    <s v="Enterprise"/>
    <s v="T1204"/>
    <s v=".001"/>
    <x v="144"/>
    <x v="1"/>
    <s v="Molerats has sent malicious links via email trick users into opening a RAR archive and running an executable.[3][6]"/>
  </r>
  <r>
    <s v="https://attack.mitre.org/groups/G0021"/>
    <x v="0"/>
    <m/>
    <s v="T1204"/>
    <s v=".002"/>
    <x v="11"/>
    <x v="1"/>
    <s v="Molerats has sent malicious files via email that tricked users into clicking Enable Content to run an embedded macro and to download malicious archives.[3][6][4]"/>
  </r>
  <r>
    <s v="https://attack.mitre.org/groups/G0069"/>
    <x v="0"/>
    <s v="Enterprise"/>
    <s v="T1548"/>
    <s v=".002"/>
    <x v="221"/>
    <x v="11"/>
    <s v="MuddyWater uses various techniques to bypass UAC.[3]"/>
  </r>
  <r>
    <s v="https://attack.mitre.org/groups/G0069"/>
    <x v="0"/>
    <s v="Enterprise"/>
    <s v="T1087"/>
    <s v=".002"/>
    <x v="16"/>
    <x v="0"/>
    <s v="MuddyWater has used cmd.exe net user /domain to enumerate domain users.[6]"/>
  </r>
  <r>
    <s v="https://attack.mitre.org/groups/G0069"/>
    <x v="0"/>
    <s v="Enterprise"/>
    <s v="T1583"/>
    <s v=".006"/>
    <x v="74"/>
    <x v="7"/>
    <s v="MuddyWater has used file sharing services including OneHub to distribute tools.[7][6]"/>
  </r>
  <r>
    <s v="https://attack.mitre.org/groups/G0069"/>
    <x v="0"/>
    <s v="Enterprise"/>
    <s v="T1071"/>
    <s v=".001"/>
    <x v="76"/>
    <x v="5"/>
    <s v="MuddyWater has used HTTP for C2 communications.[4][6]"/>
  </r>
  <r>
    <s v="https://attack.mitre.org/groups/G0069"/>
    <x v="0"/>
    <s v="Enterprise"/>
    <s v="T1560"/>
    <s v=".001"/>
    <x v="150"/>
    <x v="9"/>
    <s v="MuddyWater has used the native Windows cabinet creation tool, makecab.exe, likely to compress stolen data to be uploaded.[2]"/>
  </r>
  <r>
    <s v="https://attack.mitre.org/groups/G0069"/>
    <x v="0"/>
    <s v="Enterprise"/>
    <s v="T1547"/>
    <s v=".001"/>
    <x v="23"/>
    <x v="6"/>
    <s v="MuddyWater has added Registry Run key KCU\Software\Microsoft\Windows\CurrentVersion\Run\SystemTextEncoding to establish persistence.[8][9][10][5][6]"/>
  </r>
  <r>
    <s v="https://attack.mitre.org/groups/G0069"/>
    <x v="0"/>
    <s v="Enterprise"/>
    <s v="T1059"/>
    <s v=".001"/>
    <x v="81"/>
    <x v="1"/>
    <s v="MuddyWater has used PowerShell for execution.[8][11][9][2][3][10][5][6]"/>
  </r>
  <r>
    <s v="https://attack.mitre.org/groups/G0069"/>
    <x v="0"/>
    <m/>
    <s v="T1059"/>
    <s v=".003"/>
    <x v="1"/>
    <x v="1"/>
    <s v="MuddyWater has used a custom tool for creating reverse shells.[2]"/>
  </r>
  <r>
    <s v="https://attack.mitre.org/groups/G0069"/>
    <x v="0"/>
    <m/>
    <s v="T1059"/>
    <s v=".005"/>
    <x v="82"/>
    <x v="1"/>
    <s v="MuddyWater has used VBScript files to execute its POWERSTATS payload, as well as macros.[8][11][9][2][3][4][5][6]"/>
  </r>
  <r>
    <s v="https://attack.mitre.org/groups/G0069"/>
    <x v="0"/>
    <m/>
    <s v="T1059"/>
    <s v=".006"/>
    <x v="227"/>
    <x v="1"/>
    <s v="MuddyWater has used developed tools in Python including Out1.[6]"/>
  </r>
  <r>
    <s v="https://attack.mitre.org/groups/G0069"/>
    <x v="0"/>
    <m/>
    <s v="T1059"/>
    <s v=".007"/>
    <x v="322"/>
    <x v="1"/>
    <s v="MuddyWater has used JavaScript files to execute its POWERSTATS payload.[3][8]"/>
  </r>
  <r>
    <s v="https://attack.mitre.org/groups/G0069"/>
    <x v="0"/>
    <s v="Enterprise"/>
    <s v="T1555"/>
    <m/>
    <x v="229"/>
    <x v="4"/>
    <s v="MuddyWater has performed credential dumping with LaZagne and other tools, including by dumping passwords saved in victim email.[1][2][6]"/>
  </r>
  <r>
    <s v="https://attack.mitre.org/groups/G0069"/>
    <x v="0"/>
    <m/>
    <s v="T1555"/>
    <s v=".003"/>
    <x v="230"/>
    <x v="4"/>
    <s v="MuddyWater has run tools including Browser64 to steal passwords saved in victim web browsers.[2][6]"/>
  </r>
  <r>
    <s v="https://attack.mitre.org/groups/G0069"/>
    <x v="0"/>
    <s v="Enterprise"/>
    <s v="T1132"/>
    <s v=".001"/>
    <x v="86"/>
    <x v="5"/>
    <s v="MuddyWater has used tools to encode C2 communications including Base64 encoding.[4][6]"/>
  </r>
  <r>
    <s v="https://attack.mitre.org/groups/G0069"/>
    <x v="0"/>
    <s v="Enterprise"/>
    <s v="T1140"/>
    <m/>
    <x v="89"/>
    <x v="2"/>
    <s v="MuddyWater decoded base64-encoded PowerShell commands using a VBS file.[8][11][3]"/>
  </r>
  <r>
    <s v="https://attack.mitre.org/groups/G0069"/>
    <x v="0"/>
    <s v="Enterprise"/>
    <s v="T1041"/>
    <m/>
    <x v="97"/>
    <x v="13"/>
    <s v="MuddyWater has used C2 infrastructure to receive exfiltrated data.[5]"/>
  </r>
  <r>
    <s v="https://attack.mitre.org/groups/G0069"/>
    <x v="0"/>
    <s v="Enterprise"/>
    <s v="T1203"/>
    <m/>
    <x v="2"/>
    <x v="1"/>
    <s v="MuddyWater has exploited the Office vulnerability CVE-2017-0199 for execution.[4]"/>
  </r>
  <r>
    <s v="https://attack.mitre.org/groups/G0069"/>
    <x v="0"/>
    <s v="Enterprise"/>
    <s v="T1083"/>
    <m/>
    <x v="3"/>
    <x v="0"/>
    <s v="MuddyWater has used malware that checked if the ProgramData folder had folders or files with the keywords &quot;Kasper,&quot; &quot;Panda,&quot; or &quot;ESET.&quot;[9]"/>
  </r>
  <r>
    <s v="https://attack.mitre.org/groups/G0069"/>
    <x v="0"/>
    <s v="Enterprise"/>
    <s v="T1589"/>
    <s v=".002"/>
    <x v="100"/>
    <x v="8"/>
    <s v="MuddyWater has specifically targeted government agency employees with spearphishing e-mails.[7]"/>
  </r>
  <r>
    <s v="https://attack.mitre.org/groups/G0069"/>
    <x v="0"/>
    <s v="Enterprise"/>
    <s v="T1562"/>
    <s v=".001"/>
    <x v="106"/>
    <x v="2"/>
    <s v="MuddyWater can disable the system's local proxy settings.[6]"/>
  </r>
  <r>
    <s v="https://attack.mitre.org/groups/G0069"/>
    <x v="0"/>
    <s v="Enterprise"/>
    <s v="T1105"/>
    <m/>
    <x v="13"/>
    <x v="5"/>
    <s v="MuddyWater has used malware that can upload additional files to the victim’s machine.[9][3][5][6]"/>
  </r>
  <r>
    <s v="https://attack.mitre.org/groups/G0069"/>
    <x v="0"/>
    <s v="Enterprise"/>
    <s v="T1559"/>
    <s v=".001"/>
    <x v="356"/>
    <x v="1"/>
    <s v="MuddyWater has used malware that has the capability to execute malicious code via COM, DCOM, and Outlook.[9][4]"/>
  </r>
  <r>
    <s v="https://attack.mitre.org/groups/G0069"/>
    <x v="0"/>
    <m/>
    <s v="T1559"/>
    <s v=".002"/>
    <x v="186"/>
    <x v="1"/>
    <s v="MuddyWater has used malware that can execute PowerShell scripts via DDE.[9]"/>
  </r>
  <r>
    <s v="https://attack.mitre.org/groups/G0069"/>
    <x v="0"/>
    <s v="Enterprise"/>
    <s v="T1036"/>
    <s v=".005"/>
    <x v="4"/>
    <x v="2"/>
    <s v="MuddyWater has disguised malicious executables and used filenames and Registry key names associated with Windows Defender.[8][10][7]"/>
  </r>
  <r>
    <s v="https://attack.mitre.org/groups/G0069"/>
    <x v="0"/>
    <s v="Enterprise"/>
    <s v="T1104"/>
    <m/>
    <x v="116"/>
    <x v="5"/>
    <s v="MuddyWater has used one C2 to obtain enumeration scripts and monitor web logs, but a different C2 to send data back.[10]"/>
  </r>
  <r>
    <s v="https://attack.mitre.org/groups/G0069"/>
    <x v="0"/>
    <s v="Enterprise"/>
    <s v="T1027"/>
    <m/>
    <x v="120"/>
    <x v="2"/>
    <s v="MuddyWater has used Daniel Bohannon’s Invoke-Obfuscation framework and obfuscated PowerShell scripts.[1][12] The group has also used other obfuscation methods, including Base64 obfuscation of VBScripts and PowerShell commands.[1][8][9][10][4][6]"/>
  </r>
  <r>
    <s v="https://attack.mitre.org/groups/G0069"/>
    <x v="0"/>
    <m/>
    <s v="T1027"/>
    <s v=".003"/>
    <x v="286"/>
    <x v="2"/>
    <s v="MuddyWater has stored obfuscated JavaScript code in an image file named temp.jpg.[3]"/>
  </r>
  <r>
    <s v="https://attack.mitre.org/groups/G0069"/>
    <x v="0"/>
    <m/>
    <s v="T1027"/>
    <s v=".004"/>
    <x v="357"/>
    <x v="2"/>
    <s v="MuddyWater has used the .NET csc.exe tool to compile executables from downloaded C# code.[3]"/>
  </r>
  <r>
    <s v="https://attack.mitre.org/groups/G0069"/>
    <x v="0"/>
    <s v="Enterprise"/>
    <s v="T1588"/>
    <s v=".002"/>
    <x v="49"/>
    <x v="7"/>
    <s v="MuddyWater has made use of  legitimate tools ConnectWise and RemoteUtilities for access to target environments.[7]"/>
  </r>
  <r>
    <s v="https://attack.mitre.org/groups/G0069"/>
    <x v="0"/>
    <s v="Enterprise"/>
    <s v="T1137"/>
    <s v=".001"/>
    <x v="387"/>
    <x v="6"/>
    <s v="MuddyWater has used a Word Template, Normal.dotm, for persistence.[5]"/>
  </r>
  <r>
    <s v="https://attack.mitre.org/groups/G0069"/>
    <x v="0"/>
    <s v="Enterprise"/>
    <s v="T1003"/>
    <s v=".001"/>
    <x v="153"/>
    <x v="4"/>
    <s v="MuddyWater has performed credential dumping with Mimikatz and procdump64.exe.[1][2][6]"/>
  </r>
  <r>
    <s v="https://attack.mitre.org/groups/G0069"/>
    <x v="0"/>
    <m/>
    <s v="T1003"/>
    <s v=".004"/>
    <x v="52"/>
    <x v="4"/>
    <s v="MuddyWater has performed credential dumping with LaZagne.[1][2]"/>
  </r>
  <r>
    <s v="https://attack.mitre.org/groups/G0069"/>
    <x v="0"/>
    <m/>
    <s v="T1003"/>
    <s v=".005"/>
    <x v="282"/>
    <x v="4"/>
    <s v="MuddyWater has performed credential dumping with LaZagne.[1][2]"/>
  </r>
  <r>
    <s v="https://attack.mitre.org/groups/G0069"/>
    <x v="0"/>
    <s v="Enterprise"/>
    <s v="T1566"/>
    <s v=".001"/>
    <x v="6"/>
    <x v="3"/>
    <s v="MuddyWater has compromised third parties and used compromised accounts to send spearphishing emails with targeted attachments to recipients.[1][8][9][4][7][6]"/>
  </r>
  <r>
    <s v="https://attack.mitre.org/groups/G0069"/>
    <x v="0"/>
    <m/>
    <s v="T1566"/>
    <s v=".002"/>
    <x v="124"/>
    <x v="3"/>
    <s v="MuddyWater has sent targeted spearphishing e-mails with malicious links.[7][6]"/>
  </r>
  <r>
    <s v="https://attack.mitre.org/groups/G0069"/>
    <x v="0"/>
    <s v="Enterprise"/>
    <s v="T1057"/>
    <m/>
    <x v="71"/>
    <x v="0"/>
    <s v="MuddyWater has used malware to obtain a list of running processes on the system.[9][4]"/>
  </r>
  <r>
    <s v="https://attack.mitre.org/groups/G0069"/>
    <x v="0"/>
    <s v="Enterprise"/>
    <s v="T1090"/>
    <s v=".002"/>
    <x v="128"/>
    <x v="5"/>
    <s v="MuddyWater has controlled POWERSTATS from behind a proxy network to obfuscate the C2 location.[2] MuddyWater has used a series of compromised websites that victims connected to randomly to relay information to command and control (C2).[5][6]"/>
  </r>
  <r>
    <s v="https://attack.mitre.org/groups/G0069"/>
    <x v="0"/>
    <s v="Enterprise"/>
    <s v="T1219"/>
    <m/>
    <x v="216"/>
    <x v="5"/>
    <s v="MuddyWater has used a legitimate application, ScreenConnect, to manage systems remotely and move laterally.[6][7]"/>
  </r>
  <r>
    <s v="https://attack.mitre.org/groups/G0069"/>
    <x v="0"/>
    <s v="Enterprise"/>
    <s v="T1053"/>
    <s v=".005"/>
    <x v="59"/>
    <x v="1"/>
    <s v="MuddyWater has used scheduled tasks to establish persistence.[5]"/>
  </r>
  <r>
    <s v="https://attack.mitre.org/groups/G0069"/>
    <x v="0"/>
    <s v="Enterprise"/>
    <s v="T1113"/>
    <m/>
    <x v="60"/>
    <x v="9"/>
    <s v="MuddyWater has used malware that can capture screenshots of the victim’s machine.[9]"/>
  </r>
  <r>
    <s v="https://attack.mitre.org/groups/G0069"/>
    <x v="0"/>
    <s v="Enterprise"/>
    <s v="T1518"/>
    <m/>
    <x v="320"/>
    <x v="0"/>
    <s v="MuddyWater has used a PowerShell backdoor to check for Skype connectivity on the target machine.[6]"/>
  </r>
  <r>
    <s v="https://attack.mitre.org/groups/G0069"/>
    <x v="0"/>
    <m/>
    <s v="T1518"/>
    <s v=".001"/>
    <x v="388"/>
    <x v="0"/>
    <s v="MuddyWater has used malware to check running processes against a hard-coded list of security tools often used by malware researchers.[9]"/>
  </r>
  <r>
    <s v="https://attack.mitre.org/groups/G0069"/>
    <x v="0"/>
    <s v="Enterprise"/>
    <s v="T1218"/>
    <s v=".003"/>
    <x v="325"/>
    <x v="2"/>
    <s v="MuddyWater has used CMSTP.exe and a malicious INF to execute its POWERSTATS payload.[8]"/>
  </r>
  <r>
    <s v="https://attack.mitre.org/groups/G0069"/>
    <x v="0"/>
    <m/>
    <s v="T1218"/>
    <s v=".005"/>
    <x v="253"/>
    <x v="2"/>
    <s v="MuddyWater has used mshta.exe to execute its POWERSTATS payload and to pass a PowerShell one-liner for execution.[8][9]"/>
  </r>
  <r>
    <s v="https://attack.mitre.org/groups/G0069"/>
    <x v="0"/>
    <m/>
    <s v="T1218"/>
    <s v=".011"/>
    <x v="161"/>
    <x v="2"/>
    <s v="MuddyWater has used malware that leveraged rundll32.exe in a Registry Run key to execute a .dll.[9]"/>
  </r>
  <r>
    <s v="https://attack.mitre.org/groups/G0069"/>
    <x v="0"/>
    <s v="Enterprise"/>
    <s v="T1082"/>
    <m/>
    <x v="7"/>
    <x v="0"/>
    <s v="MuddyWater has used malware that can collect the victim’s OS version and machine name.[9][10][5][6]"/>
  </r>
  <r>
    <s v="https://attack.mitre.org/groups/G0069"/>
    <x v="0"/>
    <s v="Enterprise"/>
    <s v="T1016"/>
    <m/>
    <x v="8"/>
    <x v="0"/>
    <s v="MuddyWater has used malware to collect the victim’s IP address and domain name.[9]"/>
  </r>
  <r>
    <s v="https://attack.mitre.org/groups/G0069"/>
    <x v="0"/>
    <s v="Enterprise"/>
    <s v="T1049"/>
    <m/>
    <x v="9"/>
    <x v="0"/>
    <s v="MuddyWater has used a PowerShell backdoor to check for Skype connections on the target machine.[6]"/>
  </r>
  <r>
    <s v="https://attack.mitre.org/groups/G0069"/>
    <x v="0"/>
    <s v="Enterprise"/>
    <s v="T1033"/>
    <m/>
    <x v="64"/>
    <x v="0"/>
    <s v="MuddyWater has used malware that can collect the victim’s username.[9][6]"/>
  </r>
  <r>
    <s v="https://attack.mitre.org/groups/G0069"/>
    <x v="0"/>
    <s v="Enterprise"/>
    <s v="T1552"/>
    <s v=".001"/>
    <x v="263"/>
    <x v="4"/>
    <s v="MuddyWater has run a tool that steals passwords saved in victim email.[2]"/>
  </r>
  <r>
    <s v="https://attack.mitre.org/groups/G0069"/>
    <x v="0"/>
    <s v="Enterprise"/>
    <s v="T1204"/>
    <s v=".001"/>
    <x v="144"/>
    <x v="1"/>
    <s v="MuddyWater has distributed URLs in phishing e-mails that link to lure documents.[7][6]"/>
  </r>
  <r>
    <s v="https://attack.mitre.org/groups/G0069"/>
    <x v="0"/>
    <m/>
    <s v="T1204"/>
    <s v=".002"/>
    <x v="11"/>
    <x v="1"/>
    <s v="MuddyWater has attempted to get users to enable macros and launch malicious Microsoft Word documents delivered via spearphishing emails.[1][8][9][10][4][5][7][6]"/>
  </r>
  <r>
    <s v="https://attack.mitre.org/groups/G0069"/>
    <x v="0"/>
    <s v="Enterprise"/>
    <s v="T1102"/>
    <s v=".002"/>
    <x v="146"/>
    <x v="5"/>
    <s v="MuddyWater has used web services including OneHub to distribute remote access tools.[7]"/>
  </r>
  <r>
    <s v="https://attack.mitre.org/groups/G0069"/>
    <x v="0"/>
    <s v="Enterprise"/>
    <s v="T1047"/>
    <m/>
    <x v="147"/>
    <x v="1"/>
    <s v="MuddyWater has used malware that leveraged WMI for execution and querying host information.[9][3][10]"/>
  </r>
  <r>
    <s v="https://attack.mitre.org/groups/G0129"/>
    <x v="0"/>
    <s v="Enterprise"/>
    <s v="T1583"/>
    <s v=".001"/>
    <x v="18"/>
    <x v="7"/>
    <s v="Mustang Panda have acquired C2 domains prior to operations.[3][5][7]"/>
  </r>
  <r>
    <s v="https://attack.mitre.org/groups/G0129"/>
    <x v="0"/>
    <s v="Enterprise"/>
    <s v="T1071"/>
    <s v=".001"/>
    <x v="76"/>
    <x v="5"/>
    <s v="Mustang Panda has communicated with its C2 via HTTP POST requests.[2][3][5][7]"/>
  </r>
  <r>
    <s v="https://attack.mitre.org/groups/G0129"/>
    <x v="0"/>
    <s v="Enterprise"/>
    <s v="T1560"/>
    <s v=".001"/>
    <x v="150"/>
    <x v="9"/>
    <s v="Mustang Panda has used RAR to create password-protected archives of collected documents prior to exfiltration.[3][8]"/>
  </r>
  <r>
    <s v="https://attack.mitre.org/groups/G0129"/>
    <x v="0"/>
    <m/>
    <s v="T1560"/>
    <s v=".003"/>
    <x v="339"/>
    <x v="9"/>
    <s v="Mustang Panda has encrypted documents with RC4 prior to exfiltration.[8]"/>
  </r>
  <r>
    <s v="https://attack.mitre.org/groups/G0129"/>
    <x v="0"/>
    <s v="Enterprise"/>
    <s v="T1119"/>
    <m/>
    <x v="151"/>
    <x v="9"/>
    <s v="Mustang Panda used custom batch scripts to collect files automatically from a targeted system.[3]"/>
  </r>
  <r>
    <s v="https://attack.mitre.org/groups/G0129"/>
    <x v="0"/>
    <s v="Enterprise"/>
    <s v="T1547"/>
    <s v=".001"/>
    <x v="23"/>
    <x v="6"/>
    <s v="Mustang Panda has created the registry key HKEY_LOCAL_MACHINE\SOFTWARE\Wow6432Node\Microsoft\Windows\CurrentVersion\Run\AdobelmdyU to maintain persistence.[4]"/>
  </r>
  <r>
    <s v="https://attack.mitre.org/groups/G0129"/>
    <x v="0"/>
    <s v="Enterprise"/>
    <s v="T1059"/>
    <s v=".001"/>
    <x v="81"/>
    <x v="1"/>
    <s v="Mustang Panda has used malicious PowerShell scripts to enable execution.[1][2]"/>
  </r>
  <r>
    <s v="https://attack.mitre.org/groups/G0129"/>
    <x v="0"/>
    <m/>
    <s v="T1059"/>
    <s v=".003"/>
    <x v="1"/>
    <x v="1"/>
    <s v="Mustang Panda has executed HTA files via cmd.exe, and used batch scripts for collection.[2][8]"/>
  </r>
  <r>
    <s v="https://attack.mitre.org/groups/G0129"/>
    <x v="0"/>
    <m/>
    <s v="T1059"/>
    <s v=".005"/>
    <x v="82"/>
    <x v="1"/>
    <s v="Mustang Panda has embedded VBScript components in LNK files to download additional files and automate collection.[1][2][3]"/>
  </r>
  <r>
    <s v="https://attack.mitre.org/groups/G0129"/>
    <x v="0"/>
    <s v="Enterprise"/>
    <s v="T1074"/>
    <s v=".001"/>
    <x v="34"/>
    <x v="9"/>
    <s v="Mustang Panda has stored collected credential files in c:\windows\temp prior to exfiltration. Mustang Panda has also stored documents for exfiltration in a hidden folder on USB drives.[3][8]"/>
  </r>
  <r>
    <s v="https://attack.mitre.org/groups/G0129"/>
    <x v="0"/>
    <s v="Enterprise"/>
    <s v="T1573"/>
    <s v=".001"/>
    <x v="93"/>
    <x v="5"/>
    <s v="Mustang Panda has encrypted C2 communications with RC4.[5]"/>
  </r>
  <r>
    <s v="https://attack.mitre.org/groups/G0129"/>
    <x v="0"/>
    <s v="Enterprise"/>
    <s v="T1585"/>
    <s v=".002"/>
    <x v="95"/>
    <x v="7"/>
    <s v="Mustang Panda has leveraged the legitimate email marketing service SMTP2Go for phishing campaigns.[6]"/>
  </r>
  <r>
    <s v="https://attack.mitre.org/groups/G0129"/>
    <x v="0"/>
    <s v="Enterprise"/>
    <s v="T1546"/>
    <s v=".003"/>
    <x v="238"/>
    <x v="6"/>
    <s v="Mustang Panda's custom ORat tool uses a WMI event consumer to maintain persistence.[3]"/>
  </r>
  <r>
    <s v="https://attack.mitre.org/groups/G0129"/>
    <x v="0"/>
    <s v="Enterprise"/>
    <s v="T1052"/>
    <s v=".001"/>
    <x v="389"/>
    <x v="13"/>
    <s v="Mustang Panda has used a customized PlugX variant which could exfiltrate documents from air-gapped networks.[8]"/>
  </r>
  <r>
    <s v="https://attack.mitre.org/groups/G0129"/>
    <x v="0"/>
    <s v="Enterprise"/>
    <s v="T1203"/>
    <m/>
    <x v="2"/>
    <x v="1"/>
    <s v="Mustang Panda has exploited CVE-2017-0199 in Microsoft Word to execute code.[1]"/>
  </r>
  <r>
    <s v="https://attack.mitre.org/groups/G0129"/>
    <x v="0"/>
    <s v="Enterprise"/>
    <s v="T1083"/>
    <m/>
    <x v="3"/>
    <x v="0"/>
    <s v="Mustang Panda has searched the entire target system for DOC, DOCX, PPT, PPTX, XLS, XLSX, and PDF files.[8]"/>
  </r>
  <r>
    <s v="https://attack.mitre.org/groups/G0129"/>
    <x v="0"/>
    <s v="Enterprise"/>
    <s v="T1564"/>
    <s v=".001"/>
    <x v="103"/>
    <x v="2"/>
    <s v="Mustang Panda's PlugX variant has created a hidden folder on USB drives named RECYCLE.BIN to store malicious executables and collected data.[8]"/>
  </r>
  <r>
    <s v="https://attack.mitre.org/groups/G0129"/>
    <x v="0"/>
    <s v="Enterprise"/>
    <s v="T1574"/>
    <s v=".002"/>
    <x v="104"/>
    <x v="6"/>
    <s v="Mustang Panda has used a legitimately signed executable to execute a malicious payload within a DLL file.[2][5][4]"/>
  </r>
  <r>
    <s v="https://attack.mitre.org/groups/G0129"/>
    <x v="0"/>
    <s v="Enterprise"/>
    <s v="T1070"/>
    <s v=".004"/>
    <x v="45"/>
    <x v="2"/>
    <s v="Mustang Panda will delete their tools and files, and kill processes after their objectives are reached.[3]"/>
  </r>
  <r>
    <s v="https://attack.mitre.org/groups/G0129"/>
    <x v="0"/>
    <s v="Enterprise"/>
    <s v="T1105"/>
    <m/>
    <x v="13"/>
    <x v="5"/>
    <s v="Mustang Panda has downloaded additional executables following the initial infection stage.[5]"/>
  </r>
  <r>
    <s v="https://attack.mitre.org/groups/G0129"/>
    <x v="0"/>
    <s v="Enterprise"/>
    <s v="T1036"/>
    <s v=".005"/>
    <x v="4"/>
    <x v="2"/>
    <s v="Mustang Panda has used names like adobeupdate.dat and PotPlayerDB.dat to disguise PlugX, and a file named OneDrive.exe to load a Cobalt Strike payload.[5]"/>
  </r>
  <r>
    <s v="https://attack.mitre.org/groups/G0129"/>
    <x v="0"/>
    <m/>
    <s v="T1036"/>
    <s v=".007"/>
    <x v="390"/>
    <x v="2"/>
    <s v="Mustang Panda has used an additional filename extension to hide the true file type.[1][2]"/>
  </r>
  <r>
    <s v="https://attack.mitre.org/groups/G0129"/>
    <x v="0"/>
    <s v="Enterprise"/>
    <s v="T1027"/>
    <m/>
    <x v="120"/>
    <x v="2"/>
    <s v="Mustang Panda has delivered initial payloads hidden using archives and encoding measures.[1][2][3][5][4][6]"/>
  </r>
  <r>
    <s v="https://attack.mitre.org/groups/G0129"/>
    <x v="0"/>
    <m/>
    <s v="T1027"/>
    <s v=".001"/>
    <x v="243"/>
    <x v="2"/>
    <s v="Mustang Panda has used junk code within their DLL files to hinder analysis.[8]"/>
  </r>
  <r>
    <s v="https://attack.mitre.org/groups/G0129"/>
    <x v="0"/>
    <s v="Enterprise"/>
    <s v="T1003"/>
    <s v=".003"/>
    <x v="51"/>
    <x v="4"/>
    <s v="Mustang Panda has used vssadmin to create a volume shadow copy and retrieve the NTDS.dit file. Mustang Panda has also used reg save on the SYSTEM file Registry location to help extract the NTDS.dit file.[3]"/>
  </r>
  <r>
    <s v="https://attack.mitre.org/groups/G0129"/>
    <x v="0"/>
    <s v="Enterprise"/>
    <s v="T1566"/>
    <s v=".001"/>
    <x v="6"/>
    <x v="3"/>
    <s v="Mustang Panda has used spearphishing attachments to deliver initial access payloads.[5][4][9]"/>
  </r>
  <r>
    <s v="https://attack.mitre.org/groups/G0129"/>
    <x v="0"/>
    <m/>
    <s v="T1566"/>
    <s v=".002"/>
    <x v="124"/>
    <x v="3"/>
    <s v="Mustang Panda has delivered web bugs and malicious links to their intended targets.[7][6]"/>
  </r>
  <r>
    <s v="https://attack.mitre.org/groups/G0129"/>
    <x v="0"/>
    <s v="Enterprise"/>
    <s v="T1057"/>
    <m/>
    <x v="71"/>
    <x v="0"/>
    <s v="Mustang Panda has used tasklist /v to determine active process information.[8]"/>
  </r>
  <r>
    <s v="https://attack.mitre.org/groups/G0129"/>
    <x v="0"/>
    <s v="Enterprise"/>
    <s v="T1219"/>
    <m/>
    <x v="216"/>
    <x v="5"/>
    <s v="Mustang Panda has installed TeamViewer on targeted systems.[3]"/>
  </r>
  <r>
    <s v="https://attack.mitre.org/groups/G0129"/>
    <x v="0"/>
    <s v="Enterprise"/>
    <s v="T1091"/>
    <m/>
    <x v="197"/>
    <x v="3"/>
    <s v="Mustang Panda has used a customized PlugX variant which could spread through USB connections.[8]"/>
  </r>
  <r>
    <s v="https://attack.mitre.org/groups/G0129"/>
    <x v="0"/>
    <s v="Enterprise"/>
    <s v="T1053"/>
    <s v=".005"/>
    <x v="59"/>
    <x v="1"/>
    <s v="Mustang Panda has created a scheduled task to execute additional malicious software, as well as maintain persistence.[2][3][7]"/>
  </r>
  <r>
    <s v="https://attack.mitre.org/groups/G0129"/>
    <x v="0"/>
    <s v="Enterprise"/>
    <s v="T1518"/>
    <m/>
    <x v="320"/>
    <x v="0"/>
    <s v="Mustang Panda has searched the victim system for the InstallUtil.exe program and its version.[2]"/>
  </r>
  <r>
    <s v="https://attack.mitre.org/groups/G0129"/>
    <x v="0"/>
    <s v="Enterprise"/>
    <s v="T1608"/>
    <m/>
    <x v="391"/>
    <x v="7"/>
    <s v="Mustang Panda has used servers under their control to validate tracking pixels sent to phishing victims.[6]"/>
  </r>
  <r>
    <s v="https://attack.mitre.org/groups/G0129"/>
    <x v="0"/>
    <m/>
    <s v="T1608"/>
    <s v=".001"/>
    <x v="392"/>
    <x v="7"/>
    <s v="Mustang Panda has hosted malicious payloads on DropBox including PlugX.[6]"/>
  </r>
  <r>
    <s v="https://attack.mitre.org/groups/G0129"/>
    <x v="0"/>
    <s v="Enterprise"/>
    <s v="T1218"/>
    <s v=".004"/>
    <x v="386"/>
    <x v="2"/>
    <s v="Mustang Panda has used InstallUtil.exe to execute a malicious Beacon stager.[2]"/>
  </r>
  <r>
    <s v="https://attack.mitre.org/groups/G0129"/>
    <x v="0"/>
    <m/>
    <s v="T1218"/>
    <s v=".005"/>
    <x v="253"/>
    <x v="2"/>
    <s v="Mustang Panda has used mshta.exe to launch collection scripts.[3]"/>
  </r>
  <r>
    <s v="https://attack.mitre.org/groups/G0129"/>
    <x v="0"/>
    <s v="Enterprise"/>
    <s v="T1082"/>
    <m/>
    <x v="7"/>
    <x v="0"/>
    <s v="Mustang Panda has gathered system information using systeminfo.[8]"/>
  </r>
  <r>
    <s v="https://attack.mitre.org/groups/G0129"/>
    <x v="0"/>
    <s v="Enterprise"/>
    <s v="T1016"/>
    <m/>
    <x v="8"/>
    <x v="0"/>
    <s v="Mustang Panda has used ipconfig and arp to determine network configuration information.[8]"/>
  </r>
  <r>
    <s v="https://attack.mitre.org/groups/G0129"/>
    <x v="0"/>
    <s v="Enterprise"/>
    <s v="T1049"/>
    <m/>
    <x v="9"/>
    <x v="0"/>
    <s v="Mustang Panda has used netstat -ano to determine network connection information.[8]"/>
  </r>
  <r>
    <s v="https://attack.mitre.org/groups/G0129"/>
    <x v="0"/>
    <s v="Enterprise"/>
    <s v="T1204"/>
    <s v=".001"/>
    <x v="144"/>
    <x v="1"/>
    <s v="Mustang Panda has sent malicious links including links directing victims to a Google Drive folder.[1][7][6]"/>
  </r>
  <r>
    <s v="https://attack.mitre.org/groups/G0129"/>
    <x v="0"/>
    <m/>
    <s v="T1204"/>
    <s v=".002"/>
    <x v="11"/>
    <x v="1"/>
    <s v="Mustang Panda has sent malicious files requiring direct victim interaction to execute.[1][2][8][5][9][6]"/>
  </r>
  <r>
    <s v="https://attack.mitre.org/groups/G0129"/>
    <x v="0"/>
    <s v="Enterprise"/>
    <s v="T1102"/>
    <m/>
    <x v="281"/>
    <x v="5"/>
    <s v="Mustang Panda has used DropBox URLs to deliver variants of PlugX.[6]"/>
  </r>
  <r>
    <s v="https://attack.mitre.org/groups/G0129"/>
    <x v="0"/>
    <s v="Enterprise"/>
    <s v="T1047"/>
    <m/>
    <x v="147"/>
    <x v="1"/>
    <s v="Mustang Panda has executed PowerShell scripts via WMI.[2][3]"/>
  </r>
  <r>
    <s v="https://attack.mitre.org/groups/G0056"/>
    <x v="0"/>
    <s v="Enterprise"/>
    <s v="T1547"/>
    <s v=".001"/>
    <x v="23"/>
    <x v="6"/>
    <s v="PROMETHIUM has used Registry run keys to establish persistence.[3]"/>
  </r>
  <r>
    <s v="https://attack.mitre.org/groups/G0056"/>
    <x v="0"/>
    <s v="Enterprise"/>
    <s v="T1543"/>
    <s v=".003"/>
    <x v="84"/>
    <x v="6"/>
    <s v="PROMETHIUM has created new services and modified existing services for persistence.[4]"/>
  </r>
  <r>
    <s v="https://attack.mitre.org/groups/G0056"/>
    <x v="0"/>
    <s v="Enterprise"/>
    <s v="T1587"/>
    <s v=".002"/>
    <x v="337"/>
    <x v="7"/>
    <s v="PROMETHIUM has created self-signed certificates to sign malicious installers.[4]"/>
  </r>
  <r>
    <s v="https://attack.mitre.org/groups/G0056"/>
    <x v="0"/>
    <m/>
    <s v="T1587"/>
    <s v=".003"/>
    <x v="233"/>
    <x v="7"/>
    <s v="PROMETHIUM has created self-signed digital certificates for use in HTTPS C2 traffic.[3]"/>
  </r>
  <r>
    <s v="https://attack.mitre.org/groups/G0056"/>
    <x v="0"/>
    <s v="Enterprise"/>
    <s v="T1189"/>
    <m/>
    <x v="35"/>
    <x v="3"/>
    <s v="PROMETHIUM has used watering hole attacks to deliver malicious versions of legitimate installers.[4]"/>
  </r>
  <r>
    <s v="https://attack.mitre.org/groups/G0056"/>
    <x v="0"/>
    <s v="Enterprise"/>
    <s v="T1036"/>
    <s v=".004"/>
    <x v="149"/>
    <x v="2"/>
    <s v="PROMETHIUM has named services to appear legitimate.[3][4]"/>
  </r>
  <r>
    <s v="https://attack.mitre.org/groups/G0056"/>
    <x v="0"/>
    <m/>
    <s v="T1036"/>
    <s v=".005"/>
    <x v="4"/>
    <x v="2"/>
    <s v="PROMETHIUM has disguised malicious installer files by bundling them with legitimate software installers.[3][4]"/>
  </r>
  <r>
    <s v="https://attack.mitre.org/groups/G0056"/>
    <x v="0"/>
    <s v="Enterprise"/>
    <s v="T1553"/>
    <s v=".002"/>
    <x v="136"/>
    <x v="2"/>
    <s v="PROMETHIUM has signed code with self-signed certificates.[4]"/>
  </r>
  <r>
    <s v="https://attack.mitre.org/groups/G0056"/>
    <x v="0"/>
    <s v="Enterprise"/>
    <s v="T1205"/>
    <s v=".001"/>
    <x v="393"/>
    <x v="6"/>
    <s v="PROMETHIUM has used a script that configures the knockd service and firewall to only accept C2 connections from systems that use a specified sequence of knock ports.[4]"/>
  </r>
  <r>
    <s v="https://attack.mitre.org/groups/G0056"/>
    <x v="0"/>
    <s v="Enterprise"/>
    <s v="T1204"/>
    <s v=".002"/>
    <x v="11"/>
    <x v="1"/>
    <s v="PROMETHIUM has attempted to get users to execute compromised installation files for legitimate software including compression applications, security software, browsers, file recovery applications, and other tools and utilities.[3][4]"/>
  </r>
  <r>
    <s v="https://attack.mitre.org/groups/G0056"/>
    <x v="0"/>
    <s v="Enterprise"/>
    <s v="T1078"/>
    <s v=".003"/>
    <x v="280"/>
    <x v="3"/>
    <s v="PROMETHIUM has created admin accounts on a compromised host.[4]"/>
  </r>
  <r>
    <s v="https://attack.mitre.org/groups/G0014"/>
    <x v="0"/>
    <s v="Enterprise"/>
    <s v="T1071"/>
    <s v=".001"/>
    <x v="76"/>
    <x v="5"/>
    <s v="Night Dragon has used HTTP for C2.[1]"/>
  </r>
  <r>
    <s v="https://attack.mitre.org/groups/G0014"/>
    <x v="0"/>
    <s v="Enterprise"/>
    <s v="T1074"/>
    <s v=".002"/>
    <x v="177"/>
    <x v="9"/>
    <s v="Night Dragon has copied files to company web servers and subsequently downloaded them.[1]"/>
  </r>
  <r>
    <s v="https://attack.mitre.org/groups/G0014"/>
    <x v="0"/>
    <s v="Enterprise"/>
    <s v="T1587"/>
    <s v=".001"/>
    <x v="90"/>
    <x v="7"/>
    <s v="Night Dragon used privately developed and customized remote access tools.[1]"/>
  </r>
  <r>
    <s v="https://attack.mitre.org/groups/G0014"/>
    <x v="0"/>
    <s v="Enterprise"/>
    <s v="T1190"/>
    <m/>
    <x v="37"/>
    <x v="3"/>
    <s v="Night Dragon has performed SQL injection attacks of extranet web servers to gain access.[1]"/>
  </r>
  <r>
    <s v="https://attack.mitre.org/groups/G0014"/>
    <x v="0"/>
    <s v="Enterprise"/>
    <s v="T1133"/>
    <m/>
    <x v="39"/>
    <x v="3"/>
    <s v="Night Dragon has used compromised VPN accounts to gain access to victim systems.[1]"/>
  </r>
  <r>
    <s v="https://attack.mitre.org/groups/G0014"/>
    <x v="0"/>
    <s v="Enterprise"/>
    <s v="T1562"/>
    <s v=".001"/>
    <x v="106"/>
    <x v="2"/>
    <s v="Night Dragon has disabled anti-virus and anti-spyware tools in some instances on the victim’s machines. The actors have also disabled proxy settings to allow direct communication from victims to the Internet.[1]"/>
  </r>
  <r>
    <s v="https://attack.mitre.org/groups/G0014"/>
    <x v="0"/>
    <s v="Enterprise"/>
    <s v="T1027"/>
    <m/>
    <x v="120"/>
    <x v="2"/>
    <s v="A Night Dragon DLL included an XOR-encoded section.[1]"/>
  </r>
  <r>
    <s v="https://attack.mitre.org/groups/G0014"/>
    <x v="0"/>
    <m/>
    <s v="T1027"/>
    <s v=".002"/>
    <x v="121"/>
    <x v="2"/>
    <s v="Night Dragon is known to use software packing in its tools.[1]"/>
  </r>
  <r>
    <s v="https://attack.mitre.org/groups/G0014"/>
    <x v="0"/>
    <s v="Enterprise"/>
    <s v="T1588"/>
    <s v=".002"/>
    <x v="49"/>
    <x v="7"/>
    <s v="Night Dragon has obtained and used tools such as gsecdump.[1]"/>
  </r>
  <r>
    <s v="https://attack.mitre.org/groups/G0014"/>
    <x v="0"/>
    <s v="Enterprise"/>
    <s v="T1003"/>
    <s v=".002"/>
    <x v="50"/>
    <x v="4"/>
    <s v="Night Dragon has dumped account hashes with Carbanak and cracked them with Cain &amp; Abel.[1]"/>
  </r>
  <r>
    <s v="https://attack.mitre.org/groups/G0014"/>
    <x v="0"/>
    <s v="Enterprise"/>
    <s v="T1566"/>
    <s v=".002"/>
    <x v="124"/>
    <x v="3"/>
    <s v="Night Dragon sent spearphishing emails containing links to compromised websites where malware was downloaded.[1]"/>
  </r>
  <r>
    <s v="https://attack.mitre.org/groups/G0014"/>
    <x v="0"/>
    <s v="Enterprise"/>
    <s v="T1219"/>
    <m/>
    <x v="216"/>
    <x v="5"/>
    <s v="Night Dragon has used several remote administration tools as persistent infiltration channels.[1]"/>
  </r>
  <r>
    <s v="https://attack.mitre.org/groups/G0014"/>
    <x v="0"/>
    <s v="Enterprise"/>
    <s v="T1550"/>
    <s v=".002"/>
    <x v="154"/>
    <x v="2"/>
    <s v="Night Dragon used pass-the-hash tools to gain usernames and passwords.[1]"/>
  </r>
  <r>
    <s v="https://attack.mitre.org/groups/G0014"/>
    <x v="0"/>
    <s v="Enterprise"/>
    <s v="T1204"/>
    <s v=".001"/>
    <x v="144"/>
    <x v="1"/>
    <s v="Night Dragon enticed users to click on links in spearphishing emails to download malware.[1]"/>
  </r>
  <r>
    <s v="https://attack.mitre.org/groups/G0014"/>
    <x v="0"/>
    <s v="Enterprise"/>
    <s v="T1078"/>
    <m/>
    <x v="66"/>
    <x v="3"/>
    <s v="Night Dragon has used compromised VPN accounts to gain access to victim systems.[1]"/>
  </r>
  <r>
    <s v="https://attack.mitre.org/groups/G0133"/>
    <x v="0"/>
    <s v="Enterprise"/>
    <s v="T1059"/>
    <s v=".001"/>
    <x v="81"/>
    <x v="1"/>
    <s v="Nomadic Octopus has used PowerShell for execution.[3]"/>
  </r>
  <r>
    <s v="https://attack.mitre.org/groups/G0133"/>
    <x v="0"/>
    <m/>
    <s v="T1059"/>
    <s v=".003"/>
    <x v="1"/>
    <x v="1"/>
    <s v="Nomadic Octopus used cmd.exe /c within a malicious macro.[3]"/>
  </r>
  <r>
    <s v="https://attack.mitre.org/groups/G0133"/>
    <x v="0"/>
    <s v="Enterprise"/>
    <s v="T1564"/>
    <s v=".003"/>
    <x v="159"/>
    <x v="2"/>
    <s v="Nomadic Octopus executed PowerShell in a hidden window.[3]"/>
  </r>
  <r>
    <s v="https://attack.mitre.org/groups/G0133"/>
    <x v="0"/>
    <s v="Enterprise"/>
    <s v="T1105"/>
    <m/>
    <x v="13"/>
    <x v="5"/>
    <s v="Nomadic Octopus has used malicious macros to download additional files to the victim's machine.[3]"/>
  </r>
  <r>
    <s v="https://attack.mitre.org/groups/G0133"/>
    <x v="0"/>
    <s v="Enterprise"/>
    <s v="T1036"/>
    <m/>
    <x v="46"/>
    <x v="2"/>
    <s v="Nomadic Octopus attempted to make Octopus appear as a  Telegram Messenger with a Russian interface.[2]"/>
  </r>
  <r>
    <s v="https://attack.mitre.org/groups/G0133"/>
    <x v="0"/>
    <s v="Enterprise"/>
    <s v="T1566"/>
    <s v=".001"/>
    <x v="6"/>
    <x v="3"/>
    <s v="Nomadic Octopus has targeted victims with spearphishing emails containing malicious attachments.[1][3]"/>
  </r>
  <r>
    <s v="https://attack.mitre.org/groups/G0133"/>
    <x v="0"/>
    <s v="Enterprise"/>
    <s v="T1204"/>
    <s v=".002"/>
    <x v="11"/>
    <x v="1"/>
    <s v="Nomadic Octopus as attempted to lure victims into clicking on malicious attachments within spearphishing emails.[2][3]"/>
  </r>
  <r>
    <s v="https://attack.mitre.org/groups/G0116"/>
    <x v="11"/>
    <s v="Enterprise"/>
    <s v="T1087"/>
    <s v=".002"/>
    <x v="16"/>
    <x v="0"/>
    <s v="Operation Wocao has used the net command to retrieve information about domain accounts.[1]"/>
  </r>
  <r>
    <s v="https://attack.mitre.org/groups/G0116"/>
    <x v="11"/>
    <s v="Enterprise"/>
    <s v="T1560"/>
    <s v=".001"/>
    <x v="150"/>
    <x v="9"/>
    <s v="Operation Wocao has archived collected files with WinRAR, prior to exfiltration.[1]"/>
  </r>
  <r>
    <s v="https://attack.mitre.org/groups/G0116"/>
    <x v="11"/>
    <s v="Enterprise"/>
    <s v="T1119"/>
    <m/>
    <x v="151"/>
    <x v="9"/>
    <s v="Operation Wocao has used a script to collect information about the infected system.[1]"/>
  </r>
  <r>
    <s v="https://attack.mitre.org/groups/G0116"/>
    <x v="11"/>
    <s v="Enterprise"/>
    <s v="T1115"/>
    <m/>
    <x v="288"/>
    <x v="9"/>
    <s v="Operation Wocao has collected clipboard data in plaintext.[1]"/>
  </r>
  <r>
    <s v="https://attack.mitre.org/groups/G0116"/>
    <x v="11"/>
    <s v="Enterprise"/>
    <s v="T1059"/>
    <s v=".001"/>
    <x v="81"/>
    <x v="1"/>
    <s v="Operation Wocao has used PowerShell on compromised systems.[1]"/>
  </r>
  <r>
    <s v="https://attack.mitre.org/groups/G0116"/>
    <x v="11"/>
    <m/>
    <s v="T1059"/>
    <s v=".003"/>
    <x v="1"/>
    <x v="1"/>
    <s v="Operation Wocao has spawned a new cmd.exe process to execute commands.[1]"/>
  </r>
  <r>
    <s v="https://attack.mitre.org/groups/G0116"/>
    <x v="11"/>
    <m/>
    <s v="T1059"/>
    <s v=".005"/>
    <x v="82"/>
    <x v="1"/>
    <s v="Operation Wocao has used a VBScript to conduct reconnaissance on targeted systems.[1]"/>
  </r>
  <r>
    <s v="https://attack.mitre.org/groups/G0116"/>
    <x v="11"/>
    <m/>
    <s v="T1059"/>
    <s v=".006"/>
    <x v="227"/>
    <x v="1"/>
    <s v="Operation Wocao's backdoors have been written in Python and compiled with py2exe.[1]"/>
  </r>
  <r>
    <s v="https://attack.mitre.org/groups/G0116"/>
    <x v="11"/>
    <s v="Enterprise"/>
    <s v="T1555"/>
    <s v=".005"/>
    <x v="349"/>
    <x v="4"/>
    <s v="Operation Wocao has accessed and collected credentials from password managers.[1]"/>
  </r>
  <r>
    <s v="https://attack.mitre.org/groups/G0116"/>
    <x v="11"/>
    <s v="Enterprise"/>
    <s v="T1005"/>
    <m/>
    <x v="33"/>
    <x v="9"/>
    <s v="Operation Wocao has exfiltrated files and directories of interest from the targeted system.[1]"/>
  </r>
  <r>
    <s v="https://attack.mitre.org/groups/G0116"/>
    <x v="11"/>
    <s v="Enterprise"/>
    <s v="T1001"/>
    <m/>
    <x v="394"/>
    <x v="5"/>
    <s v="Operation Wocao has encrypted IP addresses used for &quot;Agent&quot; proxy hops with RC4.[1]"/>
  </r>
  <r>
    <s v="https://attack.mitre.org/groups/G0116"/>
    <x v="11"/>
    <s v="Enterprise"/>
    <s v="T1074"/>
    <s v=".001"/>
    <x v="34"/>
    <x v="9"/>
    <s v="Operation Wocao has staged archived files in a temporary directory prior to exfiltration.[1]"/>
  </r>
  <r>
    <s v="https://attack.mitre.org/groups/G0116"/>
    <x v="11"/>
    <s v="Enterprise"/>
    <s v="T1573"/>
    <s v=".002"/>
    <x v="323"/>
    <x v="5"/>
    <s v="Operation Wocao's proxy implementation &quot;Agent&quot; can upgrade the socket in use to a TLS socket.[1]"/>
  </r>
  <r>
    <s v="https://attack.mitre.org/groups/G0116"/>
    <x v="11"/>
    <s v="Enterprise"/>
    <s v="T1041"/>
    <m/>
    <x v="97"/>
    <x v="13"/>
    <s v="Operation Wocao has used the Xserver backdoor to exfiltrate data.[1]"/>
  </r>
  <r>
    <s v="https://attack.mitre.org/groups/G0116"/>
    <x v="11"/>
    <s v="Enterprise"/>
    <s v="T1190"/>
    <m/>
    <x v="37"/>
    <x v="3"/>
    <s v="Operation Wocao has gained initial access via vulnerable webservers.[1]"/>
  </r>
  <r>
    <s v="https://attack.mitre.org/groups/G0116"/>
    <x v="11"/>
    <s v="Enterprise"/>
    <s v="T1133"/>
    <m/>
    <x v="39"/>
    <x v="3"/>
    <s v="Operation Wocao has used stolen credentials to connect to the victim's network via VPN.[1]"/>
  </r>
  <r>
    <s v="https://attack.mitre.org/groups/G0116"/>
    <x v="11"/>
    <s v="Enterprise"/>
    <s v="T1083"/>
    <m/>
    <x v="3"/>
    <x v="0"/>
    <s v="Operation Wocao has gathered a recursive directory listing to find files and directories of interest.[1]"/>
  </r>
  <r>
    <s v="https://attack.mitre.org/groups/G0116"/>
    <x v="11"/>
    <s v="Enterprise"/>
    <s v="T1562"/>
    <s v=".004"/>
    <x v="43"/>
    <x v="2"/>
    <s v="Operation Wocao has used PowerShell to add and delete rules in the Windows firewall.[1]"/>
  </r>
  <r>
    <s v="https://attack.mitre.org/groups/G0116"/>
    <x v="11"/>
    <s v="Enterprise"/>
    <s v="T1070"/>
    <s v=".001"/>
    <x v="44"/>
    <x v="2"/>
    <s v="Operation Wocao has deleted Windows Event Logs to hinder forensic investigation.[1]"/>
  </r>
  <r>
    <s v="https://attack.mitre.org/groups/G0116"/>
    <x v="11"/>
    <m/>
    <s v="T1070"/>
    <s v=".004"/>
    <x v="45"/>
    <x v="2"/>
    <s v="Operation Wocao has deleted logs and executable files used during an intrusion.[1]"/>
  </r>
  <r>
    <s v="https://attack.mitre.org/groups/G0116"/>
    <x v="11"/>
    <s v="Enterprise"/>
    <s v="T1105"/>
    <m/>
    <x v="13"/>
    <x v="5"/>
    <s v="Operation Wocao can download additional files to the infected system.[1]"/>
  </r>
  <r>
    <s v="https://attack.mitre.org/groups/G0116"/>
    <x v="11"/>
    <s v="Enterprise"/>
    <s v="T1056"/>
    <s v=".001"/>
    <x v="14"/>
    <x v="4"/>
    <s v="Operation Wocao has obtained the password for the victim's password manager via a custom keylogger.[1]"/>
  </r>
  <r>
    <s v="https://attack.mitre.org/groups/G0116"/>
    <x v="11"/>
    <s v="Enterprise"/>
    <s v="T1570"/>
    <m/>
    <x v="213"/>
    <x v="10"/>
    <s v="Operation Wocao has used SMB to copy files to and from target systems.[1]"/>
  </r>
  <r>
    <s v="https://attack.mitre.org/groups/G0116"/>
    <x v="11"/>
    <s v="Enterprise"/>
    <s v="T1112"/>
    <m/>
    <x v="47"/>
    <x v="2"/>
    <s v="Operation Wocao has enabled Wdigest by changing the registry value from 0 to 1.[1]"/>
  </r>
  <r>
    <s v="https://attack.mitre.org/groups/G0116"/>
    <x v="11"/>
    <s v="Enterprise"/>
    <s v="T1111"/>
    <m/>
    <x v="334"/>
    <x v="4"/>
    <s v="Operation Wocao has used a custom collection method to intercept two-factor authentication soft tokens.[1]"/>
  </r>
  <r>
    <s v="https://attack.mitre.org/groups/G0116"/>
    <x v="11"/>
    <s v="Enterprise"/>
    <s v="T1106"/>
    <m/>
    <x v="117"/>
    <x v="1"/>
    <s v="Operation Wocao has used the CreateProcessA and ShellExecute API function to launch commands after being injected into a selected process.[1]"/>
  </r>
  <r>
    <s v="https://attack.mitre.org/groups/G0116"/>
    <x v="11"/>
    <s v="Enterprise"/>
    <s v="T1046"/>
    <m/>
    <x v="118"/>
    <x v="0"/>
    <s v="Operation Wocao has scanned for open ports and used nbtscan to find NETBIOS nameservers.[1]"/>
  </r>
  <r>
    <s v="https://attack.mitre.org/groups/G0116"/>
    <x v="11"/>
    <s v="Enterprise"/>
    <s v="T1135"/>
    <m/>
    <x v="48"/>
    <x v="0"/>
    <s v="Operation Wocao has discovered network disks mounted to the system using netstat.[1]"/>
  </r>
  <r>
    <s v="https://attack.mitre.org/groups/G0116"/>
    <x v="11"/>
    <s v="Enterprise"/>
    <s v="T1095"/>
    <m/>
    <x v="242"/>
    <x v="5"/>
    <s v="Operation Wocao has used a custom protocol for command and control.[1]"/>
  </r>
  <r>
    <s v="https://attack.mitre.org/groups/G0116"/>
    <x v="11"/>
    <s v="Enterprise"/>
    <s v="T1027"/>
    <m/>
    <x v="120"/>
    <x v="2"/>
    <s v="Operation Wocao has executed PowerShell commands which were encoded or compressed using Base64, zlib, and XOR.[1]"/>
  </r>
  <r>
    <s v="https://attack.mitre.org/groups/G0116"/>
    <x v="11"/>
    <m/>
    <s v="T1027"/>
    <s v=".005"/>
    <x v="262"/>
    <x v="2"/>
    <s v="Operation Wocao has edited variable names within the Impacket suite to avoid automated detection.[1]"/>
  </r>
  <r>
    <s v="https://attack.mitre.org/groups/G0116"/>
    <x v="11"/>
    <s v="Enterprise"/>
    <s v="T1003"/>
    <s v=".001"/>
    <x v="153"/>
    <x v="4"/>
    <s v="Operation Wocao has used ProcDump to dump credentials from memory.[1]"/>
  </r>
  <r>
    <s v="https://attack.mitre.org/groups/G0116"/>
    <x v="11"/>
    <m/>
    <s v="T1003"/>
    <s v=".006"/>
    <x v="245"/>
    <x v="4"/>
    <s v="Operation Wocao has used Mimikatz's DCSync to dump credentials from the memory of the targeted system.[1]"/>
  </r>
  <r>
    <s v="https://attack.mitre.org/groups/G0116"/>
    <x v="11"/>
    <s v="Enterprise"/>
    <s v="T1120"/>
    <m/>
    <x v="193"/>
    <x v="0"/>
    <s v="Operation Wocao has discovered removable disks attached to a system.[1]"/>
  </r>
  <r>
    <s v="https://attack.mitre.org/groups/G0116"/>
    <x v="11"/>
    <s v="Enterprise"/>
    <s v="T1069"/>
    <s v=".001"/>
    <x v="5"/>
    <x v="0"/>
    <s v="Operation Wocao has used the command net localgroup administrators to list all administrators part of a local group.[1]"/>
  </r>
  <r>
    <s v="https://attack.mitre.org/groups/G0116"/>
    <x v="11"/>
    <s v="Enterprise"/>
    <s v="T1057"/>
    <m/>
    <x v="71"/>
    <x v="0"/>
    <s v="Operation Wocao has collected a list of running processes on the infected system.[1]"/>
  </r>
  <r>
    <s v="https://attack.mitre.org/groups/G0116"/>
    <x v="11"/>
    <s v="Enterprise"/>
    <s v="T1055"/>
    <m/>
    <x v="274"/>
    <x v="11"/>
    <s v="Operation Wocao has injected code into a selected process, which in turn launches a command as a child process of the original.[1]"/>
  </r>
  <r>
    <s v="https://attack.mitre.org/groups/G0116"/>
    <x v="11"/>
    <s v="Enterprise"/>
    <s v="T1090"/>
    <m/>
    <x v="215"/>
    <x v="5"/>
    <s v="Operation Wocao has used a custom proxy tool called &quot;Agent&quot; which has support for multiple hops.[1]"/>
  </r>
  <r>
    <s v="https://attack.mitre.org/groups/G0116"/>
    <x v="11"/>
    <m/>
    <s v="T1090"/>
    <s v=".001"/>
    <x v="395"/>
    <x v="5"/>
    <s v="Operation Wocao can proxy traffic through multiple infected systems.[1]"/>
  </r>
  <r>
    <s v="https://attack.mitre.org/groups/G0116"/>
    <x v="11"/>
    <m/>
    <s v="T1090"/>
    <s v=".003"/>
    <x v="396"/>
    <x v="5"/>
    <s v="Operation Wocao has executed commands through the installed web shell via Tor exit nodes.[1]"/>
  </r>
  <r>
    <s v="https://attack.mitre.org/groups/G0116"/>
    <x v="11"/>
    <s v="Enterprise"/>
    <s v="T1012"/>
    <m/>
    <x v="56"/>
    <x v="0"/>
    <s v="Operation Wocao has queried the registry to detect recent PuTTY sessions.[1]"/>
  </r>
  <r>
    <s v="https://attack.mitre.org/groups/G0116"/>
    <x v="11"/>
    <s v="Enterprise"/>
    <s v="T1021"/>
    <s v=".002"/>
    <x v="130"/>
    <x v="10"/>
    <s v="Operation Wocao has used Impacket's smbexec.py as well as accessing the C$ and IPC$ shares to move laterally.[1]"/>
  </r>
  <r>
    <s v="https://attack.mitre.org/groups/G0116"/>
    <x v="11"/>
    <s v="Enterprise"/>
    <s v="T1018"/>
    <m/>
    <x v="58"/>
    <x v="0"/>
    <s v="Operation Wocao can use the ping command to discover remote systems.[1]"/>
  </r>
  <r>
    <s v="https://attack.mitre.org/groups/G0116"/>
    <x v="11"/>
    <s v="Enterprise"/>
    <s v="T1053"/>
    <s v=".005"/>
    <x v="59"/>
    <x v="1"/>
    <s v="Operation Wocao has used scheduled tasks to execute malicious PowerShell code on remote systems.[1]"/>
  </r>
  <r>
    <s v="https://attack.mitre.org/groups/G0116"/>
    <x v="11"/>
    <s v="Enterprise"/>
    <s v="T1505"/>
    <s v=".003"/>
    <x v="61"/>
    <x v="6"/>
    <s v="Operation Wocao has used their own web shells, as well as those previously placed on target systems by other threat actors, for reconnaissance and lateral movement.[1]"/>
  </r>
  <r>
    <s v="https://attack.mitre.org/groups/G0116"/>
    <x v="11"/>
    <s v="Enterprise"/>
    <s v="T1518"/>
    <m/>
    <x v="320"/>
    <x v="0"/>
    <s v="Operation Wocao has collected a list of installed software on the infected system.[1]"/>
  </r>
  <r>
    <s v="https://attack.mitre.org/groups/G0116"/>
    <x v="11"/>
    <m/>
    <s v="T1518"/>
    <s v=".001"/>
    <x v="388"/>
    <x v="0"/>
    <s v="Operation Wocao has used scripts to detect security software.[1]"/>
  </r>
  <r>
    <s v="https://attack.mitre.org/groups/G0116"/>
    <x v="11"/>
    <s v="Enterprise"/>
    <s v="T1558"/>
    <s v=".003"/>
    <x v="250"/>
    <x v="4"/>
    <s v="Operation Wocao has used PowerSploit's Invoke-Kerberoast module to request encrypted service tickets and bruteforce the passwords of Windows service accounts offline.[1]"/>
  </r>
  <r>
    <s v="https://attack.mitre.org/groups/G0116"/>
    <x v="11"/>
    <s v="Enterprise"/>
    <s v="T1082"/>
    <m/>
    <x v="7"/>
    <x v="0"/>
    <s v="Operation Wocao has discovered the local disks attached to the system and their hardware information including manufacturer and model, as well as the OS versions of systems connected to a targeted network.[1]"/>
  </r>
  <r>
    <s v="https://attack.mitre.org/groups/G0116"/>
    <x v="11"/>
    <s v="Enterprise"/>
    <s v="T1016"/>
    <m/>
    <x v="8"/>
    <x v="0"/>
    <s v="Operation Wocao has discovered the local network configuration with ipconfig.[1]"/>
  </r>
  <r>
    <s v="https://attack.mitre.org/groups/G0116"/>
    <x v="11"/>
    <s v="Enterprise"/>
    <s v="T1049"/>
    <m/>
    <x v="9"/>
    <x v="0"/>
    <s v="Operation Wocao has collected a list of open connections on the infected system using netstat and checks whether it has an internet connection.[1]"/>
  </r>
  <r>
    <s v="https://attack.mitre.org/groups/G0116"/>
    <x v="11"/>
    <s v="Enterprise"/>
    <s v="T1033"/>
    <m/>
    <x v="64"/>
    <x v="0"/>
    <s v="Operation Wocao has enumerated sessions and users on a remote host, and identified privileged users logged into a targeted system.[1]"/>
  </r>
  <r>
    <s v="https://attack.mitre.org/groups/G0116"/>
    <x v="11"/>
    <s v="Enterprise"/>
    <s v="T1007"/>
    <m/>
    <x v="10"/>
    <x v="0"/>
    <s v="Operation Wocao has used the tasklist command to search for one of its backdoors.[1]"/>
  </r>
  <r>
    <s v="https://attack.mitre.org/groups/G0116"/>
    <x v="11"/>
    <s v="Enterprise"/>
    <s v="T1569"/>
    <s v=".002"/>
    <x v="277"/>
    <x v="1"/>
    <s v="Operation Wocao has created services on remote systems for execution purposes.[1]"/>
  </r>
  <r>
    <s v="https://attack.mitre.org/groups/G0116"/>
    <x v="11"/>
    <s v="Enterprise"/>
    <s v="T1124"/>
    <m/>
    <x v="143"/>
    <x v="0"/>
    <s v="Operation Wocao has used the time command to retrieve the current time of a compromised system.[1]"/>
  </r>
  <r>
    <s v="https://attack.mitre.org/groups/G0116"/>
    <x v="11"/>
    <s v="Enterprise"/>
    <s v="T1552"/>
    <s v=".004"/>
    <x v="255"/>
    <x v="4"/>
    <s v="Operation Wocao has used Mimikatz to dump certificates and private keys from the Windows certificate store.[1]"/>
  </r>
  <r>
    <s v="https://attack.mitre.org/groups/G0116"/>
    <x v="11"/>
    <s v="Enterprise"/>
    <s v="T1078"/>
    <m/>
    <x v="66"/>
    <x v="3"/>
    <s v="Operation Wocao has used valid VPN credentials to gain initial access.[1]"/>
  </r>
  <r>
    <s v="https://attack.mitre.org/groups/G0116"/>
    <x v="11"/>
    <m/>
    <s v="T1078"/>
    <s v=".002"/>
    <x v="220"/>
    <x v="3"/>
    <s v="Operation Wocao has used domain credentials, including domain admin, for lateral movement and privilege escalation.[1]"/>
  </r>
  <r>
    <s v="https://attack.mitre.org/groups/G0116"/>
    <x v="11"/>
    <m/>
    <s v="T1078"/>
    <s v=".003"/>
    <x v="260"/>
    <x v="3"/>
    <s v="Operation Wocao has used local account credentials found during the intrusion for lateral movement and privilege escalation.[1]"/>
  </r>
  <r>
    <s v="https://attack.mitre.org/groups/G0116"/>
    <x v="11"/>
    <s v="Enterprise"/>
    <s v="T1047"/>
    <m/>
    <x v="147"/>
    <x v="1"/>
    <s v="Operation Wocao has used WMI to execute commands.[1]"/>
  </r>
  <r>
    <s v="https://attack.mitre.org/groups/G0071"/>
    <x v="0"/>
    <s v="Enterprise"/>
    <s v="T1071"/>
    <s v=".001"/>
    <x v="76"/>
    <x v="5"/>
    <s v="Orangeworm has used HTTP for C2.[2]"/>
  </r>
  <r>
    <s v="https://attack.mitre.org/groups/G0071"/>
    <x v="0"/>
    <s v="Enterprise"/>
    <s v="T1021"/>
    <s v=".002"/>
    <x v="130"/>
    <x v="10"/>
    <s v="Orangeworm has copied its backdoor across open network shares, including ADMIN$, C$WINDOWS, D$WINDOWS, and E$WINDOWS.[1]"/>
  </r>
  <r>
    <s v="https://attack.mitre.org/groups/G0011"/>
    <x v="0"/>
    <s v="Enterprise"/>
    <s v="T1588"/>
    <s v=".002"/>
    <x v="49"/>
    <x v="7"/>
    <s v="PittyTiger has obtained and used tools such as Mimikatz and gsecdump.[1]"/>
  </r>
  <r>
    <s v="https://attack.mitre.org/groups/G0011"/>
    <x v="0"/>
    <s v="Enterprise"/>
    <s v="T1078"/>
    <m/>
    <x v="66"/>
    <x v="3"/>
    <s v="PittyTiger attempts to obtain legitimate credentials during operations.[1]"/>
  </r>
  <r>
    <s v="https://attack.mitre.org/groups/G0068"/>
    <x v="0"/>
    <s v="Enterprise"/>
    <s v="T1189"/>
    <m/>
    <x v="35"/>
    <x v="3"/>
    <s v="PLATINUM has sometimes used drive-by attacks against vulnerable browser plugins.[1]"/>
  </r>
  <r>
    <s v="https://attack.mitre.org/groups/G0068"/>
    <x v="0"/>
    <s v="Enterprise"/>
    <s v="T1068"/>
    <m/>
    <x v="183"/>
    <x v="11"/>
    <s v="PLATINUM has leveraged a zero-day vulnerability to escalate privileges.[1]"/>
  </r>
  <r>
    <s v="https://attack.mitre.org/groups/G0068"/>
    <x v="0"/>
    <s v="Enterprise"/>
    <s v="T1105"/>
    <m/>
    <x v="13"/>
    <x v="5"/>
    <s v="PLATINUM has transferred files using the Intel® Active Management Technology (AMT) Serial-over-LAN (SOL) channel.[2]"/>
  </r>
  <r>
    <s v="https://attack.mitre.org/groups/G0068"/>
    <x v="0"/>
    <s v="Enterprise"/>
    <s v="T1056"/>
    <s v=".001"/>
    <x v="14"/>
    <x v="4"/>
    <s v="PLATINUM has used several different keyloggers.[1]"/>
  </r>
  <r>
    <s v="https://attack.mitre.org/groups/G0068"/>
    <x v="0"/>
    <m/>
    <s v="T1056"/>
    <s v=".004"/>
    <x v="397"/>
    <x v="4"/>
    <s v="PLATINUM is capable of using Windows hook interfaces for information gathering such as credential access.[1]"/>
  </r>
  <r>
    <s v="https://attack.mitre.org/groups/G0068"/>
    <x v="0"/>
    <s v="Enterprise"/>
    <s v="T1036"/>
    <m/>
    <x v="46"/>
    <x v="2"/>
    <s v="PLATINUM has renamed rar.exe to avoid detection.[3]"/>
  </r>
  <r>
    <s v="https://attack.mitre.org/groups/G0068"/>
    <x v="0"/>
    <s v="Enterprise"/>
    <s v="T1095"/>
    <m/>
    <x v="242"/>
    <x v="5"/>
    <s v="PLATINUM has used the Intel® Active Management Technology (AMT) Serial-over-LAN (SOL) channel for command and control.[2]"/>
  </r>
  <r>
    <s v="https://attack.mitre.org/groups/G0068"/>
    <x v="0"/>
    <s v="Enterprise"/>
    <s v="T1003"/>
    <s v=".001"/>
    <x v="153"/>
    <x v="4"/>
    <s v="PLATINUM has used keyloggers that are also capable of dumping credentials.[1]"/>
  </r>
  <r>
    <s v="https://attack.mitre.org/groups/G0068"/>
    <x v="0"/>
    <s v="Enterprise"/>
    <s v="T1566"/>
    <s v=".001"/>
    <x v="6"/>
    <x v="3"/>
    <s v="PLATINUM has sent spearphishing emails with attachments to victims as its primary initial access vector.[1]"/>
  </r>
  <r>
    <s v="https://attack.mitre.org/groups/G0068"/>
    <x v="0"/>
    <s v="Enterprise"/>
    <s v="T1055"/>
    <m/>
    <x v="274"/>
    <x v="11"/>
    <s v="PLATINUM has used various methods of process injection including hot patching.[1]"/>
  </r>
  <r>
    <s v="https://attack.mitre.org/groups/G0068"/>
    <x v="0"/>
    <s v="Enterprise"/>
    <s v="T1204"/>
    <s v=".002"/>
    <x v="11"/>
    <x v="1"/>
    <s v="PLATINUM has attempted to get users to open malicious files by sending spearphishing emails with attachments to victims.[1]"/>
  </r>
  <r>
    <s v="https://attack.mitre.org/groups/G0033"/>
    <x v="0"/>
    <s v="Enterprise"/>
    <s v="T1087"/>
    <s v=".001"/>
    <x v="0"/>
    <x v="0"/>
    <s v="Poseidon Group searches for administrator accounts on both the local victim machine and the network.[1]"/>
  </r>
  <r>
    <s v="https://attack.mitre.org/groups/G0033"/>
    <x v="0"/>
    <m/>
    <s v="T1087"/>
    <s v=".002"/>
    <x v="16"/>
    <x v="0"/>
    <s v="Poseidon Group searches for administrator accounts on both the local victim machine and the network.[1]"/>
  </r>
  <r>
    <s v="https://attack.mitre.org/groups/G0033"/>
    <x v="0"/>
    <s v="Enterprise"/>
    <s v="T1059"/>
    <s v=".001"/>
    <x v="81"/>
    <x v="1"/>
    <s v="The Poseidon Group's Information Gathering Tool (IGT) includes PowerShell components.[1]"/>
  </r>
  <r>
    <s v="https://attack.mitre.org/groups/G0033"/>
    <x v="0"/>
    <s v="Enterprise"/>
    <s v="T1036"/>
    <s v=".005"/>
    <x v="4"/>
    <x v="2"/>
    <s v="Poseidon Group tools attempt to spoof anti-virus processes as a means of self-defense.[1]"/>
  </r>
  <r>
    <s v="https://attack.mitre.org/groups/G0033"/>
    <x v="0"/>
    <s v="Enterprise"/>
    <s v="T1003"/>
    <m/>
    <x v="190"/>
    <x v="4"/>
    <s v="Poseidon Group conducts credential dumping on victims, with a focus on obtaining credentials belonging to domain and database servers.[1]"/>
  </r>
  <r>
    <s v="https://attack.mitre.org/groups/G0033"/>
    <x v="0"/>
    <s v="Enterprise"/>
    <s v="T1057"/>
    <m/>
    <x v="71"/>
    <x v="0"/>
    <s v="After compromising a victim, Poseidon Group lists all running processes.[1]"/>
  </r>
  <r>
    <s v="https://attack.mitre.org/groups/G0033"/>
    <x v="0"/>
    <s v="Enterprise"/>
    <s v="T1049"/>
    <m/>
    <x v="9"/>
    <x v="0"/>
    <s v="Poseidon Group obtains and saves information about victim network interfaces and addresses.[1]"/>
  </r>
  <r>
    <s v="https://attack.mitre.org/groups/G0033"/>
    <x v="0"/>
    <s v="Enterprise"/>
    <s v="T1007"/>
    <m/>
    <x v="10"/>
    <x v="0"/>
    <s v="After compromising a victim, Poseidon Group discovers all running services.[1]"/>
  </r>
  <r>
    <s v="https://attack.mitre.org/groups/G0024"/>
    <x v="0"/>
    <s v="Enterprise"/>
    <s v="T1547"/>
    <s v=".001"/>
    <x v="23"/>
    <x v="6"/>
    <s v="A dropper used by Putter Panda installs itself into the ASEP Registry key HKCU\Software\Microsoft\Windows\CurrentVersion\Run with a value named McUpdate.[1]"/>
  </r>
  <r>
    <s v="https://attack.mitre.org/groups/G0024"/>
    <x v="0"/>
    <s v="Enterprise"/>
    <s v="T1562"/>
    <s v=".001"/>
    <x v="106"/>
    <x v="2"/>
    <s v="Malware used by Putter Panda attempts to terminate processes corresponding to two components of Sophos Anti-Virus (SAVAdminService.exe and SavService.exe).[1]"/>
  </r>
  <r>
    <s v="https://attack.mitre.org/groups/G0024"/>
    <x v="0"/>
    <s v="Enterprise"/>
    <s v="T1027"/>
    <m/>
    <x v="120"/>
    <x v="2"/>
    <s v="Droppers used by Putter Panda use RC4 or a 16-byte XOR key consisting of the bytes 0xA0 – 0xAF to obfuscate payloads.[1]"/>
  </r>
  <r>
    <s v="https://attack.mitre.org/groups/G0024"/>
    <x v="0"/>
    <s v="Enterprise"/>
    <s v="T1055"/>
    <s v=".001"/>
    <x v="126"/>
    <x v="11"/>
    <s v="An executable dropped onto victims by Putter Panda aims to inject the specified DLL into a process that would normally be accessing the network, including Outlook Express (msinm.exe), Outlook (outlook.exe), Internet Explorer (iexplore.exe), and Firefox (firefox.exe).[1]"/>
  </r>
  <r>
    <s v="https://attack.mitre.org/groups/G0075"/>
    <x v="0"/>
    <s v="Enterprise"/>
    <s v="T1071"/>
    <s v=".001"/>
    <x v="76"/>
    <x v="5"/>
    <s v="Rancor has used HTTP for C2.[1]"/>
  </r>
  <r>
    <s v="https://attack.mitre.org/groups/G0075"/>
    <x v="0"/>
    <s v="Enterprise"/>
    <s v="T1059"/>
    <s v=".003"/>
    <x v="1"/>
    <x v="1"/>
    <s v="Rancor has used cmd.exe to execute commmands.[1]"/>
  </r>
  <r>
    <s v="https://attack.mitre.org/groups/G0075"/>
    <x v="0"/>
    <m/>
    <s v="T1059"/>
    <s v=".005"/>
    <x v="82"/>
    <x v="1"/>
    <s v="Rancor has used VBS scripts as well as embedded macros for execution.[1]"/>
  </r>
  <r>
    <s v="https://attack.mitre.org/groups/G0075"/>
    <x v="0"/>
    <s v="Enterprise"/>
    <s v="T1105"/>
    <m/>
    <x v="13"/>
    <x v="5"/>
    <s v="Rancor has downloaded additional malware, including by using certutil.[1]"/>
  </r>
  <r>
    <s v="https://attack.mitre.org/groups/G0075"/>
    <x v="0"/>
    <s v="Enterprise"/>
    <s v="T1566"/>
    <s v=".001"/>
    <x v="6"/>
    <x v="3"/>
    <s v="Rancor has attached a malicious document to an email to gain initial access.[1]"/>
  </r>
  <r>
    <s v="https://attack.mitre.org/groups/G0075"/>
    <x v="0"/>
    <s v="Enterprise"/>
    <s v="T1053"/>
    <s v=".005"/>
    <x v="59"/>
    <x v="1"/>
    <s v="Rancor launched a scheduled task to gain persistence using the schtasks /create /sc command.[1]"/>
  </r>
  <r>
    <s v="https://attack.mitre.org/groups/G0075"/>
    <x v="0"/>
    <s v="Enterprise"/>
    <s v="T1218"/>
    <s v=".007"/>
    <x v="380"/>
    <x v="2"/>
    <s v="Rancor has used msiexec to download and execute malicious installer files over HTTP.[1]"/>
  </r>
  <r>
    <s v="https://attack.mitre.org/groups/G0075"/>
    <x v="0"/>
    <s v="Enterprise"/>
    <s v="T1204"/>
    <s v=".002"/>
    <x v="11"/>
    <x v="1"/>
    <s v="Rancor attempted to get users to click on an embedded macro within a Microsoft Office Excel document to launch their malware.[1]"/>
  </r>
  <r>
    <s v="https://attack.mitre.org/groups/G0106"/>
    <x v="12"/>
    <s v="Enterprise"/>
    <s v="T1071"/>
    <m/>
    <x v="21"/>
    <x v="5"/>
    <s v="Rocke issued wget requests from infected systems to the C2.[1]"/>
  </r>
  <r>
    <s v="https://attack.mitre.org/groups/G0106"/>
    <x v="12"/>
    <m/>
    <s v="T1071"/>
    <s v=".001"/>
    <x v="381"/>
    <x v="5"/>
    <s v="Rocke has executed wget and curl commands to Pastebin over the HTTPS protocol.[2]"/>
  </r>
  <r>
    <s v="https://attack.mitre.org/groups/G0106"/>
    <x v="12"/>
    <s v="Enterprise"/>
    <s v="T1547"/>
    <s v=".001"/>
    <x v="23"/>
    <x v="6"/>
    <s v="Rocke's miner has created UPX-packed files in the Windows Start Menu Folder.[1]"/>
  </r>
  <r>
    <s v="https://attack.mitre.org/groups/G0106"/>
    <x v="12"/>
    <s v="Enterprise"/>
    <s v="T1037"/>
    <m/>
    <x v="398"/>
    <x v="6"/>
    <s v="Rocke has installed an &quot;init.d&quot; startup script to maintain persistence.[2]"/>
  </r>
  <r>
    <s v="https://attack.mitre.org/groups/G0106"/>
    <x v="12"/>
    <s v="Enterprise"/>
    <s v="T1059"/>
    <s v=".004"/>
    <x v="303"/>
    <x v="1"/>
    <s v="Rocke used shell scripts to run commands which would obtain persistence and execute the cryptocurrency mining malware.[1]"/>
  </r>
  <r>
    <s v="https://attack.mitre.org/groups/G0106"/>
    <x v="12"/>
    <m/>
    <s v="T1059"/>
    <s v=".006"/>
    <x v="227"/>
    <x v="1"/>
    <s v="Rocke has used Python-based malware to install and spread their coinminer.[2]"/>
  </r>
  <r>
    <s v="https://attack.mitre.org/groups/G0106"/>
    <x v="12"/>
    <s v="Enterprise"/>
    <s v="T1543"/>
    <s v=".002"/>
    <x v="399"/>
    <x v="6"/>
    <s v="Rocke has installed a systemd service script to maintain persistence.[2]"/>
  </r>
  <r>
    <s v="https://attack.mitre.org/groups/G0106"/>
    <x v="12"/>
    <s v="Enterprise"/>
    <s v="T1140"/>
    <m/>
    <x v="89"/>
    <x v="2"/>
    <s v="Rocke has extracted tar.gz files after downloading them from a C2 server.[1]"/>
  </r>
  <r>
    <s v="https://attack.mitre.org/groups/G0106"/>
    <x v="12"/>
    <s v="Enterprise"/>
    <s v="T1190"/>
    <m/>
    <x v="37"/>
    <x v="3"/>
    <s v="Rocke exploited Apache Struts, Oracle WebLogic (CVE-2017-10271), and Adobe ColdFusion (CVE-2017-3066) vulnerabilities to deliver malware.[1][3]"/>
  </r>
  <r>
    <s v="https://attack.mitre.org/groups/G0106"/>
    <x v="12"/>
    <s v="Enterprise"/>
    <s v="T1222"/>
    <s v=".002"/>
    <x v="269"/>
    <x v="2"/>
    <s v="Rocke has changed file permissions of files so they could not be modified.[2]"/>
  </r>
  <r>
    <s v="https://attack.mitre.org/groups/G0106"/>
    <x v="12"/>
    <s v="Enterprise"/>
    <s v="T1564"/>
    <s v=".001"/>
    <x v="103"/>
    <x v="2"/>
    <s v="Rocke downloaded a file &quot;libprocesshider&quot;, which could hide files on the target system.[1][3]"/>
  </r>
  <r>
    <s v="https://attack.mitre.org/groups/G0106"/>
    <x v="12"/>
    <s v="Enterprise"/>
    <s v="T1574"/>
    <s v=".006"/>
    <x v="307"/>
    <x v="6"/>
    <s v="Rocke has modified /etc/ld.so.preload to hook libc functions in order to hide the installed dropper and mining software in process lists.[2]"/>
  </r>
  <r>
    <s v="https://attack.mitre.org/groups/G0106"/>
    <x v="12"/>
    <s v="Enterprise"/>
    <s v="T1562"/>
    <s v=".001"/>
    <x v="106"/>
    <x v="2"/>
    <s v="Rocke used scripts which detected and uninstalled antivirus software.[1][3]"/>
  </r>
  <r>
    <s v="https://attack.mitre.org/groups/G0106"/>
    <x v="12"/>
    <m/>
    <s v="T1562"/>
    <s v=".004"/>
    <x v="43"/>
    <x v="2"/>
    <s v="Rocke used scripts which killed processes and added firewall rules to block traffic related to other cryptominers.[1]"/>
  </r>
  <r>
    <s v="https://attack.mitre.org/groups/G0106"/>
    <x v="12"/>
    <s v="Enterprise"/>
    <s v="T1070"/>
    <s v=".002"/>
    <x v="400"/>
    <x v="2"/>
    <s v="Rocke has cleared log files within the /var/log/ folder.[2]"/>
  </r>
  <r>
    <s v="https://attack.mitre.org/groups/G0106"/>
    <x v="12"/>
    <m/>
    <s v="T1070"/>
    <s v=".004"/>
    <x v="45"/>
    <x v="2"/>
    <s v="Rocke has deleted files on infected machines.[2]"/>
  </r>
  <r>
    <s v="https://attack.mitre.org/groups/G0106"/>
    <x v="12"/>
    <m/>
    <s v="T1070"/>
    <s v=".006"/>
    <x v="185"/>
    <x v="2"/>
    <s v="Rocke has changed the time stamp of certain files.[2]"/>
  </r>
  <r>
    <s v="https://attack.mitre.org/groups/G0106"/>
    <x v="12"/>
    <s v="Enterprise"/>
    <s v="T1105"/>
    <m/>
    <x v="13"/>
    <x v="5"/>
    <s v="Rocke used malware to download additional malicious files to the target system.[1]"/>
  </r>
  <r>
    <s v="https://attack.mitre.org/groups/G0106"/>
    <x v="12"/>
    <s v="Enterprise"/>
    <s v="T1036"/>
    <s v=".005"/>
    <x v="4"/>
    <x v="2"/>
    <s v="Rocke has used shell scripts which download mining executables and saves them with the filename &quot;java&quot;.[1]"/>
  </r>
  <r>
    <s v="https://attack.mitre.org/groups/G0106"/>
    <x v="12"/>
    <s v="Enterprise"/>
    <s v="T1046"/>
    <m/>
    <x v="118"/>
    <x v="0"/>
    <s v="Rocke conducted scanning for exposed TCP port 7001 as well as SSH and Redis servers.[1][2]"/>
  </r>
  <r>
    <s v="https://attack.mitre.org/groups/G0106"/>
    <x v="12"/>
    <s v="Enterprise"/>
    <s v="T1571"/>
    <m/>
    <x v="119"/>
    <x v="5"/>
    <s v="Rocke's miner connects to a C2 server using port 51640.[2]"/>
  </r>
  <r>
    <s v="https://attack.mitre.org/groups/G0106"/>
    <x v="12"/>
    <s v="Enterprise"/>
    <s v="T1027"/>
    <m/>
    <x v="120"/>
    <x v="2"/>
    <s v="Rocke has modified UPX headers after packing files to break unpackers.[2]"/>
  </r>
  <r>
    <s v="https://attack.mitre.org/groups/G0106"/>
    <x v="12"/>
    <m/>
    <s v="T1027"/>
    <s v=".002"/>
    <x v="121"/>
    <x v="2"/>
    <s v="Rocke's miner has created UPX-packed files in the Windows Start Menu Folder.[1][3][2]"/>
  </r>
  <r>
    <s v="https://attack.mitre.org/groups/G0106"/>
    <x v="12"/>
    <m/>
    <s v="T1027"/>
    <s v=".004"/>
    <x v="357"/>
    <x v="2"/>
    <s v="Rocke has compiled malware, delivered to victims as .c files, with the GNU Compiler Collection (GCC).[2]"/>
  </r>
  <r>
    <s v="https://attack.mitre.org/groups/G0106"/>
    <x v="12"/>
    <s v="Enterprise"/>
    <s v="T1057"/>
    <m/>
    <x v="71"/>
    <x v="0"/>
    <s v="Rocke can detect a running process's PID on the infected machine.[2]"/>
  </r>
  <r>
    <s v="https://attack.mitre.org/groups/G0106"/>
    <x v="12"/>
    <s v="Enterprise"/>
    <s v="T1055"/>
    <s v=".002"/>
    <x v="358"/>
    <x v="11"/>
    <s v="Rocke's miner, &quot;TermsHost.exe&quot;, evaded defenses by injecting itself into Windows processes, including Notepad.exe.[1]"/>
  </r>
  <r>
    <s v="https://attack.mitre.org/groups/G0106"/>
    <x v="12"/>
    <s v="Enterprise"/>
    <s v="T1021"/>
    <s v=".004"/>
    <x v="131"/>
    <x v="10"/>
    <s v="Rocke has spread its coinminer via SSH.[2]"/>
  </r>
  <r>
    <s v="https://attack.mitre.org/groups/G0106"/>
    <x v="12"/>
    <s v="Enterprise"/>
    <s v="T1018"/>
    <m/>
    <x v="58"/>
    <x v="0"/>
    <s v="Rocke has looked for IP addresses in the known_hosts file on the infected system and attempted to SSH into them.[1]"/>
  </r>
  <r>
    <s v="https://attack.mitre.org/groups/G0106"/>
    <x v="12"/>
    <s v="Enterprise"/>
    <s v="T1496"/>
    <m/>
    <x v="309"/>
    <x v="12"/>
    <s v="Rocke has distributed cryptomining malware.[1][3]"/>
  </r>
  <r>
    <s v="https://attack.mitre.org/groups/G0106"/>
    <x v="12"/>
    <s v="Enterprise"/>
    <s v="T1014"/>
    <m/>
    <x v="198"/>
    <x v="2"/>
    <s v="Rocke has modified /etc/ld.so.preload to hook libc functions in order to hide the installed dropper and mining software in process lists.[2]"/>
  </r>
  <r>
    <s v="https://attack.mitre.org/groups/G0106"/>
    <x v="12"/>
    <s v="Enterprise"/>
    <s v="T1053"/>
    <s v=".003"/>
    <x v="295"/>
    <x v="1"/>
    <s v="Rocke installed a cron job that downloaded and executed files from the C2.[1][3][2]"/>
  </r>
  <r>
    <s v="https://attack.mitre.org/groups/G0106"/>
    <x v="12"/>
    <s v="Enterprise"/>
    <s v="T1518"/>
    <s v=".001"/>
    <x v="266"/>
    <x v="0"/>
    <s v="Rocke used scripts which detected and uninstalled antivirus software.[1][3]"/>
  </r>
  <r>
    <s v="https://attack.mitre.org/groups/G0106"/>
    <x v="12"/>
    <s v="Enterprise"/>
    <s v="T1082"/>
    <m/>
    <x v="7"/>
    <x v="0"/>
    <s v="Rocke has used uname -m to collect the name and information about the infected system's kernel.[2]"/>
  </r>
  <r>
    <s v="https://attack.mitre.org/groups/G0106"/>
    <x v="12"/>
    <s v="Enterprise"/>
    <s v="T1552"/>
    <s v=".004"/>
    <x v="255"/>
    <x v="4"/>
    <s v="Rocke has used SSH private keys on the infected machine to spread its coinminer throughout a network.[2]"/>
  </r>
  <r>
    <s v="https://attack.mitre.org/groups/G0106"/>
    <x v="12"/>
    <s v="Enterprise"/>
    <s v="T1102"/>
    <m/>
    <x v="281"/>
    <x v="5"/>
    <s v="Rocke has used Pastebin, Gitee, and GitLab for Command and Control.[2][1]"/>
  </r>
  <r>
    <s v="https://attack.mitre.org/groups/G0106"/>
    <x v="12"/>
    <m/>
    <s v="T1102"/>
    <s v=".001"/>
    <x v="401"/>
    <x v="5"/>
    <s v="Rocke has used Pastebin to check the version of beaconing malware and redirect to another Pastebin hosting updated malware.[2]"/>
  </r>
  <r>
    <s v="https://attack.mitre.org/groups/G0048"/>
    <x v="0"/>
    <s v="Enterprise"/>
    <s v="T1547"/>
    <s v=".001"/>
    <x v="23"/>
    <x v="6"/>
    <s v="RTM has used Registry run keys to establish persistence for the RTM Trojan and other tools, such as a modified version of TeamViewer remote desktop software.[1][2]"/>
  </r>
  <r>
    <s v="https://attack.mitre.org/groups/G0048"/>
    <x v="0"/>
    <s v="Enterprise"/>
    <s v="T1189"/>
    <m/>
    <x v="35"/>
    <x v="3"/>
    <s v="RTM has distributed its malware via the RIG and SUNDOWN exploit kits, as well as online advertising network Yandex.Direct.[1][3]"/>
  </r>
  <r>
    <s v="https://attack.mitre.org/groups/G0048"/>
    <x v="0"/>
    <s v="Enterprise"/>
    <s v="T1574"/>
    <s v=".001"/>
    <x v="306"/>
    <x v="6"/>
    <s v="RTM has used search order hijacking to force TeamViewer to load a malicious DLL.[2]"/>
  </r>
  <r>
    <s v="https://attack.mitre.org/groups/G0048"/>
    <x v="0"/>
    <s v="Enterprise"/>
    <s v="T1566"/>
    <s v=".001"/>
    <x v="6"/>
    <x v="3"/>
    <s v="RTM has used spearphishing attachments to distribute its malware.[2]"/>
  </r>
  <r>
    <s v="https://attack.mitre.org/groups/G0048"/>
    <x v="0"/>
    <s v="Enterprise"/>
    <s v="T1219"/>
    <m/>
    <x v="216"/>
    <x v="5"/>
    <s v="RTM has used a modified version of TeamViewer and Remote Utilities for remote access.[2]"/>
  </r>
  <r>
    <s v="https://attack.mitre.org/groups/G0048"/>
    <x v="0"/>
    <s v="Enterprise"/>
    <s v="T1204"/>
    <s v=".002"/>
    <x v="11"/>
    <x v="1"/>
    <s v="RTM has attempted to lure victims into opening e-mail attachments to execute malicious code.[2]"/>
  </r>
  <r>
    <s v="https://attack.mitre.org/groups/G0048"/>
    <x v="0"/>
    <s v="Enterprise"/>
    <s v="T1102"/>
    <s v=".001"/>
    <x v="310"/>
    <x v="5"/>
    <s v="RTM has used an RSS feed on Livejournal to update a list of encrypted C2 server names.[1]"/>
  </r>
  <r>
    <s v="https://attack.mitre.org/groups/G0029"/>
    <x v="0"/>
    <s v="Enterprise"/>
    <s v="T1036"/>
    <s v=".002"/>
    <x v="315"/>
    <x v="2"/>
    <s v="Scarlet Mimic has used the left-to-right override character in self-extracting RAR archive spearphishing attachment file names.[1]"/>
  </r>
  <r>
    <s v="https://attack.mitre.org/groups/G0104"/>
    <x v="13"/>
    <s v="Enterprise"/>
    <s v="T1547"/>
    <s v=".001"/>
    <x v="23"/>
    <x v="6"/>
    <s v="Sharpshooter's first-stage downloader installed Rising Sun to the startup folder %Startup%\mssync.exe.[1]"/>
  </r>
  <r>
    <s v="https://attack.mitre.org/groups/G0104"/>
    <x v="13"/>
    <s v="Enterprise"/>
    <s v="T1059"/>
    <s v=".005"/>
    <x v="82"/>
    <x v="1"/>
    <s v="Sharpshooter's first-stage downloader was a VBA macro.[1]"/>
  </r>
  <r>
    <s v="https://attack.mitre.org/groups/G0104"/>
    <x v="13"/>
    <s v="Enterprise"/>
    <s v="T1105"/>
    <m/>
    <x v="13"/>
    <x v="5"/>
    <s v="Sharpshooter downloaded additional payloads after a target was infected with a first-stage downloader.[1]"/>
  </r>
  <r>
    <s v="https://attack.mitre.org/groups/G0104"/>
    <x v="13"/>
    <s v="Enterprise"/>
    <s v="T1559"/>
    <s v=".002"/>
    <x v="186"/>
    <x v="1"/>
    <s v="Sharpshooter has sent malicious Word OLE documents to victims.[1]"/>
  </r>
  <r>
    <s v="https://attack.mitre.org/groups/G0104"/>
    <x v="13"/>
    <s v="Enterprise"/>
    <s v="T1106"/>
    <m/>
    <x v="117"/>
    <x v="1"/>
    <s v="Sharpshooter's first-stage downloader resolved various Windows libraries and APIs, including LoadLibraryA(), GetProcAddress(), and CreateProcessA().[1]"/>
  </r>
  <r>
    <s v="https://attack.mitre.org/groups/G0104"/>
    <x v="13"/>
    <s v="Enterprise"/>
    <s v="T1566"/>
    <s v=".001"/>
    <x v="6"/>
    <x v="3"/>
    <s v="Sharpshooter has sent malicious attachments via emails to targets.[1]"/>
  </r>
  <r>
    <s v="https://attack.mitre.org/groups/G0104"/>
    <x v="13"/>
    <s v="Enterprise"/>
    <s v="T1055"/>
    <m/>
    <x v="274"/>
    <x v="11"/>
    <s v="Sharpshooter has leveraged embedded shellcode to inject a downloader into the memory of Word.[1]"/>
  </r>
  <r>
    <s v="https://attack.mitre.org/groups/G0104"/>
    <x v="13"/>
    <s v="Enterprise"/>
    <s v="T1204"/>
    <s v=".002"/>
    <x v="11"/>
    <x v="1"/>
    <s v="Sharpshooter has sent malicious DOC and PDF files to targets so that they can be opened by a user.[1]"/>
  </r>
  <r>
    <s v="https://attack.mitre.org/groups/G0121"/>
    <x v="0"/>
    <s v="Enterprise"/>
    <s v="T1071"/>
    <s v=".001"/>
    <x v="76"/>
    <x v="5"/>
    <s v="Sidewinder has used HTTP in C2 communications.[1][4][5]"/>
  </r>
  <r>
    <s v="https://attack.mitre.org/groups/G0121"/>
    <x v="0"/>
    <s v="Enterprise"/>
    <s v="T1119"/>
    <m/>
    <x v="151"/>
    <x v="9"/>
    <s v="Sidewinder has used tools to automatically collect system and network configuration information.[1]"/>
  </r>
  <r>
    <s v="https://attack.mitre.org/groups/G0121"/>
    <x v="0"/>
    <s v="Enterprise"/>
    <s v="T1020"/>
    <m/>
    <x v="352"/>
    <x v="13"/>
    <s v="Sidewinder has configured tools to automatically send collected files to attacker controlled servers.[1]"/>
  </r>
  <r>
    <s v="https://attack.mitre.org/groups/G0121"/>
    <x v="0"/>
    <s v="Enterprise"/>
    <s v="T1547"/>
    <s v=".001"/>
    <x v="23"/>
    <x v="6"/>
    <s v="Sidewinder has added paths to executables in the Registry to establish persistence.[4][5][3]"/>
  </r>
  <r>
    <s v="https://attack.mitre.org/groups/G0121"/>
    <x v="0"/>
    <s v="Enterprise"/>
    <s v="T1059"/>
    <s v=".001"/>
    <x v="81"/>
    <x v="1"/>
    <s v="Sidewinder has used PowerShell to drop and execute malware loaders.[1]"/>
  </r>
  <r>
    <s v="https://attack.mitre.org/groups/G0121"/>
    <x v="0"/>
    <m/>
    <s v="T1059"/>
    <s v=".005"/>
    <x v="82"/>
    <x v="1"/>
    <s v="Sidewinder has used VBScript to drop and execute malware loaders.[1]"/>
  </r>
  <r>
    <s v="https://attack.mitre.org/groups/G0121"/>
    <x v="0"/>
    <m/>
    <s v="T1059"/>
    <s v=".007"/>
    <x v="322"/>
    <x v="1"/>
    <s v="Sidewinder has used JavaScript to drop and execute malware loaders.[1][5]"/>
  </r>
  <r>
    <s v="https://attack.mitre.org/groups/G0121"/>
    <x v="0"/>
    <s v="Enterprise"/>
    <s v="T1074"/>
    <s v=".001"/>
    <x v="34"/>
    <x v="9"/>
    <s v="Sidewinder has collected stolen files in a temporary folder in preparation for exfiltration.[1]"/>
  </r>
  <r>
    <s v="https://attack.mitre.org/groups/G0121"/>
    <x v="0"/>
    <s v="Enterprise"/>
    <s v="T1203"/>
    <m/>
    <x v="2"/>
    <x v="1"/>
    <s v="Sidewinder has exploited vulnerabilities to gain execution including CVE-2017-11882 and CVE-2020-0674.[1][3]"/>
  </r>
  <r>
    <s v="https://attack.mitre.org/groups/G0121"/>
    <x v="0"/>
    <s v="Enterprise"/>
    <s v="T1083"/>
    <m/>
    <x v="3"/>
    <x v="0"/>
    <s v="Sidewinder has used malware to collect information on files and directories.[1]"/>
  </r>
  <r>
    <s v="https://attack.mitre.org/groups/G0121"/>
    <x v="0"/>
    <s v="Enterprise"/>
    <s v="T1574"/>
    <s v=".002"/>
    <x v="104"/>
    <x v="6"/>
    <s v="Sidewinder has used DLL side-loading to drop and execute malicious payloads including the hijacking of the legitimate Windows application file rekeywiz.exe.[1]"/>
  </r>
  <r>
    <s v="https://attack.mitre.org/groups/G0121"/>
    <x v="0"/>
    <s v="Enterprise"/>
    <s v="T1105"/>
    <m/>
    <x v="13"/>
    <x v="5"/>
    <s v="Sidewinder has used LNK files to download remote files to the victim's network.[1][3]"/>
  </r>
  <r>
    <s v="https://attack.mitre.org/groups/G0121"/>
    <x v="0"/>
    <s v="Enterprise"/>
    <s v="T1559"/>
    <s v=".002"/>
    <x v="186"/>
    <x v="1"/>
    <s v="Sidewinder has used the ActiveXObject utility to create OLE objects to obtain execution through Internet Explorer.[4][5]"/>
  </r>
  <r>
    <s v="https://attack.mitre.org/groups/G0121"/>
    <x v="0"/>
    <s v="Enterprise"/>
    <s v="T1036"/>
    <s v=".005"/>
    <x v="4"/>
    <x v="2"/>
    <s v="Sidewinder has named malicious files rekeywiz.exe to match the name of a legitimate Windows executable.[5]"/>
  </r>
  <r>
    <s v="https://attack.mitre.org/groups/G0121"/>
    <x v="0"/>
    <s v="Enterprise"/>
    <s v="T1027"/>
    <m/>
    <x v="120"/>
    <x v="2"/>
    <s v="Sidewinder has used base64 encoding and ECDH-P256 encryption for scripts and files.[1][4][3]"/>
  </r>
  <r>
    <s v="https://attack.mitre.org/groups/G0121"/>
    <x v="0"/>
    <s v="Enterprise"/>
    <s v="T1566"/>
    <s v=".001"/>
    <x v="6"/>
    <x v="3"/>
    <s v="Sidewinder has sent e-mails with malicious attachments often crafted for specific targets.[1]"/>
  </r>
  <r>
    <s v="https://attack.mitre.org/groups/G0121"/>
    <x v="0"/>
    <m/>
    <s v="T1566"/>
    <s v=".002"/>
    <x v="124"/>
    <x v="3"/>
    <s v="Sidewinder has sent e-mails with malicious links often crafted for specific targets.[1][3]"/>
  </r>
  <r>
    <s v="https://attack.mitre.org/groups/G0121"/>
    <x v="0"/>
    <s v="Enterprise"/>
    <s v="T1598"/>
    <s v=".002"/>
    <x v="54"/>
    <x v="8"/>
    <s v="Sidewinder has sent e-mails with malicious attachments that lead victims to credential harvesting websites.[1][4][3]"/>
  </r>
  <r>
    <s v="https://attack.mitre.org/groups/G0121"/>
    <x v="0"/>
    <m/>
    <s v="T1598"/>
    <s v=".003"/>
    <x v="55"/>
    <x v="8"/>
    <s v="Sidewinder has sent e-mails with malicious links to credential harvesting websites.[1]"/>
  </r>
  <r>
    <s v="https://attack.mitre.org/groups/G0121"/>
    <x v="0"/>
    <s v="Enterprise"/>
    <s v="T1057"/>
    <m/>
    <x v="71"/>
    <x v="0"/>
    <s v="Sidewinder has used tools to identify running processes on the victim's machine.[1]"/>
  </r>
  <r>
    <s v="https://attack.mitre.org/groups/G0121"/>
    <x v="0"/>
    <s v="Enterprise"/>
    <s v="T1518"/>
    <m/>
    <x v="320"/>
    <x v="0"/>
    <s v="Sidewinder has used tools to enumerate software installed on an infected host.[1][4]"/>
  </r>
  <r>
    <s v="https://attack.mitre.org/groups/G0121"/>
    <x v="0"/>
    <m/>
    <s v="T1518"/>
    <s v=".001"/>
    <x v="388"/>
    <x v="0"/>
    <s v="Sidewinder has used the Windows service winmgmts:\.\root\SecurityCenter2 to check installed antivirus products.[4]"/>
  </r>
  <r>
    <s v="https://attack.mitre.org/groups/G0121"/>
    <x v="0"/>
    <s v="Enterprise"/>
    <s v="T1218"/>
    <s v=".005"/>
    <x v="253"/>
    <x v="2"/>
    <s v="Sidewinder has used mshta.exe to execute malicious payloads.[4][5]"/>
  </r>
  <r>
    <s v="https://attack.mitre.org/groups/G0121"/>
    <x v="0"/>
    <s v="Enterprise"/>
    <s v="T1082"/>
    <m/>
    <x v="7"/>
    <x v="0"/>
    <s v="Sidewinder has used tools to collect the computer name, OS version, installed hotfixes, as well as information regarding the memory and processor on a compromised host.[1][5]"/>
  </r>
  <r>
    <s v="https://attack.mitre.org/groups/G0121"/>
    <x v="0"/>
    <s v="Enterprise"/>
    <s v="T1016"/>
    <m/>
    <x v="8"/>
    <x v="0"/>
    <s v="Sidewinder has used malware to collect information on network interfaces, including the MAC address.[1]"/>
  </r>
  <r>
    <s v="https://attack.mitre.org/groups/G0121"/>
    <x v="0"/>
    <s v="Enterprise"/>
    <s v="T1033"/>
    <m/>
    <x v="64"/>
    <x v="0"/>
    <s v="Sidewinder has used tools to identify the user of a compromised host.[1]"/>
  </r>
  <r>
    <s v="https://attack.mitre.org/groups/G0121"/>
    <x v="0"/>
    <s v="Enterprise"/>
    <s v="T1124"/>
    <m/>
    <x v="143"/>
    <x v="0"/>
    <s v="Sidewinder has used tools to obtain the current system time.[1]"/>
  </r>
  <r>
    <s v="https://attack.mitre.org/groups/G0121"/>
    <x v="0"/>
    <s v="Enterprise"/>
    <s v="T1204"/>
    <s v=".001"/>
    <x v="144"/>
    <x v="1"/>
    <s v="Sidewinder has lured targets to click on malicious links to gain execution in the target environment.[1][4][5][3]"/>
  </r>
  <r>
    <s v="https://attack.mitre.org/groups/G0121"/>
    <x v="0"/>
    <m/>
    <s v="T1204"/>
    <s v=".002"/>
    <x v="11"/>
    <x v="1"/>
    <s v="Sidewinder has lured targets to click on malicious files to gain execution in the target environment.[1][4][5][3]"/>
  </r>
  <r>
    <s v="https://attack.mitre.org/groups/G0091"/>
    <x v="0"/>
    <s v="Enterprise"/>
    <s v="T1547"/>
    <s v=".001"/>
    <x v="23"/>
    <x v="6"/>
    <s v="Silence has used HKCU\Software\Microsoft\Windows\CurrentVersion\Run, HKLM\Software\Microsoft\Windows\CurrentVersion\Run, and the Startup folder to establish persistence.[4]"/>
  </r>
  <r>
    <s v="https://attack.mitre.org/groups/G0091"/>
    <x v="0"/>
    <s v="Enterprise"/>
    <s v="T1059"/>
    <s v=".001"/>
    <x v="81"/>
    <x v="1"/>
    <s v="Silence has used PowerShell to download and execute payloads.[1][4]"/>
  </r>
  <r>
    <s v="https://attack.mitre.org/groups/G0091"/>
    <x v="0"/>
    <m/>
    <s v="T1059"/>
    <s v=".003"/>
    <x v="1"/>
    <x v="1"/>
    <s v="Silence has used Windows command-line to run commands.[1][2][4]"/>
  </r>
  <r>
    <s v="https://attack.mitre.org/groups/G0091"/>
    <x v="0"/>
    <m/>
    <s v="T1059"/>
    <s v=".005"/>
    <x v="82"/>
    <x v="1"/>
    <s v="Silence has used VBS scripts.[1]"/>
  </r>
  <r>
    <s v="https://attack.mitre.org/groups/G0091"/>
    <x v="0"/>
    <m/>
    <s v="T1059"/>
    <s v=".007"/>
    <x v="322"/>
    <x v="1"/>
    <s v="Silence has used JS scripts.[1]"/>
  </r>
  <r>
    <s v="https://attack.mitre.org/groups/G0091"/>
    <x v="0"/>
    <s v="Enterprise"/>
    <s v="T1070"/>
    <s v=".004"/>
    <x v="45"/>
    <x v="2"/>
    <s v="Silence has deleted artifacts, including scheduled tasks, communicates files from the C2 and other logs.[1][4]"/>
  </r>
  <r>
    <s v="https://attack.mitre.org/groups/G0091"/>
    <x v="0"/>
    <s v="Enterprise"/>
    <s v="T1105"/>
    <m/>
    <x v="13"/>
    <x v="5"/>
    <s v="Silence has downloaded additional modules and malware to victim’s machines.[4]"/>
  </r>
  <r>
    <s v="https://attack.mitre.org/groups/G0091"/>
    <x v="0"/>
    <s v="Enterprise"/>
    <s v="T1036"/>
    <s v=".005"/>
    <x v="4"/>
    <x v="2"/>
    <s v="Silence has named its backdoor &quot;WINWORD.exe&quot;.[4]"/>
  </r>
  <r>
    <s v="https://attack.mitre.org/groups/G0091"/>
    <x v="0"/>
    <s v="Enterprise"/>
    <s v="T1112"/>
    <m/>
    <x v="47"/>
    <x v="2"/>
    <s v="Silence can create, delete, or modify a specified Registry key or value.[4]"/>
  </r>
  <r>
    <s v="https://attack.mitre.org/groups/G0091"/>
    <x v="0"/>
    <s v="Enterprise"/>
    <s v="T1106"/>
    <m/>
    <x v="117"/>
    <x v="1"/>
    <s v="Silence has leveraged the Windows API, including using CreateProcess() or ShellExecute(), to perform a variety of tasks.[2][4]"/>
  </r>
  <r>
    <s v="https://attack.mitre.org/groups/G0091"/>
    <x v="0"/>
    <s v="Enterprise"/>
    <s v="T1571"/>
    <m/>
    <x v="119"/>
    <x v="5"/>
    <s v="Silence has used port 444 when sending data about the system from the client to the server.[4]"/>
  </r>
  <r>
    <s v="https://attack.mitre.org/groups/G0091"/>
    <x v="0"/>
    <s v="Enterprise"/>
    <s v="T1027"/>
    <m/>
    <x v="120"/>
    <x v="2"/>
    <s v="Silence has used environment variable string substitution for obfuscation.[1]"/>
  </r>
  <r>
    <s v="https://attack.mitre.org/groups/G0091"/>
    <x v="0"/>
    <s v="Enterprise"/>
    <s v="T1588"/>
    <s v=".002"/>
    <x v="49"/>
    <x v="7"/>
    <s v="Silence has obtained and modified versions of publicly-available tools like Empire and PsExec.[5] [2]"/>
  </r>
  <r>
    <s v="https://attack.mitre.org/groups/G0091"/>
    <x v="0"/>
    <s v="Enterprise"/>
    <s v="T1003"/>
    <s v=".001"/>
    <x v="153"/>
    <x v="4"/>
    <s v="Silence has used the Farse6.1 utility (based on Mimikatz) to extract credentials from lsass.exe.[4]"/>
  </r>
  <r>
    <s v="https://attack.mitre.org/groups/G0091"/>
    <x v="0"/>
    <s v="Enterprise"/>
    <s v="T1566"/>
    <s v=".001"/>
    <x v="6"/>
    <x v="3"/>
    <s v="Silence has sent emails with malicious DOCX, CHM, LNK and ZIP attachments. [1][2][4]"/>
  </r>
  <r>
    <s v="https://attack.mitre.org/groups/G0091"/>
    <x v="0"/>
    <s v="Enterprise"/>
    <s v="T1055"/>
    <m/>
    <x v="274"/>
    <x v="11"/>
    <s v="Silence has injected a DLL library containing a Trojan into the fwmain32.exe process.[4]"/>
  </r>
  <r>
    <s v="https://attack.mitre.org/groups/G0091"/>
    <x v="0"/>
    <s v="Enterprise"/>
    <s v="T1090"/>
    <s v=".002"/>
    <x v="128"/>
    <x v="5"/>
    <s v="Silence has used ProxyBot, which allows the attacker to redirect traffic from the current node to the backconnect server via Sock4\Socks5.[4]"/>
  </r>
  <r>
    <s v="https://attack.mitre.org/groups/G0091"/>
    <x v="0"/>
    <s v="Enterprise"/>
    <s v="T1021"/>
    <s v=".001"/>
    <x v="57"/>
    <x v="10"/>
    <s v="Silence has used RDP for lateral movement.[4]"/>
  </r>
  <r>
    <s v="https://attack.mitre.org/groups/G0091"/>
    <x v="0"/>
    <s v="Enterprise"/>
    <s v="T1018"/>
    <m/>
    <x v="58"/>
    <x v="0"/>
    <s v="Silence has used Nmap to scan the corporate network, build a network topology, and identify vulnerable hosts.[4]"/>
  </r>
  <r>
    <s v="https://attack.mitre.org/groups/G0091"/>
    <x v="0"/>
    <s v="Enterprise"/>
    <s v="T1053"/>
    <s v=".005"/>
    <x v="59"/>
    <x v="1"/>
    <s v="Silence has used scheduled tasks to stage its operation.[1]"/>
  </r>
  <r>
    <s v="https://attack.mitre.org/groups/G0091"/>
    <x v="0"/>
    <s v="Enterprise"/>
    <s v="T1113"/>
    <m/>
    <x v="60"/>
    <x v="9"/>
    <s v="Silence can capture victim screen activity.[2][4]"/>
  </r>
  <r>
    <s v="https://attack.mitre.org/groups/G0091"/>
    <x v="0"/>
    <s v="Enterprise"/>
    <s v="T1072"/>
    <m/>
    <x v="275"/>
    <x v="1"/>
    <s v="Silence has used RAdmin, a remote software tool used to remotely control workstations and ATMs.[4]"/>
  </r>
  <r>
    <s v="https://attack.mitre.org/groups/G0091"/>
    <x v="0"/>
    <s v="Enterprise"/>
    <s v="T1553"/>
    <s v=".002"/>
    <x v="136"/>
    <x v="2"/>
    <s v="Silence has used a valid certificate to sign their primary loader Silence.Downloader (aka TrueBot).[5]"/>
  </r>
  <r>
    <s v="https://attack.mitre.org/groups/G0091"/>
    <x v="0"/>
    <s v="Enterprise"/>
    <s v="T1218"/>
    <s v=".001"/>
    <x v="296"/>
    <x v="2"/>
    <s v="Silence has weaponized CHM files in their phishing campaigns.[1][2][5][4]"/>
  </r>
  <r>
    <s v="https://attack.mitre.org/groups/G0091"/>
    <x v="0"/>
    <s v="Enterprise"/>
    <s v="T1569"/>
    <s v=".002"/>
    <x v="277"/>
    <x v="1"/>
    <s v="Silence has used Winexe to install a service on the remote system.[2][4]"/>
  </r>
  <r>
    <s v="https://attack.mitre.org/groups/G0091"/>
    <x v="0"/>
    <s v="Enterprise"/>
    <s v="T1204"/>
    <s v=".002"/>
    <x v="11"/>
    <x v="1"/>
    <s v="Silence attempts to get users to launch malicious attachments delivered via spearphishing emails.[1][2][4]"/>
  </r>
  <r>
    <s v="https://attack.mitre.org/groups/G0091"/>
    <x v="0"/>
    <s v="Enterprise"/>
    <s v="T1078"/>
    <m/>
    <x v="66"/>
    <x v="3"/>
    <s v="Silence has used compromised credentials to log on to other systems and escalate privileges.[4]"/>
  </r>
  <r>
    <s v="https://attack.mitre.org/groups/G0091"/>
    <x v="0"/>
    <s v="Enterprise"/>
    <s v="T1125"/>
    <m/>
    <x v="329"/>
    <x v="9"/>
    <s v="Silence has been observed making videos of victims to observe bank employees day to day activities.[2][4]"/>
  </r>
  <r>
    <s v="https://attack.mitre.org/groups/G0122"/>
    <x v="0"/>
    <s v="Enterprise"/>
    <s v="T1583"/>
    <s v=".001"/>
    <x v="18"/>
    <x v="7"/>
    <s v="Silent Librarian has acquired domains to establish credential harvesting pages, often spoofing the target organization and using free top level domains .TK, .ML, .GA, .CF, and .GQ.[1][2][5][4][6][3]"/>
  </r>
  <r>
    <s v="https://attack.mitre.org/groups/G0122"/>
    <x v="0"/>
    <s v="Enterprise"/>
    <s v="T1110"/>
    <s v=".003"/>
    <x v="204"/>
    <x v="4"/>
    <s v="Silent Librarian has used collected lists of names and e-mail accounts to use in password spraying attacks against private sector targets.[1]"/>
  </r>
  <r>
    <s v="https://attack.mitre.org/groups/G0122"/>
    <x v="0"/>
    <s v="Enterprise"/>
    <s v="T1114"/>
    <m/>
    <x v="382"/>
    <x v="9"/>
    <s v="Silent Librarian has exfiltrated entire mailboxes from compromised accounts.[1]"/>
  </r>
  <r>
    <s v="https://attack.mitre.org/groups/G0122"/>
    <x v="0"/>
    <m/>
    <s v="T1114"/>
    <s v=".003"/>
    <x v="402"/>
    <x v="9"/>
    <s v="Silent Librarian has set up auto forwarding rules on compromised e-mail accounts.[1]"/>
  </r>
  <r>
    <s v="https://attack.mitre.org/groups/G0122"/>
    <x v="0"/>
    <s v="Enterprise"/>
    <s v="T1585"/>
    <s v=".002"/>
    <x v="95"/>
    <x v="7"/>
    <s v="Silent Librarian has established e-mail accounts to receive e-mails forwarded from compromised accounts.[1]"/>
  </r>
  <r>
    <s v="https://attack.mitre.org/groups/G0122"/>
    <x v="0"/>
    <s v="Enterprise"/>
    <s v="T1589"/>
    <s v=".002"/>
    <x v="100"/>
    <x v="8"/>
    <s v="Silent Librarian has collected e-mail addresses from targeted organizations from open Internet searches.[1]"/>
  </r>
  <r>
    <s v="https://attack.mitre.org/groups/G0122"/>
    <x v="0"/>
    <m/>
    <s v="T1589"/>
    <s v=".003"/>
    <x v="210"/>
    <x v="8"/>
    <s v="Silent Librarian has collected lists of names for individuals from targeted organizations.[1]"/>
  </r>
  <r>
    <s v="https://attack.mitre.org/groups/G0122"/>
    <x v="0"/>
    <s v="Enterprise"/>
    <s v="T1588"/>
    <s v=".002"/>
    <x v="49"/>
    <x v="7"/>
    <s v="Silent Librarian has obtained free and publicly available tools including SingleFile and HTTrack to copy login pages of targeted organizations.[4][6]"/>
  </r>
  <r>
    <s v="https://attack.mitre.org/groups/G0122"/>
    <x v="0"/>
    <m/>
    <s v="T1588"/>
    <s v=".004"/>
    <x v="123"/>
    <x v="7"/>
    <s v="Silent Librarian has obtained free Let's Encrypt SSL certificates for use on their phishing pages.[2][6]"/>
  </r>
  <r>
    <s v="https://attack.mitre.org/groups/G0122"/>
    <x v="0"/>
    <s v="Enterprise"/>
    <s v="T1598"/>
    <s v=".003"/>
    <x v="55"/>
    <x v="8"/>
    <s v="Silent Librarian has used links in e-mails to direct victims to credential harvesting websites designed to appear like the targeted organization's login page.[1][2][5][4][6][3]"/>
  </r>
  <r>
    <s v="https://attack.mitre.org/groups/G0122"/>
    <x v="0"/>
    <s v="Enterprise"/>
    <s v="T1594"/>
    <m/>
    <x v="218"/>
    <x v="8"/>
    <s v="Silent Librarian has searched victim's websites to identify the interests and academic areas of targeted individuals and to scrape source code, branding, and organizational contact information for phishing pages.[1][2][4]"/>
  </r>
  <r>
    <s v="https://attack.mitre.org/groups/G0122"/>
    <x v="0"/>
    <s v="Enterprise"/>
    <s v="T1608"/>
    <s v=".005"/>
    <x v="403"/>
    <x v="7"/>
    <s v="Silent Librarian has cloned victim organization login pages and staged them for later use in credential harvesting campaigns. Silent Librarian has also made use of a variety of URL shorteners for these staged websites.[6][3][4]"/>
  </r>
  <r>
    <s v="https://attack.mitre.org/groups/G0122"/>
    <x v="0"/>
    <s v="Enterprise"/>
    <s v="T1078"/>
    <m/>
    <x v="66"/>
    <x v="3"/>
    <s v="Silent Librarian has used compromised credentials to obtain unauthorized access to online accounts.[1]"/>
  </r>
  <r>
    <s v="https://attack.mitre.org/groups/G0083"/>
    <x v="0"/>
    <s v="Enterprise"/>
    <s v="T1071"/>
    <s v=".001"/>
    <x v="76"/>
    <x v="5"/>
    <s v="SilverTerrier uses HTTP for C2 communications.[1]"/>
  </r>
  <r>
    <s v="https://attack.mitre.org/groups/G0083"/>
    <x v="0"/>
    <m/>
    <s v="T1071"/>
    <s v=".002"/>
    <x v="302"/>
    <x v="5"/>
    <s v="SilverTerrier uses FTP for C2 communications.[1]"/>
  </r>
  <r>
    <s v="https://attack.mitre.org/groups/G0083"/>
    <x v="0"/>
    <m/>
    <s v="T1071"/>
    <s v=".003"/>
    <x v="166"/>
    <x v="5"/>
    <s v="SilverTerrier uses SMTP for C2 communications.[1]"/>
  </r>
  <r>
    <s v="https://attack.mitre.org/groups/G0054"/>
    <x v="0"/>
    <s v="Enterprise"/>
    <s v="T1560"/>
    <s v=".001"/>
    <x v="150"/>
    <x v="9"/>
    <s v="Sowbug extracted documents and bundled them into a RAR archive.[1]"/>
  </r>
  <r>
    <s v="https://attack.mitre.org/groups/G0054"/>
    <x v="0"/>
    <s v="Enterprise"/>
    <s v="T1059"/>
    <s v=".003"/>
    <x v="1"/>
    <x v="1"/>
    <s v="Sowbug has used command line during its intrusions.[1]"/>
  </r>
  <r>
    <s v="https://attack.mitre.org/groups/G0054"/>
    <x v="0"/>
    <s v="Enterprise"/>
    <s v="T1039"/>
    <m/>
    <x v="174"/>
    <x v="9"/>
    <s v="Sowbug extracted Word documents from a file server on a victim network.[1]"/>
  </r>
  <r>
    <s v="https://attack.mitre.org/groups/G0054"/>
    <x v="0"/>
    <s v="Enterprise"/>
    <s v="T1083"/>
    <m/>
    <x v="3"/>
    <x v="0"/>
    <s v="Sowbug identified and extracted all Word documents on a server by using a command containing * .doc and *.docx. The actors also searched for documents based on a specific date range and attempted to identify all installed software on a victim.[1]"/>
  </r>
  <r>
    <s v="https://attack.mitre.org/groups/G0054"/>
    <x v="0"/>
    <s v="Enterprise"/>
    <s v="T1056"/>
    <s v=".001"/>
    <x v="14"/>
    <x v="4"/>
    <s v="Sowbug has used keylogging tools.[1]"/>
  </r>
  <r>
    <s v="https://attack.mitre.org/groups/G0054"/>
    <x v="0"/>
    <s v="Enterprise"/>
    <s v="T1036"/>
    <s v=".005"/>
    <x v="4"/>
    <x v="2"/>
    <s v="Sowbug named its tools to masquerade as Windows or Adobe Reader software, such as by using the file name adobecms.exe and the directory CSIDL_APPDATA\microsoft\security.[1]"/>
  </r>
  <r>
    <s v="https://attack.mitre.org/groups/G0054"/>
    <x v="0"/>
    <s v="Enterprise"/>
    <s v="T1135"/>
    <m/>
    <x v="48"/>
    <x v="0"/>
    <s v="Sowbug listed remote shared drives that were accessible from a victim.[1]"/>
  </r>
  <r>
    <s v="https://attack.mitre.org/groups/G0054"/>
    <x v="0"/>
    <s v="Enterprise"/>
    <s v="T1003"/>
    <m/>
    <x v="190"/>
    <x v="4"/>
    <s v="Sowbug has used credential dumping tools.[1]"/>
  </r>
  <r>
    <s v="https://attack.mitre.org/groups/G0054"/>
    <x v="0"/>
    <s v="Enterprise"/>
    <s v="T1082"/>
    <m/>
    <x v="7"/>
    <x v="0"/>
    <s v="Sowbug obtained OS version and hardware configuration from a victim.[1]"/>
  </r>
  <r>
    <s v="https://attack.mitre.org/groups/G0038"/>
    <x v="0"/>
    <s v="Enterprise"/>
    <s v="T1071"/>
    <s v=".001"/>
    <x v="76"/>
    <x v="5"/>
    <s v="Stealth Falcon malware communicates with its C2 server via HTTPS.[1]"/>
  </r>
  <r>
    <s v="https://attack.mitre.org/groups/G0038"/>
    <x v="0"/>
    <s v="Enterprise"/>
    <s v="T1059"/>
    <m/>
    <x v="27"/>
    <x v="1"/>
    <s v="Stealth Falcon malware uses WMI to script data collection and command execution on the victim.[1]"/>
  </r>
  <r>
    <s v="https://attack.mitre.org/groups/G0038"/>
    <x v="0"/>
    <m/>
    <s v="T1059"/>
    <s v=".001"/>
    <x v="28"/>
    <x v="1"/>
    <s v="Stealth Falcon malware uses PowerShell commands to perform various functions, including gathering system information via WMI and executing commands from its C2 server.[1]"/>
  </r>
  <r>
    <s v="https://attack.mitre.org/groups/G0038"/>
    <x v="0"/>
    <s v="Enterprise"/>
    <s v="T1555"/>
    <m/>
    <x v="229"/>
    <x v="4"/>
    <s v="Stealth Falcon malware gathers passwords from multiple sources, including Windows Credential Vault and Outlook.[1]"/>
  </r>
  <r>
    <s v="https://attack.mitre.org/groups/G0038"/>
    <x v="0"/>
    <m/>
    <s v="T1555"/>
    <s v=".003"/>
    <x v="230"/>
    <x v="4"/>
    <s v="Stealth Falcon malware gathers passwords from multiple sources, including Internet Explorer, Firefox, and Chrome.[1]"/>
  </r>
  <r>
    <s v="https://attack.mitre.org/groups/G0038"/>
    <x v="0"/>
    <m/>
    <s v="T1555"/>
    <s v=".004"/>
    <x v="362"/>
    <x v="4"/>
    <s v="Stealth Falcon malware gathers passwords from the Windows Credential Vault.[1]"/>
  </r>
  <r>
    <s v="https://attack.mitre.org/groups/G0038"/>
    <x v="0"/>
    <s v="Enterprise"/>
    <s v="T1005"/>
    <m/>
    <x v="33"/>
    <x v="9"/>
    <s v="Stealth Falcon malware gathers data from the local victim system.[1]"/>
  </r>
  <r>
    <s v="https://attack.mitre.org/groups/G0038"/>
    <x v="0"/>
    <s v="Enterprise"/>
    <s v="T1573"/>
    <s v=".001"/>
    <x v="93"/>
    <x v="5"/>
    <s v="Stealth Falcon malware encrypts C2 traffic using RC4 with a hard-coded key.[1]"/>
  </r>
  <r>
    <s v="https://attack.mitre.org/groups/G0038"/>
    <x v="0"/>
    <s v="Enterprise"/>
    <s v="T1041"/>
    <m/>
    <x v="97"/>
    <x v="13"/>
    <s v="After data is collected by Stealth Falcon malware, it is exfiltrated over the existing C2 channel.[1]"/>
  </r>
  <r>
    <s v="https://attack.mitre.org/groups/G0038"/>
    <x v="0"/>
    <s v="Enterprise"/>
    <s v="T1057"/>
    <m/>
    <x v="71"/>
    <x v="0"/>
    <s v="Stealth Falcon malware gathers a list of running processes.[1]"/>
  </r>
  <r>
    <s v="https://attack.mitre.org/groups/G0038"/>
    <x v="0"/>
    <s v="Enterprise"/>
    <s v="T1012"/>
    <m/>
    <x v="56"/>
    <x v="0"/>
    <s v="Stealth Falcon malware attempts to determine the installed version of .NET by querying the Registry.[1]"/>
  </r>
  <r>
    <s v="https://attack.mitre.org/groups/G0038"/>
    <x v="0"/>
    <s v="Enterprise"/>
    <s v="T1053"/>
    <s v=".005"/>
    <x v="59"/>
    <x v="1"/>
    <s v="Stealth Falcon malware creates a scheduled task entitled &quot;IE Web Cache&quot; to execute a malicious file hourly.[1]"/>
  </r>
  <r>
    <s v="https://attack.mitre.org/groups/G0038"/>
    <x v="0"/>
    <s v="Enterprise"/>
    <s v="T1082"/>
    <m/>
    <x v="7"/>
    <x v="0"/>
    <s v="Stealth Falcon malware gathers system information via WMI, including the system directory, build number, serial number, version, manufacturer, model, and total physical memory.[1]"/>
  </r>
  <r>
    <s v="https://attack.mitre.org/groups/G0038"/>
    <x v="0"/>
    <s v="Enterprise"/>
    <s v="T1016"/>
    <m/>
    <x v="8"/>
    <x v="0"/>
    <s v="Stealth Falcon malware gathers the Address Resolution Protocol (ARP) table from the victim.[1]"/>
  </r>
  <r>
    <s v="https://attack.mitre.org/groups/G0038"/>
    <x v="0"/>
    <s v="Enterprise"/>
    <s v="T1033"/>
    <m/>
    <x v="64"/>
    <x v="0"/>
    <s v="Stealth Falcon malware gathers the registered user and primary owner name via WMI.[1]"/>
  </r>
  <r>
    <s v="https://attack.mitre.org/groups/G0038"/>
    <x v="0"/>
    <s v="Enterprise"/>
    <s v="T1047"/>
    <m/>
    <x v="147"/>
    <x v="1"/>
    <s v="Stealth Falcon malware gathers system information via Windows Management Instrumentation (WMI).[1]"/>
  </r>
  <r>
    <s v="https://attack.mitre.org/groups/G0041"/>
    <x v="0"/>
    <s v="Enterprise"/>
    <s v="T1564"/>
    <s v=".005"/>
    <x v="344"/>
    <x v="2"/>
    <s v="Strider has used a hidden file system that is stored as a file on disk.[3]"/>
  </r>
  <r>
    <s v="https://attack.mitre.org/groups/G0041"/>
    <x v="0"/>
    <s v="Enterprise"/>
    <s v="T1556"/>
    <s v=".002"/>
    <x v="404"/>
    <x v="6"/>
    <s v="Strider has registered its persistence module on domain controllers as a Windows LSA (Local System Authority) password filter to acquire credentials any time a domain, local user, or administrator logs in or changes a password.[3]"/>
  </r>
  <r>
    <s v="https://attack.mitre.org/groups/G0041"/>
    <x v="0"/>
    <s v="Enterprise"/>
    <s v="T1090"/>
    <s v=".001"/>
    <x v="127"/>
    <x v="5"/>
    <s v="Strider has used local servers with both local network and Internet access to act as internal proxy nodes to exfiltrate data from other parts of the network without direct Internet access.[2]"/>
  </r>
  <r>
    <s v="https://attack.mitre.org/groups/G0039"/>
    <x v="0"/>
    <s v="Enterprise"/>
    <s v="T1059"/>
    <s v=".003"/>
    <x v="1"/>
    <x v="1"/>
    <s v="Several tools used by Suckfly have been command-line driven.[2]"/>
  </r>
  <r>
    <s v="https://attack.mitre.org/groups/G0039"/>
    <x v="0"/>
    <s v="Enterprise"/>
    <s v="T1046"/>
    <m/>
    <x v="118"/>
    <x v="0"/>
    <s v="Suckfly the victim's internal network for hosts with ports 8080, 5900, and 40 open.[2]"/>
  </r>
  <r>
    <s v="https://attack.mitre.org/groups/G0039"/>
    <x v="0"/>
    <s v="Enterprise"/>
    <s v="T1003"/>
    <m/>
    <x v="190"/>
    <x v="4"/>
    <s v="Suckfly used a signed credential-dumping tool to obtain victim account credentials.[2]"/>
  </r>
  <r>
    <s v="https://attack.mitre.org/groups/G0039"/>
    <x v="0"/>
    <s v="Enterprise"/>
    <s v="T1553"/>
    <s v=".002"/>
    <x v="136"/>
    <x v="2"/>
    <s v="Suckfly has used stolen certificates to sign its malware.[1]"/>
  </r>
  <r>
    <s v="https://attack.mitre.org/groups/G0039"/>
    <x v="0"/>
    <s v="Enterprise"/>
    <s v="T1078"/>
    <m/>
    <x v="66"/>
    <x v="3"/>
    <s v="Suckfly used legitimate account credentials that they dumped to navigate the internal victim network as though they were the legitimate account owner.[2]"/>
  </r>
  <r>
    <s v="https://attack.mitre.org/groups/G0062"/>
    <x v="0"/>
    <s v="Enterprise"/>
    <s v="T1059"/>
    <s v=".001"/>
    <x v="81"/>
    <x v="1"/>
    <s v="TA459 has used PowerShell for execution of a payload.[1]"/>
  </r>
  <r>
    <s v="https://attack.mitre.org/groups/G0062"/>
    <x v="0"/>
    <m/>
    <s v="T1059"/>
    <s v=".005"/>
    <x v="82"/>
    <x v="1"/>
    <s v="TA459 has a VBScript for execution.[1]"/>
  </r>
  <r>
    <s v="https://attack.mitre.org/groups/G0062"/>
    <x v="0"/>
    <s v="Enterprise"/>
    <s v="T1203"/>
    <m/>
    <x v="2"/>
    <x v="1"/>
    <s v="TA459 has exploited Microsoft Word vulnerability CVE-2017-0199 for execution.[1]"/>
  </r>
  <r>
    <s v="https://attack.mitre.org/groups/G0062"/>
    <x v="0"/>
    <s v="Enterprise"/>
    <s v="T1566"/>
    <s v=".001"/>
    <x v="6"/>
    <x v="3"/>
    <s v="TA459 has targeted victims using spearphishing emails with malicious Microsoft Word attachments.[1]"/>
  </r>
  <r>
    <s v="https://attack.mitre.org/groups/G0062"/>
    <x v="0"/>
    <s v="Enterprise"/>
    <s v="T1204"/>
    <s v=".002"/>
    <x v="11"/>
    <x v="1"/>
    <s v="TA459 has attempted to get victims to open malicious Microsoft Word attachment sent via spearphishing.[1]"/>
  </r>
  <r>
    <s v="https://attack.mitre.org/groups/G0092"/>
    <x v="0"/>
    <s v="Enterprise"/>
    <s v="T1087"/>
    <s v=".003"/>
    <x v="203"/>
    <x v="0"/>
    <s v="TA505 has used the tool EmailStealer to steal and send lists of e-mail addresses to a remote server.[5]"/>
  </r>
  <r>
    <s v="https://attack.mitre.org/groups/G0092"/>
    <x v="0"/>
    <s v="Enterprise"/>
    <s v="T1071"/>
    <s v=".001"/>
    <x v="76"/>
    <x v="5"/>
    <s v="TA505 has used HTTP to communicate with C2 nodes.[4]"/>
  </r>
  <r>
    <s v="https://attack.mitre.org/groups/G0092"/>
    <x v="0"/>
    <s v="Enterprise"/>
    <s v="T1059"/>
    <s v=".001"/>
    <x v="81"/>
    <x v="1"/>
    <s v="TA505 has used PowerShell to download and execute malware and reconnaissance scripts.[1][6][7][8]"/>
  </r>
  <r>
    <s v="https://attack.mitre.org/groups/G0092"/>
    <x v="0"/>
    <m/>
    <s v="T1059"/>
    <s v=".003"/>
    <x v="1"/>
    <x v="1"/>
    <s v="TA505 has executed commands using cmd.exe.[5]"/>
  </r>
  <r>
    <s v="https://attack.mitre.org/groups/G0092"/>
    <x v="0"/>
    <m/>
    <s v="T1059"/>
    <s v=".005"/>
    <x v="82"/>
    <x v="1"/>
    <s v="TA505 has used VBS for code execution.[1][2][5][4]"/>
  </r>
  <r>
    <s v="https://attack.mitre.org/groups/G0092"/>
    <x v="0"/>
    <m/>
    <s v="T1059"/>
    <s v=".007"/>
    <x v="322"/>
    <x v="1"/>
    <s v="TA505 has used JavaScript for code execution.[1][2]"/>
  </r>
  <r>
    <s v="https://attack.mitre.org/groups/G0092"/>
    <x v="0"/>
    <s v="Enterprise"/>
    <s v="T1555"/>
    <s v=".003"/>
    <x v="12"/>
    <x v="4"/>
    <s v="TA505 has used malware to gather credentials from Internet Explorer.[1]"/>
  </r>
  <r>
    <s v="https://attack.mitre.org/groups/G0092"/>
    <x v="0"/>
    <s v="Enterprise"/>
    <s v="T1486"/>
    <m/>
    <x v="289"/>
    <x v="12"/>
    <s v="TA505 has used a wide variety of ransomware, such as Locky, Jaff, Bart, Philadelphia, and GlobeImposter, to encrypt victim files and demand a ransom payment.[1]"/>
  </r>
  <r>
    <s v="https://attack.mitre.org/groups/G0092"/>
    <x v="0"/>
    <s v="Enterprise"/>
    <s v="T1568"/>
    <s v=".001"/>
    <x v="385"/>
    <x v="5"/>
    <s v="TA505 has used fast flux to mask botnets by distributing payloads across multiple IPs.[5]"/>
  </r>
  <r>
    <s v="https://attack.mitre.org/groups/G0092"/>
    <x v="0"/>
    <s v="Enterprise"/>
    <s v="T1105"/>
    <m/>
    <x v="13"/>
    <x v="5"/>
    <s v="TA505 has downloaded additional malware to execute on victim systems.[7][8][6]"/>
  </r>
  <r>
    <s v="https://attack.mitre.org/groups/G0092"/>
    <x v="0"/>
    <s v="Enterprise"/>
    <s v="T1559"/>
    <s v=".002"/>
    <x v="186"/>
    <x v="1"/>
    <s v="TA505 has leveraged malicious Word documents that abused DDE.[2]"/>
  </r>
  <r>
    <s v="https://attack.mitre.org/groups/G0092"/>
    <x v="0"/>
    <s v="Enterprise"/>
    <s v="T1027"/>
    <m/>
    <x v="120"/>
    <x v="2"/>
    <s v="TA505 has password-protected malicious Word documents and used base64 encoded PowerShell commands.[1][7][8]"/>
  </r>
  <r>
    <s v="https://attack.mitre.org/groups/G0092"/>
    <x v="0"/>
    <m/>
    <s v="T1027"/>
    <s v=".002"/>
    <x v="121"/>
    <x v="2"/>
    <s v="TA505 has used UPX to obscure malicious code.[4]"/>
  </r>
  <r>
    <s v="https://attack.mitre.org/groups/G0092"/>
    <x v="0"/>
    <s v="Enterprise"/>
    <s v="T1069"/>
    <m/>
    <x v="246"/>
    <x v="0"/>
    <s v="TA505 has used TinyMet to enumerate members of privileged groups.[4] TA505 has also run net group /domain.[5]"/>
  </r>
  <r>
    <s v="https://attack.mitre.org/groups/G0092"/>
    <x v="0"/>
    <s v="Enterprise"/>
    <s v="T1566"/>
    <s v=".001"/>
    <x v="6"/>
    <x v="3"/>
    <s v="TA505 has used spearphishing emails with malicious attachments to initially compromise victims.[1][2][3][7][6][9][5][10][4]"/>
  </r>
  <r>
    <s v="https://attack.mitre.org/groups/G0092"/>
    <x v="0"/>
    <m/>
    <s v="T1566"/>
    <s v=".002"/>
    <x v="124"/>
    <x v="3"/>
    <s v="TA505 has sent spearphishing emails containing malicious links.[1][3][5][10]"/>
  </r>
  <r>
    <s v="https://attack.mitre.org/groups/G0092"/>
    <x v="0"/>
    <s v="Enterprise"/>
    <s v="T1055"/>
    <s v=".001"/>
    <x v="126"/>
    <x v="11"/>
    <s v="TA505 has been seen injecting a DLL into winword.exe.[4]"/>
  </r>
  <r>
    <s v="https://attack.mitre.org/groups/G0092"/>
    <x v="0"/>
    <s v="Enterprise"/>
    <s v="T1553"/>
    <s v=".002"/>
    <x v="136"/>
    <x v="2"/>
    <s v="TA505 has signed payloads with code signing certificates from Thawte and Sectigo.[7][8][5]"/>
  </r>
  <r>
    <s v="https://attack.mitre.org/groups/G0092"/>
    <x v="0"/>
    <m/>
    <s v="T1553"/>
    <s v=".005"/>
    <x v="252"/>
    <x v="2"/>
    <s v="TA505 has used .iso files to deploy malicious .lnk files.[11]"/>
  </r>
  <r>
    <s v="https://attack.mitre.org/groups/G0092"/>
    <x v="0"/>
    <s v="Enterprise"/>
    <s v="T1218"/>
    <s v=".007"/>
    <x v="380"/>
    <x v="2"/>
    <s v="TA505 has used msiexec to download and execute malicious Windows Installer files.[7][8][5]"/>
  </r>
  <r>
    <s v="https://attack.mitre.org/groups/G0092"/>
    <x v="0"/>
    <m/>
    <s v="T1218"/>
    <s v=".011"/>
    <x v="161"/>
    <x v="2"/>
    <s v="TA505 has leveraged rundll32.exe to execute malicious DLLs.[7][8]"/>
  </r>
  <r>
    <s v="https://attack.mitre.org/groups/G0092"/>
    <x v="0"/>
    <s v="Enterprise"/>
    <s v="T1552"/>
    <s v=".001"/>
    <x v="263"/>
    <x v="4"/>
    <s v="TA505 has used malware to gather credentials from FTP clients and Outlook.[1]"/>
  </r>
  <r>
    <s v="https://attack.mitre.org/groups/G0092"/>
    <x v="0"/>
    <s v="Enterprise"/>
    <s v="T1204"/>
    <s v=".001"/>
    <x v="144"/>
    <x v="1"/>
    <s v="TA505 has used lures to get users to click links in emails and attachments. For example, TA505 makes their malware look like legitimate Microsoft Word documents, .pdf and/or .lnk files. [1][2][3][7][6][9][5][10]"/>
  </r>
  <r>
    <s v="https://attack.mitre.org/groups/G0092"/>
    <x v="0"/>
    <m/>
    <s v="T1204"/>
    <s v=".002"/>
    <x v="11"/>
    <x v="1"/>
    <s v="TA505 has used lures to get users to enable content in malicious attachments and execute malicious files contained in archives. For example, TA505 makes their malware look like legitimate Microsoft Word documents, .pdf and/or .lnk files. [1][2][3][7][6][9][5][10][4]"/>
  </r>
  <r>
    <s v="https://attack.mitre.org/groups/G0092"/>
    <x v="0"/>
    <s v="Enterprise"/>
    <s v="T1078"/>
    <s v=".002"/>
    <x v="264"/>
    <x v="3"/>
    <s v="TA505 has used stolen domain admin accounts to compromise additional hosts.[4]"/>
  </r>
  <r>
    <s v="https://attack.mitre.org/groups/G0127"/>
    <x v="14"/>
    <s v="Enterprise"/>
    <s v="T1071"/>
    <s v=".001"/>
    <x v="76"/>
    <x v="5"/>
    <s v="TA551 has used HTTP for C2 communications.[3]"/>
  </r>
  <r>
    <s v="https://attack.mitre.org/groups/G0127"/>
    <x v="14"/>
    <s v="Enterprise"/>
    <s v="T1059"/>
    <s v=".003"/>
    <x v="1"/>
    <x v="1"/>
    <s v="TA551 has used cmd.exe to execute commands.[2]"/>
  </r>
  <r>
    <s v="https://attack.mitre.org/groups/G0127"/>
    <x v="14"/>
    <s v="Enterprise"/>
    <s v="T1132"/>
    <s v=".001"/>
    <x v="86"/>
    <x v="5"/>
    <s v="TA551 has used encoded ASCII text for initial C2 communications.[3]"/>
  </r>
  <r>
    <s v="https://attack.mitre.org/groups/G0127"/>
    <x v="14"/>
    <s v="Enterprise"/>
    <s v="T1568"/>
    <s v=".002"/>
    <x v="304"/>
    <x v="5"/>
    <s v="TA551 has used a DGA to generate URLs from executed macros.[2][1]"/>
  </r>
  <r>
    <s v="https://attack.mitre.org/groups/G0127"/>
    <x v="14"/>
    <s v="Enterprise"/>
    <s v="T1589"/>
    <s v=".002"/>
    <x v="100"/>
    <x v="8"/>
    <s v="TA551 has used spoofed company emails that were acquired from email clients on previously infected hosts to target other individuals.[2]"/>
  </r>
  <r>
    <s v="https://attack.mitre.org/groups/G0127"/>
    <x v="14"/>
    <s v="Enterprise"/>
    <s v="T1105"/>
    <m/>
    <x v="13"/>
    <x v="5"/>
    <s v="TA551 has retrieved DLLs and installer binaries for malware execution from C2.[2]"/>
  </r>
  <r>
    <s v="https://attack.mitre.org/groups/G0127"/>
    <x v="14"/>
    <s v="Enterprise"/>
    <s v="T1036"/>
    <m/>
    <x v="46"/>
    <x v="2"/>
    <s v="TA551 has masked malware DLLs as dat and jpg files.[2]"/>
  </r>
  <r>
    <s v="https://attack.mitre.org/groups/G0127"/>
    <x v="14"/>
    <s v="Enterprise"/>
    <s v="T1027"/>
    <m/>
    <x v="120"/>
    <x v="2"/>
    <s v="TA551 has used obfuscated variable names in a JavaScript configuration file.[3]"/>
  </r>
  <r>
    <s v="https://attack.mitre.org/groups/G0127"/>
    <x v="14"/>
    <m/>
    <s v="T1027"/>
    <s v=".003"/>
    <x v="286"/>
    <x v="2"/>
    <s v="TA551 has hidden encoded data for malware DLLs in a PNG.[2]"/>
  </r>
  <r>
    <s v="https://attack.mitre.org/groups/G0127"/>
    <x v="14"/>
    <s v="Enterprise"/>
    <s v="T1566"/>
    <s v=".001"/>
    <x v="6"/>
    <x v="3"/>
    <s v="TA551 has sent spearphishing attachments with password protected ZIP files.[3][2][1]"/>
  </r>
  <r>
    <s v="https://attack.mitre.org/groups/G0127"/>
    <x v="14"/>
    <s v="Enterprise"/>
    <s v="T1218"/>
    <s v=".005"/>
    <x v="253"/>
    <x v="2"/>
    <s v="TA551 has used mshta.exe to execute malicious payloads.[2]"/>
  </r>
  <r>
    <s v="https://attack.mitre.org/groups/G0127"/>
    <x v="14"/>
    <m/>
    <s v="T1218"/>
    <s v=".010"/>
    <x v="160"/>
    <x v="2"/>
    <s v="TA551 has used regsvr32.exe to load malicious DLLs.[3]"/>
  </r>
  <r>
    <s v="https://attack.mitre.org/groups/G0127"/>
    <x v="14"/>
    <m/>
    <s v="T1218"/>
    <s v=".011"/>
    <x v="161"/>
    <x v="2"/>
    <s v="TA551 has used rundll32.exe to load malicious DLLs.[2]"/>
  </r>
  <r>
    <s v="https://attack.mitre.org/groups/G0127"/>
    <x v="14"/>
    <s v="Enterprise"/>
    <s v="T1204"/>
    <s v=".002"/>
    <x v="11"/>
    <x v="1"/>
    <s v="TA551 has prompted users to enable macros within spearphishing attachments to install malware.[2]"/>
  </r>
  <r>
    <s v="https://attack.mitre.org/groups/G0139"/>
    <x v="15"/>
    <s v="Enterprise"/>
    <s v="T1098"/>
    <s v=".004"/>
    <x v="405"/>
    <x v="6"/>
    <s v="TeamTNT has added RSA keys in authorized_keys.[8]"/>
  </r>
  <r>
    <s v="https://attack.mitre.org/groups/G0139"/>
    <x v="15"/>
    <s v="Enterprise"/>
    <s v="T1583"/>
    <s v=".001"/>
    <x v="18"/>
    <x v="7"/>
    <s v="TeamTNT has obtained domains to host their payloads.[1]"/>
  </r>
  <r>
    <s v="https://attack.mitre.org/groups/G0139"/>
    <x v="15"/>
    <s v="Enterprise"/>
    <s v="T1595"/>
    <s v=".001"/>
    <x v="406"/>
    <x v="8"/>
    <s v="TeamTNT has scanned specific lists of target IP addresses.[6]"/>
  </r>
  <r>
    <s v="https://attack.mitre.org/groups/G0139"/>
    <x v="15"/>
    <m/>
    <s v="T1595"/>
    <s v=".002"/>
    <x v="20"/>
    <x v="8"/>
    <s v="TeamTNT has scanned for vulnerabilities in IoT devices and other related resources such as the Docker API.[6]"/>
  </r>
  <r>
    <s v="https://attack.mitre.org/groups/G0139"/>
    <x v="15"/>
    <s v="Enterprise"/>
    <s v="T1071"/>
    <m/>
    <x v="21"/>
    <x v="5"/>
    <s v="TeamTNT has used an IRC bot for C2 communications.[6]"/>
  </r>
  <r>
    <s v="https://attack.mitre.org/groups/G0139"/>
    <x v="15"/>
    <m/>
    <s v="T1071"/>
    <s v=".001"/>
    <x v="381"/>
    <x v="5"/>
    <s v="TeamTNT has the curl command to send credentials over HTTP and download new software.[3][4] TeamTNT has also used a custom user agent HTTP header in shell scripts.[6]"/>
  </r>
  <r>
    <s v="https://attack.mitre.org/groups/G0139"/>
    <x v="15"/>
    <s v="Enterprise"/>
    <s v="T1547"/>
    <s v=".001"/>
    <x v="23"/>
    <x v="6"/>
    <s v="TeamTNT has added batch scripts to the startup folder.[7]"/>
  </r>
  <r>
    <s v="https://attack.mitre.org/groups/G0139"/>
    <x v="15"/>
    <s v="Enterprise"/>
    <s v="T1059"/>
    <s v=".001"/>
    <x v="81"/>
    <x v="1"/>
    <s v="TeamTNT has executed PowerShell commands in batch scripts.[7]"/>
  </r>
  <r>
    <s v="https://attack.mitre.org/groups/G0139"/>
    <x v="15"/>
    <m/>
    <s v="T1059"/>
    <s v=".003"/>
    <x v="1"/>
    <x v="1"/>
    <s v="TeamTNT has used batch scripts to download tools and executing cryptocurrency miners.[7]"/>
  </r>
  <r>
    <s v="https://attack.mitre.org/groups/G0139"/>
    <x v="15"/>
    <m/>
    <s v="T1059"/>
    <s v=".004"/>
    <x v="303"/>
    <x v="1"/>
    <s v="TeamTNT has used shell scripts for execution.[6]"/>
  </r>
  <r>
    <s v="https://attack.mitre.org/groups/G0139"/>
    <x v="15"/>
    <s v="Enterprise"/>
    <s v="T1609"/>
    <m/>
    <x v="407"/>
    <x v="1"/>
    <s v="TeamTNT executed Hildegard through the kubelet API run command and by executing commands on running containers.[5]"/>
  </r>
  <r>
    <s v="https://attack.mitre.org/groups/G0139"/>
    <x v="15"/>
    <s v="Enterprise"/>
    <s v="T1613"/>
    <m/>
    <x v="408"/>
    <x v="0"/>
    <s v="TeamTNT has checked for running containers with docker ps and for specific container names with docker inspect.[6]"/>
  </r>
  <r>
    <s v="https://attack.mitre.org/groups/G0139"/>
    <x v="15"/>
    <s v="Enterprise"/>
    <s v="T1136"/>
    <s v=".001"/>
    <x v="32"/>
    <x v="6"/>
    <s v="TeamTNT has created local privileged users on victim machines.[3]"/>
  </r>
  <r>
    <s v="https://attack.mitre.org/groups/G0139"/>
    <x v="15"/>
    <s v="Enterprise"/>
    <s v="T1543"/>
    <s v=".002"/>
    <x v="399"/>
    <x v="6"/>
    <s v="TeamTNT has established persistence through the creation of a cryptocurrency mining system service.[6]"/>
  </r>
  <r>
    <s v="https://attack.mitre.org/groups/G0139"/>
    <x v="15"/>
    <m/>
    <s v="T1543"/>
    <s v=".003"/>
    <x v="84"/>
    <x v="6"/>
    <s v="TeamTNT uses malware that adds cryptocurrency miners as a service.[7]"/>
  </r>
  <r>
    <s v="https://attack.mitre.org/groups/G0139"/>
    <x v="15"/>
    <s v="Enterprise"/>
    <s v="T1610"/>
    <m/>
    <x v="409"/>
    <x v="1"/>
    <s v="TeamTNT has deployed different types of containers into victim environments to facilitate execution.[3][6]"/>
  </r>
  <r>
    <s v="https://attack.mitre.org/groups/G0139"/>
    <x v="15"/>
    <s v="Enterprise"/>
    <s v="T1587"/>
    <s v=".001"/>
    <x v="90"/>
    <x v="7"/>
    <s v="TeamTNT has developed custom malware such as Hildegard.[5]"/>
  </r>
  <r>
    <s v="https://attack.mitre.org/groups/G0139"/>
    <x v="15"/>
    <s v="Enterprise"/>
    <s v="T1611"/>
    <m/>
    <x v="410"/>
    <x v="11"/>
    <s v="TeamTNT has deployed privileged containers that mount the filesystem of victim machine.[3][8]"/>
  </r>
  <r>
    <s v="https://attack.mitre.org/groups/G0139"/>
    <x v="15"/>
    <s v="Enterprise"/>
    <s v="T1133"/>
    <m/>
    <x v="39"/>
    <x v="3"/>
    <s v="TeamTNT has used open-source tools such as Weave Scope to target exposed Docker API ports and gain initial access to victim environments.[3] TeamTNT has also targeted exposed kubelets for Kubernetes environments.[5]"/>
  </r>
  <r>
    <s v="https://attack.mitre.org/groups/G0139"/>
    <x v="15"/>
    <s v="Enterprise"/>
    <s v="T1222"/>
    <s v=".002"/>
    <x v="269"/>
    <x v="2"/>
    <s v="TeamTNT has modified the permissions on binaries with chattr.[6]"/>
  </r>
  <r>
    <s v="https://attack.mitre.org/groups/G0139"/>
    <x v="15"/>
    <s v="Enterprise"/>
    <s v="T1562"/>
    <s v=".001"/>
    <x v="106"/>
    <x v="2"/>
    <s v="TeamTNT has disabled and uninstalled security tools.[7]"/>
  </r>
  <r>
    <s v="https://attack.mitre.org/groups/G0139"/>
    <x v="15"/>
    <m/>
    <s v="T1562"/>
    <s v=".004"/>
    <x v="43"/>
    <x v="2"/>
    <s v="TeamTNT has disabled iptables.[8]"/>
  </r>
  <r>
    <s v="https://attack.mitre.org/groups/G0139"/>
    <x v="15"/>
    <s v="Enterprise"/>
    <s v="T1070"/>
    <s v=".002"/>
    <x v="400"/>
    <x v="2"/>
    <s v="TeamTNT has removed system logs from /var/log/syslog.[8]"/>
  </r>
  <r>
    <s v="https://attack.mitre.org/groups/G0139"/>
    <x v="15"/>
    <m/>
    <s v="T1070"/>
    <s v=".003"/>
    <x v="308"/>
    <x v="2"/>
    <s v="TeamTNT has cleared command history with history -c.[6]"/>
  </r>
  <r>
    <s v="https://attack.mitre.org/groups/G0139"/>
    <x v="15"/>
    <m/>
    <s v="T1070"/>
    <s v=".004"/>
    <x v="45"/>
    <x v="2"/>
    <s v="TeamTNT uses a payload that removes itself after running.[7]"/>
  </r>
  <r>
    <s v="https://attack.mitre.org/groups/G0139"/>
    <x v="15"/>
    <s v="Enterprise"/>
    <s v="T1105"/>
    <m/>
    <x v="13"/>
    <x v="5"/>
    <s v="TeamTNT has the curl command and batch scripts to download new tools.[3]"/>
  </r>
  <r>
    <s v="https://attack.mitre.org/groups/G0139"/>
    <x v="15"/>
    <s v="Enterprise"/>
    <s v="T1046"/>
    <m/>
    <x v="118"/>
    <x v="0"/>
    <s v="TeamTNT has used masscan to search for open Docker API ports.[4][5] TeamTNT has also used malware that utilizes zmap and zgrab to search for vulnerable services in cloud environments.[1]"/>
  </r>
  <r>
    <s v="https://attack.mitre.org/groups/G0139"/>
    <x v="15"/>
    <s v="Enterprise"/>
    <s v="T1027"/>
    <m/>
    <x v="120"/>
    <x v="2"/>
    <s v="TeamTNT has encrypted its binaries via AES.[6] TeamTNT has also encoded files using Base64.[8]"/>
  </r>
  <r>
    <s v="https://attack.mitre.org/groups/G0139"/>
    <x v="15"/>
    <m/>
    <s v="T1027"/>
    <s v=".002"/>
    <x v="121"/>
    <x v="2"/>
    <s v="TeamTNT has used UPX and Ezuri packer to pack its binaries.[6]"/>
  </r>
  <r>
    <s v="https://attack.mitre.org/groups/G0139"/>
    <x v="15"/>
    <s v="Enterprise"/>
    <s v="T1057"/>
    <m/>
    <x v="71"/>
    <x v="0"/>
    <s v="TeamTNT searches for rival malware and removes them if found.[6]"/>
  </r>
  <r>
    <s v="https://attack.mitre.org/groups/G0139"/>
    <x v="15"/>
    <s v="Enterprise"/>
    <s v="T1219"/>
    <m/>
    <x v="216"/>
    <x v="5"/>
    <s v="TeamTNT has established tmate sessions for C2 communications.[5]"/>
  </r>
  <r>
    <s v="https://attack.mitre.org/groups/G0139"/>
    <x v="15"/>
    <s v="Enterprise"/>
    <s v="T1021"/>
    <s v=".004"/>
    <x v="131"/>
    <x v="10"/>
    <s v="TeamTNT has used SSH to connect back to victim machines.[3]"/>
  </r>
  <r>
    <s v="https://attack.mitre.org/groups/G0139"/>
    <x v="15"/>
    <s v="Enterprise"/>
    <s v="T1496"/>
    <m/>
    <x v="309"/>
    <x v="12"/>
    <s v="TeamTNT has deployed XMRig Docker images to mine cryptocurrency.[2][4]"/>
  </r>
  <r>
    <s v="https://attack.mitre.org/groups/G0139"/>
    <x v="15"/>
    <s v="Enterprise"/>
    <s v="T1014"/>
    <m/>
    <x v="198"/>
    <x v="2"/>
    <s v="TeamTNT has used the open-source rootkit Diamorphine to hide cryptocurrency mining activities on the machine.[6]"/>
  </r>
  <r>
    <s v="https://attack.mitre.org/groups/G0139"/>
    <x v="15"/>
    <s v="Enterprise"/>
    <s v="T1518"/>
    <s v=".001"/>
    <x v="266"/>
    <x v="0"/>
    <s v="TeamTNT has searched for security products on infected machines.[7]"/>
  </r>
  <r>
    <s v="https://attack.mitre.org/groups/G0139"/>
    <x v="15"/>
    <s v="Enterprise"/>
    <s v="T1608"/>
    <s v=".001"/>
    <x v="134"/>
    <x v="7"/>
    <s v="TeamTNT has uploaded backdoored Docker images to Docker Hub.[2]"/>
  </r>
  <r>
    <s v="https://attack.mitre.org/groups/G0139"/>
    <x v="15"/>
    <s v="Enterprise"/>
    <s v="T1082"/>
    <m/>
    <x v="7"/>
    <x v="0"/>
    <s v="TeamTNT has searched for system version and architecture information.[7]"/>
  </r>
  <r>
    <s v="https://attack.mitre.org/groups/G0139"/>
    <x v="15"/>
    <s v="Enterprise"/>
    <s v="T1016"/>
    <m/>
    <x v="8"/>
    <x v="0"/>
    <s v="TeamTNT looks for the host machine’s IP address.[6]"/>
  </r>
  <r>
    <s v="https://attack.mitre.org/groups/G0139"/>
    <x v="15"/>
    <s v="Enterprise"/>
    <s v="T1049"/>
    <m/>
    <x v="9"/>
    <x v="0"/>
    <s v="TeamTNT runs netstat -anp to search for rival malware connections.[6] TeamTNT has also used libprocesshider to modify /etc/ld.so.preload.[7]"/>
  </r>
  <r>
    <s v="https://attack.mitre.org/groups/G0139"/>
    <x v="15"/>
    <s v="Enterprise"/>
    <s v="T1552"/>
    <s v=".001"/>
    <x v="263"/>
    <x v="4"/>
    <s v="TeamTNT has searched for unsecured AWS credentials and Docker API credentials.[4][6]"/>
  </r>
  <r>
    <s v="https://attack.mitre.org/groups/G0139"/>
    <x v="15"/>
    <m/>
    <s v="T1552"/>
    <s v=".004"/>
    <x v="255"/>
    <x v="4"/>
    <s v="TeamTNT has searched for unsecured SSH keys.[4][6]"/>
  </r>
  <r>
    <s v="https://attack.mitre.org/groups/G0139"/>
    <x v="15"/>
    <m/>
    <s v="T1552"/>
    <s v=".005"/>
    <x v="411"/>
    <x v="4"/>
    <s v="TeamTNT has queried the AWS instance metadata service for credentials.[6]"/>
  </r>
  <r>
    <s v="https://attack.mitre.org/groups/G0139"/>
    <x v="15"/>
    <s v="Enterprise"/>
    <s v="T1204"/>
    <s v=".003"/>
    <x v="412"/>
    <x v="1"/>
    <s v="TeamTNT relies on users to download and execute malicious Docker images.[2]"/>
  </r>
  <r>
    <s v="https://attack.mitre.org/groups/G0139"/>
    <x v="15"/>
    <s v="Enterprise"/>
    <s v="T1102"/>
    <m/>
    <x v="281"/>
    <x v="5"/>
    <s v="TeamTNT has leveraged iplogger.org to send collected data back to C2.[8]"/>
  </r>
  <r>
    <s v="https://attack.mitre.org/groups/G0088"/>
    <x v="0"/>
    <s v="Enterprise"/>
    <s v="T1583"/>
    <s v=".003"/>
    <x v="19"/>
    <x v="7"/>
    <s v="TEMP.Veles has used Virtual Private Server (VPS) infrastructure.[1]"/>
  </r>
  <r>
    <s v="https://attack.mitre.org/groups/G0088"/>
    <x v="0"/>
    <s v="Enterprise"/>
    <s v="T1059"/>
    <s v=".001"/>
    <x v="81"/>
    <x v="1"/>
    <s v="TEMP.Veles has used a publicly-available PowerShell-based tool, WMImplant.[2] The group has also used PowerShell to perform Timestomping.[1]"/>
  </r>
  <r>
    <s v="https://attack.mitre.org/groups/G0088"/>
    <x v="0"/>
    <s v="Enterprise"/>
    <s v="T1074"/>
    <s v=".001"/>
    <x v="34"/>
    <x v="9"/>
    <s v="TEMP.Veles has created staging folders in directories that were infrequently used by legitimate users or processes.[1]"/>
  </r>
  <r>
    <s v="https://attack.mitre.org/groups/G0088"/>
    <x v="0"/>
    <s v="Enterprise"/>
    <s v="T1546"/>
    <s v=".012"/>
    <x v="413"/>
    <x v="6"/>
    <s v="TEMP.Veles has modified and added entries within HKEY_LOCAL_MACHINE\SOFTWARE\Microsoft\Windows NT\CurrentVersion\Image File Execution Options to maintain persistence.[1]"/>
  </r>
  <r>
    <s v="https://attack.mitre.org/groups/G0088"/>
    <x v="0"/>
    <s v="Enterprise"/>
    <s v="T1133"/>
    <m/>
    <x v="39"/>
    <x v="3"/>
    <s v="TEMP.Veles has used a VPN to persist in the victim environment.[1]"/>
  </r>
  <r>
    <s v="https://attack.mitre.org/groups/G0088"/>
    <x v="0"/>
    <s v="Enterprise"/>
    <s v="T1070"/>
    <s v=".004"/>
    <x v="45"/>
    <x v="2"/>
    <s v="TEMP.Veles routinely deleted tools, logs, and other files after they were finished with them.[1]"/>
  </r>
  <r>
    <s v="https://attack.mitre.org/groups/G0088"/>
    <x v="0"/>
    <m/>
    <s v="T1070"/>
    <s v=".006"/>
    <x v="185"/>
    <x v="2"/>
    <s v="TEMP.Veles used timestomping to modify the $STANDARD_INFORMATION attribute on tools.[1]"/>
  </r>
  <r>
    <s v="https://attack.mitre.org/groups/G0088"/>
    <x v="0"/>
    <s v="Enterprise"/>
    <s v="T1036"/>
    <s v=".005"/>
    <x v="4"/>
    <x v="2"/>
    <s v="TEMP.Veles has renamed files to look like legitimate files, such as Windows update files or Schneider Electric application files.[1]"/>
  </r>
  <r>
    <s v="https://attack.mitre.org/groups/G0088"/>
    <x v="0"/>
    <s v="Enterprise"/>
    <s v="T1571"/>
    <m/>
    <x v="119"/>
    <x v="5"/>
    <s v="TEMP.Veles has used port-protocol mismatches on ports such as 443, 4444, 8531, and 50501 during C2.[1]"/>
  </r>
  <r>
    <s v="https://attack.mitre.org/groups/G0088"/>
    <x v="0"/>
    <s v="Enterprise"/>
    <s v="T1027"/>
    <s v=".005"/>
    <x v="163"/>
    <x v="2"/>
    <s v="TEMP.Veles has modified files based on the open-source project cryptcat in an apparent attempt to decrease AV detection rates.[2]"/>
  </r>
  <r>
    <s v="https://attack.mitre.org/groups/G0088"/>
    <x v="0"/>
    <s v="Enterprise"/>
    <s v="T1588"/>
    <s v=".002"/>
    <x v="49"/>
    <x v="7"/>
    <s v="TEMP.Veles has obtained and used tools such as Mimikatz and PsExec.[1]"/>
  </r>
  <r>
    <s v="https://attack.mitre.org/groups/G0088"/>
    <x v="0"/>
    <s v="Enterprise"/>
    <s v="T1003"/>
    <s v=".001"/>
    <x v="153"/>
    <x v="4"/>
    <s v="TEMP.Veles has used Mimikatz and a custom tool, SecHack, to harvest credentials. [1]"/>
  </r>
  <r>
    <s v="https://attack.mitre.org/groups/G0088"/>
    <x v="0"/>
    <s v="Enterprise"/>
    <s v="T1021"/>
    <s v=".001"/>
    <x v="57"/>
    <x v="10"/>
    <s v="TEMP.Veles utilized RDP throughout an operation.[1]"/>
  </r>
  <r>
    <s v="https://attack.mitre.org/groups/G0088"/>
    <x v="0"/>
    <m/>
    <s v="T1021"/>
    <s v=".004"/>
    <x v="131"/>
    <x v="10"/>
    <s v="TEMP.Veles has relied on encrypted SSH-based tunnels to transfer tools and for remote command/program execution.[1]"/>
  </r>
  <r>
    <s v="https://attack.mitre.org/groups/G0088"/>
    <x v="0"/>
    <s v="Enterprise"/>
    <s v="T1053"/>
    <s v=".005"/>
    <x v="59"/>
    <x v="1"/>
    <s v="TEMP.Veles has used scheduled task XML triggers.[1]"/>
  </r>
  <r>
    <s v="https://attack.mitre.org/groups/G0088"/>
    <x v="0"/>
    <s v="Enterprise"/>
    <s v="T1505"/>
    <s v=".003"/>
    <x v="61"/>
    <x v="6"/>
    <s v="TEMP.Veles has planted Web shells on Outlook Exchange servers.[1]"/>
  </r>
  <r>
    <s v="https://attack.mitre.org/groups/G0088"/>
    <x v="0"/>
    <s v="Enterprise"/>
    <s v="T1078"/>
    <m/>
    <x v="66"/>
    <x v="3"/>
    <s v="TEMP.Veles has used compromised VPN accounts.[1]"/>
  </r>
  <r>
    <s v="https://attack.mitre.org/groups/G0089"/>
    <x v="0"/>
    <s v="Enterprise"/>
    <s v="T1203"/>
    <m/>
    <x v="2"/>
    <x v="1"/>
    <s v="The White Company has taken advantage of a known vulnerability in Microsoft Word (CVE 2012-0158) to execute code.[1]"/>
  </r>
  <r>
    <s v="https://attack.mitre.org/groups/G0089"/>
    <x v="0"/>
    <s v="Enterprise"/>
    <s v="T1070"/>
    <s v=".004"/>
    <x v="45"/>
    <x v="2"/>
    <s v="The White Company has the ability to delete its malware entirely from the target system.[1]"/>
  </r>
  <r>
    <s v="https://attack.mitre.org/groups/G0089"/>
    <x v="0"/>
    <s v="Enterprise"/>
    <s v="T1027"/>
    <s v=".002"/>
    <x v="294"/>
    <x v="2"/>
    <s v="The White Company has obfuscated their payloads through packing.[1]"/>
  </r>
  <r>
    <s v="https://attack.mitre.org/groups/G0089"/>
    <x v="0"/>
    <s v="Enterprise"/>
    <s v="T1566"/>
    <s v=".001"/>
    <x v="6"/>
    <x v="3"/>
    <s v="The White Company has sent phishing emails with malicious Microsoft Word attachments to victims.[1]"/>
  </r>
  <r>
    <s v="https://attack.mitre.org/groups/G0089"/>
    <x v="0"/>
    <s v="Enterprise"/>
    <s v="T1518"/>
    <s v=".001"/>
    <x v="266"/>
    <x v="0"/>
    <s v="The White Company has checked for specific antivirus products on the target’s computer, including Kaspersky, Quick Heal, AVG, BitDefender, Avira, Sophos, Avast!, and ESET.[1]"/>
  </r>
  <r>
    <s v="https://attack.mitre.org/groups/G0089"/>
    <x v="0"/>
    <s v="Enterprise"/>
    <s v="T1124"/>
    <m/>
    <x v="143"/>
    <x v="0"/>
    <s v="The White Company has checked the current date on the victim system.[1]"/>
  </r>
  <r>
    <s v="https://attack.mitre.org/groups/G0089"/>
    <x v="0"/>
    <s v="Enterprise"/>
    <s v="T1204"/>
    <s v=".002"/>
    <x v="11"/>
    <x v="1"/>
    <s v="The White Company has used phishing lure documents that trick users into opening them and infecting their computers.[1]"/>
  </r>
  <r>
    <s v="https://attack.mitre.org/groups/G0028"/>
    <x v="0"/>
    <s v="Enterprise"/>
    <s v="T1059"/>
    <s v=".003"/>
    <x v="1"/>
    <x v="1"/>
    <s v="Threat Group-1314 actors spawned shells on remote systems on a victim network to execute commands.[1]"/>
  </r>
  <r>
    <s v="https://attack.mitre.org/groups/G0028"/>
    <x v="0"/>
    <s v="Enterprise"/>
    <s v="T1021"/>
    <s v=".002"/>
    <x v="130"/>
    <x v="10"/>
    <s v="Threat Group-1314 actors mapped network drives using net use.[1]"/>
  </r>
  <r>
    <s v="https://attack.mitre.org/groups/G0028"/>
    <x v="0"/>
    <s v="Enterprise"/>
    <s v="T1072"/>
    <m/>
    <x v="275"/>
    <x v="1"/>
    <s v="Threat Group-1314 actors used a victim's endpoint management platform, Altiris, for lateral movement.[1]"/>
  </r>
  <r>
    <s v="https://attack.mitre.org/groups/G0028"/>
    <x v="0"/>
    <s v="Enterprise"/>
    <s v="T1078"/>
    <s v=".002"/>
    <x v="264"/>
    <x v="3"/>
    <s v="Threat Group-1314 actors used compromised domain credentials for the victim's endpoint management platform, Altiris, to move laterally.[1]"/>
  </r>
  <r>
    <s v="https://attack.mitre.org/groups/G0027"/>
    <x v="0"/>
    <s v="Enterprise"/>
    <s v="T1548"/>
    <s v=".002"/>
    <x v="221"/>
    <x v="11"/>
    <s v="A Threat Group-3390 tool can use a public UAC bypass method to elevate privileges.[6]"/>
  </r>
  <r>
    <s v="https://attack.mitre.org/groups/G0027"/>
    <x v="0"/>
    <s v="Enterprise"/>
    <s v="T1087"/>
    <s v=".001"/>
    <x v="0"/>
    <x v="0"/>
    <s v="Threat Group-3390 has used net user to conduct internal discovery of systems.[2]"/>
  </r>
  <r>
    <s v="https://attack.mitre.org/groups/G0027"/>
    <x v="0"/>
    <s v="Enterprise"/>
    <s v="T1071"/>
    <s v=".001"/>
    <x v="76"/>
    <x v="5"/>
    <s v="Threat Group-3390 malware has used HTTP for C2.[3]"/>
  </r>
  <r>
    <s v="https://attack.mitre.org/groups/G0027"/>
    <x v="0"/>
    <s v="Enterprise"/>
    <s v="T1560"/>
    <s v=".002"/>
    <x v="414"/>
    <x v="9"/>
    <s v="Threat Group-3390 has used RAR to compress, encrypt, and password-protect files prior to exfiltration.[2]"/>
  </r>
  <r>
    <s v="https://attack.mitre.org/groups/G0027"/>
    <x v="0"/>
    <s v="Enterprise"/>
    <s v="T1119"/>
    <m/>
    <x v="151"/>
    <x v="9"/>
    <s v="Threat Group-3390 ran a command to compile an archive of file types of interest from the victim user's directories.[2]"/>
  </r>
  <r>
    <s v="https://attack.mitre.org/groups/G0027"/>
    <x v="0"/>
    <s v="Enterprise"/>
    <s v="T1547"/>
    <s v=".001"/>
    <x v="23"/>
    <x v="6"/>
    <s v="A Threat Group-3390 tool can add the binary’s path to the Registry key Software\Microsoft\Windows\CurrentVersion\Run to add persistence.[6]"/>
  </r>
  <r>
    <s v="https://attack.mitre.org/groups/G0027"/>
    <x v="0"/>
    <s v="Enterprise"/>
    <s v="T1059"/>
    <s v=".001"/>
    <x v="81"/>
    <x v="1"/>
    <s v="Threat Group-3390 has used PowerShell for execution.[2][4]"/>
  </r>
  <r>
    <s v="https://attack.mitre.org/groups/G0027"/>
    <x v="0"/>
    <m/>
    <s v="T1059"/>
    <s v=".003"/>
    <x v="1"/>
    <x v="1"/>
    <s v="Threat Group-3390 has used command-line interfaces for execution.[2][9]"/>
  </r>
  <r>
    <s v="https://attack.mitre.org/groups/G0027"/>
    <x v="0"/>
    <s v="Enterprise"/>
    <s v="T1543"/>
    <s v=".003"/>
    <x v="84"/>
    <x v="6"/>
    <s v="A Threat Group-3390 tool can create a new service, naming it after the config information, to gain persistence.[6]"/>
  </r>
  <r>
    <s v="https://attack.mitre.org/groups/G0027"/>
    <x v="0"/>
    <s v="Enterprise"/>
    <s v="T1555"/>
    <s v=".005"/>
    <x v="349"/>
    <x v="4"/>
    <s v="Threat Group-3390 obtained a KeePass database from a compromised host.[4]"/>
  </r>
  <r>
    <s v="https://attack.mitre.org/groups/G0027"/>
    <x v="0"/>
    <s v="Enterprise"/>
    <s v="T1005"/>
    <m/>
    <x v="33"/>
    <x v="9"/>
    <s v="Threat Group-3390 ran a command to compile an archive of file types of interest from the victim user's directories.[2]"/>
  </r>
  <r>
    <s v="https://attack.mitre.org/groups/G0027"/>
    <x v="0"/>
    <s v="Enterprise"/>
    <s v="T1074"/>
    <s v=".001"/>
    <x v="34"/>
    <x v="9"/>
    <s v="Threat Group-3390 has locally staged encrypted archives for later exfiltration efforts.[2]"/>
  </r>
  <r>
    <s v="https://attack.mitre.org/groups/G0027"/>
    <x v="0"/>
    <m/>
    <s v="T1074"/>
    <s v=".002"/>
    <x v="177"/>
    <x v="9"/>
    <s v="Threat Group-3390 has moved staged encrypted archives to Internet-facing servers that had previously been compromised with China Chopper prior to exfiltration.[2]"/>
  </r>
  <r>
    <s v="https://attack.mitre.org/groups/G0027"/>
    <x v="0"/>
    <s v="Enterprise"/>
    <s v="T1030"/>
    <m/>
    <x v="178"/>
    <x v="13"/>
    <s v="Threat Group-3390 actors have split RAR files for exfiltration into parts.[1]"/>
  </r>
  <r>
    <s v="https://attack.mitre.org/groups/G0027"/>
    <x v="0"/>
    <s v="Enterprise"/>
    <s v="T1140"/>
    <m/>
    <x v="89"/>
    <x v="2"/>
    <s v="During execution, Threat Group-3390 malware deobfuscates and decompresses code that was encoded with Metasploit’s shikata_ga_nai encoder as well as compressed with LZNT1 compression.[3]"/>
  </r>
  <r>
    <s v="https://attack.mitre.org/groups/G0027"/>
    <x v="0"/>
    <s v="Enterprise"/>
    <s v="T1189"/>
    <m/>
    <x v="35"/>
    <x v="3"/>
    <s v="Threat Group-3390 has extensively used strategic web compromises to target victims.[1][3]"/>
  </r>
  <r>
    <s v="https://attack.mitre.org/groups/G0027"/>
    <x v="0"/>
    <s v="Enterprise"/>
    <s v="T1567"/>
    <s v=".002"/>
    <x v="98"/>
    <x v="13"/>
    <s v="Threat Group-3390 has exfiltrated stolen data to Dropbox.[4]"/>
  </r>
  <r>
    <s v="https://attack.mitre.org/groups/G0027"/>
    <x v="0"/>
    <s v="Enterprise"/>
    <s v="T1190"/>
    <m/>
    <x v="37"/>
    <x v="3"/>
    <s v="Threat Group-3390 has exploited the Microsoft SharePoint vulnerability CVE-2019-0604 and CVE-2021-26855, CVE-2021-26857, CVE-2021-26858, and CVE-2021-27065 in Exchange Server.[5]"/>
  </r>
  <r>
    <s v="https://attack.mitre.org/groups/G0027"/>
    <x v="0"/>
    <s v="Enterprise"/>
    <s v="T1203"/>
    <m/>
    <x v="2"/>
    <x v="1"/>
    <s v="Threat Group-3390 has exploited CVE-2018-0798 in Equation Editor.[5]"/>
  </r>
  <r>
    <s v="https://attack.mitre.org/groups/G0027"/>
    <x v="0"/>
    <s v="Enterprise"/>
    <s v="T1068"/>
    <m/>
    <x v="183"/>
    <x v="11"/>
    <s v="Threat Group-3390 has used CVE-2014-6324 and CVE-2017-0213 to escalate privileges.[2][10]"/>
  </r>
  <r>
    <s v="https://attack.mitre.org/groups/G0027"/>
    <x v="0"/>
    <s v="Enterprise"/>
    <s v="T1210"/>
    <m/>
    <x v="38"/>
    <x v="10"/>
    <s v="Threat Group-3390 has exploited MS17-010 to move laterally to other systems on the network.[9]"/>
  </r>
  <r>
    <s v="https://attack.mitre.org/groups/G0027"/>
    <x v="0"/>
    <s v="Enterprise"/>
    <s v="T1133"/>
    <m/>
    <x v="39"/>
    <x v="3"/>
    <s v="Threat Group-3390 actors look for and use VPN profiles during an operation to access the network using external VPN services.[1] Threat Group-3390 has also obtained OWA account credentials during intrusions that it subsequently used to attempt to regain access when evicted from a victim network.[2]"/>
  </r>
  <r>
    <s v="https://attack.mitre.org/groups/G0027"/>
    <x v="0"/>
    <s v="Enterprise"/>
    <s v="T1574"/>
    <s v=".001"/>
    <x v="306"/>
    <x v="6"/>
    <s v="Threat Group-3390 has performed DLL search order hijacking to execute their payload.[6]"/>
  </r>
  <r>
    <s v="https://attack.mitre.org/groups/G0027"/>
    <x v="0"/>
    <m/>
    <s v="T1574"/>
    <s v=".002"/>
    <x v="104"/>
    <x v="6"/>
    <s v="Threat Group-3390 has used DLL side-loading, including by using legitimate Kaspersky antivirus variants in which the DLL acts as a stub loader that loads and executes the shell code.[1][2][3][9]"/>
  </r>
  <r>
    <s v="https://attack.mitre.org/groups/G0027"/>
    <x v="0"/>
    <s v="Enterprise"/>
    <s v="T1562"/>
    <s v=".002"/>
    <x v="212"/>
    <x v="2"/>
    <s v="Threat Group-3390 has used appcmd.exe to disable logging on a victim server.[2]"/>
  </r>
  <r>
    <s v="https://attack.mitre.org/groups/G0027"/>
    <x v="0"/>
    <s v="Enterprise"/>
    <s v="T1070"/>
    <s v=".004"/>
    <x v="45"/>
    <x v="2"/>
    <s v="Threat Group-3390 has deleted existing logs and exfiltrated file archives from a victim.[2][4]"/>
  </r>
  <r>
    <s v="https://attack.mitre.org/groups/G0027"/>
    <x v="0"/>
    <m/>
    <s v="T1070"/>
    <s v=".005"/>
    <x v="415"/>
    <x v="2"/>
    <s v="Threat Group-3390 has detached network shares after exfiltrating files, likely to evade detection.[2]"/>
  </r>
  <r>
    <s v="https://attack.mitre.org/groups/G0027"/>
    <x v="0"/>
    <s v="Enterprise"/>
    <s v="T1105"/>
    <m/>
    <x v="13"/>
    <x v="5"/>
    <s v="Threat Group-3390 has downloaded additional malware and tools, including through the use of certutil, onto a compromised host .[1][4]"/>
  </r>
  <r>
    <s v="https://attack.mitre.org/groups/G0027"/>
    <x v="0"/>
    <s v="Enterprise"/>
    <s v="T1056"/>
    <s v=".001"/>
    <x v="14"/>
    <x v="4"/>
    <s v="Threat Group-3390 actors installed a credential logger on Microsoft Exchange servers. Threat Group-3390 also leveraged the reconnaissance framework, ScanBox, to capture keystrokes.[1][7][3]"/>
  </r>
  <r>
    <s v="https://attack.mitre.org/groups/G0027"/>
    <x v="0"/>
    <s v="Enterprise"/>
    <s v="T1112"/>
    <m/>
    <x v="47"/>
    <x v="2"/>
    <s v="A Threat Group-3390 tool has created new Registry keys under HKEY_CURRENT_USER\Software\Classes\ and HKLM\SYSTEM\CurrentControlSet\services.[6][5]"/>
  </r>
  <r>
    <s v="https://attack.mitre.org/groups/G0027"/>
    <x v="0"/>
    <s v="Enterprise"/>
    <s v="T1046"/>
    <m/>
    <x v="118"/>
    <x v="0"/>
    <s v="Threat Group-3390 actors use the Hunter tool to conduct network service discovery for vulnerable systems.[1][9]"/>
  </r>
  <r>
    <s v="https://attack.mitre.org/groups/G0027"/>
    <x v="0"/>
    <s v="Enterprise"/>
    <s v="T1027"/>
    <m/>
    <x v="120"/>
    <x v="2"/>
    <s v="A Threat Group-3390 tool can encrypt payloads using XOR. Threat Group-3390 malware is also obfuscated using Metasploit’s shikata_ga_nai encoder as well as compressed with LZNT1 compression.[6][3][9]"/>
  </r>
  <r>
    <s v="https://attack.mitre.org/groups/G0027"/>
    <x v="0"/>
    <m/>
    <s v="T1027"/>
    <s v=".002"/>
    <x v="121"/>
    <x v="2"/>
    <s v="Threat Group-3390 has packed malware and tools.[4]"/>
  </r>
  <r>
    <s v="https://attack.mitre.org/groups/G0027"/>
    <x v="0"/>
    <s v="Enterprise"/>
    <s v="T1588"/>
    <s v=".002"/>
    <x v="49"/>
    <x v="7"/>
    <s v="Threat Group-3390 has obtained and used tools such as Impacket, pwdump, Mimikatz, gsecdump, NBTscan, and Windows Credential Editor.[9][1]"/>
  </r>
  <r>
    <s v="https://attack.mitre.org/groups/G0027"/>
    <x v="0"/>
    <s v="Enterprise"/>
    <s v="T1003"/>
    <s v=".001"/>
    <x v="153"/>
    <x v="4"/>
    <s v="Threat Group-3390 actors have used a modified version of Mimikatz called Wrapikatz to dump credentials. They have also dumped credentials from domain controllers.[1][2]"/>
  </r>
  <r>
    <s v="https://attack.mitre.org/groups/G0027"/>
    <x v="0"/>
    <m/>
    <s v="T1003"/>
    <s v=".002"/>
    <x v="50"/>
    <x v="4"/>
    <s v="Threat Group-3390 actors have used gsecdump to dump credentials. They have also dumped credentials from domain controllers.[1][2]"/>
  </r>
  <r>
    <s v="https://attack.mitre.org/groups/G0027"/>
    <x v="0"/>
    <m/>
    <s v="T1003"/>
    <s v=".004"/>
    <x v="52"/>
    <x v="4"/>
    <s v="Threat Group-3390 actors have used gsecdump to dump credentials. They have also dumped credentials from domain controllers.[1][2]"/>
  </r>
  <r>
    <s v="https://attack.mitre.org/groups/G0027"/>
    <x v="0"/>
    <s v="Enterprise"/>
    <s v="T1566"/>
    <s v=".001"/>
    <x v="6"/>
    <x v="3"/>
    <s v="Threat Group-3390 has used e-mail to deliver malicious attachments to victims.[4]"/>
  </r>
  <r>
    <s v="https://attack.mitre.org/groups/G0027"/>
    <x v="0"/>
    <s v="Enterprise"/>
    <s v="T1055"/>
    <s v=".012"/>
    <x v="338"/>
    <x v="11"/>
    <s v="A Threat Group-3390 tool can spawn svchost.exe and inject the payload into that process.[6][3]"/>
  </r>
  <r>
    <s v="https://attack.mitre.org/groups/G0027"/>
    <x v="0"/>
    <s v="Enterprise"/>
    <s v="T1012"/>
    <m/>
    <x v="56"/>
    <x v="0"/>
    <s v="A Threat Group-3390 tool can read and decrypt stored Registry values.[6]"/>
  </r>
  <r>
    <s v="https://attack.mitre.org/groups/G0027"/>
    <x v="0"/>
    <s v="Enterprise"/>
    <s v="T1021"/>
    <s v=".006"/>
    <x v="249"/>
    <x v="10"/>
    <s v="Threat Group-3390 has used WinRM to enable remote execution.[2]"/>
  </r>
  <r>
    <s v="https://attack.mitre.org/groups/G0027"/>
    <x v="0"/>
    <s v="Enterprise"/>
    <s v="T1018"/>
    <m/>
    <x v="58"/>
    <x v="0"/>
    <s v="Threat Group-3390 has used the net view command.[6]"/>
  </r>
  <r>
    <s v="https://attack.mitre.org/groups/G0027"/>
    <x v="0"/>
    <s v="Enterprise"/>
    <s v="T1053"/>
    <s v=".002"/>
    <x v="158"/>
    <x v="1"/>
    <s v="Threat Group-3390 actors use at to schedule tasks to run self-extracting RAR archives, which install HTTPBrowser or PlugX on other victims on a network.[1]"/>
  </r>
  <r>
    <s v="https://attack.mitre.org/groups/G0027"/>
    <x v="0"/>
    <s v="Enterprise"/>
    <s v="T1505"/>
    <s v=".003"/>
    <x v="61"/>
    <x v="6"/>
    <s v="Threat Group-3390 has used a variety of Web shells.[9]"/>
  </r>
  <r>
    <s v="https://attack.mitre.org/groups/G0027"/>
    <x v="0"/>
    <s v="Enterprise"/>
    <s v="T1608"/>
    <s v=".001"/>
    <x v="134"/>
    <x v="7"/>
    <s v="Threat Group-3390 has hosted malicious payloads on Dropbox.[4]"/>
  </r>
  <r>
    <s v="https://attack.mitre.org/groups/G0027"/>
    <x v="0"/>
    <m/>
    <s v="T1608"/>
    <s v=".002"/>
    <x v="135"/>
    <x v="7"/>
    <s v="Threat Group-3390 has staged tools, including gsecdump and WCE, on previously compromised websites.[1]"/>
  </r>
  <r>
    <s v="https://attack.mitre.org/groups/G0027"/>
    <x v="0"/>
    <m/>
    <s v="T1608"/>
    <s v=".004"/>
    <x v="62"/>
    <x v="7"/>
    <s v="Threat Group-3390 has embedded malicious code into websites to screen a potential victim's IP address and then exploit their browser if they are of interest.[8]"/>
  </r>
  <r>
    <s v="https://attack.mitre.org/groups/G0027"/>
    <x v="0"/>
    <s v="Enterprise"/>
    <s v="T1195"/>
    <s v=".002"/>
    <x v="63"/>
    <x v="3"/>
    <s v="Threat Group-3390 has compromised the Able Desktop installer to gain access to victim's environments.[5]"/>
  </r>
  <r>
    <s v="https://attack.mitre.org/groups/G0027"/>
    <x v="0"/>
    <s v="Enterprise"/>
    <s v="T1016"/>
    <m/>
    <x v="8"/>
    <x v="0"/>
    <s v="Threat Group-3390 actors use NBTscan to discover vulnerable systems.[1]"/>
  </r>
  <r>
    <s v="https://attack.mitre.org/groups/G0027"/>
    <x v="0"/>
    <s v="Enterprise"/>
    <s v="T1049"/>
    <m/>
    <x v="9"/>
    <x v="0"/>
    <s v="Threat Group-3390 has used net use and netstat to conduct internal discovery of systems. The group has also used quser.exe to identify existing RDP sessions on a victim.[2]"/>
  </r>
  <r>
    <s v="https://attack.mitre.org/groups/G0027"/>
    <x v="0"/>
    <s v="Enterprise"/>
    <s v="T1033"/>
    <m/>
    <x v="64"/>
    <x v="0"/>
    <s v="Threat Group-3390 has used whoami to collect system user information.[4]"/>
  </r>
  <r>
    <s v="https://attack.mitre.org/groups/G0027"/>
    <x v="0"/>
    <s v="Enterprise"/>
    <s v="T1199"/>
    <m/>
    <x v="200"/>
    <x v="3"/>
    <s v="Threat Group-3390 has compromised third party service providers to gain access to victim's environments.[10]"/>
  </r>
  <r>
    <s v="https://attack.mitre.org/groups/G0027"/>
    <x v="0"/>
    <s v="Enterprise"/>
    <s v="T1204"/>
    <s v=".002"/>
    <x v="11"/>
    <x v="1"/>
    <s v="Threat Group-3390 has lured victims into opening malicious files containing malware.[4]"/>
  </r>
  <r>
    <s v="https://attack.mitre.org/groups/G0027"/>
    <x v="0"/>
    <s v="Enterprise"/>
    <s v="T1078"/>
    <m/>
    <x v="66"/>
    <x v="3"/>
    <s v="Threat Group-3390 actors obtain legitimate credentials using a variety of methods and use them to further lateral movement on victim networks.[1]"/>
  </r>
  <r>
    <s v="https://attack.mitre.org/groups/G0027"/>
    <x v="0"/>
    <s v="Enterprise"/>
    <s v="T1047"/>
    <m/>
    <x v="147"/>
    <x v="1"/>
    <s v="A Threat Group-3390 tool can use WMI to execute a binary.[6]"/>
  </r>
  <r>
    <s v="https://attack.mitre.org/groups/G0076"/>
    <x v="16"/>
    <s v="Enterprise"/>
    <s v="T1059"/>
    <s v=".001"/>
    <x v="81"/>
    <x v="1"/>
    <s v="Thrip leveraged PowerShell to run commands to download payloads, traverse the compromised networks, and carry out reconnaissance.[1]"/>
  </r>
  <r>
    <s v="https://attack.mitre.org/groups/G0076"/>
    <x v="16"/>
    <s v="Enterprise"/>
    <s v="T1048"/>
    <s v=".003"/>
    <x v="96"/>
    <x v="13"/>
    <s v="Thrip has used WinSCP to exfiltrate data from a targeted organization over FTP.[1]"/>
  </r>
  <r>
    <s v="https://attack.mitre.org/groups/G0076"/>
    <x v="16"/>
    <s v="Enterprise"/>
    <s v="T1588"/>
    <s v=".002"/>
    <x v="49"/>
    <x v="7"/>
    <s v="Thrip has obtained and used tools such as Mimikatz and PsExec.[1]"/>
  </r>
  <r>
    <s v="https://attack.mitre.org/groups/G0076"/>
    <x v="16"/>
    <s v="Enterprise"/>
    <s v="T1219"/>
    <m/>
    <x v="216"/>
    <x v="5"/>
    <s v="Thrip used a cloud-based remote access software called LogMeIn for their attacks.[1]"/>
  </r>
  <r>
    <s v="https://attack.mitre.org/groups/G0131"/>
    <x v="0"/>
    <s v="Enterprise"/>
    <s v="T1059"/>
    <s v=".001"/>
    <x v="81"/>
    <x v="1"/>
    <s v="Tonto Team has used PowerShell to download additional payloads.[2]"/>
  </r>
  <r>
    <s v="https://attack.mitre.org/groups/G0131"/>
    <x v="0"/>
    <m/>
    <s v="T1059"/>
    <s v=".006"/>
    <x v="227"/>
    <x v="1"/>
    <s v="Tonto Team has used Python-based tools for execution.[7]"/>
  </r>
  <r>
    <s v="https://attack.mitre.org/groups/G0131"/>
    <x v="0"/>
    <s v="Enterprise"/>
    <s v="T1203"/>
    <m/>
    <x v="2"/>
    <x v="1"/>
    <s v="Tonto Team has exploited Microsoft vulnerabilities, including CVE-2018-0798, CVE-2018-8174, CVE-2018-0802, CVE-2017-11882, CVE-2019-9489 CVE-2020-8468, and CVE-2018-0798 to enable execution of their delivered malicious payloads.[1][7][10][6]"/>
  </r>
  <r>
    <s v="https://attack.mitre.org/groups/G0131"/>
    <x v="0"/>
    <s v="Enterprise"/>
    <s v="T1068"/>
    <m/>
    <x v="183"/>
    <x v="11"/>
    <s v="Tonto Team has exploited CVE-2019-0803 and MS16-032 to escalate privileges.[7]"/>
  </r>
  <r>
    <s v="https://attack.mitre.org/groups/G0131"/>
    <x v="0"/>
    <s v="Enterprise"/>
    <s v="T1210"/>
    <m/>
    <x v="38"/>
    <x v="10"/>
    <s v="Tonto Team has used EternalBlue exploits for lateral movement.[7]"/>
  </r>
  <r>
    <s v="https://attack.mitre.org/groups/G0131"/>
    <x v="0"/>
    <s v="Enterprise"/>
    <s v="T1574"/>
    <s v=".001"/>
    <x v="306"/>
    <x v="6"/>
    <s v="Tonto Team abuses a legitimate and signed Microsoft executable to launch a malicious DLL.[2]"/>
  </r>
  <r>
    <s v="https://attack.mitre.org/groups/G0131"/>
    <x v="0"/>
    <s v="Enterprise"/>
    <s v="T1105"/>
    <m/>
    <x v="13"/>
    <x v="5"/>
    <s v="Tonto Team has downloaded malicious DLLs which served as a ShadowPad loader.[2]"/>
  </r>
  <r>
    <s v="https://attack.mitre.org/groups/G0131"/>
    <x v="0"/>
    <s v="Enterprise"/>
    <s v="T1056"/>
    <s v=".001"/>
    <x v="14"/>
    <x v="4"/>
    <s v="Tonto Team has used keylogging tools in their operations.[7]"/>
  </r>
  <r>
    <s v="https://attack.mitre.org/groups/G0131"/>
    <x v="0"/>
    <s v="Enterprise"/>
    <s v="T1135"/>
    <m/>
    <x v="48"/>
    <x v="0"/>
    <s v="Tonto Team has used tools such as NBTscan to enumerate network shares.[7]"/>
  </r>
  <r>
    <s v="https://attack.mitre.org/groups/G0131"/>
    <x v="0"/>
    <s v="Enterprise"/>
    <s v="T1003"/>
    <m/>
    <x v="190"/>
    <x v="4"/>
    <s v="Tonto Team has used a variety of credential dumping tools.[7]"/>
  </r>
  <r>
    <s v="https://attack.mitre.org/groups/G0131"/>
    <x v="0"/>
    <s v="Enterprise"/>
    <s v="T1069"/>
    <s v=".001"/>
    <x v="5"/>
    <x v="0"/>
    <s v="Tonto Team has used the ShowLocalGroupDetails command to identify administrator, user, and guest accounts on a compromised host.[7]"/>
  </r>
  <r>
    <s v="https://attack.mitre.org/groups/G0131"/>
    <x v="0"/>
    <s v="Enterprise"/>
    <s v="T1566"/>
    <s v=".001"/>
    <x v="6"/>
    <x v="3"/>
    <s v="Tonto Team has delivered payloads via spearphishing attachments.[7]"/>
  </r>
  <r>
    <s v="https://attack.mitre.org/groups/G0131"/>
    <x v="0"/>
    <s v="Enterprise"/>
    <s v="T1090"/>
    <s v=".002"/>
    <x v="128"/>
    <x v="5"/>
    <s v="Tonto Team has routed their traffic through an external server in order to obfuscate their location.[7]"/>
  </r>
  <r>
    <s v="https://attack.mitre.org/groups/G0131"/>
    <x v="0"/>
    <s v="Enterprise"/>
    <s v="T1505"/>
    <s v=".003"/>
    <x v="61"/>
    <x v="6"/>
    <s v="Tonto Team has used a first stage web shell after compromising a vulnerable Exchange server.[2]"/>
  </r>
  <r>
    <s v="https://attack.mitre.org/groups/G0131"/>
    <x v="0"/>
    <s v="Enterprise"/>
    <s v="T1204"/>
    <s v=".002"/>
    <x v="11"/>
    <x v="1"/>
    <s v="Tonto Team has relied on user interaction to open their malicious RTF documents.[7][10]"/>
  </r>
  <r>
    <s v="https://attack.mitre.org/groups/G0134"/>
    <x v="0"/>
    <s v="Enterprise"/>
    <s v="T1583"/>
    <s v=".001"/>
    <x v="18"/>
    <x v="7"/>
    <s v="Transparent Tribe has registered domains to mimic file sharing, government, defense, and research websites for use in targeted campaigns.[1][3]"/>
  </r>
  <r>
    <s v="https://attack.mitre.org/groups/G0134"/>
    <x v="0"/>
    <s v="Enterprise"/>
    <s v="T1059"/>
    <s v=".005"/>
    <x v="82"/>
    <x v="1"/>
    <s v="Transparent Tribe has crafted VBS-based malicious documents.[1][2]"/>
  </r>
  <r>
    <s v="https://attack.mitre.org/groups/G0134"/>
    <x v="0"/>
    <s v="Enterprise"/>
    <s v="T1584"/>
    <s v=".001"/>
    <x v="83"/>
    <x v="7"/>
    <s v="Transparent Tribe has compromised domains for use in targeted malicious campaigns.[1]"/>
  </r>
  <r>
    <s v="https://attack.mitre.org/groups/G0134"/>
    <x v="0"/>
    <s v="Enterprise"/>
    <s v="T1189"/>
    <m/>
    <x v="35"/>
    <x v="3"/>
    <s v="Transparent Tribe has used websites with malicious hyperlinks and iframes to infect targeted victims with Crimson, njRAT, and other malicious tools.[1][6][3]"/>
  </r>
  <r>
    <s v="https://attack.mitre.org/groups/G0134"/>
    <x v="0"/>
    <s v="Enterprise"/>
    <s v="T1568"/>
    <m/>
    <x v="236"/>
    <x v="5"/>
    <s v="Transparent Tribe has used dynamic DNS services to set up C2.[1]"/>
  </r>
  <r>
    <s v="https://attack.mitre.org/groups/G0134"/>
    <x v="0"/>
    <s v="Enterprise"/>
    <s v="T1203"/>
    <m/>
    <x v="2"/>
    <x v="1"/>
    <s v="Transparent Tribe has crafted malicious files to exploit CVE-2012-0158 and CVE-2010-3333 for execution.[1]"/>
  </r>
  <r>
    <s v="https://attack.mitre.org/groups/G0134"/>
    <x v="0"/>
    <s v="Enterprise"/>
    <s v="T1564"/>
    <s v=".001"/>
    <x v="103"/>
    <x v="2"/>
    <s v="Transparent Tribe can hide legitimate directories and replace them with malicious copies of the same name.[2]"/>
  </r>
  <r>
    <s v="https://attack.mitre.org/groups/G0134"/>
    <x v="0"/>
    <s v="Enterprise"/>
    <s v="T1036"/>
    <s v=".005"/>
    <x v="4"/>
    <x v="2"/>
    <s v="Transparent Tribe can mimic legitimate Windows directories by using the same icons and names.[2]"/>
  </r>
  <r>
    <s v="https://attack.mitre.org/groups/G0134"/>
    <x v="0"/>
    <s v="Enterprise"/>
    <s v="T1027"/>
    <m/>
    <x v="120"/>
    <x v="2"/>
    <s v="Transparent Tribe has dropped encoded executables on compromised hosts.[1]"/>
  </r>
  <r>
    <s v="https://attack.mitre.org/groups/G0134"/>
    <x v="0"/>
    <s v="Enterprise"/>
    <s v="T1566"/>
    <s v=".001"/>
    <x v="6"/>
    <x v="3"/>
    <s v="Transparent Tribe has sent spearphishing e-mails with attachments to deliver malicious payloads.[1][2][7][3][6]"/>
  </r>
  <r>
    <s v="https://attack.mitre.org/groups/G0134"/>
    <x v="0"/>
    <m/>
    <s v="T1566"/>
    <s v=".002"/>
    <x v="124"/>
    <x v="3"/>
    <s v="Transparent Tribe has embedded links to malicious downloads in e-mails.[7][3]"/>
  </r>
  <r>
    <s v="https://attack.mitre.org/groups/G0134"/>
    <x v="0"/>
    <s v="Enterprise"/>
    <s v="T1608"/>
    <s v=".004"/>
    <x v="62"/>
    <x v="7"/>
    <s v="Transparent Tribe has set up websites with malicious hyperlinks and iframes to infect targeted victims with Crimson, njRAT, and other malicious tools.[1][6][3]"/>
  </r>
  <r>
    <s v="https://attack.mitre.org/groups/G0134"/>
    <x v="0"/>
    <s v="Enterprise"/>
    <s v="T1204"/>
    <s v=".001"/>
    <x v="144"/>
    <x v="1"/>
    <s v="Transparent Tribe has directed users to open URLs hosting malicious content.[7][3]"/>
  </r>
  <r>
    <s v="https://attack.mitre.org/groups/G0134"/>
    <x v="0"/>
    <m/>
    <s v="T1204"/>
    <s v=".002"/>
    <x v="11"/>
    <x v="1"/>
    <s v="Transparent Tribe has used weaponized documents in e-mail to compromise targeted systems.[1][2][7][3][6]"/>
  </r>
  <r>
    <s v="https://attack.mitre.org/groups/G0081"/>
    <x v="0"/>
    <s v="Enterprise"/>
    <s v="T1071"/>
    <s v=".001"/>
    <x v="76"/>
    <x v="5"/>
    <s v="Tropic Trooper has used HTTP in communication with the C2.[5][3]"/>
  </r>
  <r>
    <s v="https://attack.mitre.org/groups/G0081"/>
    <x v="0"/>
    <m/>
    <s v="T1071"/>
    <s v=".004"/>
    <x v="157"/>
    <x v="5"/>
    <s v="Tropic Trooper's backdoor has communicated to the C2 over the DNS protocol.[3]"/>
  </r>
  <r>
    <s v="https://attack.mitre.org/groups/G0081"/>
    <x v="0"/>
    <s v="Enterprise"/>
    <s v="T1119"/>
    <m/>
    <x v="151"/>
    <x v="9"/>
    <s v="Tropic Trooper has collected information automatically using the adversary's USBferry attack.[3]"/>
  </r>
  <r>
    <s v="https://attack.mitre.org/groups/G0081"/>
    <x v="0"/>
    <s v="Enterprise"/>
    <s v="T1020"/>
    <m/>
    <x v="352"/>
    <x v="13"/>
    <s v="Tropic Trooper has used a copy function to automatically exfiltrate sensitive data from air-gapped systems using USB storage.[3]"/>
  </r>
  <r>
    <s v="https://attack.mitre.org/groups/G0081"/>
    <x v="0"/>
    <s v="Enterprise"/>
    <s v="T1547"/>
    <s v=".001"/>
    <x v="23"/>
    <x v="6"/>
    <s v="Tropic Trooper has created shortcuts in the Startup folder to establish persistence.[5][3]"/>
  </r>
  <r>
    <s v="https://attack.mitre.org/groups/G0081"/>
    <x v="0"/>
    <m/>
    <s v="T1547"/>
    <s v=".004"/>
    <x v="416"/>
    <x v="6"/>
    <s v="Tropic Trooper has created the Registry key HKCU\Software\Microsoft\Windows NT\CurrentVersion\Winlogon\Shell and sets the value to establish persistence.[2][3]"/>
  </r>
  <r>
    <s v="https://attack.mitre.org/groups/G0081"/>
    <x v="0"/>
    <s v="Enterprise"/>
    <s v="T1059"/>
    <s v=".003"/>
    <x v="1"/>
    <x v="1"/>
    <s v="Tropic Trooper has used Windows command scripts.[3]"/>
  </r>
  <r>
    <s v="https://attack.mitre.org/groups/G0081"/>
    <x v="0"/>
    <s v="Enterprise"/>
    <s v="T1543"/>
    <s v=".003"/>
    <x v="84"/>
    <x v="6"/>
    <s v="Tropic Trooper has installed a service pointing to a malicious DLL dropped to disk.[6]"/>
  </r>
  <r>
    <s v="https://attack.mitre.org/groups/G0081"/>
    <x v="0"/>
    <s v="Enterprise"/>
    <s v="T1132"/>
    <s v=".001"/>
    <x v="86"/>
    <x v="5"/>
    <s v="Tropic Trooper has used base64 encoding to hide command strings delivered from the C2.[3]"/>
  </r>
  <r>
    <s v="https://attack.mitre.org/groups/G0081"/>
    <x v="0"/>
    <s v="Enterprise"/>
    <s v="T1140"/>
    <m/>
    <x v="89"/>
    <x v="2"/>
    <s v="Tropic Trooper used shellcode with an XOR algorithm to decrypt a payload. Tropic Trooper also decrypted image files which contained a payload.[2][3]"/>
  </r>
  <r>
    <s v="https://attack.mitre.org/groups/G0081"/>
    <x v="0"/>
    <s v="Enterprise"/>
    <s v="T1573"/>
    <m/>
    <x v="237"/>
    <x v="5"/>
    <s v="Tropic Trooper has encrypted traffic with the C2 to prevent network detection.[3]"/>
  </r>
  <r>
    <s v="https://attack.mitre.org/groups/G0081"/>
    <x v="0"/>
    <m/>
    <s v="T1573"/>
    <s v=".002"/>
    <x v="417"/>
    <x v="5"/>
    <s v="Tropic Trooper has used SSL to connect to C2 servers.[1][3]"/>
  </r>
  <r>
    <s v="https://attack.mitre.org/groups/G0081"/>
    <x v="0"/>
    <s v="Enterprise"/>
    <s v="T1052"/>
    <s v=".001"/>
    <x v="389"/>
    <x v="13"/>
    <s v="Tropic Trooper has exfiltrated data using USB storage devices.[3]"/>
  </r>
  <r>
    <s v="https://attack.mitre.org/groups/G0081"/>
    <x v="0"/>
    <s v="Enterprise"/>
    <s v="T1203"/>
    <m/>
    <x v="2"/>
    <x v="1"/>
    <s v="Tropic Trooper has executed commands through Microsoft security vulnerabilities, including CVE-2017-11882, CVE-2018-0802, and CVE-2012-0158.[1][2]"/>
  </r>
  <r>
    <s v="https://attack.mitre.org/groups/G0081"/>
    <x v="0"/>
    <s v="Enterprise"/>
    <s v="T1083"/>
    <m/>
    <x v="3"/>
    <x v="0"/>
    <s v="Tropic Trooper has monitored files' modified time.[3]"/>
  </r>
  <r>
    <s v="https://attack.mitre.org/groups/G0081"/>
    <x v="0"/>
    <s v="Enterprise"/>
    <s v="T1564"/>
    <s v=".001"/>
    <x v="103"/>
    <x v="2"/>
    <s v="Tropic Trooper has created a hidden directory under C:\ProgramData\Apple\Updates\ and C:\Users\Public\Documents\Flash\.[1][3]"/>
  </r>
  <r>
    <s v="https://attack.mitre.org/groups/G0081"/>
    <x v="0"/>
    <s v="Enterprise"/>
    <s v="T1574"/>
    <s v=".002"/>
    <x v="104"/>
    <x v="6"/>
    <s v="Tropic Trooper has been known to side-load DLLs using a valid version of a Windows Address Book and Windows Defender executable with one of their tools.[7][5]"/>
  </r>
  <r>
    <s v="https://attack.mitre.org/groups/G0081"/>
    <x v="0"/>
    <s v="Enterprise"/>
    <s v="T1070"/>
    <s v=".004"/>
    <x v="45"/>
    <x v="2"/>
    <s v="Tropic Trooper has deleted dropper files on an infected system using command scripts.[3]"/>
  </r>
  <r>
    <s v="https://attack.mitre.org/groups/G0081"/>
    <x v="0"/>
    <s v="Enterprise"/>
    <s v="T1105"/>
    <m/>
    <x v="13"/>
    <x v="5"/>
    <s v="Tropic Trooper has used a delivered trojan to download additional files.[3]"/>
  </r>
  <r>
    <s v="https://attack.mitre.org/groups/G0081"/>
    <x v="0"/>
    <s v="Enterprise"/>
    <s v="T1036"/>
    <s v=".005"/>
    <x v="4"/>
    <x v="2"/>
    <s v="Tropic Trooper has hidden payloads in Flash directories and fake installer files.[3]"/>
  </r>
  <r>
    <s v="https://attack.mitre.org/groups/G0081"/>
    <x v="0"/>
    <s v="Enterprise"/>
    <s v="T1106"/>
    <m/>
    <x v="117"/>
    <x v="1"/>
    <s v="Tropic Trooper has used multiple Windows APIs including HttpInitialize, HttpCreateHttpHandle, and HttpAddUrl.[3]"/>
  </r>
  <r>
    <s v="https://attack.mitre.org/groups/G0081"/>
    <x v="0"/>
    <s v="Enterprise"/>
    <s v="T1046"/>
    <m/>
    <x v="118"/>
    <x v="0"/>
    <s v="Tropic Trooper used pr and an openly available tool to scan for open ports on target systems.[8][3]"/>
  </r>
  <r>
    <s v="https://attack.mitre.org/groups/G0081"/>
    <x v="0"/>
    <s v="Enterprise"/>
    <s v="T1135"/>
    <m/>
    <x v="48"/>
    <x v="0"/>
    <s v="Tropic Trooper used netview to scan target systems for shared resources.[8]"/>
  </r>
  <r>
    <s v="https://attack.mitre.org/groups/G0081"/>
    <x v="0"/>
    <s v="Enterprise"/>
    <s v="T1027"/>
    <m/>
    <x v="120"/>
    <x v="2"/>
    <s v="Tropic Trooper has encrypted configuration files.[1][3]"/>
  </r>
  <r>
    <s v="https://attack.mitre.org/groups/G0081"/>
    <x v="0"/>
    <m/>
    <s v="T1027"/>
    <s v=".003"/>
    <x v="286"/>
    <x v="2"/>
    <s v="Tropic Trooper has used JPG files with encrypted payloads to mask their backdoor routines and evade detection.[3]"/>
  </r>
  <r>
    <s v="https://attack.mitre.org/groups/G0081"/>
    <x v="0"/>
    <s v="Enterprise"/>
    <s v="T1566"/>
    <s v=".001"/>
    <x v="6"/>
    <x v="3"/>
    <s v="Tropic Trooper sent spearphishing emails that contained malicious Microsoft Office and fake installer file attachments.[2][8][9][5][3]"/>
  </r>
  <r>
    <s v="https://attack.mitre.org/groups/G0081"/>
    <x v="0"/>
    <s v="Enterprise"/>
    <s v="T1057"/>
    <m/>
    <x v="71"/>
    <x v="0"/>
    <s v="Tropic Trooper is capable of enumerating the running processes on the system using pslist.[2][3]"/>
  </r>
  <r>
    <s v="https://attack.mitre.org/groups/G0081"/>
    <x v="0"/>
    <s v="Enterprise"/>
    <s v="T1055"/>
    <s v=".001"/>
    <x v="126"/>
    <x v="11"/>
    <s v="Tropic Trooper has injected a DLL backdoor into dllhost.exe and svchost.exe.[1][3]"/>
  </r>
  <r>
    <s v="https://attack.mitre.org/groups/G0081"/>
    <x v="0"/>
    <s v="Enterprise"/>
    <s v="T1091"/>
    <m/>
    <x v="197"/>
    <x v="3"/>
    <s v="Tropic Trooper has attempted to transfer USBferry from an infected USB device by copying an Autorun function to the target machine.[3]"/>
  </r>
  <r>
    <s v="https://attack.mitre.org/groups/G0081"/>
    <x v="0"/>
    <s v="Enterprise"/>
    <s v="T1505"/>
    <s v=".003"/>
    <x v="61"/>
    <x v="6"/>
    <s v="Tropic Trooper has started a web service in the target host and wait for the adversary to connect, acting as a web shell.[3]"/>
  </r>
  <r>
    <s v="https://attack.mitre.org/groups/G0081"/>
    <x v="0"/>
    <s v="Enterprise"/>
    <s v="T1518"/>
    <m/>
    <x v="320"/>
    <x v="0"/>
    <s v="Tropic Trooper's backdoor could list the infected system's installed software.[3]"/>
  </r>
  <r>
    <s v="https://attack.mitre.org/groups/G0081"/>
    <x v="0"/>
    <m/>
    <s v="T1518"/>
    <s v=".001"/>
    <x v="388"/>
    <x v="0"/>
    <s v="Tropic Trooper can search for anti-virus software running on the system.[2]"/>
  </r>
  <r>
    <s v="https://attack.mitre.org/groups/G0081"/>
    <x v="0"/>
    <s v="Enterprise"/>
    <s v="T1082"/>
    <m/>
    <x v="7"/>
    <x v="0"/>
    <s v="Tropic Trooper has detected a target system’s OS version and system volume information.[8][3]"/>
  </r>
  <r>
    <s v="https://attack.mitre.org/groups/G0081"/>
    <x v="0"/>
    <s v="Enterprise"/>
    <s v="T1016"/>
    <m/>
    <x v="8"/>
    <x v="0"/>
    <s v="Tropic Trooper has used scripts to collect the host's network topology.[3]"/>
  </r>
  <r>
    <s v="https://attack.mitre.org/groups/G0081"/>
    <x v="0"/>
    <s v="Enterprise"/>
    <s v="T1049"/>
    <m/>
    <x v="9"/>
    <x v="0"/>
    <s v="Tropic Trooper has tested if the localhost network is available and other connection capability on an infected system using command scripts.[3]"/>
  </r>
  <r>
    <s v="https://attack.mitre.org/groups/G0081"/>
    <x v="0"/>
    <s v="Enterprise"/>
    <s v="T1033"/>
    <m/>
    <x v="64"/>
    <x v="0"/>
    <s v="Tropic Trooper used letmein to scan for saved usernames on the target system.[8]"/>
  </r>
  <r>
    <s v="https://attack.mitre.org/groups/G0081"/>
    <x v="0"/>
    <s v="Enterprise"/>
    <s v="T1221"/>
    <m/>
    <x v="65"/>
    <x v="2"/>
    <s v="Tropic Trooper delivered malicious documents with the XLSX extension, typically used by OpenXML documents, but the file itself was actually an OLE (XLS) document.[2]"/>
  </r>
  <r>
    <s v="https://attack.mitre.org/groups/G0081"/>
    <x v="0"/>
    <s v="Enterprise"/>
    <s v="T1204"/>
    <s v=".002"/>
    <x v="11"/>
    <x v="1"/>
    <s v="Tropic Trooper has lured victims into executing malware via malicious e-mail attachments.[5]"/>
  </r>
  <r>
    <s v="https://attack.mitre.org/groups/G0081"/>
    <x v="0"/>
    <s v="Enterprise"/>
    <s v="T1078"/>
    <s v=".003"/>
    <x v="280"/>
    <x v="3"/>
    <s v="Tropic Trooper has used known administrator account credentials to execute the backdoor directly.[3]"/>
  </r>
  <r>
    <s v="https://attack.mitre.org/groups/G0010"/>
    <x v="0"/>
    <s v="Enterprise"/>
    <s v="T1134"/>
    <s v=".002"/>
    <x v="72"/>
    <x v="11"/>
    <s v="Turla RPC backdoors can impersonate or steal process tokens before executing commands.[11]"/>
  </r>
  <r>
    <s v="https://attack.mitre.org/groups/G0010"/>
    <x v="0"/>
    <s v="Enterprise"/>
    <s v="T1087"/>
    <s v=".001"/>
    <x v="0"/>
    <x v="0"/>
    <s v="Turla has used net user to enumerate local accounts on the system.[12][13]"/>
  </r>
  <r>
    <s v="https://attack.mitre.org/groups/G0010"/>
    <x v="0"/>
    <m/>
    <s v="T1087"/>
    <s v=".002"/>
    <x v="16"/>
    <x v="0"/>
    <s v="Turla has used net user /domain to enumerate domain accounts.[12]"/>
  </r>
  <r>
    <s v="https://attack.mitre.org/groups/G0010"/>
    <x v="0"/>
    <s v="Enterprise"/>
    <s v="T1583"/>
    <s v=".006"/>
    <x v="74"/>
    <x v="7"/>
    <s v="Turla has created web accounts including Dropbox and GitHub for C2 and document exfiltration.[13]"/>
  </r>
  <r>
    <s v="https://attack.mitre.org/groups/G0010"/>
    <x v="0"/>
    <s v="Enterprise"/>
    <s v="T1071"/>
    <s v=".001"/>
    <x v="76"/>
    <x v="5"/>
    <s v="Turla has used HTTP and HTTPS for C2 communications.[4][14]"/>
  </r>
  <r>
    <s v="https://attack.mitre.org/groups/G0010"/>
    <x v="0"/>
    <m/>
    <s v="T1071"/>
    <s v=".003"/>
    <x v="166"/>
    <x v="5"/>
    <s v="Turla has used multiple backdoors which communicate with a C2 server via email attachments.[15]"/>
  </r>
  <r>
    <s v="https://attack.mitre.org/groups/G0010"/>
    <x v="0"/>
    <s v="Enterprise"/>
    <s v="T1560"/>
    <s v=".001"/>
    <x v="150"/>
    <x v="9"/>
    <s v="Turla has encrypted files stolen from connected USB drives into a RAR file before exfiltration.[16]"/>
  </r>
  <r>
    <s v="https://attack.mitre.org/groups/G0010"/>
    <x v="0"/>
    <s v="Enterprise"/>
    <s v="T1547"/>
    <s v=".001"/>
    <x v="23"/>
    <x v="6"/>
    <s v="A Turla Javascript backdoor added a local_update_check value under the Registry key HKLM\SOFTWARE\Microsoft\Windows\CurrentVersion\Run to establish persistence. Additionally, a Turla custom executable containing Metasploit shellcode is saved to the Startup folder to gain persistence.[4][14]"/>
  </r>
  <r>
    <s v="https://attack.mitre.org/groups/G0010"/>
    <x v="0"/>
    <m/>
    <s v="T1547"/>
    <s v=".004"/>
    <x v="416"/>
    <x v="6"/>
    <s v="Turla established persistence by adding a Shell value under the Registry key HKCU\Software\Microsoft\Windows NT\CurrentVersion\Winlogon.[4]"/>
  </r>
  <r>
    <s v="https://attack.mitre.org/groups/G0010"/>
    <x v="0"/>
    <s v="Enterprise"/>
    <s v="T1110"/>
    <m/>
    <x v="25"/>
    <x v="4"/>
    <s v="Turla may attempt to connect to systems within a victim's network using net use commands and a predefined list or collection of passwords.[1]"/>
  </r>
  <r>
    <s v="https://attack.mitre.org/groups/G0010"/>
    <x v="0"/>
    <s v="Enterprise"/>
    <s v="T1059"/>
    <s v=".001"/>
    <x v="81"/>
    <x v="1"/>
    <s v="Turla has used PowerShell to execute commands/scripts, in some cases via a custom executable or code from Empire's PSInject.[14][11][16] Turla has also used PowerShell scripts to load and execute malware in memory."/>
  </r>
  <r>
    <s v="https://attack.mitre.org/groups/G0010"/>
    <x v="0"/>
    <m/>
    <s v="T1059"/>
    <s v=".003"/>
    <x v="1"/>
    <x v="1"/>
    <s v="Turla RPC backdoors have used cmd.exe to execute commands.[11][16]"/>
  </r>
  <r>
    <s v="https://attack.mitre.org/groups/G0010"/>
    <x v="0"/>
    <m/>
    <s v="T1059"/>
    <s v=".005"/>
    <x v="82"/>
    <x v="1"/>
    <s v="Turla has used VBS scripts throughout its operations.[16]"/>
  </r>
  <r>
    <s v="https://attack.mitre.org/groups/G0010"/>
    <x v="0"/>
    <m/>
    <s v="T1059"/>
    <s v=".006"/>
    <x v="227"/>
    <x v="1"/>
    <s v="Turla has used IronPython scripts as part of the IronNetInjector toolchain to drop payloads.[17]"/>
  </r>
  <r>
    <s v="https://attack.mitre.org/groups/G0010"/>
    <x v="0"/>
    <m/>
    <s v="T1059"/>
    <s v=".007"/>
    <x v="322"/>
    <x v="1"/>
    <s v="Turla has used various JavaScript-based backdoors.[4]"/>
  </r>
  <r>
    <s v="https://attack.mitre.org/groups/G0010"/>
    <x v="0"/>
    <s v="Enterprise"/>
    <s v="T1584"/>
    <s v=".003"/>
    <x v="418"/>
    <x v="7"/>
    <s v="Turla has used the VPS infrastructure of compromised Iranian threat actors.[18]"/>
  </r>
  <r>
    <s v="https://attack.mitre.org/groups/G0010"/>
    <x v="0"/>
    <m/>
    <s v="T1584"/>
    <s v=".004"/>
    <x v="31"/>
    <x v="7"/>
    <s v="Turla has used compromised servers as infrastructure.[19][7][10]"/>
  </r>
  <r>
    <s v="https://attack.mitre.org/groups/G0010"/>
    <x v="0"/>
    <m/>
    <s v="T1584"/>
    <s v=".006"/>
    <x v="419"/>
    <x v="7"/>
    <s v="Turla has frequently used compromised WordPress sites for C2 infrastructure.[19]"/>
  </r>
  <r>
    <s v="https://attack.mitre.org/groups/G0010"/>
    <x v="0"/>
    <s v="Enterprise"/>
    <s v="T1555"/>
    <s v=".004"/>
    <x v="420"/>
    <x v="4"/>
    <s v="Turla has gathered credentials from the Windows Credential Manager tool.[16]"/>
  </r>
  <r>
    <s v="https://attack.mitre.org/groups/G0010"/>
    <x v="0"/>
    <s v="Enterprise"/>
    <s v="T1213"/>
    <m/>
    <x v="172"/>
    <x v="9"/>
    <s v="Turla has used a custom .NET tool to collect documents from an organization's internal central database.[12]"/>
  </r>
  <r>
    <s v="https://attack.mitre.org/groups/G0010"/>
    <x v="0"/>
    <s v="Enterprise"/>
    <s v="T1005"/>
    <m/>
    <x v="33"/>
    <x v="9"/>
    <s v="Turla RPC backdoors can upload files from victim machines.[11]"/>
  </r>
  <r>
    <s v="https://attack.mitre.org/groups/G0010"/>
    <x v="0"/>
    <s v="Enterprise"/>
    <s v="T1025"/>
    <m/>
    <x v="175"/>
    <x v="9"/>
    <s v="Turla RPC backdoors can collect files from USB thumb drives.[11][16]"/>
  </r>
  <r>
    <s v="https://attack.mitre.org/groups/G0010"/>
    <x v="0"/>
    <s v="Enterprise"/>
    <s v="T1140"/>
    <m/>
    <x v="89"/>
    <x v="2"/>
    <s v="Turla has used a custom decryption routine, which pulls key and salt values from other artifacts such as a WMI filter or PowerShell Profile, to decode encrypted PowerShell payloads.[11]"/>
  </r>
  <r>
    <s v="https://attack.mitre.org/groups/G0010"/>
    <x v="0"/>
    <s v="Enterprise"/>
    <s v="T1587"/>
    <s v=".001"/>
    <x v="90"/>
    <x v="7"/>
    <s v="Turla has developed its own unique malware for use in operations.[19]"/>
  </r>
  <r>
    <s v="https://attack.mitre.org/groups/G0010"/>
    <x v="0"/>
    <s v="Enterprise"/>
    <s v="T1189"/>
    <m/>
    <x v="35"/>
    <x v="3"/>
    <s v="Turla has infected victims using watering holes.[12][5]"/>
  </r>
  <r>
    <s v="https://attack.mitre.org/groups/G0010"/>
    <x v="0"/>
    <s v="Enterprise"/>
    <s v="T1546"/>
    <s v=".003"/>
    <x v="238"/>
    <x v="6"/>
    <s v="Turla has used WMI event filters and consumers to establish persistence.[11]"/>
  </r>
  <r>
    <s v="https://attack.mitre.org/groups/G0010"/>
    <x v="0"/>
    <m/>
    <s v="T1546"/>
    <s v=".013"/>
    <x v="421"/>
    <x v="6"/>
    <s v="Turla has used PowerShell profiles to maintain persistence on an infected machine.[11]"/>
  </r>
  <r>
    <s v="https://attack.mitre.org/groups/G0010"/>
    <x v="0"/>
    <s v="Enterprise"/>
    <s v="T1567"/>
    <s v=".002"/>
    <x v="98"/>
    <x v="13"/>
    <s v="Turla has used WebDAV to upload stolen USB files to a cloud drive.[16] Turla has also exfiltrated stolen files to OneDrive and 4shared.[12]"/>
  </r>
  <r>
    <s v="https://attack.mitre.org/groups/G0010"/>
    <x v="0"/>
    <s v="Enterprise"/>
    <s v="T1068"/>
    <m/>
    <x v="183"/>
    <x v="11"/>
    <s v="Turla has exploited vulnerabilities in the VBoxDrv.sys driver to obtain kernel mode privileges.[20]"/>
  </r>
  <r>
    <s v="https://attack.mitre.org/groups/G0010"/>
    <x v="0"/>
    <s v="Enterprise"/>
    <s v="T1083"/>
    <m/>
    <x v="3"/>
    <x v="0"/>
    <s v="Turla surveys a system upon check-in to discover files in specific locations on the hard disk %TEMP% directory, the current user's desktop, the Program Files directory, and Recent.[1][12] Turla RPC backdoors have also searched for files matching the lPH*.dll pattern.[11]"/>
  </r>
  <r>
    <s v="https://attack.mitre.org/groups/G0010"/>
    <x v="0"/>
    <s v="Enterprise"/>
    <s v="T1615"/>
    <m/>
    <x v="422"/>
    <x v="0"/>
    <s v="Turla surveys a system upon check-in to discover Group Policy details using the gpresult command.[12]"/>
  </r>
  <r>
    <s v="https://attack.mitre.org/groups/G0010"/>
    <x v="0"/>
    <s v="Enterprise"/>
    <s v="T1562"/>
    <s v=".001"/>
    <x v="106"/>
    <x v="2"/>
    <s v="Turla has used a AMSI bypass, which patches the in-memory amsi.dll, in PowerShell scripts to bypass Windows antimalware products.[11]"/>
  </r>
  <r>
    <s v="https://attack.mitre.org/groups/G0010"/>
    <x v="0"/>
    <s v="Enterprise"/>
    <s v="T1105"/>
    <m/>
    <x v="13"/>
    <x v="5"/>
    <s v="Turla has used shellcode to download Meterpreter after compromising a victim.[14]"/>
  </r>
  <r>
    <s v="https://attack.mitre.org/groups/G0010"/>
    <x v="0"/>
    <s v="Enterprise"/>
    <s v="T1570"/>
    <m/>
    <x v="213"/>
    <x v="10"/>
    <s v="Turla RPC backdoors can be used to transfer files to/from victim machines on the local network.[11][16]"/>
  </r>
  <r>
    <s v="https://attack.mitre.org/groups/G0010"/>
    <x v="0"/>
    <s v="Enterprise"/>
    <s v="T1112"/>
    <m/>
    <x v="47"/>
    <x v="2"/>
    <s v="Turla has used the Registry to store encrypted payloads.[11][16]"/>
  </r>
  <r>
    <s v="https://attack.mitre.org/groups/G0010"/>
    <x v="0"/>
    <s v="Enterprise"/>
    <s v="T1106"/>
    <m/>
    <x v="117"/>
    <x v="1"/>
    <s v="Turla and its RPC backdoors have used APIs calls for various tasks related to subverting AMSI and accessing then executing commands through RPC and/or named pipes.[11]"/>
  </r>
  <r>
    <s v="https://attack.mitre.org/groups/G0010"/>
    <x v="0"/>
    <s v="Enterprise"/>
    <s v="T1027"/>
    <m/>
    <x v="120"/>
    <x v="2"/>
    <s v="Turla has used encryption (including salted 3DES via PowerSploit's Out-EncryptedScript.ps1), random variable names, and base64 encoding to obfuscate PowerShell commands and payloads.[11]"/>
  </r>
  <r>
    <s v="https://attack.mitre.org/groups/G0010"/>
    <x v="0"/>
    <m/>
    <s v="T1027"/>
    <s v=".005"/>
    <x v="262"/>
    <x v="2"/>
    <s v="Based on comparison of Gazer versions, Turla made an effort to obfuscate strings in the malware that could be used as IoCs, including the mutex name and named pipe.[2]"/>
  </r>
  <r>
    <s v="https://attack.mitre.org/groups/G0010"/>
    <x v="0"/>
    <s v="Enterprise"/>
    <s v="T1588"/>
    <s v=".001"/>
    <x v="70"/>
    <x v="7"/>
    <s v="Turla has used malware obtained after compromising other threat actors, such as OilRig.[18][19]"/>
  </r>
  <r>
    <s v="https://attack.mitre.org/groups/G0010"/>
    <x v="0"/>
    <m/>
    <s v="T1588"/>
    <s v=".002"/>
    <x v="49"/>
    <x v="7"/>
    <s v="Turla has obtained and customized publicly-available tools like Mimikatz.[16]"/>
  </r>
  <r>
    <s v="https://attack.mitre.org/groups/G0010"/>
    <x v="0"/>
    <s v="Enterprise"/>
    <s v="T1201"/>
    <m/>
    <x v="335"/>
    <x v="0"/>
    <s v="Turla has used net accounts and net accounts /domain to acquire password policy information.[12]"/>
  </r>
  <r>
    <s v="https://attack.mitre.org/groups/G0010"/>
    <x v="0"/>
    <s v="Enterprise"/>
    <s v="T1120"/>
    <m/>
    <x v="193"/>
    <x v="0"/>
    <s v="Turla has used fsutil fsinfo drives to list connected drives.[12]"/>
  </r>
  <r>
    <s v="https://attack.mitre.org/groups/G0010"/>
    <x v="0"/>
    <s v="Enterprise"/>
    <s v="T1069"/>
    <s v=".001"/>
    <x v="5"/>
    <x v="0"/>
    <s v="Turla has used net localgroup and net localgroup Administrators to enumerate group information, including members of the local administrators group.[12]"/>
  </r>
  <r>
    <s v="https://attack.mitre.org/groups/G0010"/>
    <x v="0"/>
    <m/>
    <s v="T1069"/>
    <s v=".002"/>
    <x v="53"/>
    <x v="0"/>
    <s v="Turla has used net group &quot;Domain Admins&quot; /domain to identify domain administrators.[12]"/>
  </r>
  <r>
    <s v="https://attack.mitre.org/groups/G0010"/>
    <x v="0"/>
    <s v="Enterprise"/>
    <s v="T1566"/>
    <s v=".002"/>
    <x v="124"/>
    <x v="3"/>
    <s v="Turla attempted to trick targets into clicking on a link featuring a seemingly legitimate domain from Adobe.com to download their malware and gain initial access.[4]"/>
  </r>
  <r>
    <s v="https://attack.mitre.org/groups/G0010"/>
    <x v="0"/>
    <s v="Enterprise"/>
    <s v="T1057"/>
    <m/>
    <x v="71"/>
    <x v="0"/>
    <s v="Turla surveys a system upon check-in to discover running processes using the tasklist /v command.[1] Turla RPC backdoors have also enumerated processes associated with specific open ports or named pipes.[11]"/>
  </r>
  <r>
    <s v="https://attack.mitre.org/groups/G0010"/>
    <x v="0"/>
    <s v="Enterprise"/>
    <s v="T1055"/>
    <m/>
    <x v="274"/>
    <x v="11"/>
    <s v="Turla has also used PowerSploit's Invoke-ReflectivePEInjection.ps1 to reflectively load a PowerShell payload into a random process on the victim system.[11]"/>
  </r>
  <r>
    <s v="https://attack.mitre.org/groups/G0010"/>
    <x v="0"/>
    <m/>
    <s v="T1055"/>
    <s v=".001"/>
    <x v="423"/>
    <x v="11"/>
    <s v="Turla has used Metasploit to perform reflective DLL injection in order to escalate privileges.[14][21]"/>
  </r>
  <r>
    <s v="https://attack.mitre.org/groups/G0010"/>
    <x v="0"/>
    <s v="Enterprise"/>
    <s v="T1090"/>
    <m/>
    <x v="215"/>
    <x v="5"/>
    <s v="Turla RPC backdoors have included local UPnP RPC proxies.[11]"/>
  </r>
  <r>
    <s v="https://attack.mitre.org/groups/G0010"/>
    <x v="0"/>
    <m/>
    <s v="T1090"/>
    <s v=".001"/>
    <x v="395"/>
    <x v="5"/>
    <s v="Turla has compromised internal network systems to act as a proxy to forward traffic to C2.[10]"/>
  </r>
  <r>
    <s v="https://attack.mitre.org/groups/G0010"/>
    <x v="0"/>
    <s v="Enterprise"/>
    <s v="T1012"/>
    <m/>
    <x v="56"/>
    <x v="0"/>
    <s v="Turla surveys a system upon check-in to discover information in the Windows Registry with the reg query command.[1] Turla has also retrieved PowerShell payloads hidden in Registry keys as well as checking keys associated with null session named pipes .[11]"/>
  </r>
  <r>
    <s v="https://attack.mitre.org/groups/G0010"/>
    <x v="0"/>
    <s v="Enterprise"/>
    <s v="T1021"/>
    <s v=".002"/>
    <x v="130"/>
    <x v="10"/>
    <s v="Turla used net use commands to connect to lateral systems within a network.[1]"/>
  </r>
  <r>
    <s v="https://attack.mitre.org/groups/G0010"/>
    <x v="0"/>
    <s v="Enterprise"/>
    <s v="T1018"/>
    <m/>
    <x v="58"/>
    <x v="0"/>
    <s v="Turla surveys a system upon check-in to discover remote systems on a local network using the net view and net view /DOMAIN commands. Turla has also used net group &quot;Domain Computers&quot; /domain, net group &quot;Domain Controllers&quot; /domain, and net group &quot;Exchange Servers&quot; /domain to enumerate domain computers, including the organization's DC and Exchange Server.[1][12]"/>
  </r>
  <r>
    <s v="https://attack.mitre.org/groups/G0010"/>
    <x v="0"/>
    <s v="Enterprise"/>
    <s v="T1518"/>
    <s v=".001"/>
    <x v="266"/>
    <x v="0"/>
    <s v="Turla has obtained information on security software, including security logging information that may indicate whether their malware has been detected.[12]"/>
  </r>
  <r>
    <s v="https://attack.mitre.org/groups/G0010"/>
    <x v="0"/>
    <s v="Enterprise"/>
    <s v="T1553"/>
    <s v=".006"/>
    <x v="301"/>
    <x v="2"/>
    <s v="Turla has modified variables in kernel memory to turn off Driver Signature Enforcement after exploiting vulnerabilities that obtained kernel mode privileges.[20][22]"/>
  </r>
  <r>
    <s v="https://attack.mitre.org/groups/G0010"/>
    <x v="0"/>
    <s v="Enterprise"/>
    <s v="T1082"/>
    <m/>
    <x v="7"/>
    <x v="0"/>
    <s v="Turla surveys a system upon check-in to discover operating system configuration details using the systeminfo and set commands.[1][12]"/>
  </r>
  <r>
    <s v="https://attack.mitre.org/groups/G0010"/>
    <x v="0"/>
    <s v="Enterprise"/>
    <s v="T1016"/>
    <m/>
    <x v="8"/>
    <x v="0"/>
    <s v="Turla surveys a system upon check-in to discover network configuration details using the arp -a, nbtstat -n, net config, ipconfig /all, and route commands, as well as NBTscan.[1][16][12] Turla RPC backdoors have also retrieved registered RPC interface information from process memory.[11]"/>
  </r>
  <r>
    <s v="https://attack.mitre.org/groups/G0010"/>
    <x v="0"/>
    <m/>
    <s v="T1016"/>
    <s v=".001"/>
    <x v="424"/>
    <x v="0"/>
    <s v="Turla has used tracert to check internet connectivity.[12]"/>
  </r>
  <r>
    <s v="https://attack.mitre.org/groups/G0010"/>
    <x v="0"/>
    <s v="Enterprise"/>
    <s v="T1049"/>
    <m/>
    <x v="9"/>
    <x v="0"/>
    <s v="Turla surveys a system upon check-in to discover active local network connections using the netstat -an, net use, net file, and net session commands.[1][12] Turla RPC backdoors have also enumerated the IPv4 TCP connection table via the GetTcpTable2 API call.[11]"/>
  </r>
  <r>
    <s v="https://attack.mitre.org/groups/G0010"/>
    <x v="0"/>
    <s v="Enterprise"/>
    <s v="T1007"/>
    <m/>
    <x v="10"/>
    <x v="0"/>
    <s v="Turla surveys a system upon check-in to discover running services and associated processes using the tasklist /svc command.[1]"/>
  </r>
  <r>
    <s v="https://attack.mitre.org/groups/G0010"/>
    <x v="0"/>
    <s v="Enterprise"/>
    <s v="T1124"/>
    <m/>
    <x v="143"/>
    <x v="0"/>
    <s v="Turla surveys a system upon check-in to discover the system time by using the net time command.[1]"/>
  </r>
  <r>
    <s v="https://attack.mitre.org/groups/G0010"/>
    <x v="0"/>
    <s v="Enterprise"/>
    <s v="T1204"/>
    <s v=".001"/>
    <x v="144"/>
    <x v="1"/>
    <s v="Turla has used spearphishing via a link to get users to download and run their malware.[4]"/>
  </r>
  <r>
    <s v="https://attack.mitre.org/groups/G0010"/>
    <x v="0"/>
    <s v="Enterprise"/>
    <s v="T1078"/>
    <s v=".003"/>
    <x v="280"/>
    <x v="3"/>
    <s v="Turla has abused local accounts that have the same password across the victim’s network.[13]"/>
  </r>
  <r>
    <s v="https://attack.mitre.org/groups/G0010"/>
    <x v="0"/>
    <s v="Enterprise"/>
    <s v="T1102"/>
    <m/>
    <x v="281"/>
    <x v="5"/>
    <s v="Turla has used legitimate web services including Pastebin, Dropbox, and GitHub for C2 communications.[7][13]"/>
  </r>
  <r>
    <s v="https://attack.mitre.org/groups/G0010"/>
    <x v="0"/>
    <m/>
    <s v="T1102"/>
    <s v=".002"/>
    <x v="425"/>
    <x v="5"/>
    <s v="A Turla JavaScript backdoor has used Google Apps Script as its C2 server.[4][14]"/>
  </r>
  <r>
    <s v="https://attack.mitre.org/groups/G0123"/>
    <x v="0"/>
    <s v="Enterprise"/>
    <s v="T1595"/>
    <s v=".002"/>
    <x v="20"/>
    <x v="8"/>
    <s v="Volatile Cedar has performed vulnerability scans of the target server.[1][2]"/>
  </r>
  <r>
    <s v="https://attack.mitre.org/groups/G0123"/>
    <x v="0"/>
    <m/>
    <s v="T1595"/>
    <s v=".003"/>
    <x v="426"/>
    <x v="8"/>
    <s v="Volatile Cedar has used DirBuster and GoBuster to brute force web directories and DNS subdomains.[2]"/>
  </r>
  <r>
    <s v="https://attack.mitre.org/groups/G0123"/>
    <x v="0"/>
    <s v="Enterprise"/>
    <s v="T1190"/>
    <m/>
    <x v="37"/>
    <x v="3"/>
    <s v="Volatile Cedar has targeted publicly facing web servers, with both automatic and manual vulnerability discovery.[1] [2]"/>
  </r>
  <r>
    <s v="https://attack.mitre.org/groups/G0123"/>
    <x v="0"/>
    <s v="Enterprise"/>
    <s v="T1105"/>
    <m/>
    <x v="13"/>
    <x v="5"/>
    <s v="Volatile Cedar can deploy additional tools.[2]"/>
  </r>
  <r>
    <s v="https://attack.mitre.org/groups/G0123"/>
    <x v="0"/>
    <s v="Enterprise"/>
    <s v="T1505"/>
    <s v=".003"/>
    <x v="61"/>
    <x v="6"/>
    <s v="Volatile Cedar can inject web shell code into a server.[1][2]"/>
  </r>
  <r>
    <s v="https://attack.mitre.org/groups/G0107"/>
    <x v="0"/>
    <s v="Enterprise"/>
    <s v="T1059"/>
    <m/>
    <x v="27"/>
    <x v="1"/>
    <s v="Whitefly has used a simple remote shell tool that will call back to the C2 server and wait for commands.[1]"/>
  </r>
  <r>
    <s v="https://attack.mitre.org/groups/G0107"/>
    <x v="0"/>
    <s v="Enterprise"/>
    <s v="T1068"/>
    <m/>
    <x v="183"/>
    <x v="11"/>
    <s v="Whitefly has used an open-source tool to exploit a known Windows privilege escalation vulnerability (CVE-2016-0051) on unpatched computers.[1]"/>
  </r>
  <r>
    <s v="https://attack.mitre.org/groups/G0107"/>
    <x v="0"/>
    <s v="Enterprise"/>
    <s v="T1574"/>
    <s v=".001"/>
    <x v="306"/>
    <x v="6"/>
    <s v="Whitefly has used search order hijacking to run the loader Vcrodat.[1]"/>
  </r>
  <r>
    <s v="https://attack.mitre.org/groups/G0107"/>
    <x v="0"/>
    <s v="Enterprise"/>
    <s v="T1105"/>
    <m/>
    <x v="13"/>
    <x v="5"/>
    <s v="Whitefly has the ability to download additional tools from the C2.[1]"/>
  </r>
  <r>
    <s v="https://attack.mitre.org/groups/G0107"/>
    <x v="0"/>
    <s v="Enterprise"/>
    <s v="T1036"/>
    <s v=".005"/>
    <x v="4"/>
    <x v="2"/>
    <s v="Whitefly has named the malicious DLL the same name as DLLs belonging to legitimate software from various security vendors.[1]"/>
  </r>
  <r>
    <s v="https://attack.mitre.org/groups/G0107"/>
    <x v="0"/>
    <s v="Enterprise"/>
    <s v="T1027"/>
    <m/>
    <x v="120"/>
    <x v="2"/>
    <s v="Whitefly has encrypted the payload used for C2.[1]"/>
  </r>
  <r>
    <s v="https://attack.mitre.org/groups/G0107"/>
    <x v="0"/>
    <s v="Enterprise"/>
    <s v="T1588"/>
    <s v=".002"/>
    <x v="49"/>
    <x v="7"/>
    <s v="Whitefly has obtained and used tools such as Mimikatz.[1]"/>
  </r>
  <r>
    <s v="https://attack.mitre.org/groups/G0107"/>
    <x v="0"/>
    <s v="Enterprise"/>
    <s v="T1003"/>
    <s v=".001"/>
    <x v="153"/>
    <x v="4"/>
    <s v="Whitefly has used Mimikatz to obtain credentials.[1]"/>
  </r>
  <r>
    <s v="https://attack.mitre.org/groups/G0107"/>
    <x v="0"/>
    <s v="Enterprise"/>
    <s v="T1204"/>
    <s v=".002"/>
    <x v="11"/>
    <x v="1"/>
    <s v="Whitefly has used malicious .exe or .dll files disguised as documents or images.[1]"/>
  </r>
  <r>
    <s v="https://attack.mitre.org/groups/G0124"/>
    <x v="0"/>
    <s v="Enterprise"/>
    <s v="T1059"/>
    <m/>
    <x v="27"/>
    <x v="1"/>
    <s v="Windigo has used a Perl script for information gathering.[3]"/>
  </r>
  <r>
    <s v="https://attack.mitre.org/groups/G0124"/>
    <x v="0"/>
    <s v="Enterprise"/>
    <s v="T1005"/>
    <m/>
    <x v="33"/>
    <x v="9"/>
    <s v="Windigo has used a script to gather credentials in files left on disk by OpenSSH backdoors.[3]"/>
  </r>
  <r>
    <s v="https://attack.mitre.org/groups/G0124"/>
    <x v="0"/>
    <s v="Enterprise"/>
    <s v="T1189"/>
    <m/>
    <x v="35"/>
    <x v="3"/>
    <s v="Windigo has distributed Windows malware via drive-by downloads.[1]"/>
  </r>
  <r>
    <s v="https://attack.mitre.org/groups/G0124"/>
    <x v="0"/>
    <s v="Enterprise"/>
    <s v="T1083"/>
    <m/>
    <x v="3"/>
    <x v="0"/>
    <s v="Windigo has used a script to check for the presence of files created by OpenSSH backdoors.[3]"/>
  </r>
  <r>
    <s v="https://attack.mitre.org/groups/G0124"/>
    <x v="0"/>
    <s v="Enterprise"/>
    <s v="T1090"/>
    <m/>
    <x v="215"/>
    <x v="5"/>
    <s v="Windigo has delivered a generic Windows proxy Win32/Glubteta.M. Windigo has also used multiple reverse proxy chains as part of their C2 infrastructure.[1]"/>
  </r>
  <r>
    <s v="https://attack.mitre.org/groups/G0124"/>
    <x v="0"/>
    <s v="Enterprise"/>
    <s v="T1518"/>
    <m/>
    <x v="320"/>
    <x v="0"/>
    <s v="Windigo has used a script to detect installed software on targeted systems.[3]"/>
  </r>
  <r>
    <s v="https://attack.mitre.org/groups/G0124"/>
    <x v="0"/>
    <s v="Enterprise"/>
    <s v="T1082"/>
    <m/>
    <x v="7"/>
    <x v="0"/>
    <s v="Windigo has used a script to detect which Linux distribution and version is currently installed on the system.[3]"/>
  </r>
  <r>
    <s v="https://attack.mitre.org/groups/G0112"/>
    <x v="0"/>
    <s v="Enterprise"/>
    <s v="T1071"/>
    <s v=".001"/>
    <x v="76"/>
    <x v="5"/>
    <s v="Windshift has used tools that communicate with C2 over HTTP.[4]"/>
  </r>
  <r>
    <s v="https://attack.mitre.org/groups/G0112"/>
    <x v="0"/>
    <s v="Enterprise"/>
    <s v="T1547"/>
    <s v=".001"/>
    <x v="23"/>
    <x v="6"/>
    <s v="Windshift has created LNK files in the Startup folder to establish persistence.[4]"/>
  </r>
  <r>
    <s v="https://attack.mitre.org/groups/G0112"/>
    <x v="0"/>
    <s v="Enterprise"/>
    <s v="T1059"/>
    <s v=".005"/>
    <x v="82"/>
    <x v="1"/>
    <s v="Windshift has used Visual Basic 6 (VB6) payloads.[4]"/>
  </r>
  <r>
    <s v="https://attack.mitre.org/groups/G0112"/>
    <x v="0"/>
    <s v="Enterprise"/>
    <s v="T1189"/>
    <m/>
    <x v="35"/>
    <x v="3"/>
    <s v="Windshift has used compromised websites to register custom URL schemes on a remote system.[2]"/>
  </r>
  <r>
    <s v="https://attack.mitre.org/groups/G0112"/>
    <x v="0"/>
    <s v="Enterprise"/>
    <s v="T1105"/>
    <m/>
    <x v="13"/>
    <x v="5"/>
    <s v="Windshift has used tools to deploy additional payloads to compromised hosts.[4]"/>
  </r>
  <r>
    <s v="https://attack.mitre.org/groups/G0112"/>
    <x v="0"/>
    <s v="Enterprise"/>
    <s v="T1036"/>
    <m/>
    <x v="46"/>
    <x v="2"/>
    <s v="Windshift has used icons mimicking MS Office files to mask malicious executables.[2] Windshift has also attempted to hide executables by changing the file extension to &quot;.scr&quot; to mimic Windows screensavers.[4]"/>
  </r>
  <r>
    <s v="https://attack.mitre.org/groups/G0112"/>
    <x v="0"/>
    <m/>
    <s v="T1036"/>
    <s v=".001"/>
    <x v="427"/>
    <x v="2"/>
    <s v="Windshift has used revoked certificates to sign malware.[2][1]"/>
  </r>
  <r>
    <s v="https://attack.mitre.org/groups/G0112"/>
    <x v="0"/>
    <s v="Enterprise"/>
    <s v="T1027"/>
    <m/>
    <x v="120"/>
    <x v="2"/>
    <s v="Windshift has used string encoding with floating point calculations.[4]"/>
  </r>
  <r>
    <s v="https://attack.mitre.org/groups/G0112"/>
    <x v="0"/>
    <s v="Enterprise"/>
    <s v="T1566"/>
    <s v=".001"/>
    <x v="6"/>
    <x v="3"/>
    <s v="Windshift has sent spearphishing emails with attachment to harvest credentials and deliver malware.[1]"/>
  </r>
  <r>
    <s v="https://attack.mitre.org/groups/G0112"/>
    <x v="0"/>
    <m/>
    <s v="T1566"/>
    <s v=".002"/>
    <x v="124"/>
    <x v="3"/>
    <s v="Windshift has sent spearphishing emails with links to harvest credentials and deliver malware.[1]"/>
  </r>
  <r>
    <s v="https://attack.mitre.org/groups/G0112"/>
    <x v="0"/>
    <m/>
    <s v="T1566"/>
    <s v=".003"/>
    <x v="15"/>
    <x v="3"/>
    <s v="Windshift has used fake personas on social media to engage and target victims.[1]"/>
  </r>
  <r>
    <s v="https://attack.mitre.org/groups/G0112"/>
    <x v="0"/>
    <s v="Enterprise"/>
    <s v="T1057"/>
    <m/>
    <x v="71"/>
    <x v="0"/>
    <s v="Windshift has used malware to enumerate active processes.[4]"/>
  </r>
  <r>
    <s v="https://attack.mitre.org/groups/G0112"/>
    <x v="0"/>
    <s v="Enterprise"/>
    <s v="T1518"/>
    <m/>
    <x v="320"/>
    <x v="0"/>
    <s v="Windshift has used malware to identify installed software.[4]"/>
  </r>
  <r>
    <s v="https://attack.mitre.org/groups/G0112"/>
    <x v="0"/>
    <m/>
    <s v="T1518"/>
    <s v=".001"/>
    <x v="388"/>
    <x v="0"/>
    <s v="Windshift has used malware to identify installed AV and commonly used forensic and malware analysis tools.[4]"/>
  </r>
  <r>
    <s v="https://attack.mitre.org/groups/G0112"/>
    <x v="0"/>
    <s v="Enterprise"/>
    <s v="T1082"/>
    <m/>
    <x v="7"/>
    <x v="0"/>
    <s v="Windshift has used malware to identify the computer name of a compromised host.[4]"/>
  </r>
  <r>
    <s v="https://attack.mitre.org/groups/G0112"/>
    <x v="0"/>
    <s v="Enterprise"/>
    <s v="T1033"/>
    <m/>
    <x v="64"/>
    <x v="0"/>
    <s v="Windshift has used malware to identify the username on a compromised host.[4]"/>
  </r>
  <r>
    <s v="https://attack.mitre.org/groups/G0112"/>
    <x v="0"/>
    <s v="Enterprise"/>
    <s v="T1204"/>
    <s v=".001"/>
    <x v="144"/>
    <x v="1"/>
    <s v="Windshift has used links embedded in e-mails to lure victims into executing malicious code.[1]"/>
  </r>
  <r>
    <s v="https://attack.mitre.org/groups/G0112"/>
    <x v="0"/>
    <m/>
    <s v="T1204"/>
    <s v=".002"/>
    <x v="11"/>
    <x v="1"/>
    <s v="Windshift has used e-mail attachments to lure victims into executing malicious code.[1]"/>
  </r>
  <r>
    <s v="https://attack.mitre.org/groups/G0112"/>
    <x v="0"/>
    <s v="Enterprise"/>
    <s v="T1047"/>
    <m/>
    <x v="147"/>
    <x v="1"/>
    <s v="Windshift has used WMI to collect information about target machines.[4]"/>
  </r>
  <r>
    <s v="https://attack.mitre.org/groups/G0112"/>
    <x v="0"/>
    <s v="Mobile"/>
    <s v="T1429"/>
    <m/>
    <x v="284"/>
    <x v="14"/>
    <s v="Windshift has included phone call and audio recording capabilities in the malicious apps deployed as part of Operation BULL and Operation ROCK.[4]"/>
  </r>
  <r>
    <s v="https://attack.mitre.org/groups/G0112"/>
    <x v="0"/>
    <s v="Mobile"/>
    <s v="T1533"/>
    <m/>
    <x v="33"/>
    <x v="14"/>
    <s v="Windshift has exfiltrated local account data and calendar information as part of Operation ROCK.[4]"/>
  </r>
  <r>
    <s v="https://attack.mitre.org/groups/G0112"/>
    <x v="0"/>
    <s v="Mobile"/>
    <s v="T1407"/>
    <m/>
    <x v="428"/>
    <x v="14"/>
    <s v="Windshift has included malware functionality capable of downloading new DEX files at runtime during Operation BULL.[4]"/>
  </r>
  <r>
    <s v="https://attack.mitre.org/groups/G0112"/>
    <x v="0"/>
    <s v="Mobile"/>
    <s v="T1521"/>
    <s v=".001"/>
    <x v="93"/>
    <x v="14"/>
    <s v="Windshift has encrypted C2 communications using AES in CBC mode during Operation BULL and Operation ROCK.[4]"/>
  </r>
  <r>
    <s v="https://attack.mitre.org/groups/G0112"/>
    <x v="0"/>
    <s v="Mobile"/>
    <s v="T1627"/>
    <s v=".001"/>
    <x v="429"/>
    <x v="14"/>
    <s v="Windshift has region-locked their malicious applications during their Operation BULL campaign.[4]"/>
  </r>
  <r>
    <s v="https://attack.mitre.org/groups/G0112"/>
    <x v="0"/>
    <s v="Mobile"/>
    <s v="T1420"/>
    <m/>
    <x v="3"/>
    <x v="14"/>
    <s v="Windshift has included file enumeration in the malicious apps deployed as part of Operation BULL and Operation ROCK.[4]"/>
  </r>
  <r>
    <s v="https://attack.mitre.org/groups/G0112"/>
    <x v="0"/>
    <s v="Mobile"/>
    <s v="T1417"/>
    <s v=".001"/>
    <x v="14"/>
    <x v="14"/>
    <s v="Windshift has included keylogging capabilities as part of Operation ROCK.[4]"/>
  </r>
  <r>
    <s v="https://attack.mitre.org/groups/G0112"/>
    <x v="0"/>
    <s v="Mobile"/>
    <s v="T1430"/>
    <m/>
    <x v="430"/>
    <x v="14"/>
    <s v="Windshift has included location tracking capabilities in the malicious apps deployed as part of Operation BULL and Operation ROCK.[4]"/>
  </r>
  <r>
    <s v="https://attack.mitre.org/groups/G0112"/>
    <x v="0"/>
    <s v="Mobile"/>
    <s v="T1406"/>
    <m/>
    <x v="120"/>
    <x v="14"/>
    <s v="Windshift has encrypted application strings using AES in ECB mode and Blowfish, and stored strings encoded in hex during Operation BULL. Further, in Operation BULL, encryption keys were stored within the application’s launcher icon file.[4]"/>
  </r>
  <r>
    <s v="https://attack.mitre.org/groups/G0112"/>
    <x v="0"/>
    <s v="Mobile"/>
    <s v="T1636"/>
    <s v=".003"/>
    <x v="431"/>
    <x v="14"/>
    <s v="Windshift has included contact list exfiltration in the malicious apps deployed as part of Operation BULL.[4]"/>
  </r>
  <r>
    <s v="https://attack.mitre.org/groups/G0112"/>
    <x v="0"/>
    <m/>
    <s v="T1636"/>
    <s v=".004"/>
    <x v="432"/>
    <x v="14"/>
    <s v="Windshift has included SMS message exfiltration in the malicious apps deployed as part of Operation BULL and Operation ROCK.[4]"/>
  </r>
  <r>
    <s v="https://attack.mitre.org/groups/G0112"/>
    <x v="0"/>
    <s v="Mobile"/>
    <s v="T1632"/>
    <s v=".001"/>
    <x v="301"/>
    <x v="14"/>
    <s v="Windshift has installed malicious MDM profiles on iOS devices as part of Operation ROCK.[4]"/>
  </r>
  <r>
    <s v="https://attack.mitre.org/groups/G0112"/>
    <x v="0"/>
    <s v="Mobile"/>
    <s v="T1426"/>
    <m/>
    <x v="7"/>
    <x v="14"/>
    <s v="Windshift has included system information enumeration in the malicious apps deployed as part of Operation BULL and Operation ROCK.[4]"/>
  </r>
  <r>
    <s v="https://attack.mitre.org/groups/G0112"/>
    <x v="0"/>
    <s v="Mobile"/>
    <s v="T1512"/>
    <m/>
    <x v="329"/>
    <x v="14"/>
    <s v="Windshift has included video recording in the malicious apps deployed as part of Operation BULL.[4]"/>
  </r>
  <r>
    <s v="https://attack.mitre.org/groups/G0112"/>
    <x v="0"/>
    <s v="Mobile"/>
    <s v="T1633"/>
    <s v=".001"/>
    <x v="145"/>
    <x v="14"/>
    <s v="Windshift has deployed anti-analysis capabilities during their Operation BULL campaign.[4]"/>
  </r>
  <r>
    <s v="https://attack.mitre.org/groups/G0090"/>
    <x v="17"/>
    <s v="Enterprise"/>
    <s v="T1071"/>
    <s v=".001"/>
    <x v="76"/>
    <x v="5"/>
    <s v="WIRTE has used HTTP for network communication.[1]"/>
  </r>
  <r>
    <s v="https://attack.mitre.org/groups/G0090"/>
    <x v="17"/>
    <s v="Enterprise"/>
    <s v="T1059"/>
    <s v=".001"/>
    <x v="81"/>
    <x v="1"/>
    <s v="WIRTE has used PowerShell for script execution.[1]"/>
  </r>
  <r>
    <s v="https://attack.mitre.org/groups/G0090"/>
    <x v="17"/>
    <m/>
    <s v="T1059"/>
    <s v=".005"/>
    <x v="82"/>
    <x v="1"/>
    <s v="WIRTE has used VBScript  in its operations.[1]"/>
  </r>
  <r>
    <s v="https://attack.mitre.org/groups/G0090"/>
    <x v="17"/>
    <s v="Enterprise"/>
    <s v="T1140"/>
    <m/>
    <x v="89"/>
    <x v="2"/>
    <s v="WIRTE has used Base64 to decode malicious VBS script.[1]"/>
  </r>
  <r>
    <s v="https://attack.mitre.org/groups/G0090"/>
    <x v="17"/>
    <s v="Enterprise"/>
    <s v="T1105"/>
    <m/>
    <x v="13"/>
    <x v="5"/>
    <s v="WIRTE has downloaded PowerShell code from the C2 server to be executed.[1]"/>
  </r>
  <r>
    <s v="https://attack.mitre.org/groups/G0090"/>
    <x v="17"/>
    <s v="Enterprise"/>
    <s v="T1036"/>
    <s v=".005"/>
    <x v="4"/>
    <x v="2"/>
    <s v="WIRTE has named a first stage dropper Kaspersky Update Agent in order to appear legitimate.[2]"/>
  </r>
  <r>
    <s v="https://attack.mitre.org/groups/G0090"/>
    <x v="17"/>
    <s v="Enterprise"/>
    <s v="T1571"/>
    <m/>
    <x v="119"/>
    <x v="5"/>
    <s v="WIRTE has used HTTPS over ports 2083 and 2087 for C2.[2]"/>
  </r>
  <r>
    <s v="https://attack.mitre.org/groups/G0090"/>
    <x v="17"/>
    <s v="Enterprise"/>
    <s v="T1588"/>
    <s v=".002"/>
    <x v="49"/>
    <x v="7"/>
    <s v="WIRTE has obtained and used Empire for post-exploitation activities.[1]"/>
  </r>
  <r>
    <s v="https://attack.mitre.org/groups/G0090"/>
    <x v="17"/>
    <s v="Enterprise"/>
    <s v="T1566"/>
    <s v=".001"/>
    <x v="6"/>
    <x v="3"/>
    <s v="WIRTE has sent emails to intended victims with malicious MS Word and Excel attachments.[2]"/>
  </r>
  <r>
    <s v="https://attack.mitre.org/groups/G0090"/>
    <x v="17"/>
    <s v="Enterprise"/>
    <s v="T1218"/>
    <s v=".010"/>
    <x v="160"/>
    <x v="2"/>
    <s v="WIRTE has used regsvr32.exe to trigger the execution of a malicious script.[1]"/>
  </r>
  <r>
    <s v="https://attack.mitre.org/groups/G0090"/>
    <x v="17"/>
    <s v="Enterprise"/>
    <s v="T1204"/>
    <s v=".002"/>
    <x v="11"/>
    <x v="1"/>
    <s v="WIRTE has attempted to lure users into opening malicious MS Word and Excel files to execute malicious payloads.[2]"/>
  </r>
  <r>
    <s v="https://attack.mitre.org/groups/G0102"/>
    <x v="0"/>
    <s v="Enterprise"/>
    <s v="T1087"/>
    <s v=".002"/>
    <x v="16"/>
    <x v="0"/>
    <s v="Wizard Spider has identified domain admins through the use of &quot;net group ‘Domain admins’&quot; commands.[7]"/>
  </r>
  <r>
    <s v="https://attack.mitre.org/groups/G0102"/>
    <x v="0"/>
    <s v="Enterprise"/>
    <s v="T1557"/>
    <s v=".001"/>
    <x v="75"/>
    <x v="4"/>
    <s v="Wizard Spider has used the Invoke-Inveigh PowerShell cmdlets, likely for name service poisoning.[4]"/>
  </r>
  <r>
    <s v="https://attack.mitre.org/groups/G0102"/>
    <x v="0"/>
    <s v="Enterprise"/>
    <s v="T1071"/>
    <s v=".001"/>
    <x v="76"/>
    <x v="5"/>
    <s v="Wizard Spider has used HTTP for network communications.[6]"/>
  </r>
  <r>
    <s v="https://attack.mitre.org/groups/G0102"/>
    <x v="0"/>
    <s v="Enterprise"/>
    <s v="T1547"/>
    <s v=".001"/>
    <x v="23"/>
    <x v="6"/>
    <s v="Wizard Spider has established persistence via the Registry key HKCU\SOFTWARE\Microsoft\Windows\CurrentVersion\Run and a shortcut within the startup folder.[2][4]"/>
  </r>
  <r>
    <s v="https://attack.mitre.org/groups/G0102"/>
    <x v="0"/>
    <m/>
    <s v="T1547"/>
    <s v=".004"/>
    <x v="416"/>
    <x v="6"/>
    <s v="Wizard Spider has established persistence using Userinit by adding the Registry key HKLM\SOFTWARE\Microsoft\Windows NT\CurrentVersion\Winlogon.[4]"/>
  </r>
  <r>
    <s v="https://attack.mitre.org/groups/G0102"/>
    <x v="0"/>
    <s v="Enterprise"/>
    <s v="T1059"/>
    <s v=".001"/>
    <x v="81"/>
    <x v="1"/>
    <s v="Wizard Spider has used macros to execute PowerShell scripts to download malware on victim's machines.[6] It has also used PowerShell to execute commands and move laterally through a victim network.[2][4][8]"/>
  </r>
  <r>
    <s v="https://attack.mitre.org/groups/G0102"/>
    <x v="0"/>
    <m/>
    <s v="T1059"/>
    <s v=".003"/>
    <x v="1"/>
    <x v="1"/>
    <s v="Wizard Spider has used cmd.exe to execute commands on a victim's machine.[7]"/>
  </r>
  <r>
    <s v="https://attack.mitre.org/groups/G0102"/>
    <x v="0"/>
    <s v="Enterprise"/>
    <s v="T1543"/>
    <s v=".003"/>
    <x v="84"/>
    <x v="6"/>
    <s v="Wizard Spider has installed TrickBot as a service named ControlServiceA in order to establish persistence.[6]"/>
  </r>
  <r>
    <s v="https://attack.mitre.org/groups/G0102"/>
    <x v="0"/>
    <s v="Enterprise"/>
    <s v="T1074"/>
    <m/>
    <x v="433"/>
    <x v="9"/>
    <s v="Wizard Spider has collected and staged credentials and network enumeration information, using  the networkdll and psfin TrickBot modules.[6]"/>
  </r>
  <r>
    <s v="https://attack.mitre.org/groups/G0102"/>
    <x v="0"/>
    <s v="Enterprise"/>
    <s v="T1048"/>
    <s v=".003"/>
    <x v="96"/>
    <x v="13"/>
    <s v="Wizard Spider has exfiltrated victim information using FTP.[7][9]"/>
  </r>
  <r>
    <s v="https://attack.mitre.org/groups/G0102"/>
    <x v="0"/>
    <s v="Enterprise"/>
    <s v="T1041"/>
    <m/>
    <x v="97"/>
    <x v="13"/>
    <s v="Wizard Spider has exfiltrated domain credentials and network enumeration information over command and control (C2) channels.[6]"/>
  </r>
  <r>
    <s v="https://attack.mitre.org/groups/G0102"/>
    <x v="0"/>
    <s v="Enterprise"/>
    <s v="T1210"/>
    <m/>
    <x v="38"/>
    <x v="10"/>
    <s v="Wizard Spider has exploited or attempted to exploit Zerologon (CVE-2020-1472) and EternalBlue (MS17-010) vulnerabilities.[4][7][10]"/>
  </r>
  <r>
    <s v="https://attack.mitre.org/groups/G0102"/>
    <x v="0"/>
    <s v="Enterprise"/>
    <s v="T1133"/>
    <m/>
    <x v="39"/>
    <x v="3"/>
    <s v="Wizard Spider has accessed victim networks by using stolen credentials to access the corporate VPN infrastructure.[4]"/>
  </r>
  <r>
    <s v="https://attack.mitre.org/groups/G0102"/>
    <x v="0"/>
    <s v="Enterprise"/>
    <s v="T1222"/>
    <s v=".001"/>
    <x v="434"/>
    <x v="2"/>
    <s v="Wizard Spider has used the icacls command to modify access control to backup servers, providing them with full control of all the system folders.[11]"/>
  </r>
  <r>
    <s v="https://attack.mitre.org/groups/G0102"/>
    <x v="0"/>
    <s v="Enterprise"/>
    <s v="T1562"/>
    <s v=".001"/>
    <x v="106"/>
    <x v="2"/>
    <s v="Wizard Spider has shut down or uninstalled security applications on victim systems that might prevent ransomware from executing.[2][4][7]"/>
  </r>
  <r>
    <s v="https://attack.mitre.org/groups/G0102"/>
    <x v="0"/>
    <s v="Enterprise"/>
    <s v="T1070"/>
    <s v=".004"/>
    <x v="45"/>
    <x v="2"/>
    <s v="Wizard Spider has used file deletion to remove some modules and configurations from an infected host after use.[6]"/>
  </r>
  <r>
    <s v="https://attack.mitre.org/groups/G0102"/>
    <x v="0"/>
    <s v="Enterprise"/>
    <s v="T1570"/>
    <m/>
    <x v="213"/>
    <x v="10"/>
    <s v="Wizard Spider has used stolen credentials to copy tools into the %TEMP% directory of domain controllers.[6]"/>
  </r>
  <r>
    <s v="https://attack.mitre.org/groups/G0102"/>
    <x v="0"/>
    <s v="Enterprise"/>
    <s v="T1036"/>
    <s v=".004"/>
    <x v="149"/>
    <x v="2"/>
    <s v="Wizard Spider has used scheduled tasks to install TrickBot, using task names to appear legitimate such as WinDotNet, GoogleTask, or Sysnetsf.[6] It has also used common document file names for other malware binaries.[4]"/>
  </r>
  <r>
    <s v="https://attack.mitre.org/groups/G0102"/>
    <x v="0"/>
    <s v="Enterprise"/>
    <s v="T1112"/>
    <m/>
    <x v="47"/>
    <x v="2"/>
    <s v="Wizard Spider has modified the Registry key HKLM\System\CurrentControlSet\Control\SecurityProviders\WDigest by setting the UseLogonCredential registry value to 1 in order to force credentials to be stored in clear text in memory.[6]"/>
  </r>
  <r>
    <s v="https://attack.mitre.org/groups/G0102"/>
    <x v="0"/>
    <s v="Enterprise"/>
    <s v="T1135"/>
    <m/>
    <x v="48"/>
    <x v="0"/>
    <s v="Wizard Spider has used the &quot;net view&quot; command to locate mapped network shares.[2]"/>
  </r>
  <r>
    <s v="https://attack.mitre.org/groups/G0102"/>
    <x v="0"/>
    <s v="Enterprise"/>
    <s v="T1027"/>
    <m/>
    <x v="120"/>
    <x v="2"/>
    <s v="Wizard Spider used Base64 encoding to obfuscate an Empire service and PowerShell commands.[5][7]"/>
  </r>
  <r>
    <s v="https://attack.mitre.org/groups/G0102"/>
    <x v="0"/>
    <s v="Enterprise"/>
    <s v="T1588"/>
    <s v=".002"/>
    <x v="49"/>
    <x v="7"/>
    <s v="Wizard Spider has obtained and used publicly-available post-exploitation frameworks and tools like Metasploit, Empire, Mimikatz.[4]"/>
  </r>
  <r>
    <s v="https://attack.mitre.org/groups/G0102"/>
    <x v="0"/>
    <m/>
    <s v="T1588"/>
    <s v=".003"/>
    <x v="122"/>
    <x v="7"/>
    <s v="Wizard Spider obtained a code signing certificate signed by Digicert for some of its malware.[9]"/>
  </r>
  <r>
    <s v="https://attack.mitre.org/groups/G0102"/>
    <x v="0"/>
    <s v="Enterprise"/>
    <s v="T1003"/>
    <s v=".002"/>
    <x v="50"/>
    <x v="4"/>
    <s v="Wizard Spider has acquired credentials from the SAM/SECURITY registry hives.[4]"/>
  </r>
  <r>
    <s v="https://attack.mitre.org/groups/G0102"/>
    <x v="0"/>
    <m/>
    <s v="T1003"/>
    <s v=".003"/>
    <x v="51"/>
    <x v="4"/>
    <s v="Wizard Spider has gained access to credentials via exported copies of the ntds.dit Active Directory database.[4]"/>
  </r>
  <r>
    <s v="https://attack.mitre.org/groups/G0102"/>
    <x v="0"/>
    <s v="Enterprise"/>
    <s v="T1566"/>
    <s v=".001"/>
    <x v="6"/>
    <x v="3"/>
    <s v="Wizard Spider has used spearphishing attachments to deliver Microsoft documents containing macros or PDFs containing malicious links to download either Emotet, Bokbot, TrickBot, or Bazar.[6][8]"/>
  </r>
  <r>
    <s v="https://attack.mitre.org/groups/G0102"/>
    <x v="0"/>
    <m/>
    <s v="T1566"/>
    <s v=".002"/>
    <x v="124"/>
    <x v="3"/>
    <s v="Wizard Spider has sent phishing emails containing a link to an actor-controlled Google Drive document or other free online file hosting services.[2][9]"/>
  </r>
  <r>
    <s v="https://attack.mitre.org/groups/G0102"/>
    <x v="0"/>
    <s v="Enterprise"/>
    <s v="T1055"/>
    <s v=".001"/>
    <x v="126"/>
    <x v="11"/>
    <s v="Wizard Spider has injected malicious DLLs into memory with read, write, and execute permissions.[2][9]"/>
  </r>
  <r>
    <s v="https://attack.mitre.org/groups/G0102"/>
    <x v="0"/>
    <s v="Enterprise"/>
    <s v="T1021"/>
    <s v=".001"/>
    <x v="57"/>
    <x v="10"/>
    <s v="Wizard Spider has used RDP for lateral movement.[6][2][9]"/>
  </r>
  <r>
    <s v="https://attack.mitre.org/groups/G0102"/>
    <x v="0"/>
    <m/>
    <s v="T1021"/>
    <s v=".002"/>
    <x v="130"/>
    <x v="10"/>
    <s v="Wizard Spider has used SMB to drop Cobalt Strike Beacon on a domain controller for lateral movement.[9][7]"/>
  </r>
  <r>
    <s v="https://attack.mitre.org/groups/G0102"/>
    <x v="0"/>
    <m/>
    <s v="T1021"/>
    <s v=".006"/>
    <x v="249"/>
    <x v="10"/>
    <s v="Wizard Spider has used Window Remote Management to move laterally through a victim network.[2]"/>
  </r>
  <r>
    <s v="https://attack.mitre.org/groups/G0102"/>
    <x v="0"/>
    <s v="Enterprise"/>
    <s v="T1018"/>
    <m/>
    <x v="58"/>
    <x v="0"/>
    <s v="Wizard Spider has used networkdll for network discovery and psfin specifically for financial and point of sale indicators. Wizard Spider has also used AdFind and nltest/dclist to enumerate domain computers, including the domain controller.[5][6][4][8][7]"/>
  </r>
  <r>
    <s v="https://attack.mitre.org/groups/G0102"/>
    <x v="0"/>
    <s v="Enterprise"/>
    <s v="T1053"/>
    <s v=".005"/>
    <x v="59"/>
    <x v="1"/>
    <s v="Wizard Spider has used scheduled tasks establish persistence for TrickBot and other malware.[6][2][4][9]"/>
  </r>
  <r>
    <s v="https://attack.mitre.org/groups/G0102"/>
    <x v="0"/>
    <s v="Enterprise"/>
    <s v="T1489"/>
    <m/>
    <x v="133"/>
    <x v="12"/>
    <s v="Wizard Spider has used taskkill.exe and net.exe to stop backup, catalog, cloud, and other services prior to network encryption.[7]"/>
  </r>
  <r>
    <s v="https://attack.mitre.org/groups/G0102"/>
    <x v="0"/>
    <s v="Enterprise"/>
    <s v="T1518"/>
    <s v=".001"/>
    <x v="266"/>
    <x v="0"/>
    <s v="Wizard Spider has used WMI to identify anti-virus products installed on a victim's machine.[7]"/>
  </r>
  <r>
    <s v="https://attack.mitre.org/groups/G0102"/>
    <x v="0"/>
    <s v="Enterprise"/>
    <s v="T1558"/>
    <s v=".003"/>
    <x v="250"/>
    <x v="4"/>
    <s v="Wizard Spider has used Rubeus, MimiKatz Kerberos module, and the Invoke-Kerberoast cmdlet to steal AES hashes.[7][4][2][9]"/>
  </r>
  <r>
    <s v="https://attack.mitre.org/groups/G0102"/>
    <x v="0"/>
    <s v="Enterprise"/>
    <s v="T1553"/>
    <s v=".002"/>
    <x v="136"/>
    <x v="2"/>
    <s v="Wizard Spider has used Digicert code-signing certificates for some of its malware.[9]"/>
  </r>
  <r>
    <s v="https://attack.mitre.org/groups/G0102"/>
    <x v="0"/>
    <s v="Enterprise"/>
    <s v="T1082"/>
    <m/>
    <x v="7"/>
    <x v="0"/>
    <s v="Wizard Spider has used &quot;systeminfo&quot; and similar commands to acquire detailed configuration information of a victim machine.[7]"/>
  </r>
  <r>
    <s v="https://attack.mitre.org/groups/G0102"/>
    <x v="0"/>
    <s v="Enterprise"/>
    <s v="T1016"/>
    <m/>
    <x v="8"/>
    <x v="0"/>
    <s v="Wizard Spider has used &quot;ipconfig&quot; to identify the network configuration of a victim machine.[11]"/>
  </r>
  <r>
    <s v="https://attack.mitre.org/groups/G0102"/>
    <x v="0"/>
    <s v="Enterprise"/>
    <s v="T1033"/>
    <m/>
    <x v="64"/>
    <x v="0"/>
    <s v="Wizard Spider has used &quot;whoami&quot; to identify the local user and their privileges.[11]"/>
  </r>
  <r>
    <s v="https://attack.mitre.org/groups/G0102"/>
    <x v="0"/>
    <s v="Enterprise"/>
    <s v="T1569"/>
    <s v=".002"/>
    <x v="277"/>
    <x v="1"/>
    <s v="Wizard Spider has used services.exe to execute scripts and executables during lateral movement within a victim network.[7][10]"/>
  </r>
  <r>
    <s v="https://attack.mitre.org/groups/G0102"/>
    <x v="0"/>
    <s v="Enterprise"/>
    <s v="T1204"/>
    <s v=".001"/>
    <x v="144"/>
    <x v="1"/>
    <s v="Wizard Spider has lured victims into clicking a malicious link delivered through spearphishing.[2]"/>
  </r>
  <r>
    <s v="https://attack.mitre.org/groups/G0102"/>
    <x v="0"/>
    <m/>
    <s v="T1204"/>
    <s v=".002"/>
    <x v="11"/>
    <x v="1"/>
    <s v="Wizard Spider has lured victims to execute malware with spearphishing attachments containing macros to download either Emotet, Bokbot, TrickBot, or Bazar.[6][3]"/>
  </r>
  <r>
    <s v="https://attack.mitre.org/groups/G0102"/>
    <x v="0"/>
    <s v="Enterprise"/>
    <s v="T1078"/>
    <m/>
    <x v="66"/>
    <x v="3"/>
    <s v="Wizard Spider has used valid credentials for privileged accounts with the goal of accessing domain controllers.[6]"/>
  </r>
  <r>
    <s v="https://attack.mitre.org/groups/G0102"/>
    <x v="0"/>
    <m/>
    <s v="T1078"/>
    <s v=".002"/>
    <x v="220"/>
    <x v="3"/>
    <s v="Wizard Spider has used administrative accounts, including Domain Admin, to move laterally within a victim network.[4]"/>
  </r>
  <r>
    <s v="https://attack.mitre.org/groups/G0102"/>
    <x v="0"/>
    <s v="Enterprise"/>
    <s v="T1047"/>
    <m/>
    <x v="147"/>
    <x v="1"/>
    <s v="Wizard Spider has used WMI and LDAP queries for network discovery and to move laterally.[6][2][4][8]"/>
  </r>
  <r>
    <s v="https://attack.mitre.org/groups/G0128"/>
    <x v="0"/>
    <s v="Enterprise"/>
    <s v="T1583"/>
    <s v=".001"/>
    <x v="18"/>
    <x v="7"/>
    <s v="ZIRCONIUM has purchased domains for use in targeted campaigns.[1]"/>
  </r>
  <r>
    <s v="https://attack.mitre.org/groups/G0128"/>
    <x v="0"/>
    <m/>
    <s v="T1583"/>
    <s v=".006"/>
    <x v="74"/>
    <x v="7"/>
    <s v="ZIRCONIUM has used GitHub to host malware linked in spearphishing e-mails.[3][4]"/>
  </r>
  <r>
    <s v="https://attack.mitre.org/groups/G0128"/>
    <x v="0"/>
    <s v="Enterprise"/>
    <s v="T1547"/>
    <s v=".001"/>
    <x v="23"/>
    <x v="6"/>
    <s v="ZIRCONIUM has created a Registry Run key named Dropbox Update Setup to establish persistence for a malicious Python binary.[4]"/>
  </r>
  <r>
    <s v="https://attack.mitre.org/groups/G0128"/>
    <x v="0"/>
    <s v="Enterprise"/>
    <s v="T1059"/>
    <s v=".003"/>
    <x v="1"/>
    <x v="1"/>
    <s v="ZIRCONIUM has used a tool to open a Windows Command Shell on a remote host.[4]"/>
  </r>
  <r>
    <s v="https://attack.mitre.org/groups/G0128"/>
    <x v="0"/>
    <m/>
    <s v="T1059"/>
    <s v=".006"/>
    <x v="227"/>
    <x v="1"/>
    <s v="ZIRCONIUM has used Python-based implants to interact with compromised hosts.[3][4]"/>
  </r>
  <r>
    <s v="https://attack.mitre.org/groups/G0128"/>
    <x v="0"/>
    <s v="Enterprise"/>
    <s v="T1555"/>
    <s v=".003"/>
    <x v="12"/>
    <x v="4"/>
    <s v="ZIRCONIUM has used a tool to steal credentials from installed web browsers including Microsoft Internet Explorer and Google Chrome.[4]"/>
  </r>
  <r>
    <s v="https://attack.mitre.org/groups/G0128"/>
    <x v="0"/>
    <s v="Enterprise"/>
    <s v="T1140"/>
    <m/>
    <x v="89"/>
    <x v="2"/>
    <s v="ZIRCONIUM has used the AES256 algorithm with a SHA1 derived key to decrypt exploit code.[2]"/>
  </r>
  <r>
    <s v="https://attack.mitre.org/groups/G0128"/>
    <x v="0"/>
    <s v="Enterprise"/>
    <s v="T1573"/>
    <s v=".001"/>
    <x v="93"/>
    <x v="5"/>
    <s v="ZIRCONIUM has used AES encrypted communications in C2.[4]"/>
  </r>
  <r>
    <s v="https://attack.mitre.org/groups/G0128"/>
    <x v="0"/>
    <s v="Enterprise"/>
    <s v="T1041"/>
    <m/>
    <x v="97"/>
    <x v="13"/>
    <s v="ZIRCONIUM has exfiltrated files via the Dropbox API C2.[4]"/>
  </r>
  <r>
    <s v="https://attack.mitre.org/groups/G0128"/>
    <x v="0"/>
    <s v="Enterprise"/>
    <s v="T1567"/>
    <s v=".002"/>
    <x v="98"/>
    <x v="13"/>
    <s v="ZIRCONIUM has exfiltrated stolen data to Dropbox.[4]"/>
  </r>
  <r>
    <s v="https://attack.mitre.org/groups/G0128"/>
    <x v="0"/>
    <s v="Enterprise"/>
    <s v="T1068"/>
    <m/>
    <x v="183"/>
    <x v="11"/>
    <s v="ZIRCONIUM has exploited CVE-2017-0005 for local privilege escalation.[2]"/>
  </r>
  <r>
    <s v="https://attack.mitre.org/groups/G0128"/>
    <x v="0"/>
    <s v="Enterprise"/>
    <s v="T1105"/>
    <m/>
    <x v="13"/>
    <x v="5"/>
    <s v="ZIRCONIUM has used tools to download malicious files to compromised hosts.[4]"/>
  </r>
  <r>
    <s v="https://attack.mitre.org/groups/G0128"/>
    <x v="0"/>
    <s v="Enterprise"/>
    <s v="T1036"/>
    <m/>
    <x v="46"/>
    <x v="2"/>
    <s v="ZIRCONIUM has spoofed legitimate applications in phishing lures and changed file extensions to conceal  installation of malware.[3][4]"/>
  </r>
  <r>
    <s v="https://attack.mitre.org/groups/G0128"/>
    <x v="0"/>
    <m/>
    <s v="T1036"/>
    <s v=".004"/>
    <x v="114"/>
    <x v="2"/>
    <s v="ZIRCONIUM has created a run key named Dropbox Update Setup to mask a persistence mechanism for a malicious binary.[4]"/>
  </r>
  <r>
    <s v="https://attack.mitre.org/groups/G0128"/>
    <x v="0"/>
    <s v="Enterprise"/>
    <s v="T1027"/>
    <s v=".002"/>
    <x v="294"/>
    <x v="2"/>
    <s v="ZIRCONIUM has used multi-stage packers for exploit code.[2]"/>
  </r>
  <r>
    <s v="https://attack.mitre.org/groups/G0128"/>
    <x v="0"/>
    <s v="Enterprise"/>
    <s v="T1566"/>
    <s v=".002"/>
    <x v="124"/>
    <x v="3"/>
    <s v="ZIRCONIUM has used malicious links and web beacons in e-mails for malware download and to track hits to attacker-controlled URL's.[1][3][4]"/>
  </r>
  <r>
    <s v="https://attack.mitre.org/groups/G0128"/>
    <x v="0"/>
    <s v="Enterprise"/>
    <s v="T1598"/>
    <m/>
    <x v="194"/>
    <x v="8"/>
    <s v="ZIRCONIUM targeted presidential campaign staffers with credential phishing e-mails.[3]"/>
  </r>
  <r>
    <s v="https://attack.mitre.org/groups/G0128"/>
    <x v="0"/>
    <s v="Enterprise"/>
    <s v="T1012"/>
    <m/>
    <x v="56"/>
    <x v="0"/>
    <s v="ZIRCONIUM has used a tool to query the Registry for proxy settings.[4]"/>
  </r>
  <r>
    <s v="https://attack.mitre.org/groups/G0128"/>
    <x v="0"/>
    <s v="Enterprise"/>
    <s v="T1218"/>
    <s v=".007"/>
    <x v="380"/>
    <x v="2"/>
    <s v="ZIRCONIUM has used the msiexec.exe command-line utility to download and execute malicious MSI files.[4]"/>
  </r>
  <r>
    <s v="https://attack.mitre.org/groups/G0128"/>
    <x v="0"/>
    <s v="Enterprise"/>
    <s v="T1082"/>
    <m/>
    <x v="7"/>
    <x v="0"/>
    <s v="ZIRCONIUM has used a tool to capture the processor architecture of a compromised host in order to register it with C2.[4]"/>
  </r>
  <r>
    <s v="https://attack.mitre.org/groups/G0128"/>
    <x v="0"/>
    <s v="Enterprise"/>
    <s v="T1016"/>
    <m/>
    <x v="8"/>
    <x v="0"/>
    <s v="ZIRCONIUM has used a tool to enumerate proxy settings in the target environment.[4]"/>
  </r>
  <r>
    <s v="https://attack.mitre.org/groups/G0128"/>
    <x v="0"/>
    <s v="Enterprise"/>
    <s v="T1033"/>
    <m/>
    <x v="64"/>
    <x v="0"/>
    <s v="ZIRCONIUM has used a tool to capture the username on a compromised host in order to register it with C2.[4]"/>
  </r>
  <r>
    <s v="https://attack.mitre.org/groups/G0128"/>
    <x v="0"/>
    <s v="Enterprise"/>
    <s v="T1124"/>
    <m/>
    <x v="143"/>
    <x v="0"/>
    <s v="ZIRCONIUM has used a tool to capture the time on a compromised host in order to register it with C2.[4]"/>
  </r>
  <r>
    <s v="https://attack.mitre.org/groups/G0128"/>
    <x v="0"/>
    <s v="Enterprise"/>
    <s v="T1204"/>
    <s v=".001"/>
    <x v="144"/>
    <x v="1"/>
    <s v="ZIRCONIUM has used malicious links in e-mails to lure victims into downloading malware.[3][4]"/>
  </r>
  <r>
    <s v="https://attack.mitre.org/groups/G0128"/>
    <x v="0"/>
    <s v="Enterprise"/>
    <s v="T1102"/>
    <s v=".002"/>
    <x v="146"/>
    <x v="5"/>
    <s v="ZIRCONIUM has used Dropbox for C2 allowing upload and download of files as well as execution of arbitrary commands.[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3B46D2-59CE-4A0A-BCAF-D4A40110A3D6}" name="PivotTable4"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8">
  <location ref="A146:B160" firstHeaderRow="1" firstDataRow="1" firstDataCol="1" rowPageCount="1" colPageCount="1"/>
  <pivotFields count="9">
    <pivotField dataField="1" showAll="0"/>
    <pivotField showAll="0"/>
    <pivotField showAll="0"/>
    <pivotField showAll="0"/>
    <pivotField showAll="0"/>
    <pivotField showAll="0"/>
    <pivotField axis="axisPage" multipleItemSelectionAllowed="1" showAll="0">
      <items count="7">
        <item h="1" x="0"/>
        <item x="2"/>
        <item x="3"/>
        <item x="5"/>
        <item x="1"/>
        <item x="4"/>
        <item t="default"/>
      </items>
    </pivotField>
    <pivotField showAll="0"/>
    <pivotField axis="axisRow" showAll="0">
      <items count="16">
        <item x="2"/>
        <item x="7"/>
        <item x="0"/>
        <item x="4"/>
        <item x="6"/>
        <item x="5"/>
        <item x="11"/>
        <item x="12"/>
        <item x="3"/>
        <item x="9"/>
        <item x="13"/>
        <item x="1"/>
        <item x="10"/>
        <item x="8"/>
        <item x="14"/>
        <item t="default"/>
      </items>
    </pivotField>
  </pivotFields>
  <rowFields count="1">
    <field x="8"/>
  </rowFields>
  <rowItems count="14">
    <i>
      <x/>
    </i>
    <i>
      <x v="1"/>
    </i>
    <i>
      <x v="2"/>
    </i>
    <i>
      <x v="3"/>
    </i>
    <i>
      <x v="4"/>
    </i>
    <i>
      <x v="5"/>
    </i>
    <i>
      <x v="6"/>
    </i>
    <i>
      <x v="7"/>
    </i>
    <i>
      <x v="8"/>
    </i>
    <i>
      <x v="9"/>
    </i>
    <i>
      <x v="10"/>
    </i>
    <i>
      <x v="11"/>
    </i>
    <i>
      <x v="12"/>
    </i>
    <i t="grand">
      <x/>
    </i>
  </rowItems>
  <colItems count="1">
    <i/>
  </colItems>
  <pageFields count="1">
    <pageField fld="6" hier="-1"/>
  </pageFields>
  <dataFields count="1">
    <dataField name="Count of ID" fld="0" subtotal="count"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99196C-0B82-416A-ADB6-F7359241B11A}" name="PivotTable2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24:B137" firstHeaderRow="1" firstDataRow="1" firstDataCol="1"/>
  <pivotFields count="1">
    <pivotField axis="axisRow" dataField="1" showAll="0" sortType="descending">
      <items count="14">
        <item x="0"/>
        <item x="3"/>
        <item x="7"/>
        <item x="11"/>
        <item x="9"/>
        <item x="1"/>
        <item x="6"/>
        <item x="10"/>
        <item x="4"/>
        <item x="8"/>
        <item x="2"/>
        <item x="5"/>
        <item h="1" x="12"/>
        <item t="default"/>
      </items>
      <autoSortScope>
        <pivotArea dataOnly="0" outline="0" fieldPosition="0">
          <references count="1">
            <reference field="4294967294" count="1" selected="0">
              <x v="0"/>
            </reference>
          </references>
        </pivotArea>
      </autoSortScope>
    </pivotField>
  </pivotFields>
  <rowFields count="1">
    <field x="0"/>
  </rowFields>
  <rowItems count="13">
    <i>
      <x v="8"/>
    </i>
    <i>
      <x/>
    </i>
    <i>
      <x v="10"/>
    </i>
    <i>
      <x v="5"/>
    </i>
    <i>
      <x v="1"/>
    </i>
    <i>
      <x v="9"/>
    </i>
    <i>
      <x v="2"/>
    </i>
    <i>
      <x v="6"/>
    </i>
    <i>
      <x v="4"/>
    </i>
    <i>
      <x v="3"/>
    </i>
    <i>
      <x v="11"/>
    </i>
    <i>
      <x v="7"/>
    </i>
    <i t="grand">
      <x/>
    </i>
  </rowItems>
  <colItems count="1">
    <i/>
  </colItems>
  <dataFields count="1">
    <dataField name="Count of Country" fld="0" subtotal="count" baseField="0" baseItem="0"/>
  </dataFields>
  <chartFormats count="1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1"/>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 chart="1" format="3">
      <pivotArea type="data" outline="0" fieldPosition="0">
        <references count="2">
          <reference field="4294967294" count="1" selected="0">
            <x v="0"/>
          </reference>
          <reference field="0" count="1" selected="0">
            <x v="2"/>
          </reference>
        </references>
      </pivotArea>
    </chartFormat>
    <chartFormat chart="1" format="4">
      <pivotArea type="data" outline="0" fieldPosition="0">
        <references count="2">
          <reference field="4294967294" count="1" selected="0">
            <x v="0"/>
          </reference>
          <reference field="0" count="1" selected="0">
            <x v="9"/>
          </reference>
        </references>
      </pivotArea>
    </chartFormat>
    <chartFormat chart="1" format="5">
      <pivotArea type="data" outline="0" fieldPosition="0">
        <references count="2">
          <reference field="4294967294" count="1" selected="0">
            <x v="0"/>
          </reference>
          <reference field="0" count="1" selected="0">
            <x v="3"/>
          </reference>
        </references>
      </pivotArea>
    </chartFormat>
    <chartFormat chart="1" format="6">
      <pivotArea type="data" outline="0" fieldPosition="0">
        <references count="2">
          <reference field="4294967294" count="1" selected="0">
            <x v="0"/>
          </reference>
          <reference field="0" count="1" selected="0">
            <x v="7"/>
          </reference>
        </references>
      </pivotArea>
    </chartFormat>
    <chartFormat chart="1" format="7">
      <pivotArea type="data" outline="0" fieldPosition="0">
        <references count="2">
          <reference field="4294967294" count="1" selected="0">
            <x v="0"/>
          </reference>
          <reference field="0" count="1" selected="0">
            <x v="4"/>
          </reference>
        </references>
      </pivotArea>
    </chartFormat>
    <chartFormat chart="1" format="8">
      <pivotArea type="data" outline="0" fieldPosition="0">
        <references count="2">
          <reference field="4294967294" count="1" selected="0">
            <x v="0"/>
          </reference>
          <reference field="0" count="1" selected="0">
            <x v="6"/>
          </reference>
        </references>
      </pivotArea>
    </chartFormat>
    <chartFormat chart="1" format="9">
      <pivotArea type="data" outline="0" fieldPosition="0">
        <references count="2">
          <reference field="4294967294" count="1" selected="0">
            <x v="0"/>
          </reference>
          <reference field="0" count="1" selected="0">
            <x v="8"/>
          </reference>
        </references>
      </pivotArea>
    </chartFormat>
    <chartFormat chart="1" format="10">
      <pivotArea type="data" outline="0" fieldPosition="0">
        <references count="2">
          <reference field="4294967294" count="1" selected="0">
            <x v="0"/>
          </reference>
          <reference field="0" count="1" selected="0">
            <x v="5"/>
          </reference>
        </references>
      </pivotArea>
    </chartFormat>
    <chartFormat chart="1" format="11">
      <pivotArea type="data" outline="0" fieldPosition="0">
        <references count="2">
          <reference field="4294967294" count="1" selected="0">
            <x v="0"/>
          </reference>
          <reference field="0" count="1" selected="0">
            <x v="10"/>
          </reference>
        </references>
      </pivotArea>
    </chartFormat>
    <chartFormat chart="1" format="12">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F9729D-3446-489C-B3AF-CCC5892B8DB8}" name="PivotTable15" cacheId="1" applyNumberFormats="0" applyBorderFormats="0" applyFontFormats="0" applyPatternFormats="0" applyAlignmentFormats="0" applyWidthHeightFormats="1" dataCaption="Values" updatedVersion="8" minRefreshableVersion="3" showDrill="0" useAutoFormatting="1" fieldPrintTitles="1" itemPrintTitles="1" createdVersion="8" indent="0" compact="0" compactData="0" gridDropZones="1" multipleFieldFilters="0" chartFormat="19" rowHeaderCaption="Difference in years">
  <location ref="A84:B101" firstHeaderRow="2" firstDataRow="2" firstDataCol="1"/>
  <pivotFields count="1">
    <pivotField axis="axisRow" dataField="1" compact="0" outline="0" showAll="0">
      <items count="16">
        <item x="2"/>
        <item x="7"/>
        <item x="0"/>
        <item x="4"/>
        <item x="6"/>
        <item x="5"/>
        <item x="11"/>
        <item x="12"/>
        <item x="3"/>
        <item x="9"/>
        <item x="13"/>
        <item x="1"/>
        <item x="10"/>
        <item x="8"/>
        <item x="14"/>
        <item t="default"/>
      </items>
    </pivotField>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 of Group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CA2F52-2031-46AA-867F-EC5D79129D1C}"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1:B41" firstHeaderRow="1" firstDataRow="1" firstDataCol="1"/>
  <pivotFields count="1">
    <pivotField axis="axisRow" dataField="1" showAll="0">
      <items count="20">
        <item x="14"/>
        <item x="8"/>
        <item x="10"/>
        <item x="16"/>
        <item x="18"/>
        <item x="9"/>
        <item x="3"/>
        <item x="1"/>
        <item x="17"/>
        <item x="6"/>
        <item x="7"/>
        <item x="5"/>
        <item x="0"/>
        <item x="12"/>
        <item x="2"/>
        <item x="4"/>
        <item x="13"/>
        <item x="11"/>
        <item x="15"/>
        <item t="default"/>
      </items>
    </pivotField>
  </pivotFields>
  <rowFields count="1">
    <field x="0"/>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Año que aparecio"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5259DF-FB29-4FF7-8160-E0D1D54D2FE2}"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1" firstHeaderRow="1" firstDataRow="1" firstDataCol="1"/>
  <pivotFields count="7">
    <pivotField showAll="0"/>
    <pivotField showAll="0"/>
    <pivotField showAll="0"/>
    <pivotField showAll="0"/>
    <pivotField showAll="0"/>
    <pivotField showAll="0"/>
    <pivotField axis="axisRow" dataField="1" showAll="0">
      <items count="8">
        <item x="0"/>
        <item x="2"/>
        <item x="3"/>
        <item x="5"/>
        <item x="1"/>
        <item x="4"/>
        <item x="6"/>
        <item t="default"/>
      </items>
    </pivotField>
  </pivotFields>
  <rowFields count="1">
    <field x="6"/>
  </rowFields>
  <rowItems count="8">
    <i>
      <x/>
    </i>
    <i>
      <x v="1"/>
    </i>
    <i>
      <x v="2"/>
    </i>
    <i>
      <x v="3"/>
    </i>
    <i>
      <x v="4"/>
    </i>
    <i>
      <x v="5"/>
    </i>
    <i>
      <x v="6"/>
    </i>
    <i t="grand">
      <x/>
    </i>
  </rowItems>
  <colItems count="1">
    <i/>
  </colItems>
  <dataFields count="1">
    <dataField name="Count of Year" fld="6"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5910D7-EC8A-457E-9FDD-5E16E7116F4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6" firstHeaderRow="1" firstDataRow="1" firstDataCol="1" rowPageCount="1" colPageCount="1"/>
  <pivotFields count="8">
    <pivotField showAll="0"/>
    <pivotField axis="axisPage" multipleItemSelectionAllowed="1" showAll="0">
      <items count="19">
        <item x="16"/>
        <item x="17"/>
        <item x="1"/>
        <item x="7"/>
        <item x="13"/>
        <item x="12"/>
        <item x="3"/>
        <item x="4"/>
        <item x="8"/>
        <item x="11"/>
        <item x="6"/>
        <item x="9"/>
        <item x="14"/>
        <item x="5"/>
        <item x="15"/>
        <item x="10"/>
        <item x="2"/>
        <item h="1" x="0"/>
        <item t="default"/>
      </items>
    </pivotField>
    <pivotField showAll="0"/>
    <pivotField showAll="0"/>
    <pivotField showAll="0"/>
    <pivotField axis="axisRow" dataField="1" showAll="0" sortType="descending">
      <items count="436">
        <item x="221"/>
        <item x="316"/>
        <item x="72"/>
        <item x="164"/>
        <item x="222"/>
        <item x="16"/>
        <item x="203"/>
        <item x="0"/>
        <item x="17"/>
        <item x="224"/>
        <item x="225"/>
        <item x="165"/>
        <item x="226"/>
        <item x="405"/>
        <item x="311"/>
        <item x="18"/>
        <item x="73"/>
        <item x="19"/>
        <item x="74"/>
        <item x="406"/>
        <item x="20"/>
        <item x="426"/>
        <item x="368"/>
        <item x="336"/>
        <item x="75"/>
        <item x="257"/>
        <item x="21"/>
        <item x="157"/>
        <item x="302"/>
        <item x="166"/>
        <item x="76"/>
        <item x="77"/>
        <item x="22"/>
        <item x="339"/>
        <item x="414"/>
        <item x="150"/>
        <item x="79"/>
        <item x="78"/>
        <item x="167"/>
        <item x="417"/>
        <item x="284"/>
        <item x="151"/>
        <item x="352"/>
        <item x="425"/>
        <item x="243"/>
        <item x="297"/>
        <item x="23"/>
        <item x="24"/>
        <item x="416"/>
        <item x="398"/>
        <item x="168"/>
        <item x="287"/>
        <item x="369"/>
        <item x="25"/>
        <item x="331"/>
        <item x="261"/>
        <item x="204"/>
        <item x="108"/>
        <item x="288"/>
        <item x="223"/>
        <item x="202"/>
        <item x="231"/>
        <item x="27"/>
        <item x="322"/>
        <item x="81"/>
        <item x="227"/>
        <item x="303"/>
        <item x="82"/>
        <item x="1"/>
        <item x="170"/>
        <item x="357"/>
        <item x="171"/>
        <item x="378"/>
        <item x="205"/>
        <item x="83"/>
        <item x="31"/>
        <item x="418"/>
        <item x="419"/>
        <item x="407"/>
        <item x="408"/>
        <item x="206"/>
        <item x="228"/>
        <item x="354"/>
        <item x="32"/>
        <item x="399"/>
        <item x="84"/>
        <item x="384"/>
        <item x="229"/>
        <item x="12"/>
        <item x="349"/>
        <item x="420"/>
        <item x="230"/>
        <item x="85"/>
        <item x="86"/>
        <item x="289"/>
        <item x="350"/>
        <item x="172"/>
        <item x="332"/>
        <item x="33"/>
        <item x="174"/>
        <item x="175"/>
        <item x="292"/>
        <item x="290"/>
        <item x="291"/>
        <item x="394"/>
        <item x="176"/>
        <item x="87"/>
        <item x="232"/>
        <item x="433"/>
        <item x="34"/>
        <item x="177"/>
        <item x="178"/>
        <item x="401"/>
        <item x="208"/>
        <item x="88"/>
        <item x="89"/>
        <item x="409"/>
        <item x="370"/>
        <item x="337"/>
        <item x="233"/>
        <item x="90"/>
        <item x="91"/>
        <item x="92"/>
        <item x="207"/>
        <item x="220"/>
        <item x="247"/>
        <item x="234"/>
        <item x="366"/>
        <item x="235"/>
        <item x="428"/>
        <item x="35"/>
        <item x="236"/>
        <item x="155"/>
        <item x="304"/>
        <item x="385"/>
        <item x="423"/>
        <item x="271"/>
        <item x="382"/>
        <item x="372"/>
        <item x="152"/>
        <item x="36"/>
        <item x="402"/>
        <item x="237"/>
        <item x="323"/>
        <item x="93"/>
        <item x="209"/>
        <item x="410"/>
        <item x="156"/>
        <item x="95"/>
        <item x="94"/>
        <item x="162"/>
        <item x="365"/>
        <item x="298"/>
        <item x="327"/>
        <item x="373"/>
        <item x="179"/>
        <item x="413"/>
        <item x="421"/>
        <item x="238"/>
        <item x="305"/>
        <item x="429"/>
        <item x="180"/>
        <item x="96"/>
        <item x="97"/>
        <item x="389"/>
        <item x="181"/>
        <item x="98"/>
        <item x="37"/>
        <item x="2"/>
        <item x="182"/>
        <item x="183"/>
        <item x="38"/>
        <item x="39"/>
        <item x="99"/>
        <item x="3"/>
        <item x="269"/>
        <item x="434"/>
        <item x="109"/>
        <item x="40"/>
        <item x="240"/>
        <item x="239"/>
        <item x="359"/>
        <item x="67"/>
        <item x="270"/>
        <item x="184"/>
        <item x="100"/>
        <item x="210"/>
        <item x="360"/>
        <item x="211"/>
        <item x="68"/>
        <item x="101"/>
        <item x="41"/>
        <item x="422"/>
        <item x="343"/>
        <item x="346"/>
        <item x="344"/>
        <item x="103"/>
        <item x="42"/>
        <item x="159"/>
        <item x="272"/>
        <item x="317"/>
        <item x="306"/>
        <item x="104"/>
        <item x="307"/>
        <item x="105"/>
        <item x="244"/>
        <item x="102"/>
        <item x="43"/>
        <item x="106"/>
        <item x="212"/>
        <item x="293"/>
        <item x="262"/>
        <item x="107"/>
        <item x="308"/>
        <item x="400"/>
        <item x="44"/>
        <item x="45"/>
        <item x="415"/>
        <item x="185"/>
        <item x="111"/>
        <item x="13"/>
        <item x="299"/>
        <item x="397"/>
        <item x="347"/>
        <item x="14"/>
        <item x="395"/>
        <item x="112"/>
        <item x="424"/>
        <item x="356"/>
        <item x="186"/>
        <item x="427"/>
        <item x="361"/>
        <item x="268"/>
        <item x="300"/>
        <item x="213"/>
        <item x="260"/>
        <item x="383"/>
        <item x="430"/>
        <item x="191"/>
        <item x="371"/>
        <item x="114"/>
        <item x="46"/>
        <item x="390"/>
        <item x="285"/>
        <item x="149"/>
        <item x="4"/>
        <item x="355"/>
        <item x="315"/>
        <item x="115"/>
        <item x="333"/>
        <item x="404"/>
        <item x="47"/>
        <item x="138"/>
        <item x="334"/>
        <item x="241"/>
        <item x="396"/>
        <item x="116"/>
        <item x="117"/>
        <item x="187"/>
        <item x="118"/>
        <item x="48"/>
        <item x="188"/>
        <item x="242"/>
        <item x="119"/>
        <item x="192"/>
        <item x="120"/>
        <item x="319"/>
        <item x="163"/>
        <item x="294"/>
        <item x="69"/>
        <item x="122"/>
        <item x="123"/>
        <item x="374"/>
        <item x="70"/>
        <item x="49"/>
        <item x="214"/>
        <item x="273"/>
        <item x="265"/>
        <item x="387"/>
        <item x="189"/>
        <item x="363"/>
        <item x="190"/>
        <item x="282"/>
        <item x="245"/>
        <item x="52"/>
        <item x="153"/>
        <item x="51"/>
        <item x="50"/>
        <item x="258"/>
        <item x="26"/>
        <item x="169"/>
        <item x="335"/>
        <item x="80"/>
        <item x="193"/>
        <item x="246"/>
        <item x="53"/>
        <item x="5"/>
        <item x="312"/>
        <item x="194"/>
        <item x="54"/>
        <item x="55"/>
        <item x="6"/>
        <item x="124"/>
        <item x="15"/>
        <item x="28"/>
        <item x="125"/>
        <item x="345"/>
        <item x="71"/>
        <item x="375"/>
        <item x="274"/>
        <item x="348"/>
        <item x="126"/>
        <item x="358"/>
        <item x="377"/>
        <item x="338"/>
        <item x="431"/>
        <item x="432"/>
        <item x="324"/>
        <item x="215"/>
        <item x="248"/>
        <item x="128"/>
        <item x="127"/>
        <item x="196"/>
        <item x="30"/>
        <item x="56"/>
        <item x="129"/>
        <item x="139"/>
        <item x="216"/>
        <item x="313"/>
        <item x="57"/>
        <item x="130"/>
        <item x="131"/>
        <item x="328"/>
        <item x="249"/>
        <item x="58"/>
        <item x="113"/>
        <item x="197"/>
        <item x="309"/>
        <item x="318"/>
        <item x="198"/>
        <item x="140"/>
        <item x="158"/>
        <item x="295"/>
        <item x="59"/>
        <item x="364"/>
        <item x="60"/>
        <item x="217"/>
        <item x="376"/>
        <item x="132"/>
        <item x="218"/>
        <item x="388"/>
        <item x="219"/>
        <item x="61"/>
        <item x="133"/>
        <item x="173"/>
        <item x="351"/>
        <item x="275"/>
        <item x="320"/>
        <item x="266"/>
        <item x="121"/>
        <item x="195"/>
        <item x="391"/>
        <item x="62"/>
        <item x="403"/>
        <item x="134"/>
        <item x="135"/>
        <item x="199"/>
        <item x="367"/>
        <item x="250"/>
        <item x="251"/>
        <item x="286"/>
        <item x="314"/>
        <item x="136"/>
        <item x="301"/>
        <item x="252"/>
        <item x="63"/>
        <item x="137"/>
        <item x="325"/>
        <item x="296"/>
        <item x="386"/>
        <item x="253"/>
        <item x="380"/>
        <item x="326"/>
        <item x="160"/>
        <item x="161"/>
        <item x="341"/>
        <item x="7"/>
        <item x="141"/>
        <item x="8"/>
        <item x="254"/>
        <item x="9"/>
        <item x="64"/>
        <item x="276"/>
        <item x="10"/>
        <item x="277"/>
        <item x="142"/>
        <item x="143"/>
        <item x="321"/>
        <item x="65"/>
        <item x="110"/>
        <item x="393"/>
        <item x="353"/>
        <item x="200"/>
        <item x="411"/>
        <item x="263"/>
        <item x="278"/>
        <item x="283"/>
        <item x="255"/>
        <item x="392"/>
        <item x="256"/>
        <item x="201"/>
        <item x="154"/>
        <item x="279"/>
        <item x="342"/>
        <item x="11"/>
        <item x="412"/>
        <item x="144"/>
        <item x="66"/>
        <item x="264"/>
        <item x="280"/>
        <item x="329"/>
        <item x="340"/>
        <item x="145"/>
        <item x="330"/>
        <item x="267"/>
        <item x="381"/>
        <item x="281"/>
        <item x="146"/>
        <item x="310"/>
        <item x="379"/>
        <item x="259"/>
        <item x="29"/>
        <item x="362"/>
        <item x="147"/>
        <item x="148"/>
        <item t="default"/>
      </items>
      <autoSortScope>
        <pivotArea dataOnly="0" outline="0" fieldPosition="0">
          <references count="1">
            <reference field="4294967294" count="1" selected="0">
              <x v="0"/>
            </reference>
          </references>
        </pivotArea>
      </autoSortScope>
    </pivotField>
    <pivotField axis="axisRow" showAll="0" sortType="descending">
      <items count="16">
        <item x="9"/>
        <item x="5"/>
        <item x="4"/>
        <item x="2"/>
        <item x="0"/>
        <item x="1"/>
        <item x="13"/>
        <item x="12"/>
        <item x="3"/>
        <item x="10"/>
        <item x="6"/>
        <item x="11"/>
        <item x="8"/>
        <item x="7"/>
        <item x="14"/>
        <item t="default"/>
      </items>
      <autoSortScope>
        <pivotArea dataOnly="0" outline="0" fieldPosition="0">
          <references count="1">
            <reference field="4294967294" count="1" selected="0">
              <x v="0"/>
            </reference>
          </references>
        </pivotArea>
      </autoSortScope>
    </pivotField>
    <pivotField showAll="0"/>
  </pivotFields>
  <rowFields count="2">
    <field x="6"/>
    <field x="5"/>
  </rowFields>
  <rowItems count="183">
    <i>
      <x v="3"/>
    </i>
    <i r="1">
      <x v="265"/>
    </i>
    <i r="1">
      <x v="216"/>
    </i>
    <i r="1">
      <x v="245"/>
    </i>
    <i r="1">
      <x v="384"/>
    </i>
    <i r="1">
      <x v="115"/>
    </i>
    <i r="1">
      <x v="207"/>
    </i>
    <i r="1">
      <x v="383"/>
    </i>
    <i r="1">
      <x v="208"/>
    </i>
    <i r="1">
      <x v="175"/>
    </i>
    <i r="1">
      <x v="339"/>
    </i>
    <i r="1">
      <x v="214"/>
    </i>
    <i r="1">
      <x v="380"/>
    </i>
    <i r="1">
      <x v="359"/>
    </i>
    <i r="1">
      <x v="215"/>
    </i>
    <i r="1">
      <x v="251"/>
    </i>
    <i r="1">
      <x v="422"/>
    </i>
    <i r="1">
      <x v="218"/>
    </i>
    <i r="1">
      <x v="241"/>
    </i>
    <i r="1">
      <x v="411"/>
    </i>
    <i r="1">
      <x v="398"/>
    </i>
    <i r="1">
      <x v="70"/>
    </i>
    <i r="1">
      <x v="370"/>
    </i>
    <i r="1">
      <x v="401"/>
    </i>
    <i r="1">
      <x v="196"/>
    </i>
    <i r="1">
      <x v="213"/>
    </i>
    <i r="1">
      <x v="211"/>
    </i>
    <i r="1">
      <x v="244"/>
    </i>
    <i>
      <x v="5"/>
    </i>
    <i r="1">
      <x v="64"/>
    </i>
    <i r="1">
      <x v="68"/>
    </i>
    <i r="1">
      <x v="414"/>
    </i>
    <i r="1">
      <x v="343"/>
    </i>
    <i r="1">
      <x v="67"/>
    </i>
    <i r="1">
      <x v="433"/>
    </i>
    <i r="1">
      <x v="394"/>
    </i>
    <i r="1">
      <x v="257"/>
    </i>
    <i r="1">
      <x v="416"/>
    </i>
    <i r="1">
      <x v="65"/>
    </i>
    <i r="1">
      <x v="66"/>
    </i>
    <i r="1">
      <x v="63"/>
    </i>
    <i r="1">
      <x v="415"/>
    </i>
    <i r="1">
      <x v="78"/>
    </i>
    <i r="1">
      <x v="342"/>
    </i>
    <i r="1">
      <x v="229"/>
    </i>
    <i r="1">
      <x v="116"/>
    </i>
    <i r="1">
      <x v="168"/>
    </i>
    <i>
      <x v="4"/>
    </i>
    <i r="1">
      <x v="386"/>
    </i>
    <i r="1">
      <x v="259"/>
    </i>
    <i r="1">
      <x v="307"/>
    </i>
    <i r="1">
      <x v="358"/>
    </i>
    <i r="1">
      <x v="388"/>
    </i>
    <i r="1">
      <x v="393"/>
    </i>
    <i r="1">
      <x v="391"/>
    </i>
    <i r="1">
      <x v="390"/>
    </i>
    <i r="1">
      <x v="334"/>
    </i>
    <i r="1">
      <x v="5"/>
    </i>
    <i r="1">
      <x v="174"/>
    </i>
    <i r="1">
      <x v="396"/>
    </i>
    <i r="1">
      <x v="260"/>
    </i>
    <i r="1">
      <x v="296"/>
    </i>
    <i r="1">
      <x v="324"/>
    </i>
    <i r="1">
      <x v="350"/>
    </i>
    <i r="1">
      <x v="79"/>
    </i>
    <i r="1">
      <x v="128"/>
    </i>
    <i r="1">
      <x v="293"/>
    </i>
    <i r="1">
      <x v="291"/>
    </i>
    <i r="1">
      <x v="51"/>
    </i>
    <i r="1">
      <x v="357"/>
    </i>
    <i r="1">
      <x v="7"/>
    </i>
    <i>
      <x v="1"/>
    </i>
    <i r="1">
      <x v="220"/>
    </i>
    <i r="1">
      <x v="327"/>
    </i>
    <i r="1">
      <x v="30"/>
    </i>
    <i r="1">
      <x v="263"/>
    </i>
    <i r="1">
      <x v="426"/>
    </i>
    <i r="1">
      <x v="317"/>
    </i>
    <i r="1">
      <x v="318"/>
    </i>
    <i r="1">
      <x v="93"/>
    </i>
    <i r="1">
      <x v="262"/>
    </i>
    <i r="1">
      <x v="425"/>
    </i>
    <i r="1">
      <x v="27"/>
    </i>
    <i r="1">
      <x v="26"/>
    </i>
    <i r="1">
      <x v="133"/>
    </i>
    <i r="1">
      <x v="112"/>
    </i>
    <i r="1">
      <x v="322"/>
    </i>
    <i r="1">
      <x v="143"/>
    </i>
    <i r="1">
      <x v="255"/>
    </i>
    <i r="1">
      <x v="144"/>
    </i>
    <i r="1">
      <x v="104"/>
    </i>
    <i r="1">
      <x v="225"/>
    </i>
    <i>
      <x v="8"/>
    </i>
    <i r="1">
      <x v="301"/>
    </i>
    <i r="1">
      <x v="167"/>
    </i>
    <i r="1">
      <x v="172"/>
    </i>
    <i r="1">
      <x v="302"/>
    </i>
    <i r="1">
      <x v="417"/>
    </i>
    <i r="1">
      <x v="124"/>
    </i>
    <i r="1">
      <x v="235"/>
    </i>
    <i r="1">
      <x v="297"/>
    </i>
    <i r="1">
      <x v="419"/>
    </i>
    <i r="1">
      <x v="375"/>
    </i>
    <i r="1">
      <x v="402"/>
    </i>
    <i>
      <x v="2"/>
    </i>
    <i r="1">
      <x v="285"/>
    </i>
    <i r="1">
      <x v="407"/>
    </i>
    <i r="1">
      <x v="286"/>
    </i>
    <i r="1">
      <x v="253"/>
    </i>
    <i r="1">
      <x v="87"/>
    </i>
    <i r="1">
      <x v="89"/>
    </i>
    <i r="1">
      <x v="56"/>
    </i>
    <i r="1">
      <x v="368"/>
    </i>
    <i r="1">
      <x v="224"/>
    </i>
    <i r="1">
      <x v="369"/>
    </i>
    <i r="1">
      <x v="403"/>
    </i>
    <i r="1">
      <x v="404"/>
    </i>
    <i r="1">
      <x v="54"/>
    </i>
    <i r="1">
      <x v="281"/>
    </i>
    <i r="1">
      <x v="283"/>
    </i>
    <i>
      <x v="10"/>
    </i>
    <i r="1">
      <x v="46"/>
    </i>
    <i r="1">
      <x v="352"/>
    </i>
    <i r="1">
      <x v="201"/>
    </i>
    <i r="1">
      <x v="84"/>
    </i>
    <i r="1">
      <x v="85"/>
    </i>
    <i r="1">
      <x v="249"/>
    </i>
    <i r="1">
      <x v="202"/>
    </i>
    <i r="1">
      <x v="49"/>
    </i>
    <i r="1">
      <x v="13"/>
    </i>
    <i r="1">
      <x v="203"/>
    </i>
    <i r="1">
      <x v="158"/>
    </i>
    <i r="1">
      <x v="83"/>
    </i>
    <i r="1">
      <x v="200"/>
    </i>
    <i r="1">
      <x v="82"/>
    </i>
    <i>
      <x/>
    </i>
    <i r="1">
      <x v="35"/>
    </i>
    <i r="1">
      <x v="41"/>
    </i>
    <i r="1">
      <x v="109"/>
    </i>
    <i r="1">
      <x v="140"/>
    </i>
    <i r="1">
      <x v="98"/>
    </i>
    <i r="1">
      <x v="139"/>
    </i>
    <i r="1">
      <x v="58"/>
    </i>
    <i r="1">
      <x v="345"/>
    </i>
    <i r="1">
      <x v="97"/>
    </i>
    <i r="1">
      <x v="110"/>
    </i>
    <i r="1">
      <x v="99"/>
    </i>
    <i>
      <x v="13"/>
    </i>
    <i r="1">
      <x v="274"/>
    </i>
    <i r="1">
      <x v="15"/>
    </i>
    <i r="1">
      <x v="273"/>
    </i>
    <i r="1">
      <x v="364"/>
    </i>
    <i r="1">
      <x v="18"/>
    </i>
    <i r="1">
      <x v="17"/>
    </i>
    <i r="1">
      <x v="120"/>
    </i>
    <i>
      <x v="9"/>
    </i>
    <i r="1">
      <x v="330"/>
    </i>
    <i r="1">
      <x v="329"/>
    </i>
    <i r="1">
      <x v="331"/>
    </i>
    <i r="1">
      <x v="234"/>
    </i>
    <i r="1">
      <x v="333"/>
    </i>
    <i>
      <x v="12"/>
    </i>
    <i r="1">
      <x v="185"/>
    </i>
    <i r="1">
      <x v="20"/>
    </i>
    <i r="1">
      <x v="19"/>
    </i>
    <i r="1">
      <x v="187"/>
    </i>
    <i r="1">
      <x v="231"/>
    </i>
    <i r="1">
      <x v="181"/>
    </i>
    <i r="1">
      <x v="184"/>
    </i>
    <i>
      <x v="6"/>
    </i>
    <i r="1">
      <x v="163"/>
    </i>
    <i r="1">
      <x v="166"/>
    </i>
    <i r="1">
      <x v="42"/>
    </i>
    <i r="1">
      <x v="162"/>
    </i>
    <i>
      <x v="11"/>
    </i>
    <i r="1">
      <x v="309"/>
    </i>
    <i r="1">
      <x/>
    </i>
    <i r="1">
      <x v="312"/>
    </i>
    <i r="1">
      <x v="1"/>
    </i>
    <i r="1">
      <x v="146"/>
    </i>
    <i>
      <x v="7"/>
    </i>
    <i r="1">
      <x v="337"/>
    </i>
    <i t="grand">
      <x/>
    </i>
  </rowItems>
  <colItems count="1">
    <i/>
  </colItems>
  <pageFields count="1">
    <pageField fld="1" hier="-1"/>
  </pageFields>
  <dataFields count="1">
    <dataField name="Count of Nam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F358EFC-5132-48A8-9C6F-7CCAC994371D}" name="PivotTable18"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440" firstHeaderRow="1" firstDataRow="1" firstDataCol="1"/>
  <pivotFields count="1">
    <pivotField axis="axisRow" dataField="1" showAll="0" sortType="descending">
      <items count="450">
        <item x="221"/>
        <item x="316"/>
        <item x="72"/>
        <item x="164"/>
        <item x="222"/>
        <item x="16"/>
        <item x="203"/>
        <item x="0"/>
        <item x="17"/>
        <item x="224"/>
        <item x="225"/>
        <item x="165"/>
        <item x="226"/>
        <item x="405"/>
        <item x="311"/>
        <item x="18"/>
        <item x="73"/>
        <item x="19"/>
        <item x="74"/>
        <item x="406"/>
        <item x="20"/>
        <item x="426"/>
        <item x="368"/>
        <item x="336"/>
        <item x="75"/>
        <item x="257"/>
        <item x="21"/>
        <item x="157"/>
        <item x="302"/>
        <item x="166"/>
        <item x="76"/>
        <item x="77"/>
        <item x="22"/>
        <item x="339"/>
        <item x="414"/>
        <item x="150"/>
        <item x="79"/>
        <item x="78"/>
        <item x="167"/>
        <item x="417"/>
        <item x="284"/>
        <item x="151"/>
        <item x="352"/>
        <item x="425"/>
        <item x="243"/>
        <item x="297"/>
        <item m="1" x="448"/>
        <item m="1" x="441"/>
        <item x="23"/>
        <item x="24"/>
        <item x="416"/>
        <item x="398"/>
        <item x="168"/>
        <item x="287"/>
        <item x="369"/>
        <item x="25"/>
        <item x="331"/>
        <item x="261"/>
        <item x="204"/>
        <item x="108"/>
        <item x="288"/>
        <item x="223"/>
        <item x="202"/>
        <item x="231"/>
        <item x="27"/>
        <item x="322"/>
        <item x="81"/>
        <item x="227"/>
        <item x="303"/>
        <item x="82"/>
        <item x="1"/>
        <item m="1" x="445"/>
        <item x="170"/>
        <item x="357"/>
        <item x="171"/>
        <item x="378"/>
        <item x="205"/>
        <item x="83"/>
        <item x="31"/>
        <item x="418"/>
        <item x="419"/>
        <item m="1" x="446"/>
        <item x="407"/>
        <item x="408"/>
        <item x="206"/>
        <item x="228"/>
        <item x="354"/>
        <item x="32"/>
        <item x="399"/>
        <item x="84"/>
        <item x="384"/>
        <item x="229"/>
        <item x="12"/>
        <item x="349"/>
        <item x="420"/>
        <item x="230"/>
        <item x="85"/>
        <item x="86"/>
        <item x="289"/>
        <item x="350"/>
        <item x="172"/>
        <item x="332"/>
        <item x="33"/>
        <item x="174"/>
        <item x="175"/>
        <item x="292"/>
        <item x="290"/>
        <item x="291"/>
        <item x="394"/>
        <item x="176"/>
        <item x="87"/>
        <item x="232"/>
        <item x="433"/>
        <item x="34"/>
        <item x="177"/>
        <item x="178"/>
        <item x="401"/>
        <item x="208"/>
        <item x="88"/>
        <item x="89"/>
        <item x="409"/>
        <item x="370"/>
        <item x="337"/>
        <item x="233"/>
        <item x="90"/>
        <item m="1" x="438"/>
        <item x="91"/>
        <item x="92"/>
        <item x="207"/>
        <item x="220"/>
        <item x="247"/>
        <item x="234"/>
        <item x="366"/>
        <item x="235"/>
        <item x="428"/>
        <item x="35"/>
        <item x="236"/>
        <item x="155"/>
        <item x="304"/>
        <item x="385"/>
        <item x="423"/>
        <item x="271"/>
        <item x="382"/>
        <item x="372"/>
        <item x="152"/>
        <item x="36"/>
        <item x="402"/>
        <item x="237"/>
        <item x="323"/>
        <item x="93"/>
        <item x="209"/>
        <item x="410"/>
        <item x="156"/>
        <item x="95"/>
        <item x="94"/>
        <item x="162"/>
        <item x="365"/>
        <item x="298"/>
        <item x="327"/>
        <item x="373"/>
        <item x="179"/>
        <item x="413"/>
        <item x="421"/>
        <item x="238"/>
        <item x="305"/>
        <item x="429"/>
        <item x="180"/>
        <item x="96"/>
        <item x="97"/>
        <item x="389"/>
        <item x="181"/>
        <item x="98"/>
        <item x="37"/>
        <item x="2"/>
        <item x="182"/>
        <item x="183"/>
        <item x="38"/>
        <item x="39"/>
        <item x="99"/>
        <item x="3"/>
        <item x="269"/>
        <item x="434"/>
        <item x="109"/>
        <item x="40"/>
        <item x="240"/>
        <item x="239"/>
        <item x="359"/>
        <item x="67"/>
        <item x="270"/>
        <item x="184"/>
        <item x="100"/>
        <item x="210"/>
        <item x="360"/>
        <item x="211"/>
        <item x="68"/>
        <item x="101"/>
        <item x="41"/>
        <item m="1" x="439"/>
        <item x="422"/>
        <item x="343"/>
        <item x="346"/>
        <item x="344"/>
        <item x="103"/>
        <item x="42"/>
        <item x="159"/>
        <item x="272"/>
        <item x="317"/>
        <item x="306"/>
        <item x="104"/>
        <item x="307"/>
        <item x="105"/>
        <item x="244"/>
        <item x="102"/>
        <item x="43"/>
        <item x="106"/>
        <item x="212"/>
        <item x="293"/>
        <item x="262"/>
        <item x="107"/>
        <item x="308"/>
        <item x="400"/>
        <item x="44"/>
        <item x="45"/>
        <item x="415"/>
        <item x="185"/>
        <item x="111"/>
        <item x="13"/>
        <item x="299"/>
        <item x="397"/>
        <item x="347"/>
        <item x="14"/>
        <item x="395"/>
        <item x="112"/>
        <item x="424"/>
        <item x="356"/>
        <item x="186"/>
        <item x="427"/>
        <item x="361"/>
        <item x="268"/>
        <item x="300"/>
        <item x="213"/>
        <item x="260"/>
        <item x="383"/>
        <item x="430"/>
        <item x="191"/>
        <item x="371"/>
        <item x="114"/>
        <item x="46"/>
        <item x="390"/>
        <item x="285"/>
        <item x="149"/>
        <item x="4"/>
        <item x="355"/>
        <item x="315"/>
        <item x="115"/>
        <item x="333"/>
        <item x="404"/>
        <item x="47"/>
        <item x="138"/>
        <item x="334"/>
        <item x="241"/>
        <item x="396"/>
        <item x="116"/>
        <item x="117"/>
        <item x="187"/>
        <item x="118"/>
        <item x="48"/>
        <item x="188"/>
        <item x="242"/>
        <item x="119"/>
        <item x="192"/>
        <item x="120"/>
        <item x="319"/>
        <item x="163"/>
        <item x="294"/>
        <item x="69"/>
        <item x="122"/>
        <item x="123"/>
        <item x="374"/>
        <item x="70"/>
        <item x="49"/>
        <item x="214"/>
        <item x="273"/>
        <item x="265"/>
        <item x="387"/>
        <item x="189"/>
        <item x="363"/>
        <item x="190"/>
        <item x="282"/>
        <item x="245"/>
        <item x="52"/>
        <item x="153"/>
        <item x="51"/>
        <item x="50"/>
        <item x="258"/>
        <item x="26"/>
        <item x="169"/>
        <item x="335"/>
        <item x="80"/>
        <item x="193"/>
        <item x="246"/>
        <item x="53"/>
        <item x="5"/>
        <item x="312"/>
        <item x="194"/>
        <item x="54"/>
        <item x="55"/>
        <item x="6"/>
        <item x="124"/>
        <item x="15"/>
        <item x="28"/>
        <item x="125"/>
        <item x="345"/>
        <item x="71"/>
        <item x="375"/>
        <item x="274"/>
        <item x="348"/>
        <item x="126"/>
        <item x="358"/>
        <item x="377"/>
        <item x="338"/>
        <item x="431"/>
        <item x="432"/>
        <item x="324"/>
        <item x="215"/>
        <item x="248"/>
        <item x="128"/>
        <item x="127"/>
        <item x="196"/>
        <item x="30"/>
        <item x="56"/>
        <item x="129"/>
        <item x="139"/>
        <item x="216"/>
        <item x="313"/>
        <item m="1" x="444"/>
        <item x="57"/>
        <item x="130"/>
        <item x="131"/>
        <item x="328"/>
        <item x="249"/>
        <item x="58"/>
        <item x="113"/>
        <item x="197"/>
        <item x="309"/>
        <item x="318"/>
        <item x="198"/>
        <item x="140"/>
        <item x="158"/>
        <item x="295"/>
        <item x="59"/>
        <item x="364"/>
        <item x="60"/>
        <item m="1" x="447"/>
        <item x="217"/>
        <item x="376"/>
        <item x="132"/>
        <item x="218"/>
        <item x="388"/>
        <item x="219"/>
        <item x="61"/>
        <item x="133"/>
        <item x="173"/>
        <item x="351"/>
        <item x="275"/>
        <item x="320"/>
        <item x="266"/>
        <item x="121"/>
        <item m="1" x="436"/>
        <item x="195"/>
        <item x="391"/>
        <item x="62"/>
        <item x="403"/>
        <item x="134"/>
        <item x="135"/>
        <item m="1" x="437"/>
        <item x="199"/>
        <item x="367"/>
        <item x="250"/>
        <item x="251"/>
        <item x="286"/>
        <item x="314"/>
        <item x="136"/>
        <item x="301"/>
        <item x="252"/>
        <item m="1" x="440"/>
        <item x="63"/>
        <item x="137"/>
        <item x="325"/>
        <item x="296"/>
        <item x="386"/>
        <item x="253"/>
        <item x="380"/>
        <item x="326"/>
        <item x="160"/>
        <item x="161"/>
        <item x="341"/>
        <item m="1" x="442"/>
        <item x="7"/>
        <item x="141"/>
        <item x="8"/>
        <item x="254"/>
        <item x="9"/>
        <item x="64"/>
        <item x="276"/>
        <item x="10"/>
        <item x="277"/>
        <item x="142"/>
        <item x="143"/>
        <item x="321"/>
        <item x="65"/>
        <item x="110"/>
        <item x="393"/>
        <item x="353"/>
        <item x="200"/>
        <item m="1" x="443"/>
        <item x="411"/>
        <item x="263"/>
        <item x="278"/>
        <item x="283"/>
        <item x="255"/>
        <item x="392"/>
        <item x="256"/>
        <item x="201"/>
        <item x="154"/>
        <item x="279"/>
        <item x="342"/>
        <item x="11"/>
        <item x="412"/>
        <item x="144"/>
        <item x="66"/>
        <item x="264"/>
        <item x="280"/>
        <item x="329"/>
        <item x="340"/>
        <item x="145"/>
        <item x="330"/>
        <item x="267"/>
        <item x="381"/>
        <item x="281"/>
        <item x="146"/>
        <item x="310"/>
        <item x="379"/>
        <item x="259"/>
        <item x="29"/>
        <item x="362"/>
        <item x="147"/>
        <item x="148"/>
        <item x="435"/>
        <item t="default"/>
      </items>
      <autoSortScope>
        <pivotArea dataOnly="0" outline="0" fieldPosition="0">
          <references count="1">
            <reference field="4294967294" count="1" selected="0">
              <x v="0"/>
            </reference>
          </references>
        </pivotArea>
      </autoSortScope>
    </pivotField>
  </pivotFields>
  <rowFields count="1">
    <field x="0"/>
  </rowFields>
  <rowItems count="437">
    <i>
      <x v="427"/>
    </i>
    <i>
      <x v="307"/>
    </i>
    <i>
      <x v="226"/>
    </i>
    <i>
      <x v="271"/>
    </i>
    <i>
      <x v="280"/>
    </i>
    <i>
      <x v="66"/>
    </i>
    <i>
      <x v="48"/>
    </i>
    <i>
      <x v="70"/>
    </i>
    <i>
      <x v="30"/>
    </i>
    <i>
      <x v="350"/>
    </i>
    <i>
      <x v="398"/>
    </i>
    <i>
      <x v="179"/>
    </i>
    <i>
      <x v="308"/>
    </i>
    <i>
      <x v="69"/>
    </i>
    <i>
      <x v="222"/>
    </i>
    <i>
      <x v="429"/>
    </i>
    <i>
      <x v="102"/>
    </i>
    <i>
      <x v="173"/>
    </i>
    <i>
      <x v="313"/>
    </i>
    <i>
      <x v="430"/>
    </i>
    <i>
      <x v="251"/>
    </i>
    <i>
      <x v="400"/>
    </i>
    <i>
      <x v="403"/>
    </i>
    <i>
      <x v="291"/>
    </i>
    <i>
      <x v="119"/>
    </i>
    <i>
      <x v="446"/>
    </i>
    <i>
      <x v="135"/>
    </i>
    <i>
      <x v="341"/>
    </i>
    <i>
      <x v="336"/>
    </i>
    <i>
      <x v="402"/>
    </i>
    <i>
      <x v="35"/>
    </i>
    <i>
      <x v="172"/>
    </i>
    <i>
      <x v="15"/>
    </i>
    <i>
      <x v="265"/>
    </i>
    <i>
      <x v="230"/>
    </i>
    <i>
      <x v="360"/>
    </i>
    <i>
      <x v="382"/>
    </i>
    <i>
      <x v="113"/>
    </i>
    <i>
      <x v="177"/>
    </i>
    <i>
      <x v="89"/>
    </i>
    <i>
      <x v="337"/>
    </i>
    <i>
      <x v="168"/>
    </i>
    <i>
      <x v="395"/>
    </i>
    <i>
      <x v="257"/>
    </i>
    <i>
      <x v="41"/>
    </i>
    <i>
      <x v="208"/>
    </i>
    <i>
      <x v="214"/>
    </i>
    <i>
      <x v="5"/>
    </i>
    <i>
      <x v="367"/>
    </i>
    <i>
      <x v="247"/>
    </i>
    <i>
      <x v="366"/>
    </i>
    <i>
      <x v="18"/>
    </i>
    <i>
      <x v="64"/>
    </i>
    <i>
      <x v="263"/>
    </i>
    <i>
      <x v="333"/>
    </i>
    <i>
      <x v="175"/>
    </i>
    <i>
      <x v="352"/>
    </i>
    <i>
      <x v="204"/>
    </i>
    <i>
      <x v="65"/>
    </i>
    <i>
      <x v="330"/>
    </i>
    <i>
      <x v="266"/>
    </i>
    <i>
      <x v="440"/>
    </i>
    <i>
      <x v="391"/>
    </i>
    <i>
      <x v="405"/>
    </i>
    <i>
      <x v="406"/>
    </i>
    <i>
      <x v="338"/>
    </i>
    <i>
      <x v="269"/>
    </i>
    <i>
      <x v="149"/>
    </i>
    <i>
      <x v="315"/>
    </i>
    <i>
      <x v="7"/>
    </i>
    <i>
      <x v="32"/>
    </i>
    <i>
      <x v="235"/>
    </i>
    <i>
      <x v="250"/>
    </i>
    <i>
      <x v="439"/>
    </i>
    <i>
      <x v="145"/>
    </i>
    <i>
      <x v="221"/>
    </i>
    <i>
      <x v="287"/>
    </i>
    <i>
      <x v="326"/>
    </i>
    <i>
      <x v="408"/>
    </i>
    <i>
      <x v="55"/>
    </i>
    <i>
      <x v="171"/>
    </i>
    <i>
      <x v="67"/>
    </i>
    <i>
      <x v="394"/>
    </i>
    <i>
      <x v="27"/>
    </i>
    <i>
      <x v="92"/>
    </i>
    <i>
      <x v="97"/>
    </i>
    <i>
      <x v="91"/>
    </i>
    <i>
      <x v="310"/>
    </i>
    <i>
      <x/>
    </i>
    <i>
      <x v="410"/>
    </i>
    <i>
      <x v="114"/>
    </i>
    <i>
      <x v="207"/>
    </i>
    <i>
      <x v="417"/>
    </i>
    <i>
      <x v="365"/>
    </i>
    <i>
      <x v="213"/>
    </i>
    <i>
      <x v="292"/>
    </i>
    <i>
      <x v="124"/>
    </i>
    <i>
      <x v="309"/>
    </i>
    <i>
      <x v="20"/>
    </i>
    <i>
      <x v="167"/>
    </i>
    <i>
      <x v="87"/>
    </i>
    <i>
      <x v="299"/>
    </i>
    <i>
      <x v="176"/>
    </i>
    <i>
      <x v="153"/>
    </i>
    <i>
      <x v="444"/>
    </i>
    <i>
      <x v="290"/>
    </i>
    <i>
      <x v="240"/>
    </i>
    <i>
      <x v="95"/>
    </i>
    <i>
      <x v="317"/>
    </i>
    <i>
      <x v="293"/>
    </i>
    <i>
      <x v="49"/>
    </i>
    <i>
      <x v="324"/>
    </i>
    <i>
      <x v="154"/>
    </i>
    <i>
      <x v="386"/>
    </i>
    <i>
      <x v="163"/>
    </i>
    <i>
      <x v="306"/>
    </i>
    <i>
      <x v="190"/>
    </i>
    <i>
      <x v="323"/>
    </i>
    <i>
      <x v="202"/>
    </i>
    <i>
      <x v="44"/>
    </i>
    <i>
      <x v="224"/>
    </i>
    <i>
      <x v="373"/>
    </i>
    <i>
      <x v="254"/>
    </i>
    <i>
      <x v="103"/>
    </i>
    <i>
      <x v="424"/>
    </i>
    <i>
      <x v="268"/>
    </i>
    <i>
      <x v="77"/>
    </i>
    <i>
      <x v="74"/>
    </i>
    <i>
      <x v="217"/>
    </i>
    <i>
      <x v="42"/>
    </i>
    <i>
      <x v="58"/>
    </i>
    <i>
      <x v="328"/>
    </i>
    <i>
      <x v="414"/>
    </i>
    <i>
      <x v="432"/>
    </i>
    <i>
      <x v="155"/>
    </i>
    <i>
      <x v="279"/>
    </i>
    <i>
      <x v="302"/>
    </i>
    <i>
      <x v="389"/>
    </i>
    <i>
      <x v="358"/>
    </i>
    <i>
      <x v="431"/>
    </i>
    <i>
      <x v="246"/>
    </i>
    <i>
      <x v="380"/>
    </i>
    <i>
      <x v="129"/>
    </i>
    <i>
      <x v="100"/>
    </i>
    <i>
      <x v="267"/>
    </i>
    <i>
      <x v="346"/>
    </i>
    <i>
      <x v="78"/>
    </i>
    <i>
      <x v="148"/>
    </i>
    <i>
      <x v="8"/>
    </i>
    <i>
      <x v="98"/>
    </i>
    <i>
      <x v="301"/>
    </i>
    <i>
      <x v="392"/>
    </i>
    <i>
      <x v="327"/>
    </i>
    <i>
      <x v="29"/>
    </i>
    <i>
      <x v="435"/>
    </i>
    <i>
      <x v="343"/>
    </i>
    <i>
      <x v="437"/>
    </i>
    <i>
      <x v="320"/>
    </i>
    <i>
      <x v="244"/>
    </i>
    <i>
      <x v="262"/>
    </i>
    <i>
      <x v="340"/>
    </i>
    <i>
      <x v="178"/>
    </i>
    <i>
      <x v="28"/>
    </i>
    <i>
      <x v="17"/>
    </i>
    <i>
      <x v="127"/>
    </i>
    <i>
      <x v="16"/>
    </i>
    <i>
      <x v="344"/>
    </i>
    <i>
      <x v="441"/>
    </i>
    <i>
      <x v="253"/>
    </i>
    <i>
      <x v="26"/>
    </i>
    <i>
      <x v="288"/>
    </i>
    <i>
      <x v="189"/>
    </i>
    <i>
      <x v="96"/>
    </i>
    <i>
      <x v="420"/>
    </i>
    <i>
      <x v="371"/>
    </i>
    <i>
      <x v="232"/>
    </i>
    <i>
      <x v="62"/>
    </i>
    <i>
      <x v="378"/>
    </i>
    <i>
      <x v="45"/>
    </i>
    <i>
      <x v="339"/>
    </i>
    <i>
      <x v="238"/>
    </i>
    <i>
      <x v="68"/>
    </i>
    <i>
      <x v="57"/>
    </i>
    <i>
      <x v="259"/>
    </i>
    <i>
      <x v="447"/>
    </i>
    <i>
      <x v="73"/>
    </i>
    <i>
      <x v="342"/>
    </i>
    <i>
      <x v="348"/>
    </i>
    <i>
      <x v="329"/>
    </i>
    <i>
      <x v="93"/>
    </i>
    <i>
      <x v="104"/>
    </i>
    <i>
      <x v="357"/>
    </i>
    <i>
      <x v="50"/>
    </i>
    <i>
      <x v="11"/>
    </i>
    <i>
      <x v="433"/>
    </i>
    <i>
      <x v="361"/>
    </i>
    <i>
      <x v="133"/>
    </i>
    <i>
      <x v="364"/>
    </i>
    <i>
      <x v="53"/>
    </i>
    <i>
      <x v="215"/>
    </i>
    <i>
      <x v="38"/>
    </i>
    <i>
      <x v="311"/>
    </i>
    <i>
      <x v="407"/>
    </i>
    <i>
      <x v="274"/>
    </i>
    <i>
      <x v="409"/>
    </i>
    <i>
      <x v="180"/>
    </i>
    <i>
      <x v="241"/>
    </i>
    <i>
      <x v="277"/>
    </i>
    <i>
      <x v="33"/>
    </i>
    <i>
      <x v="60"/>
    </i>
    <i>
      <x v="297"/>
    </i>
    <i>
      <x v="136"/>
    </i>
    <i>
      <x v="300"/>
    </i>
    <i>
      <x v="383"/>
    </i>
    <i>
      <x v="438"/>
    </i>
    <i>
      <x v="219"/>
    </i>
    <i>
      <x v="191"/>
    </i>
    <i>
      <x v="276"/>
    </i>
    <i>
      <x v="139"/>
    </i>
    <i>
      <x v="384"/>
    </i>
    <i>
      <x v="349"/>
    </i>
    <i>
      <x v="36"/>
    </i>
    <i>
      <x v="209"/>
    </i>
    <i>
      <x v="231"/>
    </i>
    <i>
      <x v="182"/>
    </i>
    <i>
      <x v="141"/>
    </i>
    <i>
      <x v="196"/>
    </i>
    <i>
      <x v="234"/>
    </i>
    <i>
      <x v="101"/>
    </i>
    <i>
      <x v="142"/>
    </i>
    <i>
      <x v="425"/>
    </i>
    <i>
      <x v="144"/>
    </i>
    <i>
      <x v="6"/>
    </i>
    <i>
      <x v="118"/>
    </i>
    <i>
      <x v="187"/>
    </i>
    <i>
      <x v="147"/>
    </i>
    <i>
      <x v="195"/>
    </i>
    <i>
      <x v="152"/>
    </i>
    <i>
      <x v="379"/>
    </i>
    <i>
      <x v="76"/>
    </i>
    <i>
      <x v="388"/>
    </i>
    <i>
      <x v="24"/>
    </i>
    <i>
      <x v="401"/>
    </i>
    <i>
      <x v="272"/>
    </i>
    <i>
      <x v="3"/>
    </i>
    <i>
      <x v="273"/>
    </i>
    <i>
      <x v="220"/>
    </i>
    <i>
      <x v="275"/>
    </i>
    <i>
      <x v="445"/>
    </i>
    <i>
      <x v="111"/>
    </i>
    <i>
      <x v="115"/>
    </i>
    <i>
      <x v="282"/>
    </i>
    <i>
      <x v="183"/>
    </i>
    <i>
      <x v="289"/>
    </i>
    <i>
      <x v="188"/>
    </i>
    <i>
      <x v="122"/>
    </i>
    <i>
      <x v="356"/>
    </i>
    <i>
      <x v="298"/>
    </i>
    <i>
      <x v="2"/>
    </i>
    <i>
      <x v="164"/>
    </i>
    <i>
      <x v="374"/>
    </i>
    <i>
      <x v="166"/>
    </i>
    <i>
      <x v="201"/>
    </i>
    <i>
      <x v="303"/>
    </i>
    <i>
      <x v="203"/>
    </i>
    <i>
      <x v="304"/>
    </i>
    <i>
      <x v="390"/>
    </i>
    <i>
      <x v="305"/>
    </i>
    <i>
      <x v="399"/>
    </i>
    <i>
      <x v="123"/>
    </i>
    <i>
      <x v="1"/>
    </i>
    <i>
      <x v="84"/>
    </i>
    <i>
      <x v="411"/>
    </i>
    <i>
      <x v="169"/>
    </i>
    <i>
      <x v="40"/>
    </i>
    <i>
      <x v="86"/>
    </i>
    <i>
      <x v="218"/>
    </i>
    <i>
      <x v="52"/>
    </i>
    <i>
      <x v="138"/>
    </i>
    <i>
      <x v="318"/>
    </i>
    <i>
      <x v="110"/>
    </i>
    <i>
      <x v="128"/>
    </i>
    <i>
      <x v="88"/>
    </i>
    <i>
      <x v="423"/>
    </i>
    <i>
      <x v="63"/>
    </i>
    <i>
      <x v="120"/>
    </i>
    <i>
      <x v="80"/>
    </i>
    <i>
      <x v="160"/>
    </i>
    <i>
      <x v="25"/>
    </i>
    <i>
      <x v="108"/>
    </i>
    <i>
      <x v="82"/>
    </i>
    <i>
      <x v="200"/>
    </i>
    <i>
      <x v="162"/>
    </i>
    <i>
      <x v="13"/>
    </i>
    <i>
      <x v="294"/>
    </i>
    <i>
      <x v="281"/>
    </i>
    <i>
      <x v="295"/>
    </i>
    <i>
      <x v="117"/>
    </i>
    <i>
      <x v="296"/>
    </i>
    <i>
      <x v="72"/>
    </i>
    <i>
      <x v="242"/>
    </i>
    <i>
      <x v="376"/>
    </i>
    <i>
      <x v="243"/>
    </i>
    <i>
      <x v="157"/>
    </i>
    <i>
      <x v="83"/>
    </i>
    <i>
      <x v="393"/>
    </i>
    <i>
      <x v="225"/>
    </i>
    <i>
      <x v="278"/>
    </i>
    <i>
      <x v="165"/>
    </i>
    <i>
      <x v="105"/>
    </i>
    <i>
      <x v="245"/>
    </i>
    <i>
      <x v="419"/>
    </i>
    <i>
      <x v="146"/>
    </i>
    <i>
      <x v="14"/>
    </i>
    <i>
      <x v="227"/>
    </i>
    <i>
      <x v="285"/>
    </i>
    <i>
      <x v="248"/>
    </i>
    <i>
      <x v="443"/>
    </i>
    <i>
      <x v="56"/>
    </i>
    <i>
      <x v="369"/>
    </i>
    <i>
      <x v="10"/>
    </i>
    <i>
      <x v="198"/>
    </i>
    <i>
      <x v="249"/>
    </i>
    <i>
      <x v="199"/>
    </i>
    <i>
      <x v="51"/>
    </i>
    <i>
      <x v="270"/>
    </i>
    <i>
      <x v="85"/>
    </i>
    <i>
      <x v="387"/>
    </i>
    <i>
      <x v="23"/>
    </i>
    <i>
      <x v="99"/>
    </i>
    <i>
      <x v="312"/>
    </i>
    <i>
      <x v="229"/>
    </i>
    <i>
      <x v="170"/>
    </i>
    <i>
      <x v="134"/>
    </i>
    <i>
      <x v="314"/>
    </i>
    <i>
      <x v="404"/>
    </i>
    <i>
      <x v="252"/>
    </i>
    <i>
      <x v="211"/>
    </i>
    <i>
      <x v="316"/>
    </i>
    <i>
      <x v="412"/>
    </i>
    <i>
      <x v="54"/>
    </i>
    <i>
      <x v="106"/>
    </i>
    <i>
      <x v="150"/>
    </i>
    <i>
      <x v="421"/>
    </i>
    <i>
      <x v="319"/>
    </i>
    <i>
      <x v="283"/>
    </i>
    <i>
      <x v="59"/>
    </i>
    <i>
      <x v="107"/>
    </i>
    <i>
      <x v="321"/>
    </i>
    <i>
      <x v="137"/>
    </i>
    <i>
      <x v="322"/>
    </i>
    <i>
      <x v="286"/>
    </i>
    <i>
      <x v="21"/>
    </i>
    <i>
      <x v="4"/>
    </i>
    <i>
      <x v="174"/>
    </i>
    <i>
      <x v="22"/>
    </i>
    <i>
      <x v="325"/>
    </i>
    <i>
      <x v="37"/>
    </i>
    <i>
      <x v="126"/>
    </i>
    <i>
      <x v="370"/>
    </i>
    <i>
      <x v="61"/>
    </i>
    <i>
      <x v="372"/>
    </i>
    <i>
      <x v="112"/>
    </i>
    <i>
      <x v="121"/>
    </i>
    <i>
      <x v="255"/>
    </i>
    <i>
      <x v="377"/>
    </i>
    <i>
      <x v="256"/>
    </i>
    <i>
      <x v="156"/>
    </i>
    <i>
      <x v="34"/>
    </i>
    <i>
      <x v="381"/>
    </i>
    <i>
      <x v="332"/>
    </i>
    <i>
      <x v="116"/>
    </i>
    <i>
      <x v="43"/>
    </i>
    <i>
      <x v="236"/>
    </i>
    <i>
      <x v="334"/>
    </i>
    <i>
      <x v="237"/>
    </i>
    <i>
      <x v="90"/>
    </i>
    <i>
      <x v="158"/>
    </i>
    <i>
      <x v="75"/>
    </i>
    <i>
      <x v="205"/>
    </i>
    <i>
      <x v="258"/>
    </i>
    <i>
      <x v="206"/>
    </i>
    <i>
      <x v="181"/>
    </i>
    <i>
      <x v="396"/>
    </i>
    <i>
      <x v="151"/>
    </i>
    <i>
      <x v="239"/>
    </i>
    <i>
      <x v="260"/>
    </i>
    <i>
      <x v="159"/>
    </i>
    <i>
      <x v="184"/>
    </i>
    <i>
      <x v="31"/>
    </i>
    <i>
      <x v="185"/>
    </i>
    <i>
      <x v="39"/>
    </i>
    <i>
      <x v="186"/>
    </i>
    <i>
      <x v="210"/>
    </i>
    <i>
      <x v="345"/>
    </i>
    <i>
      <x v="212"/>
    </i>
    <i>
      <x v="261"/>
    </i>
    <i>
      <x v="9"/>
    </i>
    <i>
      <x v="347"/>
    </i>
    <i>
      <x v="413"/>
    </i>
    <i>
      <x v="233"/>
    </i>
    <i>
      <x v="416"/>
    </i>
    <i>
      <x v="228"/>
    </i>
    <i>
      <x v="418"/>
    </i>
    <i>
      <x v="12"/>
    </i>
    <i>
      <x v="143"/>
    </i>
    <i>
      <x v="351"/>
    </i>
    <i>
      <x v="422"/>
    </i>
    <i>
      <x v="130"/>
    </i>
    <i>
      <x v="19"/>
    </i>
    <i>
      <x v="354"/>
    </i>
    <i>
      <x v="426"/>
    </i>
    <i>
      <x v="355"/>
    </i>
    <i>
      <x v="428"/>
    </i>
    <i>
      <x v="264"/>
    </i>
    <i>
      <x v="216"/>
    </i>
    <i>
      <x v="131"/>
    </i>
    <i>
      <x v="284"/>
    </i>
    <i>
      <x v="132"/>
    </i>
    <i>
      <x v="434"/>
    </i>
    <i>
      <x v="359"/>
    </i>
    <i>
      <x v="436"/>
    </i>
    <i>
      <x v="94"/>
    </i>
    <i>
      <x v="79"/>
    </i>
    <i>
      <x v="192"/>
    </i>
    <i>
      <x v="109"/>
    </i>
    <i>
      <x v="362"/>
    </i>
    <i>
      <x v="442"/>
    </i>
    <i>
      <x v="363"/>
    </i>
    <i>
      <x v="161"/>
    </i>
    <i>
      <x v="193"/>
    </i>
    <i>
      <x v="194"/>
    </i>
    <i>
      <x v="140"/>
    </i>
    <i>
      <x v="331"/>
    </i>
    <i>
      <x v="223"/>
    </i>
    <i>
      <x v="448"/>
    </i>
    <i t="grand">
      <x/>
    </i>
  </rowItems>
  <colItems count="1">
    <i/>
  </colItems>
  <dataFields count="1">
    <dataField name="Count of Nam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86D7E2-520E-4A7F-8203-DB6283D366B0}" name="PivotTable2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83:B498" firstHeaderRow="1" firstDataRow="1" firstDataCol="1" rowPageCount="1" colPageCount="1"/>
  <pivotFields count="4">
    <pivotField showAll="0"/>
    <pivotField showAll="0"/>
    <pivotField axis="axisRow" dataField="1" showAll="0" sortType="descending">
      <items count="450">
        <item x="435"/>
        <item x="148"/>
        <item x="147"/>
        <item x="362"/>
        <item x="29"/>
        <item x="259"/>
        <item x="379"/>
        <item x="310"/>
        <item x="146"/>
        <item x="281"/>
        <item x="381"/>
        <item x="267"/>
        <item x="330"/>
        <item x="145"/>
        <item x="340"/>
        <item x="329"/>
        <item x="280"/>
        <item x="264"/>
        <item x="66"/>
        <item x="144"/>
        <item x="412"/>
        <item x="11"/>
        <item x="342"/>
        <item x="279"/>
        <item x="154"/>
        <item x="201"/>
        <item x="256"/>
        <item x="392"/>
        <item x="255"/>
        <item x="283"/>
        <item x="278"/>
        <item x="263"/>
        <item x="411"/>
        <item m="1" x="443"/>
        <item x="200"/>
        <item x="353"/>
        <item x="393"/>
        <item x="110"/>
        <item x="65"/>
        <item x="321"/>
        <item x="143"/>
        <item x="142"/>
        <item x="277"/>
        <item x="10"/>
        <item x="276"/>
        <item x="64"/>
        <item x="9"/>
        <item x="254"/>
        <item x="8"/>
        <item x="141"/>
        <item x="7"/>
        <item m="1" x="442"/>
        <item x="341"/>
        <item x="161"/>
        <item x="160"/>
        <item x="326"/>
        <item x="380"/>
        <item x="253"/>
        <item x="386"/>
        <item x="296"/>
        <item x="325"/>
        <item x="137"/>
        <item x="63"/>
        <item m="1" x="440"/>
        <item x="252"/>
        <item x="301"/>
        <item x="136"/>
        <item x="314"/>
        <item x="286"/>
        <item x="251"/>
        <item x="250"/>
        <item x="367"/>
        <item x="199"/>
        <item m="1" x="437"/>
        <item x="135"/>
        <item x="134"/>
        <item x="403"/>
        <item x="62"/>
        <item x="391"/>
        <item x="195"/>
        <item m="1" x="436"/>
        <item x="121"/>
        <item x="266"/>
        <item x="320"/>
        <item x="275"/>
        <item x="351"/>
        <item x="173"/>
        <item x="133"/>
        <item x="61"/>
        <item x="219"/>
        <item x="388"/>
        <item x="218"/>
        <item x="132"/>
        <item x="376"/>
        <item x="217"/>
        <item m="1" x="447"/>
        <item x="60"/>
        <item x="364"/>
        <item x="59"/>
        <item x="295"/>
        <item x="158"/>
        <item x="140"/>
        <item x="198"/>
        <item x="318"/>
        <item x="309"/>
        <item x="197"/>
        <item x="113"/>
        <item x="58"/>
        <item x="249"/>
        <item x="328"/>
        <item x="131"/>
        <item x="130"/>
        <item x="57"/>
        <item m="1" x="444"/>
        <item x="313"/>
        <item x="216"/>
        <item x="139"/>
        <item x="129"/>
        <item x="56"/>
        <item x="30"/>
        <item x="196"/>
        <item x="127"/>
        <item x="128"/>
        <item x="248"/>
        <item x="215"/>
        <item x="324"/>
        <item x="432"/>
        <item x="431"/>
        <item x="338"/>
        <item x="377"/>
        <item x="358"/>
        <item x="126"/>
        <item x="348"/>
        <item x="274"/>
        <item x="375"/>
        <item x="71"/>
        <item x="345"/>
        <item x="125"/>
        <item x="28"/>
        <item x="15"/>
        <item x="124"/>
        <item x="6"/>
        <item x="55"/>
        <item x="54"/>
        <item x="194"/>
        <item x="312"/>
        <item x="5"/>
        <item x="53"/>
        <item x="246"/>
        <item x="193"/>
        <item x="80"/>
        <item x="335"/>
        <item x="169"/>
        <item x="26"/>
        <item x="258"/>
        <item x="50"/>
        <item x="51"/>
        <item x="153"/>
        <item x="52"/>
        <item x="245"/>
        <item x="282"/>
        <item x="190"/>
        <item x="363"/>
        <item x="189"/>
        <item x="387"/>
        <item x="265"/>
        <item x="273"/>
        <item x="214"/>
        <item x="49"/>
        <item x="70"/>
        <item x="374"/>
        <item x="123"/>
        <item x="122"/>
        <item x="69"/>
        <item x="294"/>
        <item x="163"/>
        <item x="319"/>
        <item x="120"/>
        <item x="192"/>
        <item x="119"/>
        <item x="242"/>
        <item x="188"/>
        <item x="48"/>
        <item x="118"/>
        <item x="187"/>
        <item x="117"/>
        <item x="116"/>
        <item x="396"/>
        <item x="241"/>
        <item x="334"/>
        <item x="138"/>
        <item x="47"/>
        <item x="404"/>
        <item x="333"/>
        <item x="115"/>
        <item x="315"/>
        <item x="355"/>
        <item x="4"/>
        <item x="149"/>
        <item x="285"/>
        <item x="390"/>
        <item x="46"/>
        <item x="114"/>
        <item x="371"/>
        <item x="191"/>
        <item x="430"/>
        <item x="383"/>
        <item x="260"/>
        <item x="213"/>
        <item x="300"/>
        <item x="268"/>
        <item x="361"/>
        <item x="427"/>
        <item x="186"/>
        <item x="356"/>
        <item x="424"/>
        <item x="112"/>
        <item x="395"/>
        <item x="14"/>
        <item x="347"/>
        <item x="397"/>
        <item x="299"/>
        <item x="13"/>
        <item x="111"/>
        <item x="185"/>
        <item x="415"/>
        <item x="45"/>
        <item x="44"/>
        <item x="400"/>
        <item x="308"/>
        <item x="107"/>
        <item x="262"/>
        <item x="293"/>
        <item x="212"/>
        <item x="106"/>
        <item x="43"/>
        <item x="102"/>
        <item x="244"/>
        <item x="105"/>
        <item x="307"/>
        <item x="104"/>
        <item x="306"/>
        <item x="317"/>
        <item x="272"/>
        <item x="159"/>
        <item x="42"/>
        <item x="103"/>
        <item x="344"/>
        <item x="346"/>
        <item x="343"/>
        <item x="422"/>
        <item m="1" x="439"/>
        <item x="41"/>
        <item x="101"/>
        <item x="68"/>
        <item x="211"/>
        <item x="360"/>
        <item x="210"/>
        <item x="100"/>
        <item x="184"/>
        <item x="270"/>
        <item x="67"/>
        <item x="359"/>
        <item x="239"/>
        <item x="240"/>
        <item x="40"/>
        <item x="109"/>
        <item x="434"/>
        <item x="269"/>
        <item x="3"/>
        <item x="99"/>
        <item x="39"/>
        <item x="38"/>
        <item x="183"/>
        <item x="182"/>
        <item x="2"/>
        <item x="37"/>
        <item x="98"/>
        <item x="181"/>
        <item x="389"/>
        <item x="97"/>
        <item x="96"/>
        <item x="180"/>
        <item x="429"/>
        <item x="305"/>
        <item x="238"/>
        <item x="421"/>
        <item x="413"/>
        <item x="179"/>
        <item x="373"/>
        <item x="327"/>
        <item x="298"/>
        <item x="365"/>
        <item x="162"/>
        <item x="94"/>
        <item x="95"/>
        <item x="156"/>
        <item x="410"/>
        <item x="209"/>
        <item x="93"/>
        <item x="323"/>
        <item x="237"/>
        <item x="402"/>
        <item x="36"/>
        <item x="152"/>
        <item x="372"/>
        <item x="382"/>
        <item x="271"/>
        <item x="423"/>
        <item x="385"/>
        <item x="304"/>
        <item x="155"/>
        <item x="236"/>
        <item x="35"/>
        <item x="428"/>
        <item x="235"/>
        <item x="366"/>
        <item x="234"/>
        <item x="247"/>
        <item x="220"/>
        <item x="207"/>
        <item x="92"/>
        <item x="91"/>
        <item m="1" x="438"/>
        <item x="90"/>
        <item x="233"/>
        <item x="337"/>
        <item x="370"/>
        <item x="409"/>
        <item x="89"/>
        <item x="88"/>
        <item x="208"/>
        <item x="401"/>
        <item x="178"/>
        <item x="177"/>
        <item x="34"/>
        <item x="433"/>
        <item x="232"/>
        <item x="87"/>
        <item x="176"/>
        <item x="394"/>
        <item x="291"/>
        <item x="290"/>
        <item x="292"/>
        <item x="175"/>
        <item x="174"/>
        <item x="33"/>
        <item x="332"/>
        <item x="172"/>
        <item x="350"/>
        <item x="289"/>
        <item x="86"/>
        <item x="85"/>
        <item x="230"/>
        <item x="420"/>
        <item x="349"/>
        <item x="12"/>
        <item x="229"/>
        <item x="384"/>
        <item x="84"/>
        <item x="399"/>
        <item x="32"/>
        <item x="354"/>
        <item x="228"/>
        <item x="206"/>
        <item x="408"/>
        <item x="407"/>
        <item m="1" x="446"/>
        <item x="419"/>
        <item x="418"/>
        <item x="31"/>
        <item x="83"/>
        <item x="205"/>
        <item x="378"/>
        <item x="171"/>
        <item x="357"/>
        <item x="170"/>
        <item m="1" x="445"/>
        <item x="1"/>
        <item x="82"/>
        <item x="303"/>
        <item x="227"/>
        <item x="81"/>
        <item x="322"/>
        <item x="27"/>
        <item x="231"/>
        <item x="202"/>
        <item x="223"/>
        <item x="288"/>
        <item x="108"/>
        <item x="204"/>
        <item x="261"/>
        <item x="331"/>
        <item x="25"/>
        <item x="369"/>
        <item x="287"/>
        <item x="168"/>
        <item x="398"/>
        <item x="416"/>
        <item x="24"/>
        <item x="23"/>
        <item m="1" x="441"/>
        <item m="1" x="448"/>
        <item x="297"/>
        <item x="243"/>
        <item x="425"/>
        <item x="352"/>
        <item x="151"/>
        <item x="284"/>
        <item x="417"/>
        <item x="167"/>
        <item x="78"/>
        <item x="79"/>
        <item x="150"/>
        <item x="414"/>
        <item x="339"/>
        <item x="22"/>
        <item x="77"/>
        <item x="76"/>
        <item x="166"/>
        <item x="302"/>
        <item x="157"/>
        <item x="21"/>
        <item x="257"/>
        <item x="75"/>
        <item x="336"/>
        <item x="368"/>
        <item x="426"/>
        <item x="20"/>
        <item x="406"/>
        <item x="74"/>
        <item x="19"/>
        <item x="73"/>
        <item x="18"/>
        <item x="311"/>
        <item x="405"/>
        <item x="226"/>
        <item x="165"/>
        <item x="225"/>
        <item x="224"/>
        <item x="17"/>
        <item x="0"/>
        <item x="203"/>
        <item x="16"/>
        <item x="222"/>
        <item x="164"/>
        <item x="72"/>
        <item x="316"/>
        <item x="221"/>
        <item t="default"/>
      </items>
      <autoSortScope>
        <pivotArea dataOnly="0" outline="0" fieldPosition="0">
          <references count="1">
            <reference field="4294967294" count="1" selected="0">
              <x v="0"/>
            </reference>
          </references>
        </pivotArea>
      </autoSortScope>
    </pivotField>
    <pivotField axis="axisPage" showAll="0">
      <items count="17">
        <item x="9"/>
        <item x="5"/>
        <item x="4"/>
        <item x="2"/>
        <item x="0"/>
        <item x="1"/>
        <item x="13"/>
        <item x="12"/>
        <item x="3"/>
        <item x="10"/>
        <item x="6"/>
        <item x="11"/>
        <item x="8"/>
        <item x="7"/>
        <item x="14"/>
        <item x="15"/>
        <item t="default"/>
      </items>
    </pivotField>
  </pivotFields>
  <rowFields count="1">
    <field x="2"/>
  </rowFields>
  <rowItems count="15">
    <i>
      <x v="350"/>
    </i>
    <i>
      <x v="321"/>
    </i>
    <i>
      <x v="352"/>
    </i>
    <i>
      <x v="104"/>
    </i>
    <i>
      <x v="87"/>
    </i>
    <i>
      <x v="41"/>
    </i>
    <i>
      <x v="330"/>
    </i>
    <i>
      <x v="342"/>
    </i>
    <i>
      <x v="298"/>
    </i>
    <i>
      <x v="343"/>
    </i>
    <i>
      <x v="184"/>
    </i>
    <i>
      <x v="331"/>
    </i>
    <i>
      <x v="341"/>
    </i>
    <i>
      <x v="322"/>
    </i>
    <i t="grand">
      <x/>
    </i>
  </rowItems>
  <colItems count="1">
    <i/>
  </colItems>
  <pageFields count="1">
    <pageField fld="3" item="7" hier="-1"/>
  </pageFields>
  <dataFields count="1">
    <dataField name="Count of Name" fld="2" subtotal="count" baseField="0" baseItem="0"/>
  </dataFields>
  <chartFormats count="44">
    <chartFormat chart="0" format="0" series="1">
      <pivotArea type="data" outline="0" fieldPosition="0">
        <references count="1">
          <reference field="4294967294" count="1" selected="0">
            <x v="0"/>
          </reference>
        </references>
      </pivotArea>
    </chartFormat>
    <chartFormat chart="0" format="30">
      <pivotArea type="data" outline="0" fieldPosition="0">
        <references count="2">
          <reference field="4294967294" count="1" selected="0">
            <x v="0"/>
          </reference>
          <reference field="2" count="1" selected="0">
            <x v="346"/>
          </reference>
        </references>
      </pivotArea>
    </chartFormat>
    <chartFormat chart="0" format="31">
      <pivotArea type="data" outline="0" fieldPosition="0">
        <references count="2">
          <reference field="4294967294" count="1" selected="0">
            <x v="0"/>
          </reference>
          <reference field="2" count="1" selected="0">
            <x v="413"/>
          </reference>
        </references>
      </pivotArea>
    </chartFormat>
    <chartFormat chart="0" format="32">
      <pivotArea type="data" outline="0" fieldPosition="0">
        <references count="2">
          <reference field="4294967294" count="1" selected="0">
            <x v="0"/>
          </reference>
          <reference field="2" count="1" selected="0">
            <x v="335"/>
          </reference>
        </references>
      </pivotArea>
    </chartFormat>
    <chartFormat chart="0" format="33">
      <pivotArea type="data" outline="0" fieldPosition="0">
        <references count="2">
          <reference field="4294967294" count="1" selected="0">
            <x v="0"/>
          </reference>
          <reference field="2" count="1" selected="0">
            <x v="407"/>
          </reference>
        </references>
      </pivotArea>
    </chartFormat>
    <chartFormat chart="0" format="34">
      <pivotArea type="data" outline="0" fieldPosition="0">
        <references count="2">
          <reference field="4294967294" count="1" selected="0">
            <x v="0"/>
          </reference>
          <reference field="2" count="1" selected="0">
            <x v="96"/>
          </reference>
        </references>
      </pivotArea>
    </chartFormat>
    <chartFormat chart="0" format="35">
      <pivotArea type="data" outline="0" fieldPosition="0">
        <references count="2">
          <reference field="4294967294" count="1" selected="0">
            <x v="0"/>
          </reference>
          <reference field="2" count="1" selected="0">
            <x v="416"/>
          </reference>
        </references>
      </pivotArea>
    </chartFormat>
    <chartFormat chart="0" format="36">
      <pivotArea type="data" outline="0" fieldPosition="0">
        <references count="2">
          <reference field="4294967294" count="1" selected="0">
            <x v="0"/>
          </reference>
          <reference field="2" count="1" selected="0">
            <x v="303"/>
          </reference>
        </references>
      </pivotArea>
    </chartFormat>
    <chartFormat chart="0" format="37">
      <pivotArea type="data" outline="0" fieldPosition="0">
        <references count="2">
          <reference field="4294967294" count="1" selected="0">
            <x v="0"/>
          </reference>
          <reference field="2" count="1" selected="0">
            <x v="334"/>
          </reference>
        </references>
      </pivotArea>
    </chartFormat>
    <chartFormat chart="0" format="38">
      <pivotArea type="data" outline="0" fieldPosition="0">
        <references count="2">
          <reference field="4294967294" count="1" selected="0">
            <x v="0"/>
          </reference>
          <reference field="2" count="1" selected="0">
            <x v="345"/>
          </reference>
        </references>
      </pivotArea>
    </chartFormat>
    <chartFormat chart="0" format="39">
      <pivotArea type="data" outline="0" fieldPosition="0">
        <references count="2">
          <reference field="4294967294" count="1" selected="0">
            <x v="0"/>
          </reference>
          <reference field="2" count="1" selected="0">
            <x v="348"/>
          </reference>
        </references>
      </pivotArea>
    </chartFormat>
    <chartFormat chart="0" format="40">
      <pivotArea type="data" outline="0" fieldPosition="0">
        <references count="2">
          <reference field="4294967294" count="1" selected="0">
            <x v="0"/>
          </reference>
          <reference field="2" count="1" selected="0">
            <x v="344"/>
          </reference>
        </references>
      </pivotArea>
    </chartFormat>
    <chartFormat chart="0" format="41">
      <pivotArea type="data" outline="0" fieldPosition="0">
        <references count="2">
          <reference field="4294967294" count="1" selected="0">
            <x v="0"/>
          </reference>
          <reference field="2" count="1" selected="0">
            <x v="410"/>
          </reference>
        </references>
      </pivotArea>
    </chartFormat>
    <chartFormat chart="0" format="42">
      <pivotArea type="data" outline="0" fieldPosition="0">
        <references count="2">
          <reference field="4294967294" count="1" selected="0">
            <x v="0"/>
          </reference>
          <reference field="2" count="1" selected="0">
            <x v="415"/>
          </reference>
        </references>
      </pivotArea>
    </chartFormat>
    <chartFormat chart="0" format="43">
      <pivotArea type="data" outline="0" fieldPosition="0">
        <references count="2">
          <reference field="4294967294" count="1" selected="0">
            <x v="0"/>
          </reference>
          <reference field="2" count="1" selected="0">
            <x v="388"/>
          </reference>
        </references>
      </pivotArea>
    </chartFormat>
    <chartFormat chart="0" format="44">
      <pivotArea type="data" outline="0" fieldPosition="0">
        <references count="2">
          <reference field="4294967294" count="1" selected="0">
            <x v="0"/>
          </reference>
          <reference field="2" count="1" selected="0">
            <x v="347"/>
          </reference>
        </references>
      </pivotArea>
    </chartFormat>
    <chartFormat chart="0" format="45">
      <pivotArea type="data" outline="0" fieldPosition="0">
        <references count="2">
          <reference field="4294967294" count="1" selected="0">
            <x v="0"/>
          </reference>
          <reference field="2" count="1" selected="0">
            <x v="304"/>
          </reference>
        </references>
      </pivotArea>
    </chartFormat>
    <chartFormat chart="0" format="46">
      <pivotArea type="data" outline="0" fieldPosition="0">
        <references count="2">
          <reference field="4294967294" count="1" selected="0">
            <x v="0"/>
          </reference>
          <reference field="2" count="1" selected="0">
            <x v="412"/>
          </reference>
        </references>
      </pivotArea>
    </chartFormat>
    <chartFormat chart="0" format="47">
      <pivotArea type="data" outline="0" fieldPosition="0">
        <references count="2">
          <reference field="4294967294" count="1" selected="0">
            <x v="0"/>
          </reference>
          <reference field="2" count="1" selected="0">
            <x v="306"/>
          </reference>
        </references>
      </pivotArea>
    </chartFormat>
    <chartFormat chart="0" format="48">
      <pivotArea type="data" outline="0" fieldPosition="0">
        <references count="2">
          <reference field="4294967294" count="1" selected="0">
            <x v="0"/>
          </reference>
          <reference field="2" count="1" selected="0">
            <x v="15"/>
          </reference>
        </references>
      </pivotArea>
    </chartFormat>
    <chartFormat chart="0" format="49">
      <pivotArea type="data" outline="0" fieldPosition="0">
        <references count="2">
          <reference field="4294967294" count="1" selected="0">
            <x v="0"/>
          </reference>
          <reference field="2" count="1" selected="0">
            <x v="414"/>
          </reference>
        </references>
      </pivotArea>
    </chartFormat>
    <chartFormat chart="0" format="50">
      <pivotArea type="data" outline="0" fieldPosition="0">
        <references count="2">
          <reference field="4294967294" count="1" selected="0">
            <x v="0"/>
          </reference>
          <reference field="2" count="1" selected="0">
            <x v="305"/>
          </reference>
        </references>
      </pivotArea>
    </chartFormat>
    <chartFormat chart="0" format="51">
      <pivotArea type="data" outline="0" fieldPosition="0">
        <references count="2">
          <reference field="4294967294" count="1" selected="0">
            <x v="0"/>
          </reference>
          <reference field="2" count="1" selected="0">
            <x v="385"/>
          </reference>
        </references>
      </pivotArea>
    </chartFormat>
    <chartFormat chart="0" format="52">
      <pivotArea type="data" outline="0" fieldPosition="0">
        <references count="2">
          <reference field="4294967294" count="1" selected="0">
            <x v="0"/>
          </reference>
          <reference field="2" count="1" selected="0">
            <x v="302"/>
          </reference>
        </references>
      </pivotArea>
    </chartFormat>
    <chartFormat chart="0" format="53">
      <pivotArea type="data" outline="0" fieldPosition="0">
        <references count="2">
          <reference field="4294967294" count="1" selected="0">
            <x v="0"/>
          </reference>
          <reference field="2" count="1" selected="0">
            <x v="336"/>
          </reference>
        </references>
      </pivotArea>
    </chartFormat>
    <chartFormat chart="0" format="54">
      <pivotArea type="data" outline="0" fieldPosition="0">
        <references count="2">
          <reference field="4294967294" count="1" selected="0">
            <x v="0"/>
          </reference>
          <reference field="2" count="1" selected="0">
            <x v="408"/>
          </reference>
        </references>
      </pivotArea>
    </chartFormat>
    <chartFormat chart="0" format="55">
      <pivotArea type="data" outline="0" fieldPosition="0">
        <references count="2">
          <reference field="4294967294" count="1" selected="0">
            <x v="0"/>
          </reference>
          <reference field="2" count="1" selected="0">
            <x v="349"/>
          </reference>
        </references>
      </pivotArea>
    </chartFormat>
    <chartFormat chart="0" format="56">
      <pivotArea type="data" outline="0" fieldPosition="0">
        <references count="2">
          <reference field="4294967294" count="1" selected="0">
            <x v="0"/>
          </reference>
          <reference field="2" count="1" selected="0">
            <x v="86"/>
          </reference>
        </references>
      </pivotArea>
    </chartFormat>
    <chartFormat chart="0" format="57">
      <pivotArea type="data" outline="0" fieldPosition="0">
        <references count="2">
          <reference field="4294967294" count="1" selected="0">
            <x v="0"/>
          </reference>
          <reference field="2" count="1" selected="0">
            <x v="206"/>
          </reference>
        </references>
      </pivotArea>
    </chartFormat>
    <chartFormat chart="0" format="58">
      <pivotArea type="data" outline="0" fieldPosition="0">
        <references count="2">
          <reference field="4294967294" count="1" selected="0">
            <x v="0"/>
          </reference>
          <reference field="2" count="1" selected="0">
            <x v="411"/>
          </reference>
        </references>
      </pivotArea>
    </chartFormat>
    <chartFormat chart="0" format="59">
      <pivotArea type="data" outline="0" fieldPosition="0">
        <references count="2">
          <reference field="4294967294" count="1" selected="0">
            <x v="0"/>
          </reference>
          <reference field="2" count="1" selected="0">
            <x v="350"/>
          </reference>
        </references>
      </pivotArea>
    </chartFormat>
    <chartFormat chart="0" format="60">
      <pivotArea type="data" outline="0" fieldPosition="0">
        <references count="2">
          <reference field="4294967294" count="1" selected="0">
            <x v="0"/>
          </reference>
          <reference field="2" count="1" selected="0">
            <x v="321"/>
          </reference>
        </references>
      </pivotArea>
    </chartFormat>
    <chartFormat chart="0" format="61">
      <pivotArea type="data" outline="0" fieldPosition="0">
        <references count="2">
          <reference field="4294967294" count="1" selected="0">
            <x v="0"/>
          </reference>
          <reference field="2" count="1" selected="0">
            <x v="352"/>
          </reference>
        </references>
      </pivotArea>
    </chartFormat>
    <chartFormat chart="0" format="62">
      <pivotArea type="data" outline="0" fieldPosition="0">
        <references count="2">
          <reference field="4294967294" count="1" selected="0">
            <x v="0"/>
          </reference>
          <reference field="2" count="1" selected="0">
            <x v="104"/>
          </reference>
        </references>
      </pivotArea>
    </chartFormat>
    <chartFormat chart="0" format="63">
      <pivotArea type="data" outline="0" fieldPosition="0">
        <references count="2">
          <reference field="4294967294" count="1" selected="0">
            <x v="0"/>
          </reference>
          <reference field="2" count="1" selected="0">
            <x v="87"/>
          </reference>
        </references>
      </pivotArea>
    </chartFormat>
    <chartFormat chart="0" format="64">
      <pivotArea type="data" outline="0" fieldPosition="0">
        <references count="2">
          <reference field="4294967294" count="1" selected="0">
            <x v="0"/>
          </reference>
          <reference field="2" count="1" selected="0">
            <x v="41"/>
          </reference>
        </references>
      </pivotArea>
    </chartFormat>
    <chartFormat chart="0" format="65">
      <pivotArea type="data" outline="0" fieldPosition="0">
        <references count="2">
          <reference field="4294967294" count="1" selected="0">
            <x v="0"/>
          </reference>
          <reference field="2" count="1" selected="0">
            <x v="330"/>
          </reference>
        </references>
      </pivotArea>
    </chartFormat>
    <chartFormat chart="0" format="66">
      <pivotArea type="data" outline="0" fieldPosition="0">
        <references count="2">
          <reference field="4294967294" count="1" selected="0">
            <x v="0"/>
          </reference>
          <reference field="2" count="1" selected="0">
            <x v="342"/>
          </reference>
        </references>
      </pivotArea>
    </chartFormat>
    <chartFormat chart="0" format="67">
      <pivotArea type="data" outline="0" fieldPosition="0">
        <references count="2">
          <reference field="4294967294" count="1" selected="0">
            <x v="0"/>
          </reference>
          <reference field="2" count="1" selected="0">
            <x v="298"/>
          </reference>
        </references>
      </pivotArea>
    </chartFormat>
    <chartFormat chart="0" format="68">
      <pivotArea type="data" outline="0" fieldPosition="0">
        <references count="2">
          <reference field="4294967294" count="1" selected="0">
            <x v="0"/>
          </reference>
          <reference field="2" count="1" selected="0">
            <x v="343"/>
          </reference>
        </references>
      </pivotArea>
    </chartFormat>
    <chartFormat chart="0" format="69">
      <pivotArea type="data" outline="0" fieldPosition="0">
        <references count="2">
          <reference field="4294967294" count="1" selected="0">
            <x v="0"/>
          </reference>
          <reference field="2" count="1" selected="0">
            <x v="184"/>
          </reference>
        </references>
      </pivotArea>
    </chartFormat>
    <chartFormat chart="0" format="70">
      <pivotArea type="data" outline="0" fieldPosition="0">
        <references count="2">
          <reference field="4294967294" count="1" selected="0">
            <x v="0"/>
          </reference>
          <reference field="2" count="1" selected="0">
            <x v="331"/>
          </reference>
        </references>
      </pivotArea>
    </chartFormat>
    <chartFormat chart="0" format="71">
      <pivotArea type="data" outline="0" fieldPosition="0">
        <references count="2">
          <reference field="4294967294" count="1" selected="0">
            <x v="0"/>
          </reference>
          <reference field="2" count="1" selected="0">
            <x v="341"/>
          </reference>
        </references>
      </pivotArea>
    </chartFormat>
    <chartFormat chart="0" format="72">
      <pivotArea type="data" outline="0" fieldPosition="0">
        <references count="2">
          <reference field="4294967294" count="1" selected="0">
            <x v="0"/>
          </reference>
          <reference field="2" count="1" selected="0">
            <x v="3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C232F9-9A84-45BB-BA45-45D73876D6E8}"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itigation">
  <location ref="H2:I36" firstHeaderRow="1" firstDataRow="1" firstDataCol="1"/>
  <pivotFields count="2">
    <pivotField showAll="0"/>
    <pivotField axis="axisRow" dataField="1" showAll="0" sortType="descending">
      <items count="34">
        <item x="9"/>
        <item x="30"/>
        <item x="24"/>
        <item x="0"/>
        <item x="16"/>
        <item x="10"/>
        <item x="31"/>
        <item x="19"/>
        <item x="20"/>
        <item x="11"/>
        <item x="27"/>
        <item x="8"/>
        <item x="25"/>
        <item x="21"/>
        <item x="29"/>
        <item x="12"/>
        <item x="5"/>
        <item x="22"/>
        <item x="17"/>
        <item x="18"/>
        <item x="4"/>
        <item x="1"/>
        <item x="32"/>
        <item x="28"/>
        <item x="6"/>
        <item x="7"/>
        <item x="23"/>
        <item x="14"/>
        <item x="26"/>
        <item x="2"/>
        <item x="3"/>
        <item x="13"/>
        <item x="15"/>
        <item t="default"/>
      </items>
      <autoSortScope>
        <pivotArea dataOnly="0" outline="0" fieldPosition="0">
          <references count="1">
            <reference field="4294967294" count="1" selected="0">
              <x v="0"/>
            </reference>
          </references>
        </pivotArea>
      </autoSortScope>
    </pivotField>
  </pivotFields>
  <rowFields count="1">
    <field x="1"/>
  </rowFields>
  <rowItems count="34">
    <i>
      <x v="21"/>
    </i>
    <i>
      <x v="16"/>
    </i>
    <i>
      <x v="31"/>
    </i>
    <i>
      <x v="11"/>
    </i>
    <i>
      <x v="4"/>
    </i>
    <i>
      <x v="32"/>
    </i>
    <i>
      <x v="3"/>
    </i>
    <i>
      <x v="26"/>
    </i>
    <i>
      <x v="19"/>
    </i>
    <i>
      <x v="9"/>
    </i>
    <i>
      <x v="20"/>
    </i>
    <i>
      <x v="8"/>
    </i>
    <i>
      <x v="18"/>
    </i>
    <i>
      <x v="7"/>
    </i>
    <i>
      <x v="24"/>
    </i>
    <i>
      <x v="13"/>
    </i>
    <i>
      <x v="27"/>
    </i>
    <i>
      <x v="5"/>
    </i>
    <i>
      <x/>
    </i>
    <i>
      <x v="29"/>
    </i>
    <i>
      <x v="15"/>
    </i>
    <i>
      <x v="14"/>
    </i>
    <i>
      <x v="17"/>
    </i>
    <i>
      <x v="30"/>
    </i>
    <i>
      <x v="28"/>
    </i>
    <i>
      <x v="22"/>
    </i>
    <i>
      <x v="2"/>
    </i>
    <i>
      <x v="10"/>
    </i>
    <i>
      <x v="25"/>
    </i>
    <i>
      <x v="1"/>
    </i>
    <i>
      <x v="6"/>
    </i>
    <i>
      <x v="23"/>
    </i>
    <i>
      <x v="12"/>
    </i>
    <i t="grand">
      <x/>
    </i>
  </rowItems>
  <colItems count="1">
    <i/>
  </colItems>
  <dataFields count="1">
    <dataField name="Count of Mitiga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48B5761-13E3-41E2-8B89-8350DA5F70D6}"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3" firstHeaderRow="1" firstDataRow="1" firstDataCol="1"/>
  <pivotFields count="2">
    <pivotField showAll="0"/>
    <pivotField axis="axisRow" dataField="1" showAll="0" sortType="descending">
      <items count="41">
        <item x="4"/>
        <item x="38"/>
        <item x="21"/>
        <item x="30"/>
        <item x="0"/>
        <item x="5"/>
        <item x="28"/>
        <item x="29"/>
        <item x="14"/>
        <item x="19"/>
        <item x="10"/>
        <item x="22"/>
        <item x="31"/>
        <item x="23"/>
        <item x="24"/>
        <item x="35"/>
        <item x="25"/>
        <item x="13"/>
        <item x="36"/>
        <item x="37"/>
        <item x="11"/>
        <item x="7"/>
        <item x="34"/>
        <item x="8"/>
        <item x="9"/>
        <item x="15"/>
        <item x="6"/>
        <item x="20"/>
        <item x="1"/>
        <item x="2"/>
        <item x="39"/>
        <item x="12"/>
        <item x="16"/>
        <item x="17"/>
        <item x="26"/>
        <item x="32"/>
        <item x="27"/>
        <item x="18"/>
        <item x="33"/>
        <item x="3"/>
        <item t="default"/>
      </items>
      <autoSortScope>
        <pivotArea dataOnly="0" outline="0" fieldPosition="0">
          <references count="1">
            <reference field="4294967294" count="1" selected="0">
              <x v="0"/>
            </reference>
          </references>
        </pivotArea>
      </autoSortScope>
    </pivotField>
  </pivotFields>
  <rowFields count="1">
    <field x="1"/>
  </rowFields>
  <rowItems count="41">
    <i>
      <x v="4"/>
    </i>
    <i>
      <x v="28"/>
    </i>
    <i>
      <x v="24"/>
    </i>
    <i>
      <x v="23"/>
    </i>
    <i>
      <x v="21"/>
    </i>
    <i>
      <x v="10"/>
    </i>
    <i>
      <x v="25"/>
    </i>
    <i>
      <x v="13"/>
    </i>
    <i>
      <x v="9"/>
    </i>
    <i>
      <x v="12"/>
    </i>
    <i>
      <x v="17"/>
    </i>
    <i>
      <x v="29"/>
    </i>
    <i>
      <x v="27"/>
    </i>
    <i>
      <x v="8"/>
    </i>
    <i>
      <x v="1"/>
    </i>
    <i>
      <x v="39"/>
    </i>
    <i>
      <x v="11"/>
    </i>
    <i>
      <x v="20"/>
    </i>
    <i>
      <x v="35"/>
    </i>
    <i>
      <x v="5"/>
    </i>
    <i>
      <x v="30"/>
    </i>
    <i>
      <x v="3"/>
    </i>
    <i>
      <x v="14"/>
    </i>
    <i>
      <x v="32"/>
    </i>
    <i>
      <x v="6"/>
    </i>
    <i>
      <x v="36"/>
    </i>
    <i>
      <x v="34"/>
    </i>
    <i>
      <x v="37"/>
    </i>
    <i>
      <x v="15"/>
    </i>
    <i>
      <x v="31"/>
    </i>
    <i>
      <x v="16"/>
    </i>
    <i>
      <x v="33"/>
    </i>
    <i>
      <x v="2"/>
    </i>
    <i>
      <x v="26"/>
    </i>
    <i>
      <x v="22"/>
    </i>
    <i>
      <x v="7"/>
    </i>
    <i>
      <x v="38"/>
    </i>
    <i>
      <x v="18"/>
    </i>
    <i>
      <x/>
    </i>
    <i>
      <x v="19"/>
    </i>
    <i t="grand">
      <x/>
    </i>
  </rowItems>
  <colItems count="1">
    <i/>
  </colItems>
  <dataFields count="1">
    <dataField name="Count of Descrip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group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techniques/T1620"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attack.mitre.org/techniques/T1548" TargetMode="External"/><Relationship Id="rId1" Type="http://schemas.openxmlformats.org/officeDocument/2006/relationships/hyperlink" Target="https://attack.mitre.org/techniques/T1548" TargetMode="Externa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hyperlink" Target="https://attack.mitre.org/techniques/T1548"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zoomScale="70" zoomScaleNormal="70" workbookViewId="0">
      <selection activeCell="E13" sqref="E13"/>
    </sheetView>
  </sheetViews>
  <sheetFormatPr defaultRowHeight="14.4" x14ac:dyDescent="0.3"/>
  <cols>
    <col min="1" max="1" width="15.6640625" customWidth="1"/>
    <col min="2" max="2" width="25.77734375" customWidth="1"/>
    <col min="3" max="3" width="44.33203125" customWidth="1"/>
    <col min="4" max="5" width="58.5546875" customWidth="1"/>
    <col min="6" max="6" width="24.44140625" bestFit="1" customWidth="1"/>
    <col min="7" max="7" width="24.44140625" customWidth="1"/>
    <col min="8" max="8" width="18.109375" bestFit="1" customWidth="1"/>
    <col min="9" max="9" width="10.109375" bestFit="1" customWidth="1"/>
  </cols>
  <sheetData>
    <row r="1" spans="1:9" x14ac:dyDescent="0.3">
      <c r="A1" t="s">
        <v>0</v>
      </c>
      <c r="B1" t="s">
        <v>1</v>
      </c>
      <c r="C1" t="s">
        <v>2</v>
      </c>
      <c r="D1" t="s">
        <v>3</v>
      </c>
      <c r="E1" t="s">
        <v>7505</v>
      </c>
      <c r="F1" t="s">
        <v>4</v>
      </c>
      <c r="G1" t="s">
        <v>7273</v>
      </c>
      <c r="H1" t="s">
        <v>7278</v>
      </c>
      <c r="I1" t="s">
        <v>7282</v>
      </c>
    </row>
    <row r="2" spans="1:9" x14ac:dyDescent="0.3">
      <c r="A2" t="s">
        <v>5</v>
      </c>
      <c r="B2" t="s">
        <v>6</v>
      </c>
      <c r="D2" t="s">
        <v>7</v>
      </c>
      <c r="E2" t="s">
        <v>7506</v>
      </c>
      <c r="F2" t="s">
        <v>8</v>
      </c>
      <c r="G2">
        <v>2017</v>
      </c>
      <c r="H2" s="7">
        <v>2015</v>
      </c>
      <c r="I2">
        <f>G2-H2</f>
        <v>2</v>
      </c>
    </row>
    <row r="3" spans="1:9" x14ac:dyDescent="0.3">
      <c r="A3" t="s">
        <v>9</v>
      </c>
      <c r="B3" t="s">
        <v>10</v>
      </c>
      <c r="C3" t="s">
        <v>11</v>
      </c>
      <c r="D3" t="s">
        <v>12</v>
      </c>
      <c r="E3" t="s">
        <v>7507</v>
      </c>
      <c r="F3" t="s">
        <v>13</v>
      </c>
      <c r="G3">
        <v>2021</v>
      </c>
      <c r="H3">
        <v>2010</v>
      </c>
      <c r="I3">
        <f t="shared" ref="I3:I66" si="0">G3-H3</f>
        <v>11</v>
      </c>
    </row>
    <row r="4" spans="1:9" x14ac:dyDescent="0.3">
      <c r="A4" t="s">
        <v>14</v>
      </c>
      <c r="B4" t="s">
        <v>15</v>
      </c>
      <c r="D4" t="s">
        <v>16</v>
      </c>
      <c r="E4" t="s">
        <v>7508</v>
      </c>
      <c r="F4" t="s">
        <v>8</v>
      </c>
      <c r="G4">
        <v>2017</v>
      </c>
      <c r="H4" s="7">
        <v>2017</v>
      </c>
      <c r="I4">
        <f t="shared" si="0"/>
        <v>0</v>
      </c>
    </row>
    <row r="5" spans="1:9" x14ac:dyDescent="0.3">
      <c r="A5" t="s">
        <v>17</v>
      </c>
      <c r="B5" t="s">
        <v>18</v>
      </c>
      <c r="C5" t="s">
        <v>19</v>
      </c>
      <c r="D5" t="s">
        <v>20</v>
      </c>
      <c r="E5" t="s">
        <v>7509</v>
      </c>
      <c r="F5" t="s">
        <v>8</v>
      </c>
      <c r="G5">
        <v>2017</v>
      </c>
      <c r="H5">
        <v>2009</v>
      </c>
      <c r="I5">
        <f t="shared" si="0"/>
        <v>8</v>
      </c>
    </row>
    <row r="6" spans="1:9" x14ac:dyDescent="0.3">
      <c r="A6" t="s">
        <v>21</v>
      </c>
      <c r="B6" t="s">
        <v>22</v>
      </c>
      <c r="C6" t="s">
        <v>23</v>
      </c>
      <c r="D6" t="s">
        <v>24</v>
      </c>
      <c r="E6" s="7" t="s">
        <v>7517</v>
      </c>
      <c r="F6" t="s">
        <v>25</v>
      </c>
      <c r="G6">
        <v>2021</v>
      </c>
      <c r="H6">
        <v>2018</v>
      </c>
      <c r="I6">
        <f t="shared" si="0"/>
        <v>3</v>
      </c>
    </row>
    <row r="7" spans="1:9" x14ac:dyDescent="0.3">
      <c r="A7" t="s">
        <v>26</v>
      </c>
      <c r="B7" t="s">
        <v>27</v>
      </c>
      <c r="C7" t="s">
        <v>28</v>
      </c>
      <c r="D7" t="s">
        <v>29</v>
      </c>
      <c r="E7" t="s">
        <v>7506</v>
      </c>
      <c r="F7" t="s">
        <v>8</v>
      </c>
      <c r="G7">
        <v>2017</v>
      </c>
      <c r="H7" s="7">
        <v>2014</v>
      </c>
      <c r="I7">
        <f t="shared" si="0"/>
        <v>3</v>
      </c>
    </row>
    <row r="8" spans="1:9" x14ac:dyDescent="0.3">
      <c r="A8" t="s">
        <v>30</v>
      </c>
      <c r="B8" t="s">
        <v>31</v>
      </c>
      <c r="C8" t="s">
        <v>32</v>
      </c>
      <c r="D8" t="s">
        <v>33</v>
      </c>
      <c r="E8" t="s">
        <v>7506</v>
      </c>
      <c r="F8" t="s">
        <v>8</v>
      </c>
      <c r="G8">
        <v>2017</v>
      </c>
      <c r="H8" s="7">
        <v>2012</v>
      </c>
      <c r="I8">
        <f t="shared" si="0"/>
        <v>5</v>
      </c>
    </row>
    <row r="9" spans="1:9" x14ac:dyDescent="0.3">
      <c r="A9" t="s">
        <v>35</v>
      </c>
      <c r="B9" t="s">
        <v>36</v>
      </c>
      <c r="D9" t="s">
        <v>37</v>
      </c>
      <c r="E9" t="s">
        <v>7506</v>
      </c>
      <c r="F9" t="s">
        <v>8</v>
      </c>
      <c r="G9">
        <v>2017</v>
      </c>
      <c r="H9" s="7">
        <v>2015</v>
      </c>
      <c r="I9">
        <f t="shared" si="0"/>
        <v>2</v>
      </c>
    </row>
    <row r="10" spans="1:9" x14ac:dyDescent="0.3">
      <c r="A10" t="s">
        <v>38</v>
      </c>
      <c r="B10" t="s">
        <v>39</v>
      </c>
      <c r="C10" t="s">
        <v>40</v>
      </c>
      <c r="D10" t="s">
        <v>41</v>
      </c>
      <c r="E10" t="s">
        <v>7506</v>
      </c>
      <c r="F10" t="s">
        <v>8</v>
      </c>
      <c r="G10">
        <v>2017</v>
      </c>
      <c r="H10" s="7">
        <v>2013</v>
      </c>
      <c r="I10">
        <f t="shared" si="0"/>
        <v>4</v>
      </c>
    </row>
    <row r="11" spans="1:9" x14ac:dyDescent="0.3">
      <c r="A11" t="s">
        <v>42</v>
      </c>
      <c r="B11" t="s">
        <v>43</v>
      </c>
      <c r="C11" t="s">
        <v>44</v>
      </c>
      <c r="D11" t="s">
        <v>45</v>
      </c>
      <c r="E11" s="7" t="s">
        <v>7506</v>
      </c>
      <c r="F11" t="s">
        <v>8</v>
      </c>
      <c r="G11">
        <v>2017</v>
      </c>
      <c r="H11">
        <v>2009</v>
      </c>
      <c r="I11">
        <f t="shared" si="0"/>
        <v>8</v>
      </c>
    </row>
    <row r="12" spans="1:9" x14ac:dyDescent="0.3">
      <c r="A12" t="s">
        <v>46</v>
      </c>
      <c r="B12" t="s">
        <v>47</v>
      </c>
      <c r="C12" t="s">
        <v>48</v>
      </c>
      <c r="D12" t="s">
        <v>49</v>
      </c>
      <c r="E12" t="s">
        <v>7506</v>
      </c>
      <c r="F12" t="s">
        <v>7279</v>
      </c>
      <c r="G12">
        <v>2018</v>
      </c>
      <c r="H12">
        <v>2017</v>
      </c>
      <c r="I12">
        <f t="shared" si="0"/>
        <v>1</v>
      </c>
    </row>
    <row r="13" spans="1:9" x14ac:dyDescent="0.3">
      <c r="A13" t="s">
        <v>50</v>
      </c>
      <c r="B13" t="s">
        <v>51</v>
      </c>
      <c r="C13" t="s">
        <v>52</v>
      </c>
      <c r="D13" t="s">
        <v>53</v>
      </c>
      <c r="E13" t="s">
        <v>7508</v>
      </c>
      <c r="F13" t="s">
        <v>8</v>
      </c>
      <c r="G13">
        <v>2017</v>
      </c>
      <c r="H13">
        <v>2004</v>
      </c>
      <c r="I13">
        <f t="shared" si="0"/>
        <v>13</v>
      </c>
    </row>
    <row r="14" spans="1:9" x14ac:dyDescent="0.3">
      <c r="A14" t="s">
        <v>54</v>
      </c>
      <c r="B14" t="s">
        <v>55</v>
      </c>
      <c r="C14" t="s">
        <v>56</v>
      </c>
      <c r="D14" t="s">
        <v>57</v>
      </c>
      <c r="E14" t="s">
        <v>7508</v>
      </c>
      <c r="F14" t="s">
        <v>7280</v>
      </c>
      <c r="G14">
        <v>2017</v>
      </c>
      <c r="H14">
        <v>2008</v>
      </c>
      <c r="I14">
        <f t="shared" si="0"/>
        <v>9</v>
      </c>
    </row>
    <row r="15" spans="1:9" x14ac:dyDescent="0.3">
      <c r="A15" t="s">
        <v>59</v>
      </c>
      <c r="B15" t="s">
        <v>60</v>
      </c>
      <c r="C15" t="s">
        <v>61</v>
      </c>
      <c r="D15" t="s">
        <v>62</v>
      </c>
      <c r="E15" t="s">
        <v>7506</v>
      </c>
      <c r="F15" t="s">
        <v>8</v>
      </c>
      <c r="G15">
        <v>2017</v>
      </c>
      <c r="H15">
        <v>2015</v>
      </c>
      <c r="I15">
        <f t="shared" si="0"/>
        <v>2</v>
      </c>
    </row>
    <row r="16" spans="1:9" x14ac:dyDescent="0.3">
      <c r="A16" t="s">
        <v>63</v>
      </c>
      <c r="B16" t="s">
        <v>64</v>
      </c>
      <c r="D16" t="s">
        <v>65</v>
      </c>
      <c r="E16" t="s">
        <v>7506</v>
      </c>
      <c r="F16" t="s">
        <v>8</v>
      </c>
      <c r="G16">
        <v>2017</v>
      </c>
      <c r="H16">
        <v>2005</v>
      </c>
      <c r="I16">
        <f t="shared" si="0"/>
        <v>12</v>
      </c>
    </row>
    <row r="17" spans="1:9" x14ac:dyDescent="0.3">
      <c r="A17" t="s">
        <v>66</v>
      </c>
      <c r="B17" t="s">
        <v>67</v>
      </c>
      <c r="C17" t="s">
        <v>68</v>
      </c>
      <c r="D17" t="s">
        <v>69</v>
      </c>
      <c r="E17" t="s">
        <v>7510</v>
      </c>
      <c r="F17" t="s">
        <v>90</v>
      </c>
      <c r="G17">
        <v>2017</v>
      </c>
      <c r="H17">
        <v>2014</v>
      </c>
      <c r="I17">
        <f t="shared" si="0"/>
        <v>3</v>
      </c>
    </row>
    <row r="18" spans="1:9" x14ac:dyDescent="0.3">
      <c r="A18" t="s">
        <v>70</v>
      </c>
      <c r="B18" t="s">
        <v>71</v>
      </c>
      <c r="C18" t="s">
        <v>72</v>
      </c>
      <c r="D18" t="s">
        <v>73</v>
      </c>
      <c r="E18" t="s">
        <v>7507</v>
      </c>
      <c r="F18" t="s">
        <v>94</v>
      </c>
      <c r="G18">
        <v>2018</v>
      </c>
      <c r="H18">
        <v>2013</v>
      </c>
      <c r="I18">
        <f t="shared" si="0"/>
        <v>5</v>
      </c>
    </row>
    <row r="19" spans="1:9" x14ac:dyDescent="0.3">
      <c r="A19" t="s">
        <v>74</v>
      </c>
      <c r="B19" t="s">
        <v>75</v>
      </c>
      <c r="C19" t="s">
        <v>76</v>
      </c>
      <c r="D19" t="s">
        <v>77</v>
      </c>
      <c r="E19" t="s">
        <v>7509</v>
      </c>
      <c r="F19" t="s">
        <v>94</v>
      </c>
      <c r="G19">
        <v>2018</v>
      </c>
      <c r="H19">
        <v>2012</v>
      </c>
      <c r="I19">
        <f t="shared" si="0"/>
        <v>6</v>
      </c>
    </row>
    <row r="20" spans="1:9" x14ac:dyDescent="0.3">
      <c r="A20" t="s">
        <v>78</v>
      </c>
      <c r="B20" t="s">
        <v>79</v>
      </c>
      <c r="C20" t="s">
        <v>80</v>
      </c>
      <c r="D20" t="s">
        <v>81</v>
      </c>
      <c r="E20" t="s">
        <v>7509</v>
      </c>
      <c r="F20" t="s">
        <v>102</v>
      </c>
      <c r="G20">
        <v>2019</v>
      </c>
      <c r="H20">
        <v>2014</v>
      </c>
      <c r="I20">
        <f t="shared" si="0"/>
        <v>5</v>
      </c>
    </row>
    <row r="21" spans="1:9" x14ac:dyDescent="0.3">
      <c r="A21" t="s">
        <v>82</v>
      </c>
      <c r="B21" t="s">
        <v>83</v>
      </c>
      <c r="C21" t="s">
        <v>84</v>
      </c>
      <c r="D21" t="s">
        <v>85</v>
      </c>
      <c r="E21" t="s">
        <v>7507</v>
      </c>
      <c r="F21" t="s">
        <v>106</v>
      </c>
      <c r="G21">
        <v>2019</v>
      </c>
      <c r="H21">
        <v>2014</v>
      </c>
      <c r="I21">
        <f t="shared" si="0"/>
        <v>5</v>
      </c>
    </row>
    <row r="22" spans="1:9" x14ac:dyDescent="0.3">
      <c r="A22" t="s">
        <v>86</v>
      </c>
      <c r="B22" t="s">
        <v>87</v>
      </c>
      <c r="C22" t="s">
        <v>88</v>
      </c>
      <c r="D22" t="s">
        <v>89</v>
      </c>
      <c r="E22" t="s">
        <v>7506</v>
      </c>
      <c r="F22" t="s">
        <v>111</v>
      </c>
      <c r="G22">
        <v>2019</v>
      </c>
      <c r="H22">
        <v>2012</v>
      </c>
      <c r="I22">
        <f t="shared" si="0"/>
        <v>7</v>
      </c>
    </row>
    <row r="23" spans="1:9" x14ac:dyDescent="0.3">
      <c r="A23" t="s">
        <v>91</v>
      </c>
      <c r="B23" t="s">
        <v>92</v>
      </c>
      <c r="D23" t="s">
        <v>93</v>
      </c>
      <c r="E23" t="s">
        <v>7506</v>
      </c>
      <c r="F23" t="s">
        <v>118</v>
      </c>
      <c r="G23">
        <v>2022</v>
      </c>
      <c r="H23">
        <v>2020</v>
      </c>
      <c r="I23">
        <f t="shared" si="0"/>
        <v>2</v>
      </c>
    </row>
    <row r="24" spans="1:9" x14ac:dyDescent="0.3">
      <c r="A24" t="s">
        <v>95</v>
      </c>
      <c r="B24" t="s">
        <v>96</v>
      </c>
      <c r="C24" t="s">
        <v>97</v>
      </c>
      <c r="D24" t="s">
        <v>98</v>
      </c>
      <c r="E24" t="s">
        <v>7506</v>
      </c>
      <c r="F24" t="s">
        <v>8</v>
      </c>
      <c r="G24">
        <v>2017</v>
      </c>
      <c r="H24">
        <v>2008</v>
      </c>
      <c r="I24">
        <f t="shared" si="0"/>
        <v>9</v>
      </c>
    </row>
    <row r="25" spans="1:9" x14ac:dyDescent="0.3">
      <c r="A25" t="s">
        <v>99</v>
      </c>
      <c r="B25" t="s">
        <v>100</v>
      </c>
      <c r="D25" t="s">
        <v>101</v>
      </c>
      <c r="E25" s="7" t="s">
        <v>7517</v>
      </c>
      <c r="F25" t="s">
        <v>127</v>
      </c>
      <c r="G25">
        <v>2021</v>
      </c>
      <c r="H25">
        <v>2017</v>
      </c>
      <c r="I25">
        <f t="shared" si="0"/>
        <v>4</v>
      </c>
    </row>
    <row r="26" spans="1:9" x14ac:dyDescent="0.3">
      <c r="A26" t="s">
        <v>103</v>
      </c>
      <c r="B26" t="s">
        <v>104</v>
      </c>
      <c r="D26" t="s">
        <v>105</v>
      </c>
      <c r="E26" s="7" t="s">
        <v>7517</v>
      </c>
      <c r="F26" t="s">
        <v>94</v>
      </c>
      <c r="G26">
        <v>2018</v>
      </c>
      <c r="H26" s="7">
        <v>2016</v>
      </c>
      <c r="I26">
        <f t="shared" si="0"/>
        <v>2</v>
      </c>
    </row>
    <row r="27" spans="1:9" x14ac:dyDescent="0.3">
      <c r="A27" t="s">
        <v>107</v>
      </c>
      <c r="B27" t="s">
        <v>108</v>
      </c>
      <c r="C27" t="s">
        <v>109</v>
      </c>
      <c r="D27" t="s">
        <v>110</v>
      </c>
      <c r="E27" t="s">
        <v>7506</v>
      </c>
      <c r="F27" t="s">
        <v>34</v>
      </c>
      <c r="G27">
        <v>2020</v>
      </c>
      <c r="H27">
        <v>2013</v>
      </c>
      <c r="I27">
        <f t="shared" si="0"/>
        <v>7</v>
      </c>
    </row>
    <row r="28" spans="1:9" x14ac:dyDescent="0.3">
      <c r="A28" t="s">
        <v>112</v>
      </c>
      <c r="B28" t="s">
        <v>113</v>
      </c>
      <c r="D28" t="s">
        <v>114</v>
      </c>
      <c r="E28" s="7" t="s">
        <v>7517</v>
      </c>
      <c r="F28" t="s">
        <v>143</v>
      </c>
      <c r="G28">
        <v>2020</v>
      </c>
      <c r="H28">
        <v>2019</v>
      </c>
      <c r="I28">
        <f t="shared" si="0"/>
        <v>1</v>
      </c>
    </row>
    <row r="29" spans="1:9" x14ac:dyDescent="0.3">
      <c r="A29" t="s">
        <v>115</v>
      </c>
      <c r="B29" t="s">
        <v>116</v>
      </c>
      <c r="D29" t="s">
        <v>117</v>
      </c>
      <c r="E29" s="7" t="s">
        <v>7517</v>
      </c>
      <c r="F29" t="s">
        <v>147</v>
      </c>
      <c r="G29">
        <v>2020</v>
      </c>
      <c r="H29" s="7">
        <v>2019</v>
      </c>
      <c r="I29">
        <f t="shared" si="0"/>
        <v>1</v>
      </c>
    </row>
    <row r="30" spans="1:9" x14ac:dyDescent="0.3">
      <c r="A30" t="s">
        <v>119</v>
      </c>
      <c r="B30" t="s">
        <v>120</v>
      </c>
      <c r="C30" t="s">
        <v>121</v>
      </c>
      <c r="D30" t="s">
        <v>122</v>
      </c>
      <c r="E30" t="s">
        <v>7506</v>
      </c>
      <c r="F30" t="s">
        <v>135</v>
      </c>
      <c r="G30">
        <v>2018</v>
      </c>
      <c r="H30">
        <v>2008</v>
      </c>
      <c r="I30">
        <f t="shared" si="0"/>
        <v>10</v>
      </c>
    </row>
    <row r="31" spans="1:9" x14ac:dyDescent="0.3">
      <c r="A31" t="s">
        <v>123</v>
      </c>
      <c r="B31" t="s">
        <v>124</v>
      </c>
      <c r="C31" t="s">
        <v>125</v>
      </c>
      <c r="D31" t="s">
        <v>126</v>
      </c>
      <c r="E31" s="7" t="s">
        <v>7517</v>
      </c>
      <c r="F31" t="s">
        <v>8</v>
      </c>
      <c r="G31">
        <v>2017</v>
      </c>
      <c r="H31">
        <v>2013</v>
      </c>
      <c r="I31">
        <f t="shared" si="0"/>
        <v>4</v>
      </c>
    </row>
    <row r="32" spans="1:9" x14ac:dyDescent="0.3">
      <c r="A32" t="s">
        <v>128</v>
      </c>
      <c r="B32" t="s">
        <v>129</v>
      </c>
      <c r="D32" t="s">
        <v>130</v>
      </c>
      <c r="E32" t="s">
        <v>7506</v>
      </c>
      <c r="F32" t="s">
        <v>164</v>
      </c>
      <c r="G32">
        <v>2020</v>
      </c>
      <c r="H32">
        <v>2018</v>
      </c>
      <c r="I32">
        <f t="shared" si="0"/>
        <v>2</v>
      </c>
    </row>
    <row r="33" spans="1:9" x14ac:dyDescent="0.3">
      <c r="A33" t="s">
        <v>131</v>
      </c>
      <c r="B33" t="s">
        <v>132</v>
      </c>
      <c r="C33" t="s">
        <v>133</v>
      </c>
      <c r="D33" t="s">
        <v>134</v>
      </c>
      <c r="E33" t="s">
        <v>7507</v>
      </c>
      <c r="F33" t="s">
        <v>8</v>
      </c>
      <c r="G33">
        <v>2017</v>
      </c>
      <c r="H33" s="7">
        <v>2014</v>
      </c>
      <c r="I33">
        <f t="shared" si="0"/>
        <v>3</v>
      </c>
    </row>
    <row r="34" spans="1:9" x14ac:dyDescent="0.3">
      <c r="A34" t="s">
        <v>136</v>
      </c>
      <c r="B34" t="s">
        <v>137</v>
      </c>
      <c r="C34" t="s">
        <v>138</v>
      </c>
      <c r="D34" t="s">
        <v>139</v>
      </c>
      <c r="E34" s="7" t="s">
        <v>7517</v>
      </c>
      <c r="F34" t="s">
        <v>58</v>
      </c>
      <c r="G34">
        <v>2018</v>
      </c>
      <c r="H34">
        <v>2016</v>
      </c>
      <c r="I34">
        <f t="shared" si="0"/>
        <v>2</v>
      </c>
    </row>
    <row r="35" spans="1:9" x14ac:dyDescent="0.3">
      <c r="A35" t="s">
        <v>140</v>
      </c>
      <c r="B35" t="s">
        <v>141</v>
      </c>
      <c r="D35" t="s">
        <v>142</v>
      </c>
      <c r="E35" s="7" t="s">
        <v>7517</v>
      </c>
      <c r="F35" t="s">
        <v>173</v>
      </c>
      <c r="G35">
        <v>2021</v>
      </c>
      <c r="H35">
        <v>2013</v>
      </c>
      <c r="I35">
        <f t="shared" si="0"/>
        <v>8</v>
      </c>
    </row>
    <row r="36" spans="1:9" x14ac:dyDescent="0.3">
      <c r="A36" t="s">
        <v>144</v>
      </c>
      <c r="B36" t="s">
        <v>145</v>
      </c>
      <c r="D36" t="s">
        <v>146</v>
      </c>
      <c r="E36" t="s">
        <v>7507</v>
      </c>
      <c r="F36" t="s">
        <v>135</v>
      </c>
      <c r="G36">
        <v>2018</v>
      </c>
      <c r="H36">
        <v>2013</v>
      </c>
      <c r="I36">
        <f t="shared" si="0"/>
        <v>5</v>
      </c>
    </row>
    <row r="37" spans="1:9" x14ac:dyDescent="0.3">
      <c r="A37" t="s">
        <v>148</v>
      </c>
      <c r="B37" t="s">
        <v>149</v>
      </c>
      <c r="D37" t="s">
        <v>150</v>
      </c>
      <c r="E37" s="7" t="s">
        <v>7517</v>
      </c>
      <c r="F37" t="s">
        <v>184</v>
      </c>
      <c r="G37">
        <v>2021</v>
      </c>
      <c r="H37">
        <v>2019</v>
      </c>
      <c r="I37">
        <f t="shared" si="0"/>
        <v>2</v>
      </c>
    </row>
    <row r="38" spans="1:9" x14ac:dyDescent="0.3">
      <c r="A38" t="s">
        <v>151</v>
      </c>
      <c r="B38" t="s">
        <v>152</v>
      </c>
      <c r="D38" t="s">
        <v>153</v>
      </c>
      <c r="E38" s="7" t="s">
        <v>7516</v>
      </c>
      <c r="F38" t="s">
        <v>58</v>
      </c>
      <c r="G38">
        <v>2018</v>
      </c>
      <c r="H38">
        <v>2012</v>
      </c>
      <c r="I38">
        <f t="shared" si="0"/>
        <v>6</v>
      </c>
    </row>
    <row r="39" spans="1:9" x14ac:dyDescent="0.3">
      <c r="A39" t="s">
        <v>154</v>
      </c>
      <c r="B39" t="s">
        <v>155</v>
      </c>
      <c r="C39" t="s">
        <v>156</v>
      </c>
      <c r="D39" t="s">
        <v>157</v>
      </c>
      <c r="E39" t="s">
        <v>7511</v>
      </c>
      <c r="F39" t="s">
        <v>8</v>
      </c>
      <c r="G39">
        <v>2017</v>
      </c>
      <c r="H39">
        <v>2004</v>
      </c>
      <c r="I39">
        <f t="shared" si="0"/>
        <v>13</v>
      </c>
    </row>
    <row r="40" spans="1:9" x14ac:dyDescent="0.3">
      <c r="A40" t="s">
        <v>158</v>
      </c>
      <c r="B40" t="s">
        <v>159</v>
      </c>
      <c r="D40" t="s">
        <v>160</v>
      </c>
      <c r="E40" s="7" t="s">
        <v>7517</v>
      </c>
      <c r="F40" t="s">
        <v>58</v>
      </c>
      <c r="G40">
        <v>2018</v>
      </c>
      <c r="H40">
        <v>2016</v>
      </c>
      <c r="I40">
        <f t="shared" si="0"/>
        <v>2</v>
      </c>
    </row>
    <row r="41" spans="1:9" x14ac:dyDescent="0.3">
      <c r="A41" t="s">
        <v>161</v>
      </c>
      <c r="B41" t="s">
        <v>162</v>
      </c>
      <c r="D41" t="s">
        <v>163</v>
      </c>
      <c r="E41" s="7" t="s">
        <v>7517</v>
      </c>
      <c r="F41" t="s">
        <v>197</v>
      </c>
      <c r="G41">
        <v>2020</v>
      </c>
      <c r="H41">
        <v>2017</v>
      </c>
      <c r="I41">
        <f t="shared" si="0"/>
        <v>3</v>
      </c>
    </row>
    <row r="42" spans="1:9" x14ac:dyDescent="0.3">
      <c r="A42" t="s">
        <v>165</v>
      </c>
      <c r="B42" t="s">
        <v>166</v>
      </c>
      <c r="C42" t="s">
        <v>167</v>
      </c>
      <c r="D42" t="s">
        <v>168</v>
      </c>
      <c r="E42" t="s">
        <v>7506</v>
      </c>
      <c r="F42" t="s">
        <v>8</v>
      </c>
      <c r="G42">
        <v>2017</v>
      </c>
      <c r="H42" s="7">
        <v>2014</v>
      </c>
      <c r="I42">
        <f t="shared" si="0"/>
        <v>3</v>
      </c>
    </row>
    <row r="43" spans="1:9" x14ac:dyDescent="0.3">
      <c r="A43" t="s">
        <v>169</v>
      </c>
      <c r="B43" t="s">
        <v>170</v>
      </c>
      <c r="C43" t="s">
        <v>171</v>
      </c>
      <c r="D43" t="s">
        <v>172</v>
      </c>
      <c r="E43" t="s">
        <v>7508</v>
      </c>
      <c r="F43" t="s">
        <v>8</v>
      </c>
      <c r="G43">
        <v>2017</v>
      </c>
      <c r="H43">
        <v>2010</v>
      </c>
      <c r="I43">
        <f t="shared" si="0"/>
        <v>7</v>
      </c>
    </row>
    <row r="44" spans="1:9" x14ac:dyDescent="0.3">
      <c r="A44" t="s">
        <v>174</v>
      </c>
      <c r="B44" t="s">
        <v>175</v>
      </c>
      <c r="D44" t="s">
        <v>176</v>
      </c>
      <c r="E44" s="7" t="s">
        <v>7506</v>
      </c>
      <c r="F44" t="s">
        <v>8</v>
      </c>
      <c r="G44">
        <v>2017</v>
      </c>
      <c r="H44" s="7">
        <v>2014</v>
      </c>
      <c r="I44">
        <f t="shared" si="0"/>
        <v>3</v>
      </c>
    </row>
    <row r="45" spans="1:9" x14ac:dyDescent="0.3">
      <c r="A45" t="s">
        <v>177</v>
      </c>
      <c r="B45" t="s">
        <v>178</v>
      </c>
      <c r="D45" t="s">
        <v>179</v>
      </c>
      <c r="E45" s="7" t="s">
        <v>7517</v>
      </c>
      <c r="F45" t="s">
        <v>8</v>
      </c>
      <c r="G45">
        <v>2017</v>
      </c>
      <c r="H45" s="7">
        <v>2010</v>
      </c>
      <c r="I45">
        <f t="shared" si="0"/>
        <v>7</v>
      </c>
    </row>
    <row r="46" spans="1:9" x14ac:dyDescent="0.3">
      <c r="A46" t="s">
        <v>180</v>
      </c>
      <c r="B46" t="s">
        <v>181</v>
      </c>
      <c r="C46" t="s">
        <v>182</v>
      </c>
      <c r="D46" t="s">
        <v>183</v>
      </c>
      <c r="E46" t="s">
        <v>7506</v>
      </c>
      <c r="F46" t="s">
        <v>94</v>
      </c>
      <c r="G46">
        <v>2018</v>
      </c>
      <c r="H46">
        <v>2009</v>
      </c>
      <c r="I46">
        <f t="shared" si="0"/>
        <v>9</v>
      </c>
    </row>
    <row r="47" spans="1:9" x14ac:dyDescent="0.3">
      <c r="A47" t="s">
        <v>185</v>
      </c>
      <c r="B47" t="s">
        <v>186</v>
      </c>
      <c r="D47" t="s">
        <v>187</v>
      </c>
      <c r="E47" s="7" t="s">
        <v>7517</v>
      </c>
      <c r="F47" t="s">
        <v>8</v>
      </c>
      <c r="G47">
        <v>2017</v>
      </c>
      <c r="H47" s="7">
        <v>2001</v>
      </c>
      <c r="I47">
        <f t="shared" si="0"/>
        <v>16</v>
      </c>
    </row>
    <row r="48" spans="1:9" x14ac:dyDescent="0.3">
      <c r="A48" t="s">
        <v>188</v>
      </c>
      <c r="B48" t="s">
        <v>189</v>
      </c>
      <c r="D48" t="s">
        <v>190</v>
      </c>
      <c r="E48" s="7" t="s">
        <v>7517</v>
      </c>
      <c r="F48" t="s">
        <v>219</v>
      </c>
      <c r="G48">
        <v>2021</v>
      </c>
      <c r="H48">
        <v>2018</v>
      </c>
      <c r="I48">
        <f t="shared" si="0"/>
        <v>3</v>
      </c>
    </row>
    <row r="49" spans="1:9" x14ac:dyDescent="0.3">
      <c r="A49" t="s">
        <v>191</v>
      </c>
      <c r="B49" t="s">
        <v>192</v>
      </c>
      <c r="D49" t="s">
        <v>193</v>
      </c>
      <c r="E49" s="7" t="s">
        <v>7507</v>
      </c>
      <c r="F49" t="s">
        <v>223</v>
      </c>
      <c r="G49">
        <v>2021</v>
      </c>
      <c r="H49">
        <v>2015</v>
      </c>
      <c r="I49">
        <f t="shared" si="0"/>
        <v>6</v>
      </c>
    </row>
    <row r="50" spans="1:9" x14ac:dyDescent="0.3">
      <c r="A50" s="4" t="s">
        <v>194</v>
      </c>
      <c r="B50" s="4" t="s">
        <v>195</v>
      </c>
      <c r="C50" s="4"/>
      <c r="D50" s="4" t="s">
        <v>196</v>
      </c>
      <c r="E50" s="7" t="s">
        <v>7517</v>
      </c>
      <c r="F50" t="s">
        <v>90</v>
      </c>
      <c r="G50">
        <v>2017</v>
      </c>
      <c r="H50">
        <v>2013</v>
      </c>
      <c r="I50">
        <f t="shared" si="0"/>
        <v>4</v>
      </c>
    </row>
    <row r="51" spans="1:9" x14ac:dyDescent="0.3">
      <c r="A51" t="s">
        <v>198</v>
      </c>
      <c r="B51" t="s">
        <v>199</v>
      </c>
      <c r="D51" t="s">
        <v>200</v>
      </c>
      <c r="E51" s="7" t="s">
        <v>7517</v>
      </c>
      <c r="F51" t="s">
        <v>231</v>
      </c>
      <c r="G51">
        <v>2019</v>
      </c>
      <c r="H51">
        <v>2013</v>
      </c>
      <c r="I51">
        <f t="shared" si="0"/>
        <v>6</v>
      </c>
    </row>
    <row r="52" spans="1:9" x14ac:dyDescent="0.3">
      <c r="A52" t="s">
        <v>201</v>
      </c>
      <c r="B52" t="s">
        <v>202</v>
      </c>
      <c r="D52" t="s">
        <v>203</v>
      </c>
      <c r="E52" t="s">
        <v>7508</v>
      </c>
      <c r="F52" t="s">
        <v>135</v>
      </c>
      <c r="G52">
        <v>2018</v>
      </c>
      <c r="H52">
        <v>2008</v>
      </c>
      <c r="I52">
        <f t="shared" si="0"/>
        <v>10</v>
      </c>
    </row>
    <row r="53" spans="1:9" x14ac:dyDescent="0.3">
      <c r="A53" t="s">
        <v>204</v>
      </c>
      <c r="B53" t="s">
        <v>205</v>
      </c>
      <c r="C53" t="s">
        <v>206</v>
      </c>
      <c r="D53" t="s">
        <v>207</v>
      </c>
      <c r="E53" s="7" t="s">
        <v>7517</v>
      </c>
      <c r="F53" t="s">
        <v>8</v>
      </c>
      <c r="G53">
        <v>2017</v>
      </c>
      <c r="H53" s="7">
        <v>2015</v>
      </c>
      <c r="I53">
        <f t="shared" si="0"/>
        <v>2</v>
      </c>
    </row>
    <row r="54" spans="1:9" x14ac:dyDescent="0.3">
      <c r="A54" t="s">
        <v>208</v>
      </c>
      <c r="B54" t="s">
        <v>209</v>
      </c>
      <c r="C54" t="s">
        <v>210</v>
      </c>
      <c r="D54" t="s">
        <v>211</v>
      </c>
      <c r="E54" s="7" t="s">
        <v>7517</v>
      </c>
      <c r="F54" t="s">
        <v>8</v>
      </c>
      <c r="G54">
        <v>2017</v>
      </c>
      <c r="H54">
        <v>2013</v>
      </c>
      <c r="I54">
        <f t="shared" si="0"/>
        <v>4</v>
      </c>
    </row>
    <row r="55" spans="1:9" x14ac:dyDescent="0.3">
      <c r="A55" t="s">
        <v>212</v>
      </c>
      <c r="B55" t="s">
        <v>213</v>
      </c>
      <c r="D55" t="s">
        <v>214</v>
      </c>
      <c r="E55" s="7" t="s">
        <v>7517</v>
      </c>
      <c r="F55" t="s">
        <v>94</v>
      </c>
      <c r="G55">
        <v>2018</v>
      </c>
      <c r="H55" s="7">
        <v>2016</v>
      </c>
      <c r="I55">
        <f t="shared" si="0"/>
        <v>2</v>
      </c>
    </row>
    <row r="56" spans="1:9" x14ac:dyDescent="0.3">
      <c r="A56" t="s">
        <v>215</v>
      </c>
      <c r="B56" t="s">
        <v>216</v>
      </c>
      <c r="C56" t="s">
        <v>217</v>
      </c>
      <c r="D56" t="s">
        <v>218</v>
      </c>
      <c r="E56" t="s">
        <v>7507</v>
      </c>
      <c r="F56" t="s">
        <v>245</v>
      </c>
      <c r="G56">
        <v>2020</v>
      </c>
      <c r="H56">
        <v>2017</v>
      </c>
      <c r="I56">
        <f t="shared" si="0"/>
        <v>3</v>
      </c>
    </row>
    <row r="57" spans="1:9" x14ac:dyDescent="0.3">
      <c r="A57" t="s">
        <v>220</v>
      </c>
      <c r="B57" t="s">
        <v>221</v>
      </c>
      <c r="D57" t="s">
        <v>222</v>
      </c>
      <c r="E57" s="7" t="s">
        <v>7517</v>
      </c>
      <c r="F57" t="s">
        <v>249</v>
      </c>
      <c r="G57">
        <v>2020</v>
      </c>
      <c r="H57">
        <v>2019</v>
      </c>
      <c r="I57">
        <f t="shared" si="0"/>
        <v>1</v>
      </c>
    </row>
    <row r="58" spans="1:9" x14ac:dyDescent="0.3">
      <c r="A58" t="s">
        <v>224</v>
      </c>
      <c r="B58" t="s">
        <v>225</v>
      </c>
      <c r="C58" t="s">
        <v>226</v>
      </c>
      <c r="D58" t="s">
        <v>227</v>
      </c>
      <c r="E58" t="s">
        <v>7506</v>
      </c>
      <c r="F58" t="s">
        <v>254</v>
      </c>
      <c r="G58">
        <v>2019</v>
      </c>
      <c r="H58">
        <v>2012</v>
      </c>
      <c r="I58">
        <f t="shared" si="0"/>
        <v>7</v>
      </c>
    </row>
    <row r="59" spans="1:9" x14ac:dyDescent="0.3">
      <c r="A59" t="s">
        <v>228</v>
      </c>
      <c r="B59" t="s">
        <v>229</v>
      </c>
      <c r="D59" t="s">
        <v>230</v>
      </c>
      <c r="E59" s="7" t="s">
        <v>7517</v>
      </c>
      <c r="F59" t="s">
        <v>258</v>
      </c>
      <c r="G59">
        <v>2019</v>
      </c>
      <c r="H59">
        <v>2017</v>
      </c>
      <c r="I59">
        <f t="shared" si="0"/>
        <v>2</v>
      </c>
    </row>
    <row r="60" spans="1:9" x14ac:dyDescent="0.3">
      <c r="A60" t="s">
        <v>232</v>
      </c>
      <c r="B60" t="s">
        <v>233</v>
      </c>
      <c r="C60" t="s">
        <v>234</v>
      </c>
      <c r="D60" t="s">
        <v>235</v>
      </c>
      <c r="E60" t="s">
        <v>7508</v>
      </c>
      <c r="F60" t="s">
        <v>8</v>
      </c>
      <c r="G60">
        <v>2017</v>
      </c>
      <c r="H60">
        <v>2013</v>
      </c>
      <c r="I60">
        <f t="shared" si="0"/>
        <v>4</v>
      </c>
    </row>
    <row r="61" spans="1:9" x14ac:dyDescent="0.3">
      <c r="A61" t="s">
        <v>236</v>
      </c>
      <c r="B61" t="s">
        <v>237</v>
      </c>
      <c r="D61" t="s">
        <v>238</v>
      </c>
      <c r="E61" s="7" t="s">
        <v>7517</v>
      </c>
      <c r="F61" t="s">
        <v>8</v>
      </c>
      <c r="G61">
        <v>2017</v>
      </c>
      <c r="H61" s="7">
        <v>2016</v>
      </c>
      <c r="I61">
        <f t="shared" si="0"/>
        <v>1</v>
      </c>
    </row>
    <row r="62" spans="1:9" x14ac:dyDescent="0.3">
      <c r="A62" t="s">
        <v>239</v>
      </c>
      <c r="B62" t="s">
        <v>240</v>
      </c>
      <c r="D62" t="s">
        <v>241</v>
      </c>
      <c r="E62" s="7" t="s">
        <v>7517</v>
      </c>
      <c r="F62" t="s">
        <v>269</v>
      </c>
      <c r="G62">
        <v>2020</v>
      </c>
      <c r="H62">
        <v>2019</v>
      </c>
      <c r="I62">
        <f t="shared" si="0"/>
        <v>1</v>
      </c>
    </row>
    <row r="63" spans="1:9" x14ac:dyDescent="0.3">
      <c r="A63" t="s">
        <v>242</v>
      </c>
      <c r="B63" t="s">
        <v>243</v>
      </c>
      <c r="D63" t="s">
        <v>244</v>
      </c>
      <c r="E63" t="s">
        <v>7512</v>
      </c>
      <c r="F63" t="s">
        <v>58</v>
      </c>
      <c r="G63">
        <v>2018</v>
      </c>
      <c r="H63" s="7">
        <v>2017</v>
      </c>
      <c r="I63">
        <f t="shared" si="0"/>
        <v>1</v>
      </c>
    </row>
    <row r="64" spans="1:9" s="6" customFormat="1" x14ac:dyDescent="0.3">
      <c r="A64" s="6" t="s">
        <v>246</v>
      </c>
      <c r="B64" s="6" t="s">
        <v>247</v>
      </c>
      <c r="D64" s="6" t="s">
        <v>248</v>
      </c>
      <c r="E64" s="6" t="s">
        <v>7507</v>
      </c>
      <c r="F64" s="6" t="s">
        <v>8</v>
      </c>
      <c r="G64" s="6">
        <v>2017</v>
      </c>
      <c r="H64" s="7">
        <v>2015</v>
      </c>
      <c r="I64">
        <f t="shared" si="0"/>
        <v>2</v>
      </c>
    </row>
    <row r="65" spans="1:9" s="6" customFormat="1" x14ac:dyDescent="0.3">
      <c r="A65" s="6" t="s">
        <v>250</v>
      </c>
      <c r="B65" s="6" t="s">
        <v>251</v>
      </c>
      <c r="C65" s="6" t="s">
        <v>252</v>
      </c>
      <c r="D65" s="6" t="s">
        <v>253</v>
      </c>
      <c r="E65" s="6" t="s">
        <v>7506</v>
      </c>
      <c r="F65" s="6" t="s">
        <v>281</v>
      </c>
      <c r="G65" s="6">
        <v>2021</v>
      </c>
      <c r="H65" s="6">
        <v>2021</v>
      </c>
      <c r="I65">
        <f t="shared" si="0"/>
        <v>0</v>
      </c>
    </row>
    <row r="66" spans="1:9" s="6" customFormat="1" x14ac:dyDescent="0.3">
      <c r="A66" s="6" t="s">
        <v>255</v>
      </c>
      <c r="B66" s="6" t="s">
        <v>256</v>
      </c>
      <c r="D66" s="6" t="s">
        <v>257</v>
      </c>
      <c r="E66" s="7" t="s">
        <v>7517</v>
      </c>
      <c r="F66" s="6" t="s">
        <v>58</v>
      </c>
      <c r="G66" s="6">
        <v>2018</v>
      </c>
      <c r="H66" s="7">
        <v>2018</v>
      </c>
      <c r="I66">
        <f t="shared" si="0"/>
        <v>0</v>
      </c>
    </row>
    <row r="67" spans="1:9" s="6" customFormat="1" x14ac:dyDescent="0.3">
      <c r="A67" s="6" t="s">
        <v>259</v>
      </c>
      <c r="B67" s="6" t="s">
        <v>260</v>
      </c>
      <c r="D67" s="6" t="s">
        <v>261</v>
      </c>
      <c r="E67" s="6" t="s">
        <v>7511</v>
      </c>
      <c r="F67" s="6" t="s">
        <v>293</v>
      </c>
      <c r="G67" s="6">
        <v>2021</v>
      </c>
      <c r="H67" s="6">
        <v>2009</v>
      </c>
      <c r="I67">
        <f t="shared" ref="I67:I130" si="1">G67-H67</f>
        <v>12</v>
      </c>
    </row>
    <row r="68" spans="1:9" s="6" customFormat="1" x14ac:dyDescent="0.3">
      <c r="A68" s="6" t="s">
        <v>262</v>
      </c>
      <c r="B68" s="6" t="s">
        <v>263</v>
      </c>
      <c r="D68" s="6" t="s">
        <v>264</v>
      </c>
      <c r="E68" s="7" t="s">
        <v>7517</v>
      </c>
      <c r="F68" s="6" t="s">
        <v>58</v>
      </c>
      <c r="G68" s="6">
        <v>2018</v>
      </c>
      <c r="H68" s="6">
        <v>2017</v>
      </c>
      <c r="I68">
        <f t="shared" si="1"/>
        <v>1</v>
      </c>
    </row>
    <row r="69" spans="1:9" s="6" customFormat="1" x14ac:dyDescent="0.3">
      <c r="A69" s="6" t="s">
        <v>265</v>
      </c>
      <c r="B69" s="6" t="s">
        <v>266</v>
      </c>
      <c r="C69" s="6" t="s">
        <v>267</v>
      </c>
      <c r="D69" s="6" t="s">
        <v>268</v>
      </c>
      <c r="E69" s="6" t="s">
        <v>7508</v>
      </c>
      <c r="F69" s="6" t="s">
        <v>302</v>
      </c>
      <c r="G69" s="6">
        <v>2020</v>
      </c>
      <c r="H69" s="6">
        <v>2014</v>
      </c>
      <c r="I69">
        <f t="shared" si="1"/>
        <v>6</v>
      </c>
    </row>
    <row r="70" spans="1:9" s="6" customFormat="1" x14ac:dyDescent="0.3">
      <c r="A70" s="6" t="s">
        <v>270</v>
      </c>
      <c r="B70" s="6" t="s">
        <v>271</v>
      </c>
      <c r="D70" s="6" t="s">
        <v>272</v>
      </c>
      <c r="E70" s="12" t="s">
        <v>7506</v>
      </c>
      <c r="F70" s="6" t="s">
        <v>307</v>
      </c>
      <c r="G70" s="6">
        <v>2021</v>
      </c>
      <c r="H70" s="6">
        <v>2014</v>
      </c>
      <c r="I70">
        <f t="shared" si="1"/>
        <v>7</v>
      </c>
    </row>
    <row r="71" spans="1:9" s="6" customFormat="1" x14ac:dyDescent="0.3">
      <c r="A71" s="6" t="s">
        <v>273</v>
      </c>
      <c r="B71" s="6" t="s">
        <v>274</v>
      </c>
      <c r="C71" s="6" t="s">
        <v>275</v>
      </c>
      <c r="D71" s="6" t="s">
        <v>276</v>
      </c>
      <c r="E71" s="6" t="s">
        <v>7508</v>
      </c>
      <c r="F71" s="6" t="s">
        <v>312</v>
      </c>
      <c r="G71" s="6">
        <v>2021</v>
      </c>
      <c r="H71" s="6">
        <v>2014</v>
      </c>
      <c r="I71">
        <f t="shared" si="1"/>
        <v>7</v>
      </c>
    </row>
    <row r="72" spans="1:9" s="6" customFormat="1" x14ac:dyDescent="0.3">
      <c r="A72" s="6" t="s">
        <v>277</v>
      </c>
      <c r="B72" s="6" t="s">
        <v>278</v>
      </c>
      <c r="C72" s="6" t="s">
        <v>279</v>
      </c>
      <c r="D72" s="6" t="s">
        <v>280</v>
      </c>
      <c r="E72" s="6" t="s">
        <v>7506</v>
      </c>
      <c r="F72" s="6" t="s">
        <v>8</v>
      </c>
      <c r="G72" s="6">
        <v>2017</v>
      </c>
      <c r="H72" s="6">
        <v>2010</v>
      </c>
      <c r="I72">
        <f t="shared" si="1"/>
        <v>7</v>
      </c>
    </row>
    <row r="73" spans="1:9" s="6" customFormat="1" x14ac:dyDescent="0.3">
      <c r="A73" s="6" t="s">
        <v>282</v>
      </c>
      <c r="B73" s="6" t="s">
        <v>283</v>
      </c>
      <c r="C73" s="6" t="s">
        <v>284</v>
      </c>
      <c r="D73" s="6" t="s">
        <v>285</v>
      </c>
      <c r="E73" s="6" t="s">
        <v>7509</v>
      </c>
      <c r="F73" s="6" t="s">
        <v>321</v>
      </c>
      <c r="G73" s="6">
        <v>2019</v>
      </c>
      <c r="H73" s="6">
        <v>2012</v>
      </c>
      <c r="I73">
        <f t="shared" si="1"/>
        <v>7</v>
      </c>
    </row>
    <row r="74" spans="1:9" s="6" customFormat="1" x14ac:dyDescent="0.3">
      <c r="A74" s="6" t="s">
        <v>286</v>
      </c>
      <c r="B74" s="6" t="s">
        <v>287</v>
      </c>
      <c r="C74" s="6" t="s">
        <v>288</v>
      </c>
      <c r="D74" s="6" t="s">
        <v>289</v>
      </c>
      <c r="E74" s="6" t="s">
        <v>7509</v>
      </c>
      <c r="F74" s="6" t="s">
        <v>8</v>
      </c>
      <c r="G74" s="6">
        <v>2017</v>
      </c>
      <c r="H74" s="6">
        <v>2009</v>
      </c>
      <c r="I74">
        <f t="shared" si="1"/>
        <v>8</v>
      </c>
    </row>
    <row r="75" spans="1:9" s="6" customFormat="1" x14ac:dyDescent="0.3">
      <c r="A75" s="6" t="s">
        <v>290</v>
      </c>
      <c r="B75" s="6" t="s">
        <v>291</v>
      </c>
      <c r="D75" s="6" t="s">
        <v>292</v>
      </c>
      <c r="E75" s="7" t="s">
        <v>7517</v>
      </c>
      <c r="F75" s="6" t="s">
        <v>325</v>
      </c>
      <c r="G75" s="6">
        <v>2021</v>
      </c>
      <c r="H75" s="6">
        <v>2018</v>
      </c>
      <c r="I75">
        <f t="shared" si="1"/>
        <v>3</v>
      </c>
    </row>
    <row r="76" spans="1:9" s="6" customFormat="1" x14ac:dyDescent="0.3">
      <c r="A76" s="6" t="s">
        <v>294</v>
      </c>
      <c r="B76" s="6" t="s">
        <v>295</v>
      </c>
      <c r="C76" s="6" t="s">
        <v>296</v>
      </c>
      <c r="D76" s="6" t="s">
        <v>297</v>
      </c>
      <c r="E76" s="6" t="s">
        <v>7507</v>
      </c>
      <c r="F76" s="6" t="s">
        <v>58</v>
      </c>
      <c r="G76" s="6">
        <v>2018</v>
      </c>
      <c r="H76" s="6">
        <v>2017</v>
      </c>
      <c r="I76">
        <f t="shared" si="1"/>
        <v>1</v>
      </c>
    </row>
    <row r="77" spans="1:9" s="6" customFormat="1" x14ac:dyDescent="0.3">
      <c r="A77" s="6" t="s">
        <v>298</v>
      </c>
      <c r="B77" s="6" t="s">
        <v>299</v>
      </c>
      <c r="C77" s="6" t="s">
        <v>300</v>
      </c>
      <c r="D77" s="6" t="s">
        <v>301</v>
      </c>
      <c r="E77" s="6" t="s">
        <v>7506</v>
      </c>
      <c r="F77" s="6" t="s">
        <v>94</v>
      </c>
      <c r="G77" s="6">
        <v>2018</v>
      </c>
      <c r="H77" s="6">
        <v>2009</v>
      </c>
      <c r="I77">
        <f t="shared" si="1"/>
        <v>9</v>
      </c>
    </row>
    <row r="78" spans="1:9" s="6" customFormat="1" x14ac:dyDescent="0.3">
      <c r="A78" s="6" t="s">
        <v>303</v>
      </c>
      <c r="B78" s="6" t="s">
        <v>304</v>
      </c>
      <c r="C78" s="6" t="s">
        <v>305</v>
      </c>
      <c r="D78" s="6" t="s">
        <v>306</v>
      </c>
      <c r="E78" s="7" t="s">
        <v>7517</v>
      </c>
      <c r="F78" s="6" t="s">
        <v>8</v>
      </c>
      <c r="G78" s="6">
        <v>2017</v>
      </c>
      <c r="H78" s="7">
        <v>2012</v>
      </c>
      <c r="I78">
        <f t="shared" si="1"/>
        <v>5</v>
      </c>
    </row>
    <row r="79" spans="1:9" s="6" customFormat="1" x14ac:dyDescent="0.3">
      <c r="A79" s="6" t="s">
        <v>308</v>
      </c>
      <c r="B79" s="6" t="s">
        <v>309</v>
      </c>
      <c r="C79" s="6" t="s">
        <v>310</v>
      </c>
      <c r="D79" s="6" t="s">
        <v>311</v>
      </c>
      <c r="E79" s="7" t="s">
        <v>7517</v>
      </c>
      <c r="F79" s="6" t="s">
        <v>341</v>
      </c>
      <c r="G79" s="6">
        <v>2019</v>
      </c>
      <c r="H79" s="6">
        <v>2010</v>
      </c>
      <c r="I79">
        <f t="shared" si="1"/>
        <v>9</v>
      </c>
    </row>
    <row r="80" spans="1:9" s="6" customFormat="1" x14ac:dyDescent="0.3">
      <c r="A80" s="6" t="s">
        <v>313</v>
      </c>
      <c r="B80" s="6" t="s">
        <v>314</v>
      </c>
      <c r="C80" s="6" t="s">
        <v>315</v>
      </c>
      <c r="D80" s="6" t="s">
        <v>316</v>
      </c>
      <c r="E80" s="6" t="s">
        <v>7507</v>
      </c>
      <c r="F80" s="6" t="s">
        <v>135</v>
      </c>
      <c r="G80" s="6">
        <v>2018</v>
      </c>
      <c r="H80" s="6">
        <v>2014</v>
      </c>
      <c r="I80">
        <f t="shared" si="1"/>
        <v>4</v>
      </c>
    </row>
    <row r="81" spans="1:9" x14ac:dyDescent="0.3">
      <c r="A81" t="s">
        <v>317</v>
      </c>
      <c r="B81" t="s">
        <v>318</v>
      </c>
      <c r="C81" t="s">
        <v>319</v>
      </c>
      <c r="D81" t="s">
        <v>320</v>
      </c>
      <c r="E81" s="6" t="s">
        <v>7506</v>
      </c>
      <c r="F81" t="s">
        <v>8</v>
      </c>
      <c r="G81">
        <v>2017</v>
      </c>
      <c r="H81">
        <v>2006</v>
      </c>
      <c r="I81">
        <f t="shared" si="1"/>
        <v>11</v>
      </c>
    </row>
    <row r="82" spans="1:9" x14ac:dyDescent="0.3">
      <c r="A82" t="s">
        <v>322</v>
      </c>
      <c r="B82" t="s">
        <v>323</v>
      </c>
      <c r="D82" t="s">
        <v>324</v>
      </c>
      <c r="E82" s="6" t="s">
        <v>7506</v>
      </c>
      <c r="F82" t="s">
        <v>8</v>
      </c>
      <c r="G82">
        <v>2017</v>
      </c>
      <c r="H82" s="7">
        <v>2014</v>
      </c>
      <c r="I82">
        <f t="shared" si="1"/>
        <v>3</v>
      </c>
    </row>
    <row r="83" spans="1:9" x14ac:dyDescent="0.3">
      <c r="A83" t="s">
        <v>326</v>
      </c>
      <c r="B83" t="s">
        <v>327</v>
      </c>
      <c r="D83" t="s">
        <v>328</v>
      </c>
      <c r="E83" s="6" t="s">
        <v>7506</v>
      </c>
      <c r="F83" t="s">
        <v>351</v>
      </c>
      <c r="G83">
        <v>2020</v>
      </c>
      <c r="H83">
        <v>2012</v>
      </c>
      <c r="I83">
        <f t="shared" si="1"/>
        <v>8</v>
      </c>
    </row>
    <row r="84" spans="1:9" x14ac:dyDescent="0.3">
      <c r="A84" t="s">
        <v>329</v>
      </c>
      <c r="B84" t="s">
        <v>330</v>
      </c>
      <c r="C84" t="s">
        <v>331</v>
      </c>
      <c r="D84" t="s">
        <v>332</v>
      </c>
      <c r="E84" s="7" t="s">
        <v>7517</v>
      </c>
      <c r="F84" t="s">
        <v>8</v>
      </c>
      <c r="G84">
        <v>2017</v>
      </c>
      <c r="H84">
        <v>2012</v>
      </c>
      <c r="I84">
        <f t="shared" si="1"/>
        <v>5</v>
      </c>
    </row>
    <row r="85" spans="1:9" x14ac:dyDescent="0.3">
      <c r="A85" t="s">
        <v>333</v>
      </c>
      <c r="B85" t="s">
        <v>334</v>
      </c>
      <c r="C85" t="s">
        <v>335</v>
      </c>
      <c r="D85" t="s">
        <v>336</v>
      </c>
      <c r="E85" s="6" t="s">
        <v>7507</v>
      </c>
      <c r="F85" t="s">
        <v>94</v>
      </c>
      <c r="G85">
        <v>2018</v>
      </c>
      <c r="H85" s="7">
        <v>2017</v>
      </c>
      <c r="I85">
        <f t="shared" si="1"/>
        <v>1</v>
      </c>
    </row>
    <row r="86" spans="1:9" x14ac:dyDescent="0.3">
      <c r="A86" t="s">
        <v>337</v>
      </c>
      <c r="B86" t="s">
        <v>338</v>
      </c>
      <c r="C86" t="s">
        <v>339</v>
      </c>
      <c r="D86" t="s">
        <v>340</v>
      </c>
      <c r="E86" s="6" t="s">
        <v>7506</v>
      </c>
      <c r="F86" t="s">
        <v>363</v>
      </c>
      <c r="G86">
        <v>2021</v>
      </c>
      <c r="H86">
        <v>2014</v>
      </c>
      <c r="I86">
        <f t="shared" si="1"/>
        <v>7</v>
      </c>
    </row>
    <row r="87" spans="1:9" x14ac:dyDescent="0.3">
      <c r="A87" t="s">
        <v>342</v>
      </c>
      <c r="B87" t="s">
        <v>343</v>
      </c>
      <c r="D87" t="s">
        <v>344</v>
      </c>
      <c r="E87" s="6" t="s">
        <v>7506</v>
      </c>
      <c r="F87" t="s">
        <v>8</v>
      </c>
      <c r="G87">
        <v>2017</v>
      </c>
      <c r="H87">
        <v>2010</v>
      </c>
      <c r="I87">
        <f t="shared" si="1"/>
        <v>7</v>
      </c>
    </row>
    <row r="88" spans="1:9" x14ac:dyDescent="0.3">
      <c r="A88" t="s">
        <v>345</v>
      </c>
      <c r="B88" t="s">
        <v>346</v>
      </c>
      <c r="D88" t="s">
        <v>347</v>
      </c>
      <c r="E88" s="7" t="s">
        <v>7517</v>
      </c>
      <c r="F88" t="s">
        <v>135</v>
      </c>
      <c r="G88">
        <v>2018</v>
      </c>
      <c r="H88">
        <v>2016</v>
      </c>
      <c r="I88">
        <f t="shared" si="1"/>
        <v>2</v>
      </c>
    </row>
    <row r="89" spans="1:9" x14ac:dyDescent="0.3">
      <c r="A89" t="s">
        <v>348</v>
      </c>
      <c r="B89" t="s">
        <v>349</v>
      </c>
      <c r="D89" t="s">
        <v>350</v>
      </c>
      <c r="E89" s="7" t="s">
        <v>7517</v>
      </c>
      <c r="F89" t="s">
        <v>8</v>
      </c>
      <c r="G89">
        <v>2017</v>
      </c>
      <c r="H89" s="7">
        <v>2011</v>
      </c>
      <c r="I89">
        <f t="shared" si="1"/>
        <v>6</v>
      </c>
    </row>
    <row r="90" spans="1:9" x14ac:dyDescent="0.3">
      <c r="A90" t="s">
        <v>352</v>
      </c>
      <c r="B90" t="s">
        <v>353</v>
      </c>
      <c r="C90" t="s">
        <v>354</v>
      </c>
      <c r="D90" t="s">
        <v>355</v>
      </c>
      <c r="E90" s="6" t="s">
        <v>7508</v>
      </c>
      <c r="F90" t="s">
        <v>374</v>
      </c>
      <c r="G90">
        <v>2021</v>
      </c>
      <c r="H90">
        <v>2014</v>
      </c>
      <c r="I90">
        <f t="shared" si="1"/>
        <v>7</v>
      </c>
    </row>
    <row r="91" spans="1:9" x14ac:dyDescent="0.3">
      <c r="A91" t="s">
        <v>356</v>
      </c>
      <c r="B91" t="s">
        <v>357</v>
      </c>
      <c r="C91" t="s">
        <v>358</v>
      </c>
      <c r="D91" t="s">
        <v>359</v>
      </c>
      <c r="E91" s="6" t="s">
        <v>7507</v>
      </c>
      <c r="F91" t="s">
        <v>90</v>
      </c>
      <c r="G91">
        <v>2017</v>
      </c>
      <c r="H91">
        <v>2014</v>
      </c>
      <c r="I91">
        <f t="shared" si="1"/>
        <v>3</v>
      </c>
    </row>
    <row r="92" spans="1:9" x14ac:dyDescent="0.3">
      <c r="A92" t="s">
        <v>360</v>
      </c>
      <c r="B92" t="s">
        <v>361</v>
      </c>
      <c r="D92" t="s">
        <v>362</v>
      </c>
      <c r="E92" s="6" t="s">
        <v>7506</v>
      </c>
      <c r="F92" t="s">
        <v>378</v>
      </c>
      <c r="G92">
        <v>2020</v>
      </c>
      <c r="H92" s="7">
        <v>2019</v>
      </c>
      <c r="I92">
        <f t="shared" si="1"/>
        <v>1</v>
      </c>
    </row>
    <row r="93" spans="1:9" x14ac:dyDescent="0.3">
      <c r="A93" t="s">
        <v>364</v>
      </c>
      <c r="B93" t="s">
        <v>365</v>
      </c>
      <c r="D93" t="s">
        <v>366</v>
      </c>
      <c r="E93" s="7" t="s">
        <v>7517</v>
      </c>
      <c r="F93" t="s">
        <v>58</v>
      </c>
      <c r="G93">
        <v>2018</v>
      </c>
      <c r="H93">
        <v>2015</v>
      </c>
      <c r="I93">
        <f t="shared" si="1"/>
        <v>3</v>
      </c>
    </row>
    <row r="94" spans="1:9" x14ac:dyDescent="0.3">
      <c r="A94" t="s">
        <v>367</v>
      </c>
      <c r="B94" t="s">
        <v>368</v>
      </c>
      <c r="C94" t="s">
        <v>369</v>
      </c>
      <c r="D94" t="s">
        <v>370</v>
      </c>
      <c r="E94" s="6" t="s">
        <v>7513</v>
      </c>
      <c r="F94" t="s">
        <v>8</v>
      </c>
      <c r="G94">
        <v>2017</v>
      </c>
      <c r="H94">
        <v>2015</v>
      </c>
      <c r="I94">
        <f t="shared" si="1"/>
        <v>2</v>
      </c>
    </row>
    <row r="95" spans="1:9" x14ac:dyDescent="0.3">
      <c r="A95" t="s">
        <v>371</v>
      </c>
      <c r="B95" t="s">
        <v>372</v>
      </c>
      <c r="D95" t="s">
        <v>373</v>
      </c>
      <c r="E95" s="6" t="s">
        <v>7506</v>
      </c>
      <c r="F95" t="s">
        <v>8</v>
      </c>
      <c r="G95">
        <v>2017</v>
      </c>
      <c r="H95" s="7">
        <v>2010</v>
      </c>
      <c r="I95">
        <f t="shared" si="1"/>
        <v>7</v>
      </c>
    </row>
    <row r="96" spans="1:9" x14ac:dyDescent="0.3">
      <c r="A96" t="s">
        <v>375</v>
      </c>
      <c r="B96" t="s">
        <v>376</v>
      </c>
      <c r="D96" t="s">
        <v>377</v>
      </c>
      <c r="E96" s="7" t="s">
        <v>7517</v>
      </c>
      <c r="F96" t="s">
        <v>94</v>
      </c>
      <c r="G96">
        <v>2018</v>
      </c>
      <c r="H96">
        <v>2009</v>
      </c>
      <c r="I96">
        <f t="shared" si="1"/>
        <v>9</v>
      </c>
    </row>
    <row r="97" spans="1:9" x14ac:dyDescent="0.3">
      <c r="A97" t="s">
        <v>379</v>
      </c>
      <c r="B97" t="s">
        <v>380</v>
      </c>
      <c r="D97" t="s">
        <v>381</v>
      </c>
      <c r="E97" s="7" t="s">
        <v>7517</v>
      </c>
      <c r="F97" t="s">
        <v>8</v>
      </c>
      <c r="G97">
        <v>2017</v>
      </c>
      <c r="H97">
        <v>2005</v>
      </c>
      <c r="I97">
        <f t="shared" si="1"/>
        <v>12</v>
      </c>
    </row>
    <row r="98" spans="1:9" x14ac:dyDescent="0.3">
      <c r="A98" t="s">
        <v>382</v>
      </c>
      <c r="B98" t="s">
        <v>383</v>
      </c>
      <c r="C98" t="s">
        <v>384</v>
      </c>
      <c r="D98" t="s">
        <v>385</v>
      </c>
      <c r="E98" s="7" t="s">
        <v>7517</v>
      </c>
      <c r="F98" t="s">
        <v>135</v>
      </c>
      <c r="G98">
        <v>2018</v>
      </c>
      <c r="H98">
        <v>2012</v>
      </c>
      <c r="I98">
        <f t="shared" si="1"/>
        <v>6</v>
      </c>
    </row>
    <row r="99" spans="1:9" x14ac:dyDescent="0.3">
      <c r="A99" t="s">
        <v>386</v>
      </c>
      <c r="B99" t="s">
        <v>387</v>
      </c>
      <c r="C99" t="s">
        <v>388</v>
      </c>
      <c r="D99" t="s">
        <v>389</v>
      </c>
      <c r="E99" t="s">
        <v>7506</v>
      </c>
      <c r="F99" t="s">
        <v>8</v>
      </c>
      <c r="G99">
        <v>2017</v>
      </c>
      <c r="H99" s="7">
        <v>2007</v>
      </c>
      <c r="I99">
        <f t="shared" si="1"/>
        <v>10</v>
      </c>
    </row>
    <row r="100" spans="1:9" x14ac:dyDescent="0.3">
      <c r="A100" t="s">
        <v>390</v>
      </c>
      <c r="B100" t="s">
        <v>391</v>
      </c>
      <c r="D100" t="s">
        <v>392</v>
      </c>
      <c r="E100" s="7" t="s">
        <v>7517</v>
      </c>
      <c r="F100" t="s">
        <v>58</v>
      </c>
      <c r="G100">
        <v>2018</v>
      </c>
      <c r="H100" s="7">
        <v>2017</v>
      </c>
      <c r="I100">
        <f t="shared" si="1"/>
        <v>1</v>
      </c>
    </row>
    <row r="101" spans="1:9" x14ac:dyDescent="0.3">
      <c r="A101" t="s">
        <v>393</v>
      </c>
      <c r="B101" t="s">
        <v>394</v>
      </c>
      <c r="D101" t="s">
        <v>395</v>
      </c>
      <c r="E101" t="s">
        <v>7506</v>
      </c>
      <c r="F101" t="s">
        <v>143</v>
      </c>
      <c r="G101">
        <v>2020</v>
      </c>
      <c r="H101" s="7">
        <v>2018</v>
      </c>
      <c r="I101">
        <f t="shared" si="1"/>
        <v>2</v>
      </c>
    </row>
    <row r="102" spans="1:9" x14ac:dyDescent="0.3">
      <c r="A102" t="s">
        <v>396</v>
      </c>
      <c r="B102" t="s">
        <v>397</v>
      </c>
      <c r="D102" t="s">
        <v>398</v>
      </c>
      <c r="E102" s="7" t="s">
        <v>7517</v>
      </c>
      <c r="F102" t="s">
        <v>8</v>
      </c>
      <c r="G102">
        <v>2017</v>
      </c>
      <c r="H102">
        <v>2015</v>
      </c>
      <c r="I102">
        <f t="shared" si="1"/>
        <v>2</v>
      </c>
    </row>
    <row r="103" spans="1:9" x14ac:dyDescent="0.3">
      <c r="A103" t="s">
        <v>399</v>
      </c>
      <c r="B103" t="s">
        <v>400</v>
      </c>
      <c r="C103" t="s">
        <v>401</v>
      </c>
      <c r="D103" t="s">
        <v>402</v>
      </c>
      <c r="E103" t="s">
        <v>7508</v>
      </c>
      <c r="F103" t="s">
        <v>8</v>
      </c>
      <c r="G103">
        <v>2017</v>
      </c>
      <c r="H103">
        <v>2009</v>
      </c>
      <c r="I103">
        <f t="shared" si="1"/>
        <v>8</v>
      </c>
    </row>
    <row r="104" spans="1:9" x14ac:dyDescent="0.3">
      <c r="A104" t="s">
        <v>403</v>
      </c>
      <c r="B104" t="s">
        <v>404</v>
      </c>
      <c r="D104" t="s">
        <v>405</v>
      </c>
      <c r="E104" s="12" t="s">
        <v>7506</v>
      </c>
      <c r="F104" t="s">
        <v>8</v>
      </c>
      <c r="G104">
        <v>2017</v>
      </c>
      <c r="H104" s="7">
        <v>2009</v>
      </c>
      <c r="I104">
        <f t="shared" si="1"/>
        <v>8</v>
      </c>
    </row>
    <row r="105" spans="1:9" x14ac:dyDescent="0.3">
      <c r="A105" t="s">
        <v>406</v>
      </c>
      <c r="B105" t="s">
        <v>407</v>
      </c>
      <c r="D105" t="s">
        <v>408</v>
      </c>
      <c r="E105" s="7" t="s">
        <v>7517</v>
      </c>
      <c r="F105" t="s">
        <v>413</v>
      </c>
      <c r="G105">
        <v>2020</v>
      </c>
      <c r="H105">
        <v>2018</v>
      </c>
      <c r="I105">
        <f t="shared" si="1"/>
        <v>2</v>
      </c>
    </row>
    <row r="106" spans="1:9" x14ac:dyDescent="0.3">
      <c r="A106" t="s">
        <v>409</v>
      </c>
      <c r="B106" t="s">
        <v>410</v>
      </c>
      <c r="C106" t="s">
        <v>411</v>
      </c>
      <c r="D106" t="s">
        <v>412</v>
      </c>
      <c r="E106" s="12" t="s">
        <v>7513</v>
      </c>
      <c r="F106" t="s">
        <v>418</v>
      </c>
      <c r="G106">
        <v>2021</v>
      </c>
      <c r="H106">
        <v>2012</v>
      </c>
      <c r="I106">
        <f t="shared" si="1"/>
        <v>9</v>
      </c>
    </row>
    <row r="107" spans="1:9" x14ac:dyDescent="0.3">
      <c r="A107" t="s">
        <v>414</v>
      </c>
      <c r="B107" t="s">
        <v>415</v>
      </c>
      <c r="C107" t="s">
        <v>416</v>
      </c>
      <c r="D107" t="s">
        <v>417</v>
      </c>
      <c r="E107" s="7" t="s">
        <v>7517</v>
      </c>
      <c r="F107" t="s">
        <v>423</v>
      </c>
      <c r="G107">
        <v>2019</v>
      </c>
      <c r="H107" s="5">
        <v>2016</v>
      </c>
      <c r="I107">
        <f t="shared" si="1"/>
        <v>3</v>
      </c>
    </row>
    <row r="108" spans="1:9" x14ac:dyDescent="0.3">
      <c r="A108" t="s">
        <v>419</v>
      </c>
      <c r="B108" t="s">
        <v>420</v>
      </c>
      <c r="C108" t="s">
        <v>421</v>
      </c>
      <c r="D108" t="s">
        <v>422</v>
      </c>
      <c r="E108" s="12" t="s">
        <v>7507</v>
      </c>
      <c r="F108" t="s">
        <v>427</v>
      </c>
      <c r="G108">
        <v>2021</v>
      </c>
      <c r="H108">
        <v>2013</v>
      </c>
      <c r="I108">
        <f t="shared" si="1"/>
        <v>8</v>
      </c>
    </row>
    <row r="109" spans="1:9" x14ac:dyDescent="0.3">
      <c r="A109" t="s">
        <v>424</v>
      </c>
      <c r="B109" t="s">
        <v>425</v>
      </c>
      <c r="D109" t="s">
        <v>426</v>
      </c>
      <c r="E109" s="12" t="s">
        <v>7514</v>
      </c>
      <c r="F109" t="s">
        <v>102</v>
      </c>
      <c r="G109">
        <v>2019</v>
      </c>
      <c r="H109">
        <v>2014</v>
      </c>
      <c r="I109">
        <f t="shared" si="1"/>
        <v>5</v>
      </c>
    </row>
    <row r="110" spans="1:9" x14ac:dyDescent="0.3">
      <c r="A110" t="s">
        <v>428</v>
      </c>
      <c r="B110" t="s">
        <v>429</v>
      </c>
      <c r="D110" t="s">
        <v>430</v>
      </c>
      <c r="E110" s="7" t="s">
        <v>7517</v>
      </c>
      <c r="F110" t="s">
        <v>135</v>
      </c>
      <c r="G110">
        <v>2018</v>
      </c>
      <c r="H110">
        <v>2015</v>
      </c>
      <c r="I110">
        <f t="shared" si="1"/>
        <v>3</v>
      </c>
    </row>
    <row r="111" spans="1:9" x14ac:dyDescent="0.3">
      <c r="A111" t="s">
        <v>431</v>
      </c>
      <c r="B111" t="s">
        <v>432</v>
      </c>
      <c r="D111" t="s">
        <v>433</v>
      </c>
      <c r="E111" s="12" t="s">
        <v>7515</v>
      </c>
      <c r="F111" t="s">
        <v>8</v>
      </c>
      <c r="G111">
        <v>2017</v>
      </c>
      <c r="H111">
        <v>2012</v>
      </c>
      <c r="I111">
        <f t="shared" si="1"/>
        <v>5</v>
      </c>
    </row>
    <row r="112" spans="1:9" x14ac:dyDescent="0.3">
      <c r="A112" t="s">
        <v>434</v>
      </c>
      <c r="B112" t="s">
        <v>435</v>
      </c>
      <c r="C112" t="s">
        <v>436</v>
      </c>
      <c r="D112" t="s">
        <v>437</v>
      </c>
      <c r="E112" s="7" t="s">
        <v>7517</v>
      </c>
      <c r="F112" t="s">
        <v>8</v>
      </c>
      <c r="G112">
        <v>2017</v>
      </c>
      <c r="H112">
        <v>2011</v>
      </c>
      <c r="I112">
        <f t="shared" si="1"/>
        <v>6</v>
      </c>
    </row>
    <row r="113" spans="1:9" x14ac:dyDescent="0.3">
      <c r="A113" t="s">
        <v>438</v>
      </c>
      <c r="B113" t="s">
        <v>439</v>
      </c>
      <c r="D113" t="s">
        <v>440</v>
      </c>
      <c r="E113" s="12" t="s">
        <v>7506</v>
      </c>
      <c r="F113" t="s">
        <v>8</v>
      </c>
      <c r="G113">
        <v>2017</v>
      </c>
      <c r="H113">
        <v>2014</v>
      </c>
      <c r="I113">
        <f t="shared" si="1"/>
        <v>3</v>
      </c>
    </row>
    <row r="114" spans="1:9" x14ac:dyDescent="0.3">
      <c r="A114" t="s">
        <v>441</v>
      </c>
      <c r="B114" t="s">
        <v>442</v>
      </c>
      <c r="D114" t="s">
        <v>443</v>
      </c>
      <c r="E114" s="12" t="s">
        <v>7506</v>
      </c>
      <c r="F114" t="s">
        <v>94</v>
      </c>
      <c r="G114">
        <v>2018</v>
      </c>
      <c r="H114" s="7">
        <v>2017</v>
      </c>
      <c r="I114">
        <f t="shared" si="1"/>
        <v>1</v>
      </c>
    </row>
    <row r="115" spans="1:9" x14ac:dyDescent="0.3">
      <c r="A115" t="s">
        <v>444</v>
      </c>
      <c r="B115" t="s">
        <v>445</v>
      </c>
      <c r="C115" t="s">
        <v>446</v>
      </c>
      <c r="D115" t="s">
        <v>447</v>
      </c>
      <c r="E115" s="7" t="s">
        <v>7517</v>
      </c>
      <c r="F115" t="s">
        <v>452</v>
      </c>
      <c r="G115">
        <v>2019</v>
      </c>
      <c r="H115">
        <v>2014</v>
      </c>
      <c r="I115">
        <f t="shared" si="1"/>
        <v>5</v>
      </c>
    </row>
    <row r="116" spans="1:9" x14ac:dyDescent="0.3">
      <c r="A116" t="s">
        <v>448</v>
      </c>
      <c r="B116" t="s">
        <v>449</v>
      </c>
      <c r="C116" t="s">
        <v>450</v>
      </c>
      <c r="D116" t="s">
        <v>451</v>
      </c>
      <c r="E116" s="7" t="s">
        <v>7517</v>
      </c>
      <c r="F116" t="s">
        <v>456</v>
      </c>
      <c r="G116">
        <v>2021</v>
      </c>
      <c r="H116">
        <v>2018</v>
      </c>
      <c r="I116">
        <f t="shared" si="1"/>
        <v>3</v>
      </c>
    </row>
    <row r="117" spans="1:9" x14ac:dyDescent="0.3">
      <c r="A117" t="s">
        <v>453</v>
      </c>
      <c r="B117" t="s">
        <v>454</v>
      </c>
      <c r="D117" t="s">
        <v>455</v>
      </c>
      <c r="E117" s="7" t="s">
        <v>7517</v>
      </c>
      <c r="F117" t="s">
        <v>461</v>
      </c>
      <c r="G117">
        <v>2021</v>
      </c>
      <c r="H117">
        <v>2019</v>
      </c>
      <c r="I117">
        <f t="shared" si="1"/>
        <v>2</v>
      </c>
    </row>
    <row r="118" spans="1:9" x14ac:dyDescent="0.3">
      <c r="A118" t="s">
        <v>457</v>
      </c>
      <c r="B118" t="s">
        <v>458</v>
      </c>
      <c r="C118" t="s">
        <v>459</v>
      </c>
      <c r="D118" t="s">
        <v>460</v>
      </c>
      <c r="E118" t="s">
        <v>7508</v>
      </c>
      <c r="F118" t="s">
        <v>465</v>
      </c>
      <c r="G118">
        <v>2019</v>
      </c>
      <c r="H118" s="7">
        <v>2017</v>
      </c>
      <c r="I118">
        <f t="shared" si="1"/>
        <v>2</v>
      </c>
    </row>
    <row r="119" spans="1:9" x14ac:dyDescent="0.3">
      <c r="A119" t="s">
        <v>462</v>
      </c>
      <c r="B119" t="s">
        <v>463</v>
      </c>
      <c r="D119" t="s">
        <v>464</v>
      </c>
      <c r="E119" s="7" t="s">
        <v>7517</v>
      </c>
      <c r="F119" t="s">
        <v>470</v>
      </c>
      <c r="G119">
        <v>2019</v>
      </c>
      <c r="H119">
        <v>2017</v>
      </c>
      <c r="I119">
        <f t="shared" si="1"/>
        <v>2</v>
      </c>
    </row>
    <row r="120" spans="1:9" x14ac:dyDescent="0.3">
      <c r="A120" t="s">
        <v>466</v>
      </c>
      <c r="B120" t="s">
        <v>467</v>
      </c>
      <c r="C120" t="s">
        <v>468</v>
      </c>
      <c r="D120" t="s">
        <v>469</v>
      </c>
      <c r="E120" s="7" t="s">
        <v>7517</v>
      </c>
      <c r="F120" t="s">
        <v>8</v>
      </c>
      <c r="G120">
        <v>2017</v>
      </c>
      <c r="H120" s="7">
        <v>2015</v>
      </c>
      <c r="I120">
        <f t="shared" si="1"/>
        <v>2</v>
      </c>
    </row>
    <row r="121" spans="1:9" x14ac:dyDescent="0.3">
      <c r="A121" t="s">
        <v>471</v>
      </c>
      <c r="B121" t="s">
        <v>472</v>
      </c>
      <c r="C121" t="s">
        <v>473</v>
      </c>
      <c r="D121" t="s">
        <v>474</v>
      </c>
      <c r="E121" t="s">
        <v>7506</v>
      </c>
      <c r="F121" t="s">
        <v>8</v>
      </c>
      <c r="G121">
        <v>2017</v>
      </c>
      <c r="H121">
        <v>2010</v>
      </c>
      <c r="I121">
        <f t="shared" si="1"/>
        <v>7</v>
      </c>
    </row>
    <row r="122" spans="1:9" x14ac:dyDescent="0.3">
      <c r="A122" t="s">
        <v>475</v>
      </c>
      <c r="B122" t="s">
        <v>476</v>
      </c>
      <c r="D122" t="s">
        <v>477</v>
      </c>
      <c r="E122" s="7" t="s">
        <v>7517</v>
      </c>
      <c r="F122" t="s">
        <v>58</v>
      </c>
      <c r="G122">
        <v>2018</v>
      </c>
      <c r="H122" s="7">
        <v>2018</v>
      </c>
      <c r="I122">
        <f t="shared" si="1"/>
        <v>0</v>
      </c>
    </row>
    <row r="123" spans="1:9" x14ac:dyDescent="0.3">
      <c r="A123" t="s">
        <v>478</v>
      </c>
      <c r="B123" t="s">
        <v>479</v>
      </c>
      <c r="C123" t="s">
        <v>480</v>
      </c>
      <c r="D123" t="s">
        <v>481</v>
      </c>
      <c r="E123" t="s">
        <v>7506</v>
      </c>
      <c r="F123" t="s">
        <v>486</v>
      </c>
      <c r="G123">
        <v>2021</v>
      </c>
      <c r="H123">
        <v>2009</v>
      </c>
      <c r="I123">
        <f t="shared" si="1"/>
        <v>12</v>
      </c>
    </row>
    <row r="124" spans="1:9" x14ac:dyDescent="0.3">
      <c r="A124" t="s">
        <v>482</v>
      </c>
      <c r="B124" t="s">
        <v>483</v>
      </c>
      <c r="C124" t="s">
        <v>484</v>
      </c>
      <c r="D124" t="s">
        <v>485</v>
      </c>
      <c r="E124" t="s">
        <v>7512</v>
      </c>
      <c r="F124" t="s">
        <v>491</v>
      </c>
      <c r="G124">
        <v>2021</v>
      </c>
      <c r="H124">
        <v>2013</v>
      </c>
      <c r="I124">
        <f t="shared" si="1"/>
        <v>8</v>
      </c>
    </row>
    <row r="125" spans="1:9" x14ac:dyDescent="0.3">
      <c r="A125" t="s">
        <v>487</v>
      </c>
      <c r="B125" t="s">
        <v>488</v>
      </c>
      <c r="C125" t="s">
        <v>489</v>
      </c>
      <c r="D125" t="s">
        <v>490</v>
      </c>
      <c r="E125" s="7" t="s">
        <v>7517</v>
      </c>
      <c r="F125" t="s">
        <v>102</v>
      </c>
      <c r="G125">
        <v>2019</v>
      </c>
      <c r="H125">
        <v>2011</v>
      </c>
      <c r="I125">
        <f t="shared" si="1"/>
        <v>8</v>
      </c>
    </row>
    <row r="126" spans="1:9" x14ac:dyDescent="0.3">
      <c r="A126" t="s">
        <v>492</v>
      </c>
      <c r="B126" t="s">
        <v>493</v>
      </c>
      <c r="C126" t="s">
        <v>494</v>
      </c>
      <c r="D126" t="s">
        <v>495</v>
      </c>
      <c r="E126" t="s">
        <v>7508</v>
      </c>
      <c r="F126" t="s">
        <v>8</v>
      </c>
      <c r="G126">
        <v>2017</v>
      </c>
      <c r="H126">
        <v>2004</v>
      </c>
      <c r="I126">
        <f t="shared" si="1"/>
        <v>13</v>
      </c>
    </row>
    <row r="127" spans="1:9" x14ac:dyDescent="0.3">
      <c r="A127" t="s">
        <v>496</v>
      </c>
      <c r="B127" t="s">
        <v>497</v>
      </c>
      <c r="C127" t="s">
        <v>498</v>
      </c>
      <c r="D127" t="s">
        <v>499</v>
      </c>
      <c r="E127" t="s">
        <v>7516</v>
      </c>
      <c r="F127" t="s">
        <v>503</v>
      </c>
      <c r="G127">
        <v>2021</v>
      </c>
      <c r="H127">
        <v>2012</v>
      </c>
      <c r="I127">
        <f t="shared" si="1"/>
        <v>9</v>
      </c>
    </row>
    <row r="128" spans="1:9" x14ac:dyDescent="0.3">
      <c r="A128" t="s">
        <v>500</v>
      </c>
      <c r="B128" t="s">
        <v>501</v>
      </c>
      <c r="D128" t="s">
        <v>502</v>
      </c>
      <c r="E128" s="7" t="s">
        <v>7517</v>
      </c>
      <c r="F128" t="s">
        <v>143</v>
      </c>
      <c r="G128">
        <v>2020</v>
      </c>
      <c r="H128">
        <v>2017</v>
      </c>
      <c r="I128">
        <f t="shared" si="1"/>
        <v>3</v>
      </c>
    </row>
    <row r="129" spans="1:9" x14ac:dyDescent="0.3">
      <c r="A129" t="s">
        <v>504</v>
      </c>
      <c r="B129" t="s">
        <v>505</v>
      </c>
      <c r="D129" t="s">
        <v>506</v>
      </c>
      <c r="E129" s="7" t="s">
        <v>7517</v>
      </c>
      <c r="F129" t="s">
        <v>511</v>
      </c>
      <c r="G129">
        <v>2021</v>
      </c>
      <c r="H129">
        <v>2011</v>
      </c>
      <c r="I129">
        <f t="shared" si="1"/>
        <v>10</v>
      </c>
    </row>
    <row r="130" spans="1:9" x14ac:dyDescent="0.3">
      <c r="A130" t="s">
        <v>507</v>
      </c>
      <c r="B130" t="s">
        <v>508</v>
      </c>
      <c r="C130" t="s">
        <v>509</v>
      </c>
      <c r="D130" t="s">
        <v>510</v>
      </c>
      <c r="E130" s="7" t="s">
        <v>7517</v>
      </c>
      <c r="F130" t="s">
        <v>516</v>
      </c>
      <c r="G130">
        <v>2020</v>
      </c>
      <c r="H130">
        <v>2017</v>
      </c>
      <c r="I130">
        <f t="shared" si="1"/>
        <v>3</v>
      </c>
    </row>
    <row r="131" spans="1:9" x14ac:dyDescent="0.3">
      <c r="A131" t="s">
        <v>512</v>
      </c>
      <c r="B131" t="s">
        <v>513</v>
      </c>
      <c r="C131" t="s">
        <v>514</v>
      </c>
      <c r="D131" t="s">
        <v>515</v>
      </c>
      <c r="E131" t="s">
        <v>7506</v>
      </c>
      <c r="F131" t="s">
        <v>8</v>
      </c>
      <c r="G131">
        <v>2017</v>
      </c>
      <c r="H131">
        <v>2010</v>
      </c>
      <c r="I131">
        <f t="shared" ref="I131:I134" si="2">G131-H131</f>
        <v>7</v>
      </c>
    </row>
    <row r="132" spans="1:9" x14ac:dyDescent="0.3">
      <c r="A132" t="s">
        <v>517</v>
      </c>
      <c r="B132" t="s">
        <v>518</v>
      </c>
      <c r="D132" t="s">
        <v>519</v>
      </c>
      <c r="E132" s="7" t="s">
        <v>7517</v>
      </c>
      <c r="F132" t="s">
        <v>423</v>
      </c>
      <c r="G132">
        <v>2019</v>
      </c>
      <c r="H132">
        <v>2018</v>
      </c>
      <c r="I132">
        <f t="shared" si="2"/>
        <v>1</v>
      </c>
    </row>
    <row r="133" spans="1:9" x14ac:dyDescent="0.3">
      <c r="A133" t="s">
        <v>520</v>
      </c>
      <c r="B133" t="s">
        <v>521</v>
      </c>
      <c r="C133" t="s">
        <v>522</v>
      </c>
      <c r="D133" t="s">
        <v>523</v>
      </c>
      <c r="E133" t="s">
        <v>7508</v>
      </c>
      <c r="F133" t="s">
        <v>351</v>
      </c>
      <c r="G133">
        <v>2020</v>
      </c>
      <c r="H133">
        <v>2016</v>
      </c>
      <c r="I133">
        <f t="shared" si="2"/>
        <v>4</v>
      </c>
    </row>
    <row r="134" spans="1:9" x14ac:dyDescent="0.3">
      <c r="A134" t="s">
        <v>524</v>
      </c>
      <c r="B134" t="s">
        <v>525</v>
      </c>
      <c r="C134" t="s">
        <v>526</v>
      </c>
      <c r="D134" t="s">
        <v>527</v>
      </c>
      <c r="E134" t="s">
        <v>7506</v>
      </c>
      <c r="F134" t="s">
        <v>528</v>
      </c>
      <c r="G134">
        <v>2021</v>
      </c>
      <c r="H134">
        <v>2017</v>
      </c>
      <c r="I134">
        <f t="shared" si="2"/>
        <v>4</v>
      </c>
    </row>
  </sheetData>
  <autoFilter ref="A1:I134" xr:uid="{00000000-0001-0000-0000-000000000000}"/>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C256D-94EF-4C7E-833A-47E918AAFC1C}">
  <dimension ref="A3:D160"/>
  <sheetViews>
    <sheetView topLeftCell="A133" zoomScale="80" zoomScaleNormal="80" workbookViewId="0">
      <selection activeCell="P119" sqref="P119"/>
    </sheetView>
  </sheetViews>
  <sheetFormatPr defaultRowHeight="14.4" x14ac:dyDescent="0.3"/>
  <cols>
    <col min="1" max="1" width="13.33203125" bestFit="1" customWidth="1"/>
    <col min="2" max="2" width="12.77734375" bestFit="1" customWidth="1"/>
  </cols>
  <sheetData>
    <row r="3" spans="1:2" x14ac:dyDescent="0.3">
      <c r="A3" s="1" t="s">
        <v>7274</v>
      </c>
      <c r="B3" t="s">
        <v>7277</v>
      </c>
    </row>
    <row r="4" spans="1:2" x14ac:dyDescent="0.3">
      <c r="A4" s="2">
        <v>2017</v>
      </c>
      <c r="B4" s="3">
        <v>51</v>
      </c>
    </row>
    <row r="5" spans="1:2" x14ac:dyDescent="0.3">
      <c r="A5" s="2">
        <v>2018</v>
      </c>
      <c r="B5" s="3">
        <v>27</v>
      </c>
    </row>
    <row r="6" spans="1:2" x14ac:dyDescent="0.3">
      <c r="A6" s="2">
        <v>2019</v>
      </c>
      <c r="B6" s="3">
        <v>15</v>
      </c>
    </row>
    <row r="7" spans="1:2" x14ac:dyDescent="0.3">
      <c r="A7" s="2">
        <v>2020</v>
      </c>
      <c r="B7" s="3">
        <v>16</v>
      </c>
    </row>
    <row r="8" spans="1:2" x14ac:dyDescent="0.3">
      <c r="A8" s="2">
        <v>2021</v>
      </c>
      <c r="B8" s="3">
        <v>23</v>
      </c>
    </row>
    <row r="9" spans="1:2" x14ac:dyDescent="0.3">
      <c r="A9" s="2">
        <v>2022</v>
      </c>
      <c r="B9" s="3">
        <v>1</v>
      </c>
    </row>
    <row r="10" spans="1:2" x14ac:dyDescent="0.3">
      <c r="A10" s="2" t="s">
        <v>7275</v>
      </c>
      <c r="B10" s="3"/>
    </row>
    <row r="11" spans="1:2" x14ac:dyDescent="0.3">
      <c r="A11" s="2" t="s">
        <v>7276</v>
      </c>
      <c r="B11" s="3">
        <v>133</v>
      </c>
    </row>
    <row r="21" spans="1:2" x14ac:dyDescent="0.3">
      <c r="A21" s="1" t="s">
        <v>7274</v>
      </c>
      <c r="B21" t="s">
        <v>7281</v>
      </c>
    </row>
    <row r="22" spans="1:2" x14ac:dyDescent="0.3">
      <c r="A22" s="2">
        <v>2001</v>
      </c>
      <c r="B22" s="3">
        <v>1</v>
      </c>
    </row>
    <row r="23" spans="1:2" x14ac:dyDescent="0.3">
      <c r="A23" s="2">
        <v>2004</v>
      </c>
      <c r="B23" s="3">
        <v>3</v>
      </c>
    </row>
    <row r="24" spans="1:2" x14ac:dyDescent="0.3">
      <c r="A24" s="2">
        <v>2005</v>
      </c>
      <c r="B24" s="3">
        <v>2</v>
      </c>
    </row>
    <row r="25" spans="1:2" x14ac:dyDescent="0.3">
      <c r="A25" s="2">
        <v>2006</v>
      </c>
      <c r="B25" s="3">
        <v>1</v>
      </c>
    </row>
    <row r="26" spans="1:2" x14ac:dyDescent="0.3">
      <c r="A26" s="2">
        <v>2007</v>
      </c>
      <c r="B26" s="3">
        <v>1</v>
      </c>
    </row>
    <row r="27" spans="1:2" x14ac:dyDescent="0.3">
      <c r="A27" s="2">
        <v>2008</v>
      </c>
      <c r="B27" s="3">
        <v>4</v>
      </c>
    </row>
    <row r="28" spans="1:2" x14ac:dyDescent="0.3">
      <c r="A28" s="2">
        <v>2009</v>
      </c>
      <c r="B28" s="3">
        <v>10</v>
      </c>
    </row>
    <row r="29" spans="1:2" x14ac:dyDescent="0.3">
      <c r="A29" s="2">
        <v>2010</v>
      </c>
      <c r="B29" s="3">
        <v>9</v>
      </c>
    </row>
    <row r="30" spans="1:2" x14ac:dyDescent="0.3">
      <c r="A30" s="2">
        <v>2011</v>
      </c>
      <c r="B30" s="3">
        <v>4</v>
      </c>
    </row>
    <row r="31" spans="1:2" x14ac:dyDescent="0.3">
      <c r="A31" s="2">
        <v>2012</v>
      </c>
      <c r="B31" s="3">
        <v>13</v>
      </c>
    </row>
    <row r="32" spans="1:2" x14ac:dyDescent="0.3">
      <c r="A32" s="2">
        <v>2013</v>
      </c>
      <c r="B32" s="3">
        <v>12</v>
      </c>
    </row>
    <row r="33" spans="1:2" x14ac:dyDescent="0.3">
      <c r="A33" s="2">
        <v>2014</v>
      </c>
      <c r="B33" s="3">
        <v>18</v>
      </c>
    </row>
    <row r="34" spans="1:2" x14ac:dyDescent="0.3">
      <c r="A34" s="2">
        <v>2015</v>
      </c>
      <c r="B34" s="3">
        <v>11</v>
      </c>
    </row>
    <row r="35" spans="1:2" x14ac:dyDescent="0.3">
      <c r="A35" s="2">
        <v>2016</v>
      </c>
      <c r="B35" s="3">
        <v>8</v>
      </c>
    </row>
    <row r="36" spans="1:2" x14ac:dyDescent="0.3">
      <c r="A36" s="2">
        <v>2017</v>
      </c>
      <c r="B36" s="3">
        <v>17</v>
      </c>
    </row>
    <row r="37" spans="1:2" x14ac:dyDescent="0.3">
      <c r="A37" s="2">
        <v>2018</v>
      </c>
      <c r="B37" s="3">
        <v>10</v>
      </c>
    </row>
    <row r="38" spans="1:2" x14ac:dyDescent="0.3">
      <c r="A38" s="2">
        <v>2019</v>
      </c>
      <c r="B38" s="3">
        <v>7</v>
      </c>
    </row>
    <row r="39" spans="1:2" x14ac:dyDescent="0.3">
      <c r="A39" s="2">
        <v>2020</v>
      </c>
      <c r="B39" s="3">
        <v>1</v>
      </c>
    </row>
    <row r="40" spans="1:2" x14ac:dyDescent="0.3">
      <c r="A40" s="2">
        <v>2021</v>
      </c>
      <c r="B40" s="3">
        <v>1</v>
      </c>
    </row>
    <row r="41" spans="1:2" x14ac:dyDescent="0.3">
      <c r="A41" s="2" t="s">
        <v>7276</v>
      </c>
      <c r="B41" s="3">
        <v>133</v>
      </c>
    </row>
    <row r="84" spans="1:2" x14ac:dyDescent="0.3">
      <c r="A84" s="1" t="s">
        <v>7520</v>
      </c>
    </row>
    <row r="85" spans="1:2" x14ac:dyDescent="0.3">
      <c r="A85" s="1" t="s">
        <v>7282</v>
      </c>
      <c r="B85" t="s">
        <v>7521</v>
      </c>
    </row>
    <row r="86" spans="1:2" x14ac:dyDescent="0.3">
      <c r="A86">
        <v>0</v>
      </c>
      <c r="B86" s="3">
        <v>4</v>
      </c>
    </row>
    <row r="87" spans="1:2" x14ac:dyDescent="0.3">
      <c r="A87">
        <v>1</v>
      </c>
      <c r="B87" s="3">
        <v>14</v>
      </c>
    </row>
    <row r="88" spans="1:2" x14ac:dyDescent="0.3">
      <c r="A88">
        <v>2</v>
      </c>
      <c r="B88" s="3">
        <v>22</v>
      </c>
    </row>
    <row r="89" spans="1:2" x14ac:dyDescent="0.3">
      <c r="A89">
        <v>3</v>
      </c>
      <c r="B89" s="3">
        <v>19</v>
      </c>
    </row>
    <row r="90" spans="1:2" x14ac:dyDescent="0.3">
      <c r="A90">
        <v>4</v>
      </c>
      <c r="B90" s="3">
        <v>9</v>
      </c>
    </row>
    <row r="91" spans="1:2" x14ac:dyDescent="0.3">
      <c r="A91">
        <v>5</v>
      </c>
      <c r="B91" s="3">
        <v>10</v>
      </c>
    </row>
    <row r="92" spans="1:2" x14ac:dyDescent="0.3">
      <c r="A92">
        <v>6</v>
      </c>
      <c r="B92" s="3">
        <v>8</v>
      </c>
    </row>
    <row r="93" spans="1:2" x14ac:dyDescent="0.3">
      <c r="A93">
        <v>7</v>
      </c>
      <c r="B93" s="3">
        <v>15</v>
      </c>
    </row>
    <row r="94" spans="1:2" x14ac:dyDescent="0.3">
      <c r="A94">
        <v>8</v>
      </c>
      <c r="B94" s="3">
        <v>10</v>
      </c>
    </row>
    <row r="95" spans="1:2" x14ac:dyDescent="0.3">
      <c r="A95">
        <v>9</v>
      </c>
      <c r="B95" s="3">
        <v>8</v>
      </c>
    </row>
    <row r="96" spans="1:2" x14ac:dyDescent="0.3">
      <c r="A96">
        <v>10</v>
      </c>
      <c r="B96" s="3">
        <v>4</v>
      </c>
    </row>
    <row r="97" spans="1:4" x14ac:dyDescent="0.3">
      <c r="A97">
        <v>11</v>
      </c>
      <c r="B97" s="3">
        <v>2</v>
      </c>
    </row>
    <row r="98" spans="1:4" x14ac:dyDescent="0.3">
      <c r="A98">
        <v>12</v>
      </c>
      <c r="B98" s="3">
        <v>4</v>
      </c>
    </row>
    <row r="99" spans="1:4" x14ac:dyDescent="0.3">
      <c r="A99">
        <v>13</v>
      </c>
      <c r="B99" s="3">
        <v>3</v>
      </c>
    </row>
    <row r="100" spans="1:4" x14ac:dyDescent="0.3">
      <c r="A100">
        <v>16</v>
      </c>
      <c r="B100" s="3">
        <v>1</v>
      </c>
    </row>
    <row r="101" spans="1:4" x14ac:dyDescent="0.3">
      <c r="A101" t="s">
        <v>7276</v>
      </c>
      <c r="B101" s="3">
        <v>133</v>
      </c>
    </row>
    <row r="104" spans="1:4" x14ac:dyDescent="0.3">
      <c r="A104" t="s">
        <v>7519</v>
      </c>
      <c r="B104" t="s">
        <v>7520</v>
      </c>
    </row>
    <row r="105" spans="1:4" x14ac:dyDescent="0.3">
      <c r="A105" s="2">
        <v>0</v>
      </c>
      <c r="B105" s="3">
        <v>4</v>
      </c>
      <c r="D105">
        <f>(B105*A105+B106*A106+B107*A107+B108*A108+B109*A109+B110*A110+B111*A111+B112*A112+B113*A113+B114*A114+B115*A115+B116*A116+B117*A117+B118*A118+B119*A119)/SUM(B105:B119)</f>
        <v>5.0451127819548871</v>
      </c>
    </row>
    <row r="106" spans="1:4" x14ac:dyDescent="0.3">
      <c r="A106" s="2">
        <v>1</v>
      </c>
      <c r="B106" s="3">
        <v>14</v>
      </c>
    </row>
    <row r="107" spans="1:4" x14ac:dyDescent="0.3">
      <c r="A107" s="2">
        <v>2</v>
      </c>
      <c r="B107" s="3">
        <v>22</v>
      </c>
    </row>
    <row r="108" spans="1:4" x14ac:dyDescent="0.3">
      <c r="A108" s="2">
        <v>3</v>
      </c>
      <c r="B108" s="3">
        <v>19</v>
      </c>
    </row>
    <row r="109" spans="1:4" x14ac:dyDescent="0.3">
      <c r="A109" s="2">
        <v>4</v>
      </c>
      <c r="B109" s="3">
        <v>9</v>
      </c>
    </row>
    <row r="110" spans="1:4" x14ac:dyDescent="0.3">
      <c r="A110" s="2">
        <v>5</v>
      </c>
      <c r="B110" s="3">
        <v>10</v>
      </c>
    </row>
    <row r="111" spans="1:4" x14ac:dyDescent="0.3">
      <c r="A111" s="2">
        <v>6</v>
      </c>
      <c r="B111" s="3">
        <v>8</v>
      </c>
    </row>
    <row r="112" spans="1:4" x14ac:dyDescent="0.3">
      <c r="A112" s="2">
        <v>7</v>
      </c>
      <c r="B112" s="3">
        <v>15</v>
      </c>
    </row>
    <row r="113" spans="1:2" x14ac:dyDescent="0.3">
      <c r="A113" s="2">
        <v>8</v>
      </c>
      <c r="B113" s="3">
        <v>10</v>
      </c>
    </row>
    <row r="114" spans="1:2" x14ac:dyDescent="0.3">
      <c r="A114" s="2">
        <v>9</v>
      </c>
      <c r="B114" s="3">
        <v>8</v>
      </c>
    </row>
    <row r="115" spans="1:2" x14ac:dyDescent="0.3">
      <c r="A115" s="2">
        <v>10</v>
      </c>
      <c r="B115" s="3">
        <v>4</v>
      </c>
    </row>
    <row r="116" spans="1:2" x14ac:dyDescent="0.3">
      <c r="A116" s="2">
        <v>11</v>
      </c>
      <c r="B116" s="3">
        <v>2</v>
      </c>
    </row>
    <row r="117" spans="1:2" x14ac:dyDescent="0.3">
      <c r="A117" s="2">
        <v>12</v>
      </c>
      <c r="B117" s="3">
        <v>4</v>
      </c>
    </row>
    <row r="118" spans="1:2" x14ac:dyDescent="0.3">
      <c r="A118" s="2">
        <v>13</v>
      </c>
      <c r="B118" s="3">
        <v>3</v>
      </c>
    </row>
    <row r="119" spans="1:2" x14ac:dyDescent="0.3">
      <c r="A119" s="2">
        <v>16</v>
      </c>
      <c r="B119" s="3">
        <v>1</v>
      </c>
    </row>
    <row r="124" spans="1:2" x14ac:dyDescent="0.3">
      <c r="A124" s="1" t="s">
        <v>7274</v>
      </c>
      <c r="B124" t="s">
        <v>7518</v>
      </c>
    </row>
    <row r="125" spans="1:2" x14ac:dyDescent="0.3">
      <c r="A125" s="2" t="s">
        <v>7517</v>
      </c>
      <c r="B125" s="3">
        <v>52</v>
      </c>
    </row>
    <row r="126" spans="1:2" x14ac:dyDescent="0.3">
      <c r="A126" s="2" t="s">
        <v>7506</v>
      </c>
      <c r="B126" s="3">
        <v>39</v>
      </c>
    </row>
    <row r="127" spans="1:2" x14ac:dyDescent="0.3">
      <c r="A127" s="2" t="s">
        <v>7508</v>
      </c>
      <c r="B127" s="3">
        <v>13</v>
      </c>
    </row>
    <row r="128" spans="1:2" x14ac:dyDescent="0.3">
      <c r="A128" s="2" t="s">
        <v>7507</v>
      </c>
      <c r="B128" s="3">
        <v>13</v>
      </c>
    </row>
    <row r="129" spans="1:2" x14ac:dyDescent="0.3">
      <c r="A129" s="2" t="s">
        <v>7509</v>
      </c>
      <c r="B129" s="3">
        <v>5</v>
      </c>
    </row>
    <row r="130" spans="1:2" x14ac:dyDescent="0.3">
      <c r="A130" s="2" t="s">
        <v>7512</v>
      </c>
      <c r="B130" s="3">
        <v>2</v>
      </c>
    </row>
    <row r="131" spans="1:2" x14ac:dyDescent="0.3">
      <c r="A131" s="2" t="s">
        <v>7511</v>
      </c>
      <c r="B131" s="3">
        <v>2</v>
      </c>
    </row>
    <row r="132" spans="1:2" x14ac:dyDescent="0.3">
      <c r="A132" s="2" t="s">
        <v>7516</v>
      </c>
      <c r="B132" s="3">
        <v>2</v>
      </c>
    </row>
    <row r="133" spans="1:2" x14ac:dyDescent="0.3">
      <c r="A133" s="2" t="s">
        <v>7513</v>
      </c>
      <c r="B133" s="3">
        <v>2</v>
      </c>
    </row>
    <row r="134" spans="1:2" x14ac:dyDescent="0.3">
      <c r="A134" s="2" t="s">
        <v>7515</v>
      </c>
      <c r="B134" s="3">
        <v>1</v>
      </c>
    </row>
    <row r="135" spans="1:2" x14ac:dyDescent="0.3">
      <c r="A135" s="2" t="s">
        <v>7510</v>
      </c>
      <c r="B135" s="3">
        <v>1</v>
      </c>
    </row>
    <row r="136" spans="1:2" x14ac:dyDescent="0.3">
      <c r="A136" s="2" t="s">
        <v>7514</v>
      </c>
      <c r="B136" s="3">
        <v>1</v>
      </c>
    </row>
    <row r="137" spans="1:2" x14ac:dyDescent="0.3">
      <c r="A137" s="2" t="s">
        <v>7276</v>
      </c>
      <c r="B137" s="3">
        <v>133</v>
      </c>
    </row>
    <row r="144" spans="1:2" x14ac:dyDescent="0.3">
      <c r="A144" s="1" t="s">
        <v>7273</v>
      </c>
      <c r="B144" t="s">
        <v>7522</v>
      </c>
    </row>
    <row r="146" spans="1:4" x14ac:dyDescent="0.3">
      <c r="B146" t="s">
        <v>7523</v>
      </c>
    </row>
    <row r="147" spans="1:4" x14ac:dyDescent="0.3">
      <c r="A147" s="2">
        <v>0</v>
      </c>
      <c r="B147" s="3">
        <v>3</v>
      </c>
      <c r="D147">
        <f>(B147*A147+B148*A148+B149*A149+B150*A150+B151*A151+B152*A152+B153*A153+B154*A154+B155*A155+B156*A156+B157*A157+B158*A158+B159*A159)/SUM(B147:B159)</f>
        <v>4.524390243902439</v>
      </c>
    </row>
    <row r="148" spans="1:4" x14ac:dyDescent="0.3">
      <c r="A148" s="2">
        <v>1</v>
      </c>
      <c r="B148" s="3">
        <v>13</v>
      </c>
    </row>
    <row r="149" spans="1:4" x14ac:dyDescent="0.3">
      <c r="A149" s="2">
        <v>2</v>
      </c>
      <c r="B149" s="3">
        <v>14</v>
      </c>
    </row>
    <row r="150" spans="1:4" x14ac:dyDescent="0.3">
      <c r="A150" s="2">
        <v>3</v>
      </c>
      <c r="B150" s="3">
        <v>11</v>
      </c>
    </row>
    <row r="151" spans="1:4" x14ac:dyDescent="0.3">
      <c r="A151" s="2">
        <v>4</v>
      </c>
      <c r="B151" s="3">
        <v>4</v>
      </c>
    </row>
    <row r="152" spans="1:4" x14ac:dyDescent="0.3">
      <c r="A152" s="2">
        <v>5</v>
      </c>
      <c r="B152" s="3">
        <v>6</v>
      </c>
    </row>
    <row r="153" spans="1:4" x14ac:dyDescent="0.3">
      <c r="A153" s="2">
        <v>6</v>
      </c>
      <c r="B153" s="3">
        <v>6</v>
      </c>
    </row>
    <row r="154" spans="1:4" x14ac:dyDescent="0.3">
      <c r="A154" s="2">
        <v>7</v>
      </c>
      <c r="B154" s="3">
        <v>8</v>
      </c>
    </row>
    <row r="155" spans="1:4" x14ac:dyDescent="0.3">
      <c r="A155" s="2">
        <v>8</v>
      </c>
      <c r="B155" s="3">
        <v>5</v>
      </c>
    </row>
    <row r="156" spans="1:4" x14ac:dyDescent="0.3">
      <c r="A156" s="2">
        <v>9</v>
      </c>
      <c r="B156" s="3">
        <v>6</v>
      </c>
    </row>
    <row r="157" spans="1:4" x14ac:dyDescent="0.3">
      <c r="A157" s="2">
        <v>10</v>
      </c>
      <c r="B157" s="3">
        <v>3</v>
      </c>
    </row>
    <row r="158" spans="1:4" x14ac:dyDescent="0.3">
      <c r="A158" s="2">
        <v>11</v>
      </c>
      <c r="B158" s="3">
        <v>1</v>
      </c>
    </row>
    <row r="159" spans="1:4" x14ac:dyDescent="0.3">
      <c r="A159" s="2">
        <v>12</v>
      </c>
      <c r="B159" s="3">
        <v>2</v>
      </c>
    </row>
    <row r="160" spans="1:4" x14ac:dyDescent="0.3">
      <c r="A160" s="2" t="s">
        <v>7276</v>
      </c>
      <c r="B160" s="3">
        <v>82</v>
      </c>
    </row>
  </sheetData>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32B68-13A4-47FD-9B31-CA3B87F71CFE}">
  <dimension ref="A1:B186"/>
  <sheetViews>
    <sheetView workbookViewId="0">
      <selection sqref="A1:B1048576"/>
    </sheetView>
  </sheetViews>
  <sheetFormatPr defaultRowHeight="14.4" x14ac:dyDescent="0.3"/>
  <cols>
    <col min="1" max="1" width="90.44140625" bestFit="1" customWidth="1"/>
    <col min="2" max="2" width="16.109375" bestFit="1" customWidth="1"/>
  </cols>
  <sheetData>
    <row r="1" spans="1:2" x14ac:dyDescent="0.3">
      <c r="A1" s="1" t="s">
        <v>7929</v>
      </c>
      <c r="B1" t="s">
        <v>7522</v>
      </c>
    </row>
    <row r="3" spans="1:2" x14ac:dyDescent="0.3">
      <c r="A3" s="1" t="s">
        <v>7274</v>
      </c>
      <c r="B3" t="s">
        <v>7283</v>
      </c>
    </row>
    <row r="4" spans="1:2" x14ac:dyDescent="0.3">
      <c r="A4" s="2" t="s">
        <v>7425</v>
      </c>
      <c r="B4" s="3">
        <v>66</v>
      </c>
    </row>
    <row r="5" spans="1:2" x14ac:dyDescent="0.3">
      <c r="A5" s="24" t="s">
        <v>903</v>
      </c>
      <c r="B5" s="3">
        <v>11</v>
      </c>
    </row>
    <row r="6" spans="1:2" x14ac:dyDescent="0.3">
      <c r="A6" s="24" t="s">
        <v>677</v>
      </c>
      <c r="B6" s="3">
        <v>6</v>
      </c>
    </row>
    <row r="7" spans="1:2" x14ac:dyDescent="0.3">
      <c r="A7" s="24" t="s">
        <v>551</v>
      </c>
      <c r="B7" s="3">
        <v>4</v>
      </c>
    </row>
    <row r="8" spans="1:2" x14ac:dyDescent="0.3">
      <c r="A8" s="24" t="s">
        <v>1080</v>
      </c>
      <c r="B8" s="3">
        <v>4</v>
      </c>
    </row>
    <row r="9" spans="1:2" x14ac:dyDescent="0.3">
      <c r="A9" s="24" t="s">
        <v>817</v>
      </c>
      <c r="B9" s="3">
        <v>3</v>
      </c>
    </row>
    <row r="10" spans="1:2" x14ac:dyDescent="0.3">
      <c r="A10" s="24" t="s">
        <v>672</v>
      </c>
      <c r="B10" s="3">
        <v>3</v>
      </c>
    </row>
    <row r="11" spans="1:2" x14ac:dyDescent="0.3">
      <c r="A11" s="24" t="s">
        <v>1078</v>
      </c>
      <c r="B11" s="3">
        <v>3</v>
      </c>
    </row>
    <row r="12" spans="1:2" x14ac:dyDescent="0.3">
      <c r="A12" s="24" t="s">
        <v>865</v>
      </c>
      <c r="B12" s="3">
        <v>3</v>
      </c>
    </row>
    <row r="13" spans="1:2" x14ac:dyDescent="0.3">
      <c r="A13" s="24" t="s">
        <v>1589</v>
      </c>
      <c r="B13" s="3">
        <v>2</v>
      </c>
    </row>
    <row r="14" spans="1:2" x14ac:dyDescent="0.3">
      <c r="A14" s="24" t="s">
        <v>1224</v>
      </c>
      <c r="B14" s="3">
        <v>2</v>
      </c>
    </row>
    <row r="15" spans="1:2" x14ac:dyDescent="0.3">
      <c r="A15" s="24" t="s">
        <v>3535</v>
      </c>
      <c r="B15" s="3">
        <v>2</v>
      </c>
    </row>
    <row r="16" spans="1:2" x14ac:dyDescent="0.3">
      <c r="A16" s="24" t="s">
        <v>1469</v>
      </c>
      <c r="B16" s="3">
        <v>2</v>
      </c>
    </row>
    <row r="17" spans="1:2" x14ac:dyDescent="0.3">
      <c r="A17" s="24" t="s">
        <v>905</v>
      </c>
      <c r="B17" s="3">
        <v>2</v>
      </c>
    </row>
    <row r="18" spans="1:2" x14ac:dyDescent="0.3">
      <c r="A18" s="24" t="s">
        <v>675</v>
      </c>
      <c r="B18" s="3">
        <v>2</v>
      </c>
    </row>
    <row r="19" spans="1:2" x14ac:dyDescent="0.3">
      <c r="A19" s="24" t="s">
        <v>683</v>
      </c>
      <c r="B19" s="3">
        <v>2</v>
      </c>
    </row>
    <row r="20" spans="1:2" x14ac:dyDescent="0.3">
      <c r="A20" s="24" t="s">
        <v>981</v>
      </c>
      <c r="B20" s="3">
        <v>2</v>
      </c>
    </row>
    <row r="21" spans="1:2" x14ac:dyDescent="0.3">
      <c r="A21" s="24" t="s">
        <v>1179</v>
      </c>
      <c r="B21" s="3">
        <v>2</v>
      </c>
    </row>
    <row r="22" spans="1:2" x14ac:dyDescent="0.3">
      <c r="A22" s="24" t="s">
        <v>680</v>
      </c>
      <c r="B22" s="3">
        <v>2</v>
      </c>
    </row>
    <row r="23" spans="1:2" x14ac:dyDescent="0.3">
      <c r="A23" s="24" t="s">
        <v>1032</v>
      </c>
      <c r="B23" s="3">
        <v>1</v>
      </c>
    </row>
    <row r="24" spans="1:2" x14ac:dyDescent="0.3">
      <c r="A24" s="24" t="s">
        <v>734</v>
      </c>
      <c r="B24" s="3">
        <v>1</v>
      </c>
    </row>
    <row r="25" spans="1:2" x14ac:dyDescent="0.3">
      <c r="A25" s="24" t="s">
        <v>2674</v>
      </c>
      <c r="B25" s="3">
        <v>1</v>
      </c>
    </row>
    <row r="26" spans="1:2" x14ac:dyDescent="0.3">
      <c r="A26" s="24" t="s">
        <v>1713</v>
      </c>
      <c r="B26" s="3">
        <v>1</v>
      </c>
    </row>
    <row r="27" spans="1:2" x14ac:dyDescent="0.3">
      <c r="A27" s="24" t="s">
        <v>2598</v>
      </c>
      <c r="B27" s="3">
        <v>1</v>
      </c>
    </row>
    <row r="28" spans="1:2" x14ac:dyDescent="0.3">
      <c r="A28" s="24" t="s">
        <v>857</v>
      </c>
      <c r="B28" s="3">
        <v>1</v>
      </c>
    </row>
    <row r="29" spans="1:2" x14ac:dyDescent="0.3">
      <c r="A29" s="24" t="s">
        <v>1876</v>
      </c>
      <c r="B29" s="3">
        <v>1</v>
      </c>
    </row>
    <row r="30" spans="1:2" x14ac:dyDescent="0.3">
      <c r="A30" s="24" t="s">
        <v>1523</v>
      </c>
      <c r="B30" s="3">
        <v>1</v>
      </c>
    </row>
    <row r="31" spans="1:2" x14ac:dyDescent="0.3">
      <c r="A31" s="24" t="s">
        <v>995</v>
      </c>
      <c r="B31" s="3">
        <v>1</v>
      </c>
    </row>
    <row r="32" spans="1:2" x14ac:dyDescent="0.3">
      <c r="A32" s="2" t="s">
        <v>7337</v>
      </c>
      <c r="B32" s="3">
        <v>61</v>
      </c>
    </row>
    <row r="33" spans="1:2" x14ac:dyDescent="0.3">
      <c r="A33" s="24" t="s">
        <v>791</v>
      </c>
      <c r="B33" s="3">
        <v>11</v>
      </c>
    </row>
    <row r="34" spans="1:2" x14ac:dyDescent="0.3">
      <c r="A34" s="24" t="s">
        <v>541</v>
      </c>
      <c r="B34" s="3">
        <v>8</v>
      </c>
    </row>
    <row r="35" spans="1:2" x14ac:dyDescent="0.3">
      <c r="A35" s="24" t="s">
        <v>573</v>
      </c>
      <c r="B35" s="3">
        <v>6</v>
      </c>
    </row>
    <row r="36" spans="1:2" x14ac:dyDescent="0.3">
      <c r="A36" s="24" t="s">
        <v>716</v>
      </c>
      <c r="B36" s="3">
        <v>6</v>
      </c>
    </row>
    <row r="37" spans="1:2" x14ac:dyDescent="0.3">
      <c r="A37" s="24" t="s">
        <v>794</v>
      </c>
      <c r="B37" s="3">
        <v>6</v>
      </c>
    </row>
    <row r="38" spans="1:2" x14ac:dyDescent="0.3">
      <c r="A38" s="24" t="s">
        <v>987</v>
      </c>
      <c r="B38" s="3">
        <v>4</v>
      </c>
    </row>
    <row r="39" spans="1:2" x14ac:dyDescent="0.3">
      <c r="A39" s="24" t="s">
        <v>1647</v>
      </c>
      <c r="B39" s="3">
        <v>3</v>
      </c>
    </row>
    <row r="40" spans="1:2" x14ac:dyDescent="0.3">
      <c r="A40" s="24" t="s">
        <v>895</v>
      </c>
      <c r="B40" s="3">
        <v>3</v>
      </c>
    </row>
    <row r="41" spans="1:2" x14ac:dyDescent="0.3">
      <c r="A41" s="24" t="s">
        <v>976</v>
      </c>
      <c r="B41" s="3">
        <v>2</v>
      </c>
    </row>
    <row r="42" spans="1:2" x14ac:dyDescent="0.3">
      <c r="A42" s="24" t="s">
        <v>1368</v>
      </c>
      <c r="B42" s="3">
        <v>2</v>
      </c>
    </row>
    <row r="43" spans="1:2" x14ac:dyDescent="0.3">
      <c r="A43" s="24" t="s">
        <v>1853</v>
      </c>
      <c r="B43" s="3">
        <v>2</v>
      </c>
    </row>
    <row r="44" spans="1:2" x14ac:dyDescent="0.3">
      <c r="A44" s="24" t="s">
        <v>2083</v>
      </c>
      <c r="B44" s="3">
        <v>2</v>
      </c>
    </row>
    <row r="45" spans="1:2" x14ac:dyDescent="0.3">
      <c r="A45" s="24" t="s">
        <v>3794</v>
      </c>
      <c r="B45" s="3">
        <v>1</v>
      </c>
    </row>
    <row r="46" spans="1:2" x14ac:dyDescent="0.3">
      <c r="A46" s="24" t="s">
        <v>3754</v>
      </c>
      <c r="B46" s="3">
        <v>1</v>
      </c>
    </row>
    <row r="47" spans="1:2" x14ac:dyDescent="0.3">
      <c r="A47" s="24" t="s">
        <v>1769</v>
      </c>
      <c r="B47" s="3">
        <v>1</v>
      </c>
    </row>
    <row r="48" spans="1:2" x14ac:dyDescent="0.3">
      <c r="A48" s="24" t="s">
        <v>1184</v>
      </c>
      <c r="B48" s="3">
        <v>1</v>
      </c>
    </row>
    <row r="49" spans="1:2" x14ac:dyDescent="0.3">
      <c r="A49" s="24" t="s">
        <v>3763</v>
      </c>
      <c r="B49" s="3">
        <v>1</v>
      </c>
    </row>
    <row r="50" spans="1:2" x14ac:dyDescent="0.3">
      <c r="A50" s="24" t="s">
        <v>544</v>
      </c>
      <c r="B50" s="3">
        <v>1</v>
      </c>
    </row>
    <row r="51" spans="1:2" x14ac:dyDescent="0.3">
      <c r="A51" s="2" t="s">
        <v>7464</v>
      </c>
      <c r="B51" s="3">
        <v>57</v>
      </c>
    </row>
    <row r="52" spans="1:2" x14ac:dyDescent="0.3">
      <c r="A52" s="24" t="s">
        <v>560</v>
      </c>
      <c r="B52" s="3">
        <v>7</v>
      </c>
    </row>
    <row r="53" spans="1:2" x14ac:dyDescent="0.3">
      <c r="A53" s="24" t="s">
        <v>898</v>
      </c>
      <c r="B53" s="3">
        <v>5</v>
      </c>
    </row>
    <row r="54" spans="1:2" x14ac:dyDescent="0.3">
      <c r="A54" s="24" t="s">
        <v>758</v>
      </c>
      <c r="B54" s="3">
        <v>5</v>
      </c>
    </row>
    <row r="55" spans="1:2" x14ac:dyDescent="0.3">
      <c r="A55" s="24" t="s">
        <v>1558</v>
      </c>
      <c r="B55" s="3">
        <v>4</v>
      </c>
    </row>
    <row r="56" spans="1:2" x14ac:dyDescent="0.3">
      <c r="A56" s="24" t="s">
        <v>563</v>
      </c>
      <c r="B56" s="3">
        <v>4</v>
      </c>
    </row>
    <row r="57" spans="1:2" x14ac:dyDescent="0.3">
      <c r="A57" s="24" t="s">
        <v>569</v>
      </c>
      <c r="B57" s="3">
        <v>3</v>
      </c>
    </row>
    <row r="58" spans="1:2" x14ac:dyDescent="0.3">
      <c r="A58" s="24" t="s">
        <v>731</v>
      </c>
      <c r="B58" s="3">
        <v>3</v>
      </c>
    </row>
    <row r="59" spans="1:2" x14ac:dyDescent="0.3">
      <c r="A59" s="24" t="s">
        <v>566</v>
      </c>
      <c r="B59" s="3">
        <v>3</v>
      </c>
    </row>
    <row r="60" spans="1:2" x14ac:dyDescent="0.3">
      <c r="A60" s="24" t="s">
        <v>713</v>
      </c>
      <c r="B60" s="3">
        <v>3</v>
      </c>
    </row>
    <row r="61" spans="1:2" x14ac:dyDescent="0.3">
      <c r="A61" s="24" t="s">
        <v>594</v>
      </c>
      <c r="B61" s="3">
        <v>2</v>
      </c>
    </row>
    <row r="62" spans="1:2" x14ac:dyDescent="0.3">
      <c r="A62" s="24" t="s">
        <v>547</v>
      </c>
      <c r="B62" s="3">
        <v>2</v>
      </c>
    </row>
    <row r="63" spans="1:2" x14ac:dyDescent="0.3">
      <c r="A63" s="24" t="s">
        <v>973</v>
      </c>
      <c r="B63" s="3">
        <v>2</v>
      </c>
    </row>
    <row r="64" spans="1:2" x14ac:dyDescent="0.3">
      <c r="A64" s="24" t="s">
        <v>686</v>
      </c>
      <c r="B64" s="3">
        <v>2</v>
      </c>
    </row>
    <row r="65" spans="1:2" x14ac:dyDescent="0.3">
      <c r="A65" s="24" t="s">
        <v>554</v>
      </c>
      <c r="B65" s="3">
        <v>2</v>
      </c>
    </row>
    <row r="66" spans="1:2" x14ac:dyDescent="0.3">
      <c r="A66" s="24" t="s">
        <v>707</v>
      </c>
      <c r="B66" s="3">
        <v>2</v>
      </c>
    </row>
    <row r="67" spans="1:2" x14ac:dyDescent="0.3">
      <c r="A67" s="24" t="s">
        <v>3313</v>
      </c>
      <c r="B67" s="3">
        <v>1</v>
      </c>
    </row>
    <row r="68" spans="1:2" x14ac:dyDescent="0.3">
      <c r="A68" s="24" t="s">
        <v>3757</v>
      </c>
      <c r="B68" s="3">
        <v>1</v>
      </c>
    </row>
    <row r="69" spans="1:2" x14ac:dyDescent="0.3">
      <c r="A69" s="24" t="s">
        <v>1393</v>
      </c>
      <c r="B69" s="3">
        <v>1</v>
      </c>
    </row>
    <row r="70" spans="1:2" x14ac:dyDescent="0.3">
      <c r="A70" s="24" t="s">
        <v>1206</v>
      </c>
      <c r="B70" s="3">
        <v>1</v>
      </c>
    </row>
    <row r="71" spans="1:2" x14ac:dyDescent="0.3">
      <c r="A71" s="24" t="s">
        <v>2207</v>
      </c>
      <c r="B71" s="3">
        <v>1</v>
      </c>
    </row>
    <row r="72" spans="1:2" x14ac:dyDescent="0.3">
      <c r="A72" s="24" t="s">
        <v>1728</v>
      </c>
      <c r="B72" s="3">
        <v>1</v>
      </c>
    </row>
    <row r="73" spans="1:2" x14ac:dyDescent="0.3">
      <c r="A73" s="24" t="s">
        <v>2054</v>
      </c>
      <c r="B73" s="3">
        <v>1</v>
      </c>
    </row>
    <row r="74" spans="1:2" x14ac:dyDescent="0.3">
      <c r="A74" s="24" t="s">
        <v>537</v>
      </c>
      <c r="B74" s="3">
        <v>1</v>
      </c>
    </row>
    <row r="75" spans="1:2" x14ac:dyDescent="0.3">
      <c r="A75" s="2" t="s">
        <v>7492</v>
      </c>
      <c r="B75" s="3">
        <v>49</v>
      </c>
    </row>
    <row r="76" spans="1:2" x14ac:dyDescent="0.3">
      <c r="A76" s="24" t="s">
        <v>580</v>
      </c>
      <c r="B76" s="3">
        <v>13</v>
      </c>
    </row>
    <row r="77" spans="1:2" x14ac:dyDescent="0.3">
      <c r="A77" s="24" t="s">
        <v>1313</v>
      </c>
      <c r="B77" s="3">
        <v>4</v>
      </c>
    </row>
    <row r="78" spans="1:2" x14ac:dyDescent="0.3">
      <c r="A78" s="24" t="s">
        <v>776</v>
      </c>
      <c r="B78" s="3">
        <v>4</v>
      </c>
    </row>
    <row r="79" spans="1:2" x14ac:dyDescent="0.3">
      <c r="A79" s="24" t="s">
        <v>901</v>
      </c>
      <c r="B79" s="3">
        <v>3</v>
      </c>
    </row>
    <row r="80" spans="1:2" x14ac:dyDescent="0.3">
      <c r="A80" s="24" t="s">
        <v>1658</v>
      </c>
      <c r="B80" s="3">
        <v>3</v>
      </c>
    </row>
    <row r="81" spans="1:2" x14ac:dyDescent="0.3">
      <c r="A81" s="24" t="s">
        <v>2100</v>
      </c>
      <c r="B81" s="3">
        <v>2</v>
      </c>
    </row>
    <row r="82" spans="1:2" x14ac:dyDescent="0.3">
      <c r="A82" s="24" t="s">
        <v>1310</v>
      </c>
      <c r="B82" s="3">
        <v>2</v>
      </c>
    </row>
    <row r="83" spans="1:2" x14ac:dyDescent="0.3">
      <c r="A83" s="24" t="s">
        <v>806</v>
      </c>
      <c r="B83" s="3">
        <v>2</v>
      </c>
    </row>
    <row r="84" spans="1:2" x14ac:dyDescent="0.3">
      <c r="A84" s="24" t="s">
        <v>1429</v>
      </c>
      <c r="B84" s="3">
        <v>2</v>
      </c>
    </row>
    <row r="85" spans="1:2" x14ac:dyDescent="0.3">
      <c r="A85" s="24" t="s">
        <v>3158</v>
      </c>
      <c r="B85" s="3">
        <v>2</v>
      </c>
    </row>
    <row r="86" spans="1:2" x14ac:dyDescent="0.3">
      <c r="A86" s="24" t="s">
        <v>1050</v>
      </c>
      <c r="B86" s="3">
        <v>2</v>
      </c>
    </row>
    <row r="87" spans="1:2" x14ac:dyDescent="0.3">
      <c r="A87" s="24" t="s">
        <v>608</v>
      </c>
      <c r="B87" s="3">
        <v>2</v>
      </c>
    </row>
    <row r="88" spans="1:2" x14ac:dyDescent="0.3">
      <c r="A88" s="24" t="s">
        <v>1859</v>
      </c>
      <c r="B88" s="3">
        <v>1</v>
      </c>
    </row>
    <row r="89" spans="1:2" x14ac:dyDescent="0.3">
      <c r="A89" s="24" t="s">
        <v>3555</v>
      </c>
      <c r="B89" s="3">
        <v>1</v>
      </c>
    </row>
    <row r="90" spans="1:2" x14ac:dyDescent="0.3">
      <c r="A90" s="24" t="s">
        <v>1217</v>
      </c>
      <c r="B90" s="3">
        <v>1</v>
      </c>
    </row>
    <row r="91" spans="1:2" x14ac:dyDescent="0.3">
      <c r="A91" s="24" t="s">
        <v>2086</v>
      </c>
      <c r="B91" s="3">
        <v>1</v>
      </c>
    </row>
    <row r="92" spans="1:2" x14ac:dyDescent="0.3">
      <c r="A92" s="24" t="s">
        <v>3455</v>
      </c>
      <c r="B92" s="3">
        <v>1</v>
      </c>
    </row>
    <row r="93" spans="1:2" x14ac:dyDescent="0.3">
      <c r="A93" s="24" t="s">
        <v>829</v>
      </c>
      <c r="B93" s="3">
        <v>1</v>
      </c>
    </row>
    <row r="94" spans="1:2" x14ac:dyDescent="0.3">
      <c r="A94" s="24" t="s">
        <v>3424</v>
      </c>
      <c r="B94" s="3">
        <v>1</v>
      </c>
    </row>
    <row r="95" spans="1:2" x14ac:dyDescent="0.3">
      <c r="A95" s="24" t="s">
        <v>3453</v>
      </c>
      <c r="B95" s="3">
        <v>1</v>
      </c>
    </row>
    <row r="96" spans="1:2" x14ac:dyDescent="0.3">
      <c r="A96" s="2" t="s">
        <v>7318</v>
      </c>
      <c r="B96" s="3">
        <v>26</v>
      </c>
    </row>
    <row r="97" spans="1:2" x14ac:dyDescent="0.3">
      <c r="A97" s="24" t="s">
        <v>557</v>
      </c>
      <c r="B97" s="3">
        <v>6</v>
      </c>
    </row>
    <row r="98" spans="1:2" x14ac:dyDescent="0.3">
      <c r="A98" s="24" t="s">
        <v>652</v>
      </c>
      <c r="B98" s="3">
        <v>5</v>
      </c>
    </row>
    <row r="99" spans="1:2" x14ac:dyDescent="0.3">
      <c r="A99" s="24" t="s">
        <v>659</v>
      </c>
      <c r="B99" s="3">
        <v>4</v>
      </c>
    </row>
    <row r="100" spans="1:2" x14ac:dyDescent="0.3">
      <c r="A100" s="24" t="s">
        <v>913</v>
      </c>
      <c r="B100" s="3">
        <v>2</v>
      </c>
    </row>
    <row r="101" spans="1:2" x14ac:dyDescent="0.3">
      <c r="A101" s="24" t="s">
        <v>592</v>
      </c>
      <c r="B101" s="3">
        <v>2</v>
      </c>
    </row>
    <row r="102" spans="1:2" x14ac:dyDescent="0.3">
      <c r="A102" s="24" t="s">
        <v>1335</v>
      </c>
      <c r="B102" s="3">
        <v>2</v>
      </c>
    </row>
    <row r="103" spans="1:2" x14ac:dyDescent="0.3">
      <c r="A103" s="24" t="s">
        <v>1491</v>
      </c>
      <c r="B103" s="3">
        <v>1</v>
      </c>
    </row>
    <row r="104" spans="1:2" x14ac:dyDescent="0.3">
      <c r="A104" s="24" t="s">
        <v>1949</v>
      </c>
      <c r="B104" s="3">
        <v>1</v>
      </c>
    </row>
    <row r="105" spans="1:2" x14ac:dyDescent="0.3">
      <c r="A105" s="24" t="s">
        <v>1656</v>
      </c>
      <c r="B105" s="3">
        <v>1</v>
      </c>
    </row>
    <row r="106" spans="1:2" x14ac:dyDescent="0.3">
      <c r="A106" s="24" t="s">
        <v>727</v>
      </c>
      <c r="B106" s="3">
        <v>1</v>
      </c>
    </row>
    <row r="107" spans="1:2" x14ac:dyDescent="0.3">
      <c r="A107" s="24" t="s">
        <v>1234</v>
      </c>
      <c r="B107" s="3">
        <v>1</v>
      </c>
    </row>
    <row r="108" spans="1:2" x14ac:dyDescent="0.3">
      <c r="A108" s="2" t="s">
        <v>7448</v>
      </c>
      <c r="B108" s="3">
        <v>22</v>
      </c>
    </row>
    <row r="109" spans="1:2" x14ac:dyDescent="0.3">
      <c r="A109" s="24" t="s">
        <v>1022</v>
      </c>
      <c r="B109" s="3">
        <v>4</v>
      </c>
    </row>
    <row r="110" spans="1:2" x14ac:dyDescent="0.3">
      <c r="A110" s="24" t="s">
        <v>1477</v>
      </c>
      <c r="B110" s="3">
        <v>3</v>
      </c>
    </row>
    <row r="111" spans="1:2" x14ac:dyDescent="0.3">
      <c r="A111" s="24" t="s">
        <v>694</v>
      </c>
      <c r="B111" s="3">
        <v>2</v>
      </c>
    </row>
    <row r="112" spans="1:2" x14ac:dyDescent="0.3">
      <c r="A112" s="24" t="s">
        <v>2198</v>
      </c>
      <c r="B112" s="3">
        <v>2</v>
      </c>
    </row>
    <row r="113" spans="1:2" x14ac:dyDescent="0.3">
      <c r="A113" s="24" t="s">
        <v>1374</v>
      </c>
      <c r="B113" s="3">
        <v>1</v>
      </c>
    </row>
    <row r="114" spans="1:2" x14ac:dyDescent="0.3">
      <c r="A114" s="24" t="s">
        <v>2538</v>
      </c>
      <c r="B114" s="3">
        <v>1</v>
      </c>
    </row>
    <row r="115" spans="1:2" x14ac:dyDescent="0.3">
      <c r="A115" s="24" t="s">
        <v>1254</v>
      </c>
      <c r="B115" s="3">
        <v>1</v>
      </c>
    </row>
    <row r="116" spans="1:2" x14ac:dyDescent="0.3">
      <c r="A116" s="24" t="s">
        <v>1460</v>
      </c>
      <c r="B116" s="3">
        <v>1</v>
      </c>
    </row>
    <row r="117" spans="1:2" x14ac:dyDescent="0.3">
      <c r="A117" s="24" t="s">
        <v>583</v>
      </c>
      <c r="B117" s="3">
        <v>1</v>
      </c>
    </row>
    <row r="118" spans="1:2" x14ac:dyDescent="0.3">
      <c r="A118" s="24" t="s">
        <v>1463</v>
      </c>
      <c r="B118" s="3">
        <v>1</v>
      </c>
    </row>
    <row r="119" spans="1:2" x14ac:dyDescent="0.3">
      <c r="A119" s="24" t="s">
        <v>3792</v>
      </c>
      <c r="B119" s="3">
        <v>1</v>
      </c>
    </row>
    <row r="120" spans="1:2" x14ac:dyDescent="0.3">
      <c r="A120" s="24" t="s">
        <v>1538</v>
      </c>
      <c r="B120" s="3">
        <v>1</v>
      </c>
    </row>
    <row r="121" spans="1:2" x14ac:dyDescent="0.3">
      <c r="A121" s="24" t="s">
        <v>2170</v>
      </c>
      <c r="B121" s="3">
        <v>1</v>
      </c>
    </row>
    <row r="122" spans="1:2" x14ac:dyDescent="0.3">
      <c r="A122" s="24" t="s">
        <v>1199</v>
      </c>
      <c r="B122" s="3">
        <v>1</v>
      </c>
    </row>
    <row r="123" spans="1:2" x14ac:dyDescent="0.3">
      <c r="A123" s="24" t="s">
        <v>1438</v>
      </c>
      <c r="B123" s="3">
        <v>1</v>
      </c>
    </row>
    <row r="124" spans="1:2" x14ac:dyDescent="0.3">
      <c r="A124" s="2" t="s">
        <v>7378</v>
      </c>
      <c r="B124" s="3">
        <v>21</v>
      </c>
    </row>
    <row r="125" spans="1:2" x14ac:dyDescent="0.3">
      <c r="A125" s="24" t="s">
        <v>614</v>
      </c>
      <c r="B125" s="3">
        <v>4</v>
      </c>
    </row>
    <row r="126" spans="1:2" x14ac:dyDescent="0.3">
      <c r="A126" s="24" t="s">
        <v>721</v>
      </c>
      <c r="B126" s="3">
        <v>2</v>
      </c>
    </row>
    <row r="127" spans="1:2" x14ac:dyDescent="0.3">
      <c r="A127" s="24" t="s">
        <v>1870</v>
      </c>
      <c r="B127" s="3">
        <v>2</v>
      </c>
    </row>
    <row r="128" spans="1:2" x14ac:dyDescent="0.3">
      <c r="A128" s="24" t="s">
        <v>3526</v>
      </c>
      <c r="B128" s="3">
        <v>2</v>
      </c>
    </row>
    <row r="129" spans="1:2" x14ac:dyDescent="0.3">
      <c r="A129" s="24" t="s">
        <v>800</v>
      </c>
      <c r="B129" s="3">
        <v>2</v>
      </c>
    </row>
    <row r="130" spans="1:2" x14ac:dyDescent="0.3">
      <c r="A130" s="24" t="s">
        <v>2195</v>
      </c>
      <c r="B130" s="3">
        <v>1</v>
      </c>
    </row>
    <row r="131" spans="1:2" x14ac:dyDescent="0.3">
      <c r="A131" s="24" t="s">
        <v>860</v>
      </c>
      <c r="B131" s="3">
        <v>1</v>
      </c>
    </row>
    <row r="132" spans="1:2" x14ac:dyDescent="0.3">
      <c r="A132" s="24" t="s">
        <v>3522</v>
      </c>
      <c r="B132" s="3">
        <v>1</v>
      </c>
    </row>
    <row r="133" spans="1:2" x14ac:dyDescent="0.3">
      <c r="A133" s="24" t="s">
        <v>3741</v>
      </c>
      <c r="B133" s="3">
        <v>1</v>
      </c>
    </row>
    <row r="134" spans="1:2" x14ac:dyDescent="0.3">
      <c r="A134" s="24" t="s">
        <v>1873</v>
      </c>
      <c r="B134" s="3">
        <v>1</v>
      </c>
    </row>
    <row r="135" spans="1:2" x14ac:dyDescent="0.3">
      <c r="A135" s="24" t="s">
        <v>1400</v>
      </c>
      <c r="B135" s="3">
        <v>1</v>
      </c>
    </row>
    <row r="136" spans="1:2" x14ac:dyDescent="0.3">
      <c r="A136" s="24" t="s">
        <v>638</v>
      </c>
      <c r="B136" s="3">
        <v>1</v>
      </c>
    </row>
    <row r="137" spans="1:2" x14ac:dyDescent="0.3">
      <c r="A137" s="24" t="s">
        <v>2001</v>
      </c>
      <c r="B137" s="3">
        <v>1</v>
      </c>
    </row>
    <row r="138" spans="1:2" x14ac:dyDescent="0.3">
      <c r="A138" s="24" t="s">
        <v>2608</v>
      </c>
      <c r="B138" s="3">
        <v>1</v>
      </c>
    </row>
    <row r="139" spans="1:2" x14ac:dyDescent="0.3">
      <c r="A139" s="2" t="s">
        <v>7483</v>
      </c>
      <c r="B139" s="3">
        <v>19</v>
      </c>
    </row>
    <row r="140" spans="1:2" x14ac:dyDescent="0.3">
      <c r="A140" s="24" t="s">
        <v>1006</v>
      </c>
      <c r="B140" s="3">
        <v>4</v>
      </c>
    </row>
    <row r="141" spans="1:2" x14ac:dyDescent="0.3">
      <c r="A141" s="24" t="s">
        <v>1009</v>
      </c>
      <c r="B141" s="3">
        <v>3</v>
      </c>
    </row>
    <row r="142" spans="1:2" x14ac:dyDescent="0.3">
      <c r="A142" s="24" t="s">
        <v>644</v>
      </c>
      <c r="B142" s="3">
        <v>2</v>
      </c>
    </row>
    <row r="143" spans="1:2" x14ac:dyDescent="0.3">
      <c r="A143" s="24" t="s">
        <v>649</v>
      </c>
      <c r="B143" s="3">
        <v>2</v>
      </c>
    </row>
    <row r="144" spans="1:2" x14ac:dyDescent="0.3">
      <c r="A144" s="24" t="s">
        <v>641</v>
      </c>
      <c r="B144" s="3">
        <v>2</v>
      </c>
    </row>
    <row r="145" spans="1:2" x14ac:dyDescent="0.3">
      <c r="A145" s="24" t="s">
        <v>1014</v>
      </c>
      <c r="B145" s="3">
        <v>1</v>
      </c>
    </row>
    <row r="146" spans="1:2" x14ac:dyDescent="0.3">
      <c r="A146" s="24" t="s">
        <v>1732</v>
      </c>
      <c r="B146" s="3">
        <v>1</v>
      </c>
    </row>
    <row r="147" spans="1:2" x14ac:dyDescent="0.3">
      <c r="A147" s="24" t="s">
        <v>590</v>
      </c>
      <c r="B147" s="3">
        <v>1</v>
      </c>
    </row>
    <row r="148" spans="1:2" x14ac:dyDescent="0.3">
      <c r="A148" s="24" t="s">
        <v>2174</v>
      </c>
      <c r="B148" s="3">
        <v>1</v>
      </c>
    </row>
    <row r="149" spans="1:2" x14ac:dyDescent="0.3">
      <c r="A149" s="24" t="s">
        <v>1146</v>
      </c>
      <c r="B149" s="3">
        <v>1</v>
      </c>
    </row>
    <row r="150" spans="1:2" x14ac:dyDescent="0.3">
      <c r="A150" s="24" t="s">
        <v>1138</v>
      </c>
      <c r="B150" s="3">
        <v>1</v>
      </c>
    </row>
    <row r="151" spans="1:2" x14ac:dyDescent="0.3">
      <c r="A151" s="2" t="s">
        <v>7312</v>
      </c>
      <c r="B151" s="3">
        <v>18</v>
      </c>
    </row>
    <row r="152" spans="1:2" x14ac:dyDescent="0.3">
      <c r="A152" s="24" t="s">
        <v>689</v>
      </c>
      <c r="B152" s="3">
        <v>8</v>
      </c>
    </row>
    <row r="153" spans="1:2" x14ac:dyDescent="0.3">
      <c r="A153" s="24" t="s">
        <v>600</v>
      </c>
      <c r="B153" s="3">
        <v>2</v>
      </c>
    </row>
    <row r="154" spans="1:2" x14ac:dyDescent="0.3">
      <c r="A154" s="24" t="s">
        <v>754</v>
      </c>
      <c r="B154" s="3">
        <v>2</v>
      </c>
    </row>
    <row r="155" spans="1:2" x14ac:dyDescent="0.3">
      <c r="A155" s="24" t="s">
        <v>944</v>
      </c>
      <c r="B155" s="3">
        <v>2</v>
      </c>
    </row>
    <row r="156" spans="1:2" x14ac:dyDescent="0.3">
      <c r="A156" s="24" t="s">
        <v>771</v>
      </c>
      <c r="B156" s="3">
        <v>2</v>
      </c>
    </row>
    <row r="157" spans="1:2" x14ac:dyDescent="0.3">
      <c r="A157" s="24" t="s">
        <v>602</v>
      </c>
      <c r="B157" s="3">
        <v>1</v>
      </c>
    </row>
    <row r="158" spans="1:2" x14ac:dyDescent="0.3">
      <c r="A158" s="24" t="s">
        <v>820</v>
      </c>
      <c r="B158" s="3">
        <v>1</v>
      </c>
    </row>
    <row r="159" spans="1:2" x14ac:dyDescent="0.3">
      <c r="A159" s="2" t="s">
        <v>7473</v>
      </c>
      <c r="B159" s="3">
        <v>10</v>
      </c>
    </row>
    <row r="160" spans="1:2" x14ac:dyDescent="0.3">
      <c r="A160" s="24" t="s">
        <v>933</v>
      </c>
      <c r="B160" s="3">
        <v>3</v>
      </c>
    </row>
    <row r="161" spans="1:2" x14ac:dyDescent="0.3">
      <c r="A161" s="24" t="s">
        <v>710</v>
      </c>
      <c r="B161" s="3">
        <v>2</v>
      </c>
    </row>
    <row r="162" spans="1:2" x14ac:dyDescent="0.3">
      <c r="A162" s="24" t="s">
        <v>935</v>
      </c>
      <c r="B162" s="3">
        <v>2</v>
      </c>
    </row>
    <row r="163" spans="1:2" x14ac:dyDescent="0.3">
      <c r="A163" s="24" t="s">
        <v>1296</v>
      </c>
      <c r="B163" s="3">
        <v>2</v>
      </c>
    </row>
    <row r="164" spans="1:2" x14ac:dyDescent="0.3">
      <c r="A164" s="24" t="s">
        <v>1454</v>
      </c>
      <c r="B164" s="3">
        <v>1</v>
      </c>
    </row>
    <row r="165" spans="1:2" x14ac:dyDescent="0.3">
      <c r="A165" s="2" t="s">
        <v>7292</v>
      </c>
      <c r="B165" s="3">
        <v>9</v>
      </c>
    </row>
    <row r="166" spans="1:2" x14ac:dyDescent="0.3">
      <c r="A166" s="24" t="s">
        <v>851</v>
      </c>
      <c r="B166" s="3">
        <v>2</v>
      </c>
    </row>
    <row r="167" spans="1:2" x14ac:dyDescent="0.3">
      <c r="A167" s="24" t="s">
        <v>605</v>
      </c>
      <c r="B167" s="3">
        <v>2</v>
      </c>
    </row>
    <row r="168" spans="1:2" x14ac:dyDescent="0.3">
      <c r="A168" s="24" t="s">
        <v>3744</v>
      </c>
      <c r="B168" s="3">
        <v>1</v>
      </c>
    </row>
    <row r="169" spans="1:2" x14ac:dyDescent="0.3">
      <c r="A169" s="24" t="s">
        <v>2743</v>
      </c>
      <c r="B169" s="3">
        <v>1</v>
      </c>
    </row>
    <row r="170" spans="1:2" x14ac:dyDescent="0.3">
      <c r="A170" s="24" t="s">
        <v>2745</v>
      </c>
      <c r="B170" s="3">
        <v>1</v>
      </c>
    </row>
    <row r="171" spans="1:2" x14ac:dyDescent="0.3">
      <c r="A171" s="24" t="s">
        <v>2740</v>
      </c>
      <c r="B171" s="3">
        <v>1</v>
      </c>
    </row>
    <row r="172" spans="1:2" x14ac:dyDescent="0.3">
      <c r="A172" s="24" t="s">
        <v>1173</v>
      </c>
      <c r="B172" s="3">
        <v>1</v>
      </c>
    </row>
    <row r="173" spans="1:2" x14ac:dyDescent="0.3">
      <c r="A173" s="2" t="s">
        <v>7494</v>
      </c>
      <c r="B173" s="3">
        <v>7</v>
      </c>
    </row>
    <row r="174" spans="1:2" x14ac:dyDescent="0.3">
      <c r="A174" s="24" t="s">
        <v>840</v>
      </c>
      <c r="B174" s="3">
        <v>3</v>
      </c>
    </row>
    <row r="175" spans="1:2" x14ac:dyDescent="0.3">
      <c r="A175" s="24" t="s">
        <v>843</v>
      </c>
      <c r="B175" s="3">
        <v>2</v>
      </c>
    </row>
    <row r="176" spans="1:2" x14ac:dyDescent="0.3">
      <c r="A176" s="24" t="s">
        <v>2576</v>
      </c>
      <c r="B176" s="3">
        <v>1</v>
      </c>
    </row>
    <row r="177" spans="1:2" x14ac:dyDescent="0.3">
      <c r="A177" s="24" t="s">
        <v>837</v>
      </c>
      <c r="B177" s="3">
        <v>1</v>
      </c>
    </row>
    <row r="178" spans="1:2" x14ac:dyDescent="0.3">
      <c r="A178" s="2" t="s">
        <v>7386</v>
      </c>
      <c r="B178" s="3">
        <v>6</v>
      </c>
    </row>
    <row r="179" spans="1:2" x14ac:dyDescent="0.3">
      <c r="A179" s="24" t="s">
        <v>1624</v>
      </c>
      <c r="B179" s="3">
        <v>2</v>
      </c>
    </row>
    <row r="180" spans="1:2" x14ac:dyDescent="0.3">
      <c r="A180" s="24" t="s">
        <v>1343</v>
      </c>
      <c r="B180" s="3">
        <v>1</v>
      </c>
    </row>
    <row r="181" spans="1:2" x14ac:dyDescent="0.3">
      <c r="A181" s="24" t="s">
        <v>2720</v>
      </c>
      <c r="B181" s="3">
        <v>1</v>
      </c>
    </row>
    <row r="182" spans="1:2" x14ac:dyDescent="0.3">
      <c r="A182" s="24" t="s">
        <v>1993</v>
      </c>
      <c r="B182" s="3">
        <v>1</v>
      </c>
    </row>
    <row r="183" spans="1:2" x14ac:dyDescent="0.3">
      <c r="A183" s="24" t="s">
        <v>3767</v>
      </c>
      <c r="B183" s="3">
        <v>1</v>
      </c>
    </row>
    <row r="184" spans="1:2" x14ac:dyDescent="0.3">
      <c r="A184" s="2" t="s">
        <v>7502</v>
      </c>
      <c r="B184" s="3">
        <v>3</v>
      </c>
    </row>
    <row r="185" spans="1:2" x14ac:dyDescent="0.3">
      <c r="A185" s="24" t="s">
        <v>1897</v>
      </c>
      <c r="B185" s="3">
        <v>3</v>
      </c>
    </row>
    <row r="186" spans="1:2" x14ac:dyDescent="0.3">
      <c r="A186" s="2" t="s">
        <v>7276</v>
      </c>
      <c r="B186" s="3">
        <v>374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3A1A-09DB-4755-964F-35896DD8673A}">
  <dimension ref="B2:D47"/>
  <sheetViews>
    <sheetView topLeftCell="A25" workbookViewId="0">
      <selection activeCell="C44" sqref="C44"/>
    </sheetView>
  </sheetViews>
  <sheetFormatPr defaultRowHeight="14.4" x14ac:dyDescent="0.3"/>
  <cols>
    <col min="2" max="2" width="20.109375" bestFit="1" customWidth="1"/>
    <col min="3" max="3" width="57.6640625" customWidth="1"/>
  </cols>
  <sheetData>
    <row r="2" spans="2:4" x14ac:dyDescent="0.3">
      <c r="B2" s="13" t="s">
        <v>7503</v>
      </c>
      <c r="C2" s="13" t="s">
        <v>4206</v>
      </c>
      <c r="D2" s="13" t="s">
        <v>7285</v>
      </c>
    </row>
    <row r="3" spans="2:4" x14ac:dyDescent="0.3">
      <c r="B3" s="27" t="s">
        <v>7292</v>
      </c>
      <c r="C3" s="25" t="s">
        <v>851</v>
      </c>
      <c r="D3" s="25">
        <v>2</v>
      </c>
    </row>
    <row r="4" spans="2:4" x14ac:dyDescent="0.3">
      <c r="B4" s="27"/>
      <c r="C4" s="25" t="s">
        <v>605</v>
      </c>
      <c r="D4" s="25">
        <v>2</v>
      </c>
    </row>
    <row r="5" spans="2:4" x14ac:dyDescent="0.3">
      <c r="B5" s="27" t="s">
        <v>7312</v>
      </c>
      <c r="C5" s="26" t="s">
        <v>689</v>
      </c>
      <c r="D5" s="26">
        <v>8</v>
      </c>
    </row>
    <row r="6" spans="2:4" x14ac:dyDescent="0.3">
      <c r="B6" s="27"/>
      <c r="C6" s="25" t="s">
        <v>600</v>
      </c>
      <c r="D6" s="25">
        <v>2</v>
      </c>
    </row>
    <row r="7" spans="2:4" x14ac:dyDescent="0.3">
      <c r="B7" s="27"/>
      <c r="C7" s="25" t="s">
        <v>754</v>
      </c>
      <c r="D7" s="25">
        <v>2</v>
      </c>
    </row>
    <row r="8" spans="2:4" x14ac:dyDescent="0.3">
      <c r="B8" s="27" t="s">
        <v>7318</v>
      </c>
      <c r="C8" s="26" t="s">
        <v>557</v>
      </c>
      <c r="D8" s="26">
        <v>6</v>
      </c>
    </row>
    <row r="9" spans="2:4" x14ac:dyDescent="0.3">
      <c r="B9" s="27"/>
      <c r="C9" s="25" t="s">
        <v>652</v>
      </c>
      <c r="D9" s="25">
        <v>5</v>
      </c>
    </row>
    <row r="10" spans="2:4" x14ac:dyDescent="0.3">
      <c r="B10" s="27"/>
      <c r="C10" s="25" t="s">
        <v>659</v>
      </c>
      <c r="D10" s="25">
        <v>4</v>
      </c>
    </row>
    <row r="11" spans="2:4" x14ac:dyDescent="0.3">
      <c r="B11" s="27" t="s">
        <v>7337</v>
      </c>
      <c r="C11" s="26" t="s">
        <v>791</v>
      </c>
      <c r="D11" s="26">
        <v>11</v>
      </c>
    </row>
    <row r="12" spans="2:4" x14ac:dyDescent="0.3">
      <c r="B12" s="27"/>
      <c r="C12" s="26" t="s">
        <v>541</v>
      </c>
      <c r="D12" s="26">
        <v>8</v>
      </c>
    </row>
    <row r="13" spans="2:4" x14ac:dyDescent="0.3">
      <c r="B13" s="27"/>
      <c r="C13" s="26" t="s">
        <v>573</v>
      </c>
      <c r="D13" s="26">
        <v>6</v>
      </c>
    </row>
    <row r="14" spans="2:4" x14ac:dyDescent="0.3">
      <c r="B14" s="27" t="s">
        <v>7378</v>
      </c>
      <c r="C14" s="26" t="s">
        <v>614</v>
      </c>
      <c r="D14" s="26">
        <v>4</v>
      </c>
    </row>
    <row r="15" spans="2:4" x14ac:dyDescent="0.3">
      <c r="B15" s="27"/>
      <c r="C15" s="25" t="s">
        <v>721</v>
      </c>
      <c r="D15" s="25">
        <v>2</v>
      </c>
    </row>
    <row r="16" spans="2:4" x14ac:dyDescent="0.3">
      <c r="B16" s="27"/>
      <c r="C16" s="25" t="s">
        <v>1870</v>
      </c>
      <c r="D16" s="25">
        <v>2</v>
      </c>
    </row>
    <row r="17" spans="2:4" x14ac:dyDescent="0.3">
      <c r="B17" s="27"/>
      <c r="C17" s="25" t="s">
        <v>3526</v>
      </c>
      <c r="D17" s="25">
        <v>2</v>
      </c>
    </row>
    <row r="18" spans="2:4" x14ac:dyDescent="0.3">
      <c r="B18" s="27"/>
      <c r="C18" s="25" t="s">
        <v>800</v>
      </c>
      <c r="D18" s="25">
        <v>2</v>
      </c>
    </row>
    <row r="19" spans="2:4" x14ac:dyDescent="0.3">
      <c r="B19" s="27" t="s">
        <v>7386</v>
      </c>
      <c r="C19" s="25" t="s">
        <v>1624</v>
      </c>
      <c r="D19" s="25">
        <v>2</v>
      </c>
    </row>
    <row r="20" spans="2:4" x14ac:dyDescent="0.3">
      <c r="B20" s="27"/>
      <c r="C20" s="25" t="s">
        <v>1343</v>
      </c>
      <c r="D20" s="25">
        <v>1</v>
      </c>
    </row>
    <row r="21" spans="2:4" x14ac:dyDescent="0.3">
      <c r="B21" s="27"/>
      <c r="C21" s="25" t="s">
        <v>2720</v>
      </c>
      <c r="D21" s="25">
        <v>1</v>
      </c>
    </row>
    <row r="22" spans="2:4" x14ac:dyDescent="0.3">
      <c r="B22" s="27" t="s">
        <v>7425</v>
      </c>
      <c r="C22" s="26" t="s">
        <v>903</v>
      </c>
      <c r="D22" s="26">
        <v>11</v>
      </c>
    </row>
    <row r="23" spans="2:4" x14ac:dyDescent="0.3">
      <c r="B23" s="27"/>
      <c r="C23" s="25" t="s">
        <v>677</v>
      </c>
      <c r="D23" s="25">
        <v>6</v>
      </c>
    </row>
    <row r="24" spans="2:4" x14ac:dyDescent="0.3">
      <c r="B24" s="27"/>
      <c r="C24" s="25" t="s">
        <v>551</v>
      </c>
      <c r="D24" s="25">
        <v>4</v>
      </c>
    </row>
    <row r="25" spans="2:4" x14ac:dyDescent="0.3">
      <c r="B25" s="27"/>
      <c r="C25" s="25" t="s">
        <v>1080</v>
      </c>
      <c r="D25" s="25">
        <v>4</v>
      </c>
    </row>
    <row r="26" spans="2:4" x14ac:dyDescent="0.3">
      <c r="B26" s="27" t="s">
        <v>7448</v>
      </c>
      <c r="C26" s="25" t="s">
        <v>1022</v>
      </c>
      <c r="D26" s="25">
        <v>4</v>
      </c>
    </row>
    <row r="27" spans="2:4" x14ac:dyDescent="0.3">
      <c r="B27" s="27"/>
      <c r="C27" s="25" t="s">
        <v>1477</v>
      </c>
      <c r="D27" s="25">
        <v>3</v>
      </c>
    </row>
    <row r="28" spans="2:4" x14ac:dyDescent="0.3">
      <c r="B28" s="27"/>
      <c r="C28" s="25" t="s">
        <v>694</v>
      </c>
      <c r="D28" s="25">
        <v>2</v>
      </c>
    </row>
    <row r="29" spans="2:4" ht="18" customHeight="1" x14ac:dyDescent="0.3">
      <c r="B29" s="27"/>
      <c r="C29" s="25" t="s">
        <v>2198</v>
      </c>
      <c r="D29" s="25">
        <v>2</v>
      </c>
    </row>
    <row r="30" spans="2:4" x14ac:dyDescent="0.3">
      <c r="B30" s="27" t="s">
        <v>7464</v>
      </c>
      <c r="C30" s="25" t="s">
        <v>560</v>
      </c>
      <c r="D30" s="25">
        <v>7</v>
      </c>
    </row>
    <row r="31" spans="2:4" x14ac:dyDescent="0.3">
      <c r="B31" s="27"/>
      <c r="C31" s="25" t="s">
        <v>898</v>
      </c>
      <c r="D31" s="25">
        <v>5</v>
      </c>
    </row>
    <row r="32" spans="2:4" x14ac:dyDescent="0.3">
      <c r="B32" s="27"/>
      <c r="C32" s="25" t="s">
        <v>758</v>
      </c>
      <c r="D32" s="25">
        <v>5</v>
      </c>
    </row>
    <row r="33" spans="2:4" x14ac:dyDescent="0.3">
      <c r="B33" s="27" t="s">
        <v>7473</v>
      </c>
      <c r="C33" s="25" t="s">
        <v>933</v>
      </c>
      <c r="D33" s="25">
        <v>3</v>
      </c>
    </row>
    <row r="34" spans="2:4" x14ac:dyDescent="0.3">
      <c r="B34" s="27"/>
      <c r="C34" s="25" t="s">
        <v>710</v>
      </c>
      <c r="D34" s="25">
        <v>2</v>
      </c>
    </row>
    <row r="35" spans="2:4" x14ac:dyDescent="0.3">
      <c r="B35" s="27"/>
      <c r="C35" s="25" t="s">
        <v>935</v>
      </c>
      <c r="D35" s="25">
        <v>2</v>
      </c>
    </row>
    <row r="36" spans="2:4" x14ac:dyDescent="0.3">
      <c r="B36" s="27"/>
      <c r="C36" s="25" t="s">
        <v>1296</v>
      </c>
      <c r="D36" s="25">
        <v>2</v>
      </c>
    </row>
    <row r="37" spans="2:4" x14ac:dyDescent="0.3">
      <c r="B37" s="27" t="s">
        <v>7483</v>
      </c>
      <c r="C37" s="25" t="s">
        <v>1006</v>
      </c>
      <c r="D37" s="25">
        <v>4</v>
      </c>
    </row>
    <row r="38" spans="2:4" x14ac:dyDescent="0.3">
      <c r="B38" s="27"/>
      <c r="C38" s="25" t="s">
        <v>1009</v>
      </c>
      <c r="D38" s="25">
        <v>3</v>
      </c>
    </row>
    <row r="39" spans="2:4" x14ac:dyDescent="0.3">
      <c r="B39" s="27"/>
      <c r="C39" s="25" t="s">
        <v>644</v>
      </c>
      <c r="D39" s="25">
        <v>2</v>
      </c>
    </row>
    <row r="40" spans="2:4" x14ac:dyDescent="0.3">
      <c r="B40" s="27"/>
      <c r="C40" s="25" t="s">
        <v>649</v>
      </c>
      <c r="D40" s="25">
        <v>2</v>
      </c>
    </row>
    <row r="41" spans="2:4" x14ac:dyDescent="0.3">
      <c r="B41" s="27"/>
      <c r="C41" s="25" t="s">
        <v>641</v>
      </c>
      <c r="D41" s="25">
        <v>2</v>
      </c>
    </row>
    <row r="42" spans="2:4" x14ac:dyDescent="0.3">
      <c r="B42" s="27" t="s">
        <v>7492</v>
      </c>
      <c r="C42" s="26" t="s">
        <v>580</v>
      </c>
      <c r="D42" s="26">
        <v>13</v>
      </c>
    </row>
    <row r="43" spans="2:4" x14ac:dyDescent="0.3">
      <c r="B43" s="27"/>
      <c r="C43" s="25" t="s">
        <v>1313</v>
      </c>
      <c r="D43" s="25">
        <v>4</v>
      </c>
    </row>
    <row r="44" spans="2:4" x14ac:dyDescent="0.3">
      <c r="B44" s="27"/>
      <c r="C44" s="25" t="s">
        <v>776</v>
      </c>
      <c r="D44" s="25">
        <v>4</v>
      </c>
    </row>
    <row r="45" spans="2:4" x14ac:dyDescent="0.3">
      <c r="B45" s="27" t="s">
        <v>7494</v>
      </c>
      <c r="C45" s="25" t="s">
        <v>840</v>
      </c>
      <c r="D45" s="25">
        <v>3</v>
      </c>
    </row>
    <row r="46" spans="2:4" x14ac:dyDescent="0.3">
      <c r="B46" s="27"/>
      <c r="C46" s="25" t="s">
        <v>843</v>
      </c>
      <c r="D46" s="25">
        <v>2</v>
      </c>
    </row>
    <row r="47" spans="2:4" x14ac:dyDescent="0.3">
      <c r="B47" s="17" t="s">
        <v>7502</v>
      </c>
      <c r="C47" s="25" t="s">
        <v>1897</v>
      </c>
      <c r="D47" s="25">
        <v>3</v>
      </c>
    </row>
  </sheetData>
  <mergeCells count="13">
    <mergeCell ref="B3:B4"/>
    <mergeCell ref="B45:B46"/>
    <mergeCell ref="B8:B10"/>
    <mergeCell ref="B42:B44"/>
    <mergeCell ref="B30:B32"/>
    <mergeCell ref="B11:B13"/>
    <mergeCell ref="B22:B25"/>
    <mergeCell ref="B26:B29"/>
    <mergeCell ref="B19:B21"/>
    <mergeCell ref="B14:B18"/>
    <mergeCell ref="B37:B41"/>
    <mergeCell ref="B5:B7"/>
    <mergeCell ref="B33: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531F-F36A-43D1-A3AA-E9D26FB7B8D7}">
  <dimension ref="C1:I47"/>
  <sheetViews>
    <sheetView workbookViewId="0">
      <selection activeCell="C4" sqref="C4:E4"/>
    </sheetView>
  </sheetViews>
  <sheetFormatPr defaultRowHeight="14.4" x14ac:dyDescent="0.3"/>
  <cols>
    <col min="3" max="3" width="22" customWidth="1"/>
    <col min="4" max="4" width="47.21875" customWidth="1"/>
  </cols>
  <sheetData>
    <row r="1" spans="3:9" x14ac:dyDescent="0.3">
      <c r="H1" t="s">
        <v>0</v>
      </c>
      <c r="I1" s="9" t="s">
        <v>7928</v>
      </c>
    </row>
    <row r="2" spans="3:9" x14ac:dyDescent="0.3">
      <c r="H2" t="s">
        <v>21</v>
      </c>
      <c r="I2" t="str">
        <f>_xlfn.CONCAT($I$1,H2)</f>
        <v>https://attack.mitre.org/groups/G0099</v>
      </c>
    </row>
    <row r="3" spans="3:9" x14ac:dyDescent="0.3">
      <c r="H3" t="s">
        <v>91</v>
      </c>
      <c r="I3" t="str">
        <f t="shared" ref="I3:I20" si="0">_xlfn.CONCAT($I$1,H3)</f>
        <v>https://attack.mitre.org/groups/G0143</v>
      </c>
    </row>
    <row r="4" spans="3:9" x14ac:dyDescent="0.3">
      <c r="C4" s="13" t="s">
        <v>7503</v>
      </c>
      <c r="D4" s="13" t="s">
        <v>4206</v>
      </c>
      <c r="E4" s="13" t="s">
        <v>7285</v>
      </c>
      <c r="H4" t="s">
        <v>112</v>
      </c>
      <c r="I4" t="str">
        <f t="shared" si="0"/>
        <v>https://attack.mitre.org/groups/G0108</v>
      </c>
    </row>
    <row r="5" spans="3:9" x14ac:dyDescent="0.3">
      <c r="C5" s="27" t="s">
        <v>7292</v>
      </c>
      <c r="D5" s="19" t="s">
        <v>605</v>
      </c>
      <c r="E5" s="18">
        <v>8</v>
      </c>
      <c r="H5" t="s">
        <v>115</v>
      </c>
      <c r="I5" t="str">
        <f t="shared" si="0"/>
        <v>https://attack.mitre.org/groups/G0097</v>
      </c>
    </row>
    <row r="6" spans="3:9" x14ac:dyDescent="0.3">
      <c r="C6" s="27"/>
      <c r="D6" s="19" t="s">
        <v>851</v>
      </c>
      <c r="E6" s="18">
        <v>7</v>
      </c>
      <c r="H6" t="s">
        <v>128</v>
      </c>
      <c r="I6" t="str">
        <f t="shared" si="0"/>
        <v>https://attack.mitre.org/groups/G0114</v>
      </c>
    </row>
    <row r="7" spans="3:9" x14ac:dyDescent="0.3">
      <c r="C7" s="27"/>
      <c r="D7" s="19" t="s">
        <v>704</v>
      </c>
      <c r="E7" s="18">
        <v>7</v>
      </c>
      <c r="H7" t="s">
        <v>148</v>
      </c>
      <c r="I7" t="str">
        <f t="shared" si="0"/>
        <v>https://attack.mitre.org/groups/G0132</v>
      </c>
    </row>
    <row r="8" spans="3:9" x14ac:dyDescent="0.3">
      <c r="C8" s="27" t="s">
        <v>7312</v>
      </c>
      <c r="D8" s="21" t="s">
        <v>689</v>
      </c>
      <c r="E8" s="20">
        <v>53</v>
      </c>
      <c r="H8" t="s">
        <v>188</v>
      </c>
      <c r="I8" t="str">
        <f t="shared" si="0"/>
        <v>https://attack.mitre.org/groups/G0120</v>
      </c>
    </row>
    <row r="9" spans="3:9" x14ac:dyDescent="0.3">
      <c r="C9" s="27"/>
      <c r="D9" s="22" t="s">
        <v>600</v>
      </c>
      <c r="E9" s="23">
        <v>22</v>
      </c>
      <c r="H9" t="s">
        <v>220</v>
      </c>
      <c r="I9" t="str">
        <f t="shared" si="0"/>
        <v>https://attack.mitre.org/groups/G0101</v>
      </c>
    </row>
    <row r="10" spans="3:9" x14ac:dyDescent="0.3">
      <c r="C10" s="27"/>
      <c r="D10" s="19" t="s">
        <v>771</v>
      </c>
      <c r="E10" s="18">
        <v>14</v>
      </c>
      <c r="H10" t="s">
        <v>239</v>
      </c>
      <c r="I10" t="str">
        <f t="shared" si="0"/>
        <v>https://attack.mitre.org/groups/G0115</v>
      </c>
    </row>
    <row r="11" spans="3:9" x14ac:dyDescent="0.3">
      <c r="C11" s="27" t="s">
        <v>7318</v>
      </c>
      <c r="D11" s="21" t="s">
        <v>557</v>
      </c>
      <c r="E11" s="20">
        <v>68</v>
      </c>
      <c r="H11" s="6" t="s">
        <v>250</v>
      </c>
      <c r="I11" t="str">
        <f t="shared" si="0"/>
        <v>https://attack.mitre.org/groups/G0125</v>
      </c>
    </row>
    <row r="12" spans="3:9" x14ac:dyDescent="0.3">
      <c r="C12" s="27"/>
      <c r="D12" s="22" t="s">
        <v>913</v>
      </c>
      <c r="E12" s="23">
        <v>36</v>
      </c>
      <c r="H12" s="6" t="s">
        <v>255</v>
      </c>
      <c r="I12" t="str">
        <f t="shared" si="0"/>
        <v>https://attack.mitre.org/groups/G1001</v>
      </c>
    </row>
    <row r="13" spans="3:9" x14ac:dyDescent="0.3">
      <c r="C13" s="27"/>
      <c r="D13" s="22" t="s">
        <v>592</v>
      </c>
      <c r="E13" s="23">
        <v>33</v>
      </c>
      <c r="H13" s="6" t="s">
        <v>290</v>
      </c>
      <c r="I13" t="str">
        <f t="shared" si="0"/>
        <v>https://attack.mitre.org/groups/G0140</v>
      </c>
    </row>
    <row r="14" spans="3:9" x14ac:dyDescent="0.3">
      <c r="C14" s="27" t="s">
        <v>7337</v>
      </c>
      <c r="D14" s="21" t="s">
        <v>573</v>
      </c>
      <c r="E14" s="20">
        <v>71</v>
      </c>
      <c r="H14" t="s">
        <v>360</v>
      </c>
      <c r="I14" t="str">
        <f t="shared" si="0"/>
        <v>https://attack.mitre.org/groups/G0116</v>
      </c>
    </row>
    <row r="15" spans="3:9" x14ac:dyDescent="0.3">
      <c r="C15" s="27"/>
      <c r="D15" s="21" t="s">
        <v>791</v>
      </c>
      <c r="E15" s="20">
        <v>53</v>
      </c>
      <c r="H15" t="s">
        <v>393</v>
      </c>
      <c r="I15" t="str">
        <f t="shared" si="0"/>
        <v>https://attack.mitre.org/groups/G0106</v>
      </c>
    </row>
    <row r="16" spans="3:9" ht="28.8" x14ac:dyDescent="0.3">
      <c r="C16" s="27"/>
      <c r="D16" s="21" t="s">
        <v>541</v>
      </c>
      <c r="E16" s="20">
        <v>49</v>
      </c>
      <c r="H16" t="s">
        <v>406</v>
      </c>
      <c r="I16" t="str">
        <f t="shared" si="0"/>
        <v>https://attack.mitre.org/groups/G0104</v>
      </c>
    </row>
    <row r="17" spans="3:9" ht="28.8" x14ac:dyDescent="0.3">
      <c r="C17" s="27" t="s">
        <v>7378</v>
      </c>
      <c r="D17" s="21" t="s">
        <v>614</v>
      </c>
      <c r="E17" s="20">
        <v>49</v>
      </c>
      <c r="H17" t="s">
        <v>448</v>
      </c>
      <c r="I17" t="str">
        <f t="shared" si="0"/>
        <v>https://attack.mitre.org/groups/G0127</v>
      </c>
    </row>
    <row r="18" spans="3:9" x14ac:dyDescent="0.3">
      <c r="C18" s="27"/>
      <c r="D18" s="22" t="s">
        <v>721</v>
      </c>
      <c r="E18" s="23">
        <v>21</v>
      </c>
      <c r="H18" t="s">
        <v>453</v>
      </c>
      <c r="I18" t="str">
        <f t="shared" si="0"/>
        <v>https://attack.mitre.org/groups/G0139</v>
      </c>
    </row>
    <row r="19" spans="3:9" x14ac:dyDescent="0.3">
      <c r="C19" s="27"/>
      <c r="D19" s="22" t="s">
        <v>800</v>
      </c>
      <c r="E19" s="23">
        <v>19</v>
      </c>
      <c r="H19" t="s">
        <v>475</v>
      </c>
      <c r="I19" t="str">
        <f t="shared" si="0"/>
        <v>https://attack.mitre.org/groups/G0076</v>
      </c>
    </row>
    <row r="20" spans="3:9" x14ac:dyDescent="0.3">
      <c r="C20" s="27" t="s">
        <v>7386</v>
      </c>
      <c r="D20" s="19" t="s">
        <v>1168</v>
      </c>
      <c r="E20" s="18">
        <v>13</v>
      </c>
      <c r="H20" t="s">
        <v>517</v>
      </c>
      <c r="I20" t="str">
        <f t="shared" si="0"/>
        <v>https://attack.mitre.org/groups/G0090</v>
      </c>
    </row>
    <row r="21" spans="3:9" x14ac:dyDescent="0.3">
      <c r="C21" s="27"/>
      <c r="D21" s="19" t="s">
        <v>1624</v>
      </c>
      <c r="E21" s="18">
        <v>11</v>
      </c>
    </row>
    <row r="22" spans="3:9" ht="28.8" x14ac:dyDescent="0.3">
      <c r="C22" s="27"/>
      <c r="D22" s="19" t="s">
        <v>1343</v>
      </c>
      <c r="E22" s="18">
        <v>9</v>
      </c>
    </row>
    <row r="23" spans="3:9" x14ac:dyDescent="0.3">
      <c r="C23" s="27" t="s">
        <v>7425</v>
      </c>
      <c r="D23" s="21" t="s">
        <v>903</v>
      </c>
      <c r="E23" s="20">
        <v>65</v>
      </c>
    </row>
    <row r="24" spans="3:9" x14ac:dyDescent="0.3">
      <c r="C24" s="27"/>
      <c r="D24" s="21" t="s">
        <v>677</v>
      </c>
      <c r="E24" s="20">
        <v>36</v>
      </c>
    </row>
    <row r="25" spans="3:9" x14ac:dyDescent="0.3">
      <c r="C25" s="27"/>
      <c r="D25" s="21" t="s">
        <v>551</v>
      </c>
      <c r="E25" s="20">
        <v>32</v>
      </c>
    </row>
    <row r="26" spans="3:9" x14ac:dyDescent="0.3">
      <c r="C26" s="27" t="s">
        <v>7448</v>
      </c>
      <c r="D26" s="22" t="s">
        <v>1022</v>
      </c>
      <c r="E26" s="23">
        <v>27</v>
      </c>
    </row>
    <row r="27" spans="3:9" x14ac:dyDescent="0.3">
      <c r="C27" s="27"/>
      <c r="D27" s="22" t="s">
        <v>583</v>
      </c>
      <c r="E27" s="23">
        <v>21</v>
      </c>
    </row>
    <row r="28" spans="3:9" ht="28.8" x14ac:dyDescent="0.3">
      <c r="C28" s="27"/>
      <c r="D28" s="19" t="s">
        <v>577</v>
      </c>
      <c r="E28" s="18">
        <v>10</v>
      </c>
    </row>
    <row r="29" spans="3:9" x14ac:dyDescent="0.3">
      <c r="C29" s="27" t="s">
        <v>7464</v>
      </c>
      <c r="D29" s="21" t="s">
        <v>560</v>
      </c>
      <c r="E29" s="20">
        <v>39</v>
      </c>
    </row>
    <row r="30" spans="3:9" x14ac:dyDescent="0.3">
      <c r="C30" s="27"/>
      <c r="D30" s="21" t="s">
        <v>547</v>
      </c>
      <c r="E30" s="20">
        <v>37</v>
      </c>
    </row>
    <row r="31" spans="3:9" x14ac:dyDescent="0.3">
      <c r="C31" s="27"/>
      <c r="D31" s="21" t="s">
        <v>758</v>
      </c>
      <c r="E31" s="20">
        <v>33</v>
      </c>
    </row>
    <row r="32" spans="3:9" x14ac:dyDescent="0.3">
      <c r="C32" s="27" t="s">
        <v>7473</v>
      </c>
      <c r="D32" s="22" t="s">
        <v>710</v>
      </c>
      <c r="E32" s="23">
        <v>24</v>
      </c>
    </row>
    <row r="33" spans="3:5" x14ac:dyDescent="0.3">
      <c r="C33" s="27"/>
      <c r="D33" s="22" t="s">
        <v>933</v>
      </c>
      <c r="E33" s="23">
        <v>19</v>
      </c>
    </row>
    <row r="34" spans="3:5" x14ac:dyDescent="0.3">
      <c r="C34" s="27"/>
      <c r="D34" s="19" t="s">
        <v>935</v>
      </c>
      <c r="E34" s="18">
        <v>12</v>
      </c>
    </row>
    <row r="35" spans="3:5" x14ac:dyDescent="0.3">
      <c r="C35" s="27" t="s">
        <v>7483</v>
      </c>
      <c r="D35" s="21" t="s">
        <v>641</v>
      </c>
      <c r="E35" s="20">
        <v>33</v>
      </c>
    </row>
    <row r="36" spans="3:5" x14ac:dyDescent="0.3">
      <c r="C36" s="27"/>
      <c r="D36" s="22" t="s">
        <v>1006</v>
      </c>
      <c r="E36" s="23">
        <v>22</v>
      </c>
    </row>
    <row r="37" spans="3:5" x14ac:dyDescent="0.3">
      <c r="C37" s="27"/>
      <c r="D37" s="22" t="s">
        <v>644</v>
      </c>
      <c r="E37" s="23">
        <v>20</v>
      </c>
    </row>
    <row r="38" spans="3:5" x14ac:dyDescent="0.3">
      <c r="C38" s="27" t="s">
        <v>7492</v>
      </c>
      <c r="D38" s="21" t="s">
        <v>580</v>
      </c>
      <c r="E38" s="20">
        <v>67</v>
      </c>
    </row>
    <row r="39" spans="3:5" x14ac:dyDescent="0.3">
      <c r="C39" s="27"/>
      <c r="D39" s="21" t="s">
        <v>776</v>
      </c>
      <c r="E39" s="20">
        <v>42</v>
      </c>
    </row>
    <row r="40" spans="3:5" x14ac:dyDescent="0.3">
      <c r="C40" s="27"/>
      <c r="D40" s="19" t="s">
        <v>984</v>
      </c>
      <c r="E40" s="18">
        <v>13</v>
      </c>
    </row>
    <row r="41" spans="3:5" x14ac:dyDescent="0.3">
      <c r="C41" s="27"/>
      <c r="D41" s="19" t="s">
        <v>1313</v>
      </c>
      <c r="E41" s="18">
        <v>13</v>
      </c>
    </row>
    <row r="42" spans="3:5" x14ac:dyDescent="0.3">
      <c r="C42" s="27" t="s">
        <v>7494</v>
      </c>
      <c r="D42" s="22" t="s">
        <v>840</v>
      </c>
      <c r="E42" s="23">
        <v>19</v>
      </c>
    </row>
    <row r="43" spans="3:5" ht="28.8" x14ac:dyDescent="0.3">
      <c r="C43" s="27"/>
      <c r="D43" s="19" t="s">
        <v>843</v>
      </c>
      <c r="E43" s="18">
        <v>10</v>
      </c>
    </row>
    <row r="44" spans="3:5" ht="28.8" x14ac:dyDescent="0.3">
      <c r="C44" s="27"/>
      <c r="D44" s="19" t="s">
        <v>837</v>
      </c>
      <c r="E44" s="18">
        <v>8</v>
      </c>
    </row>
    <row r="45" spans="3:5" x14ac:dyDescent="0.3">
      <c r="C45" s="27" t="s">
        <v>7502</v>
      </c>
      <c r="D45" s="19" t="s">
        <v>1740</v>
      </c>
      <c r="E45" s="18">
        <v>5</v>
      </c>
    </row>
    <row r="46" spans="3:5" x14ac:dyDescent="0.3">
      <c r="C46" s="27"/>
      <c r="D46" s="19" t="s">
        <v>825</v>
      </c>
      <c r="E46" s="18">
        <v>4</v>
      </c>
    </row>
    <row r="47" spans="3:5" x14ac:dyDescent="0.3">
      <c r="C47" s="27"/>
      <c r="D47" s="19" t="s">
        <v>803</v>
      </c>
      <c r="E47" s="18">
        <v>4</v>
      </c>
    </row>
  </sheetData>
  <mergeCells count="14">
    <mergeCell ref="C20:C22"/>
    <mergeCell ref="C5:C7"/>
    <mergeCell ref="C8:C10"/>
    <mergeCell ref="C11:C13"/>
    <mergeCell ref="C14:C16"/>
    <mergeCell ref="C17:C19"/>
    <mergeCell ref="C42:C44"/>
    <mergeCell ref="C45:C47"/>
    <mergeCell ref="C23:C25"/>
    <mergeCell ref="C26:C28"/>
    <mergeCell ref="C29:C31"/>
    <mergeCell ref="C32:C34"/>
    <mergeCell ref="C35:C37"/>
    <mergeCell ref="C38:C41"/>
  </mergeCells>
  <hyperlinks>
    <hyperlink ref="I1" r:id="rId1" xr:uid="{23B129AC-78C8-4324-B28E-363D5AC009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46"/>
  <sheetViews>
    <sheetView workbookViewId="0">
      <selection activeCell="B1" sqref="B1"/>
    </sheetView>
  </sheetViews>
  <sheetFormatPr defaultRowHeight="14.4" x14ac:dyDescent="0.3"/>
  <cols>
    <col min="1" max="1" width="33.21875" bestFit="1" customWidth="1"/>
    <col min="2" max="2" width="33.21875" customWidth="1"/>
    <col min="6" max="6" width="86.33203125" bestFit="1" customWidth="1"/>
    <col min="7" max="7" width="31.109375" customWidth="1"/>
  </cols>
  <sheetData>
    <row r="1" spans="1:8" x14ac:dyDescent="0.3">
      <c r="A1" t="s">
        <v>529</v>
      </c>
      <c r="B1" t="s">
        <v>7929</v>
      </c>
      <c r="C1" t="s">
        <v>530</v>
      </c>
      <c r="D1" t="s">
        <v>0</v>
      </c>
      <c r="E1" t="s">
        <v>531</v>
      </c>
      <c r="F1" t="s">
        <v>1</v>
      </c>
      <c r="G1" t="s">
        <v>7503</v>
      </c>
      <c r="H1" t="s">
        <v>532</v>
      </c>
    </row>
    <row r="2" spans="1:8" x14ac:dyDescent="0.3">
      <c r="A2" t="s">
        <v>533</v>
      </c>
      <c r="B2" t="e">
        <f>VLOOKUP(A2,Sheet1!$I$2:$I$20,1,FALSE)</f>
        <v>#N/A</v>
      </c>
      <c r="C2" t="s">
        <v>534</v>
      </c>
      <c r="D2" t="s">
        <v>535</v>
      </c>
      <c r="E2" t="s">
        <v>536</v>
      </c>
      <c r="F2" t="s">
        <v>537</v>
      </c>
      <c r="G2" t="str">
        <f>VLOOKUP(D2,tactics_X_techniques!$C$3:$G$750,5,FALSE)</f>
        <v>Discovery</v>
      </c>
      <c r="H2" t="s">
        <v>538</v>
      </c>
    </row>
    <row r="3" spans="1:8" x14ac:dyDescent="0.3">
      <c r="A3" t="s">
        <v>533</v>
      </c>
      <c r="B3" t="e">
        <f>VLOOKUP(A3,Sheet1!$I$2:$I$20,1,FALSE)</f>
        <v>#N/A</v>
      </c>
      <c r="C3" t="s">
        <v>534</v>
      </c>
      <c r="D3" t="s">
        <v>539</v>
      </c>
      <c r="E3" t="s">
        <v>540</v>
      </c>
      <c r="F3" t="s">
        <v>541</v>
      </c>
      <c r="G3" t="str">
        <f>VLOOKUP(D3,tactics_X_techniques!$C$3:$G$750,5,FALSE)</f>
        <v>Execution</v>
      </c>
      <c r="H3" t="s">
        <v>542</v>
      </c>
    </row>
    <row r="4" spans="1:8" x14ac:dyDescent="0.3">
      <c r="A4" t="s">
        <v>533</v>
      </c>
      <c r="B4" t="e">
        <f>VLOOKUP(A4,Sheet1!$I$2:$I$20,1,FALSE)</f>
        <v>#N/A</v>
      </c>
      <c r="C4" t="s">
        <v>534</v>
      </c>
      <c r="D4" t="s">
        <v>543</v>
      </c>
      <c r="F4" t="s">
        <v>544</v>
      </c>
      <c r="G4" t="str">
        <f>VLOOKUP(D4,tactics_X_techniques!$C$3:$G$750,5,FALSE)</f>
        <v>Execution</v>
      </c>
      <c r="H4" t="s">
        <v>545</v>
      </c>
    </row>
    <row r="5" spans="1:8" x14ac:dyDescent="0.3">
      <c r="A5" t="s">
        <v>533</v>
      </c>
      <c r="B5" t="e">
        <f>VLOOKUP(A5,Sheet1!$I$2:$I$20,1,FALSE)</f>
        <v>#N/A</v>
      </c>
      <c r="C5" t="s">
        <v>534</v>
      </c>
      <c r="D5" t="s">
        <v>546</v>
      </c>
      <c r="F5" t="s">
        <v>547</v>
      </c>
      <c r="G5" t="str">
        <f>VLOOKUP(D5,tactics_X_techniques!$C$3:$G$750,5,FALSE)</f>
        <v>Discovery</v>
      </c>
      <c r="H5" t="s">
        <v>548</v>
      </c>
    </row>
    <row r="6" spans="1:8" x14ac:dyDescent="0.3">
      <c r="A6" t="s">
        <v>533</v>
      </c>
      <c r="B6" t="e">
        <f>VLOOKUP(A6,Sheet1!$I$2:$I$20,1,FALSE)</f>
        <v>#N/A</v>
      </c>
      <c r="C6" t="s">
        <v>534</v>
      </c>
      <c r="D6" t="s">
        <v>549</v>
      </c>
      <c r="E6" t="s">
        <v>550</v>
      </c>
      <c r="F6" t="s">
        <v>551</v>
      </c>
      <c r="G6" t="str">
        <f>VLOOKUP(D6,tactics_X_techniques!$C$3:$G$750,5,FALSE)</f>
        <v>Defense Evasion</v>
      </c>
      <c r="H6" t="s">
        <v>552</v>
      </c>
    </row>
    <row r="7" spans="1:8" x14ac:dyDescent="0.3">
      <c r="A7" t="s">
        <v>533</v>
      </c>
      <c r="B7" t="e">
        <f>VLOOKUP(A7,Sheet1!$I$2:$I$20,1,FALSE)</f>
        <v>#N/A</v>
      </c>
      <c r="C7" t="s">
        <v>534</v>
      </c>
      <c r="D7" t="s">
        <v>553</v>
      </c>
      <c r="E7" t="s">
        <v>536</v>
      </c>
      <c r="F7" t="s">
        <v>554</v>
      </c>
      <c r="G7" t="str">
        <f>VLOOKUP(D7,tactics_X_techniques!$C$3:$G$750,5,FALSE)</f>
        <v>Discovery</v>
      </c>
      <c r="H7" t="s">
        <v>555</v>
      </c>
    </row>
    <row r="8" spans="1:8" x14ac:dyDescent="0.3">
      <c r="A8" t="s">
        <v>533</v>
      </c>
      <c r="B8" t="e">
        <f>VLOOKUP(A8,Sheet1!$I$2:$I$20,1,FALSE)</f>
        <v>#N/A</v>
      </c>
      <c r="C8" t="s">
        <v>534</v>
      </c>
      <c r="D8" t="s">
        <v>556</v>
      </c>
      <c r="E8" t="s">
        <v>536</v>
      </c>
      <c r="F8" t="s">
        <v>557</v>
      </c>
      <c r="G8" t="str">
        <f>VLOOKUP(D8,tactics_X_techniques!$C$3:$G$750,5,FALSE)</f>
        <v>Initial Access</v>
      </c>
      <c r="H8" t="s">
        <v>558</v>
      </c>
    </row>
    <row r="9" spans="1:8" x14ac:dyDescent="0.3">
      <c r="A9" t="s">
        <v>533</v>
      </c>
      <c r="B9" t="e">
        <f>VLOOKUP(A9,Sheet1!$I$2:$I$20,1,FALSE)</f>
        <v>#N/A</v>
      </c>
      <c r="C9" t="s">
        <v>534</v>
      </c>
      <c r="D9" t="s">
        <v>559</v>
      </c>
      <c r="F9" t="s">
        <v>560</v>
      </c>
      <c r="G9" t="str">
        <f>VLOOKUP(D9,tactics_X_techniques!$C$3:$G$750,5,FALSE)</f>
        <v>Discovery</v>
      </c>
      <c r="H9" t="s">
        <v>561</v>
      </c>
    </row>
    <row r="10" spans="1:8" x14ac:dyDescent="0.3">
      <c r="A10" t="s">
        <v>533</v>
      </c>
      <c r="B10" t="e">
        <f>VLOOKUP(A10,Sheet1!$I$2:$I$20,1,FALSE)</f>
        <v>#N/A</v>
      </c>
      <c r="C10" t="s">
        <v>534</v>
      </c>
      <c r="D10" t="s">
        <v>562</v>
      </c>
      <c r="F10" t="s">
        <v>563</v>
      </c>
      <c r="G10" t="str">
        <f>VLOOKUP(D10,tactics_X_techniques!$C$3:$G$750,5,FALSE)</f>
        <v>Discovery</v>
      </c>
      <c r="H10" t="s">
        <v>564</v>
      </c>
    </row>
    <row r="11" spans="1:8" x14ac:dyDescent="0.3">
      <c r="A11" t="s">
        <v>533</v>
      </c>
      <c r="B11" t="e">
        <f>VLOOKUP(A11,Sheet1!$I$2:$I$20,1,FALSE)</f>
        <v>#N/A</v>
      </c>
      <c r="C11" t="s">
        <v>534</v>
      </c>
      <c r="D11" t="s">
        <v>565</v>
      </c>
      <c r="F11" t="s">
        <v>566</v>
      </c>
      <c r="G11" t="str">
        <f>VLOOKUP(D11,tactics_X_techniques!$C$3:$G$750,5,FALSE)</f>
        <v>Discovery</v>
      </c>
      <c r="H11" t="s">
        <v>567</v>
      </c>
    </row>
    <row r="12" spans="1:8" x14ac:dyDescent="0.3">
      <c r="A12" t="s">
        <v>533</v>
      </c>
      <c r="B12" t="e">
        <f>VLOOKUP(A12,Sheet1!$I$2:$I$20,1,FALSE)</f>
        <v>#N/A</v>
      </c>
      <c r="C12" t="s">
        <v>534</v>
      </c>
      <c r="D12" t="s">
        <v>568</v>
      </c>
      <c r="F12" t="s">
        <v>569</v>
      </c>
      <c r="G12" t="str">
        <f>VLOOKUP(D12,tactics_X_techniques!$C$3:$G$750,5,FALSE)</f>
        <v>Discovery</v>
      </c>
      <c r="H12" t="s">
        <v>570</v>
      </c>
    </row>
    <row r="13" spans="1:8" x14ac:dyDescent="0.3">
      <c r="A13" t="s">
        <v>533</v>
      </c>
      <c r="B13" t="e">
        <f>VLOOKUP(A13,Sheet1!$I$2:$I$20,1,FALSE)</f>
        <v>#N/A</v>
      </c>
      <c r="C13" t="s">
        <v>534</v>
      </c>
      <c r="D13" t="s">
        <v>571</v>
      </c>
      <c r="E13" t="s">
        <v>572</v>
      </c>
      <c r="F13" t="s">
        <v>573</v>
      </c>
      <c r="G13" t="str">
        <f>VLOOKUP(D13,tactics_X_techniques!$C$3:$G$750,5,FALSE)</f>
        <v>Execution</v>
      </c>
      <c r="H13" t="s">
        <v>574</v>
      </c>
    </row>
    <row r="14" spans="1:8" x14ac:dyDescent="0.3">
      <c r="A14" t="s">
        <v>575</v>
      </c>
      <c r="B14" t="e">
        <f>VLOOKUP(A14,Sheet1!$I$2:$I$20,1,FALSE)</f>
        <v>#N/A</v>
      </c>
      <c r="C14" t="s">
        <v>534</v>
      </c>
      <c r="D14" t="s">
        <v>576</v>
      </c>
      <c r="E14" t="s">
        <v>540</v>
      </c>
      <c r="F14" t="s">
        <v>577</v>
      </c>
      <c r="G14" t="str">
        <f>VLOOKUP(D14,tactics_X_techniques!$C$3:$G$750,5,FALSE)</f>
        <v>Credential Access</v>
      </c>
      <c r="H14" t="s">
        <v>578</v>
      </c>
    </row>
    <row r="15" spans="1:8" x14ac:dyDescent="0.3">
      <c r="A15" t="s">
        <v>575</v>
      </c>
      <c r="B15" t="e">
        <f>VLOOKUP(A15,Sheet1!$I$2:$I$20,1,FALSE)</f>
        <v>#N/A</v>
      </c>
      <c r="C15" t="s">
        <v>534</v>
      </c>
      <c r="D15" t="s">
        <v>579</v>
      </c>
      <c r="F15" t="s">
        <v>580</v>
      </c>
      <c r="G15" t="str">
        <f>VLOOKUP(D15,tactics_X_techniques!$C$3:$G$750,5,FALSE)</f>
        <v>Command and Control</v>
      </c>
      <c r="H15" t="s">
        <v>581</v>
      </c>
    </row>
    <row r="16" spans="1:8" x14ac:dyDescent="0.3">
      <c r="A16" t="s">
        <v>575</v>
      </c>
      <c r="B16" t="e">
        <f>VLOOKUP(A16,Sheet1!$I$2:$I$20,1,FALSE)</f>
        <v>#N/A</v>
      </c>
      <c r="C16" t="s">
        <v>534</v>
      </c>
      <c r="D16" t="s">
        <v>582</v>
      </c>
      <c r="E16" t="s">
        <v>536</v>
      </c>
      <c r="F16" t="s">
        <v>583</v>
      </c>
      <c r="G16" t="str">
        <f>VLOOKUP(D16,tactics_X_techniques!$C$3:$G$750,5,FALSE)</f>
        <v>Credential Access</v>
      </c>
      <c r="H16" t="s">
        <v>584</v>
      </c>
    </row>
    <row r="17" spans="1:8" x14ac:dyDescent="0.3">
      <c r="A17" t="s">
        <v>575</v>
      </c>
      <c r="B17" t="e">
        <f>VLOOKUP(A17,Sheet1!$I$2:$I$20,1,FALSE)</f>
        <v>#N/A</v>
      </c>
      <c r="C17" t="s">
        <v>534</v>
      </c>
      <c r="D17" t="s">
        <v>556</v>
      </c>
      <c r="E17" t="s">
        <v>536</v>
      </c>
      <c r="F17" t="s">
        <v>557</v>
      </c>
      <c r="G17" t="str">
        <f>VLOOKUP(D17,tactics_X_techniques!$C$3:$G$750,5,FALSE)</f>
        <v>Initial Access</v>
      </c>
      <c r="H17" t="s">
        <v>585</v>
      </c>
    </row>
    <row r="18" spans="1:8" x14ac:dyDescent="0.3">
      <c r="A18" t="s">
        <v>575</v>
      </c>
      <c r="B18" t="e">
        <f>VLOOKUP(A18,Sheet1!$I$2:$I$20,1,FALSE)</f>
        <v>#N/A</v>
      </c>
      <c r="D18" t="s">
        <v>556</v>
      </c>
      <c r="E18" t="s">
        <v>540</v>
      </c>
      <c r="F18" t="s">
        <v>586</v>
      </c>
      <c r="G18" t="str">
        <f>VLOOKUP(D18,tactics_X_techniques!$C$3:$G$750,5,FALSE)</f>
        <v>Initial Access</v>
      </c>
      <c r="H18" t="s">
        <v>587</v>
      </c>
    </row>
    <row r="19" spans="1:8" x14ac:dyDescent="0.3">
      <c r="A19" t="s">
        <v>575</v>
      </c>
      <c r="B19" t="e">
        <f>VLOOKUP(A19,Sheet1!$I$2:$I$20,1,FALSE)</f>
        <v>#N/A</v>
      </c>
      <c r="C19" t="s">
        <v>534</v>
      </c>
      <c r="D19" t="s">
        <v>571</v>
      </c>
      <c r="E19" t="s">
        <v>572</v>
      </c>
      <c r="F19" t="s">
        <v>573</v>
      </c>
      <c r="G19" t="str">
        <f>VLOOKUP(D19,tactics_X_techniques!$C$3:$G$750,5,FALSE)</f>
        <v>Execution</v>
      </c>
      <c r="H19" t="s">
        <v>588</v>
      </c>
    </row>
    <row r="20" spans="1:8" x14ac:dyDescent="0.3">
      <c r="A20" t="s">
        <v>593</v>
      </c>
      <c r="B20" t="e">
        <f>VLOOKUP(A20,Sheet1!$I$2:$I$20,1,FALSE)</f>
        <v>#N/A</v>
      </c>
      <c r="C20" t="s">
        <v>534</v>
      </c>
      <c r="D20" t="s">
        <v>535</v>
      </c>
      <c r="E20" t="s">
        <v>572</v>
      </c>
      <c r="F20" t="s">
        <v>594</v>
      </c>
      <c r="G20" t="str">
        <f>VLOOKUP(D20,tactics_X_techniques!$C$3:$G$750,5,FALSE)</f>
        <v>Discovery</v>
      </c>
      <c r="H20" t="s">
        <v>595</v>
      </c>
    </row>
    <row r="21" spans="1:8" x14ac:dyDescent="0.3">
      <c r="A21" t="s">
        <v>593</v>
      </c>
      <c r="B21" t="e">
        <f>VLOOKUP(A21,Sheet1!$I$2:$I$20,1,FALSE)</f>
        <v>#N/A</v>
      </c>
      <c r="C21" t="s">
        <v>534</v>
      </c>
      <c r="D21" t="s">
        <v>596</v>
      </c>
      <c r="F21" t="s">
        <v>597</v>
      </c>
      <c r="G21" t="str">
        <f>VLOOKUP(D21,tactics_X_techniques!$C$3:$G$750,5,FALSE)</f>
        <v>Persistence</v>
      </c>
      <c r="H21" t="s">
        <v>598</v>
      </c>
    </row>
    <row r="22" spans="1:8" x14ac:dyDescent="0.3">
      <c r="A22" t="s">
        <v>593</v>
      </c>
      <c r="B22" t="e">
        <f>VLOOKUP(A22,Sheet1!$I$2:$I$20,1,FALSE)</f>
        <v>#N/A</v>
      </c>
      <c r="C22" t="s">
        <v>534</v>
      </c>
      <c r="D22" t="s">
        <v>599</v>
      </c>
      <c r="E22" t="s">
        <v>536</v>
      </c>
      <c r="F22" t="s">
        <v>600</v>
      </c>
      <c r="G22" t="str">
        <f>VLOOKUP(D22,tactics_X_techniques!$C$3:$G$750,5,FALSE)</f>
        <v>Resource Development</v>
      </c>
      <c r="H22" t="s">
        <v>601</v>
      </c>
    </row>
    <row r="23" spans="1:8" x14ac:dyDescent="0.3">
      <c r="A23" t="s">
        <v>593</v>
      </c>
      <c r="B23" t="e">
        <f>VLOOKUP(A23,Sheet1!$I$2:$I$20,1,FALSE)</f>
        <v>#N/A</v>
      </c>
      <c r="D23" t="s">
        <v>599</v>
      </c>
      <c r="E23" t="s">
        <v>540</v>
      </c>
      <c r="F23" t="s">
        <v>602</v>
      </c>
      <c r="G23" t="str">
        <f>VLOOKUP(D23,tactics_X_techniques!$C$3:$G$750,5,FALSE)</f>
        <v>Resource Development</v>
      </c>
      <c r="H23" t="s">
        <v>603</v>
      </c>
    </row>
    <row r="24" spans="1:8" x14ac:dyDescent="0.3">
      <c r="A24" t="s">
        <v>593</v>
      </c>
      <c r="B24" t="e">
        <f>VLOOKUP(A24,Sheet1!$I$2:$I$20,1,FALSE)</f>
        <v>#N/A</v>
      </c>
      <c r="C24" t="s">
        <v>534</v>
      </c>
      <c r="D24" t="s">
        <v>604</v>
      </c>
      <c r="E24" t="s">
        <v>572</v>
      </c>
      <c r="F24" t="s">
        <v>605</v>
      </c>
      <c r="G24" t="str">
        <f>VLOOKUP(D24,tactics_X_techniques!$C$3:$G$750,5,FALSE)</f>
        <v>Reconnaissance</v>
      </c>
      <c r="H24" t="s">
        <v>606</v>
      </c>
    </row>
    <row r="25" spans="1:8" x14ac:dyDescent="0.3">
      <c r="A25" t="s">
        <v>593</v>
      </c>
      <c r="B25" t="e">
        <f>VLOOKUP(A25,Sheet1!$I$2:$I$20,1,FALSE)</f>
        <v>#N/A</v>
      </c>
      <c r="C25" t="s">
        <v>534</v>
      </c>
      <c r="D25" t="s">
        <v>607</v>
      </c>
      <c r="F25" t="s">
        <v>608</v>
      </c>
      <c r="G25" t="str">
        <f>VLOOKUP(D25,tactics_X_techniques!$C$3:$G$750,5,FALSE)</f>
        <v>Command and Control</v>
      </c>
      <c r="H25" t="s">
        <v>609</v>
      </c>
    </row>
    <row r="26" spans="1:8" x14ac:dyDescent="0.3">
      <c r="A26" t="s">
        <v>593</v>
      </c>
      <c r="B26" t="e">
        <f>VLOOKUP(A26,Sheet1!$I$2:$I$20,1,FALSE)</f>
        <v>#N/A</v>
      </c>
      <c r="C26" t="s">
        <v>534</v>
      </c>
      <c r="D26" t="s">
        <v>610</v>
      </c>
      <c r="F26" t="s">
        <v>611</v>
      </c>
      <c r="G26" t="str">
        <f>VLOOKUP(D26,tactics_X_techniques!$C$3:$G$750,5,FALSE)</f>
        <v>Collection</v>
      </c>
      <c r="H26" t="s">
        <v>612</v>
      </c>
    </row>
    <row r="27" spans="1:8" x14ac:dyDescent="0.3">
      <c r="A27" t="s">
        <v>593</v>
      </c>
      <c r="B27" t="e">
        <f>VLOOKUP(A27,Sheet1!$I$2:$I$20,1,FALSE)</f>
        <v>#N/A</v>
      </c>
      <c r="C27" t="s">
        <v>534</v>
      </c>
      <c r="D27" t="s">
        <v>613</v>
      </c>
      <c r="E27" t="s">
        <v>536</v>
      </c>
      <c r="F27" t="s">
        <v>614</v>
      </c>
      <c r="G27" t="str">
        <f>VLOOKUP(D27,tactics_X_techniques!$C$3:$G$750,5,FALSE)</f>
        <v>Persistence</v>
      </c>
      <c r="H27" t="s">
        <v>615</v>
      </c>
    </row>
    <row r="28" spans="1:8" x14ac:dyDescent="0.3">
      <c r="A28" t="s">
        <v>593</v>
      </c>
      <c r="B28" t="e">
        <f>VLOOKUP(A28,Sheet1!$I$2:$I$20,1,FALSE)</f>
        <v>#N/A</v>
      </c>
      <c r="D28" t="s">
        <v>613</v>
      </c>
      <c r="E28" t="s">
        <v>616</v>
      </c>
      <c r="F28" t="s">
        <v>617</v>
      </c>
      <c r="G28" t="str">
        <f>VLOOKUP(D28,tactics_X_techniques!$C$3:$G$750,5,FALSE)</f>
        <v>Persistence</v>
      </c>
      <c r="H28" t="s">
        <v>618</v>
      </c>
    </row>
    <row r="29" spans="1:8" x14ac:dyDescent="0.3">
      <c r="A29" t="s">
        <v>593</v>
      </c>
      <c r="B29" t="e">
        <f>VLOOKUP(A29,Sheet1!$I$2:$I$20,1,FALSE)</f>
        <v>#N/A</v>
      </c>
      <c r="C29" t="s">
        <v>534</v>
      </c>
      <c r="D29" t="s">
        <v>619</v>
      </c>
      <c r="F29" t="s">
        <v>620</v>
      </c>
      <c r="G29" t="str">
        <f>VLOOKUP(D29,tactics_X_techniques!$C$3:$G$750,5,FALSE)</f>
        <v>Credential Access</v>
      </c>
      <c r="H29" t="s">
        <v>621</v>
      </c>
    </row>
    <row r="30" spans="1:8" x14ac:dyDescent="0.3">
      <c r="A30" t="s">
        <v>593</v>
      </c>
      <c r="B30" t="e">
        <f>VLOOKUP(A30,Sheet1!$I$2:$I$20,1,FALSE)</f>
        <v>#N/A</v>
      </c>
      <c r="D30" t="s">
        <v>619</v>
      </c>
      <c r="E30" t="s">
        <v>572</v>
      </c>
      <c r="F30" t="s">
        <v>622</v>
      </c>
      <c r="G30" t="str">
        <f>VLOOKUP(D30,tactics_X_techniques!$C$3:$G$750,5,FALSE)</f>
        <v>Credential Access</v>
      </c>
      <c r="H30" t="s">
        <v>623</v>
      </c>
    </row>
    <row r="31" spans="1:8" x14ac:dyDescent="0.3">
      <c r="A31" t="s">
        <v>593</v>
      </c>
      <c r="B31" t="e">
        <f>VLOOKUP(A31,Sheet1!$I$2:$I$20,1,FALSE)</f>
        <v>#N/A</v>
      </c>
      <c r="C31" t="s">
        <v>534</v>
      </c>
      <c r="D31" t="s">
        <v>539</v>
      </c>
      <c r="F31" t="s">
        <v>624</v>
      </c>
      <c r="G31" t="str">
        <f>VLOOKUP(D31,tactics_X_techniques!$C$3:$G$750,5,FALSE)</f>
        <v>Execution</v>
      </c>
      <c r="H31" t="s">
        <v>625</v>
      </c>
    </row>
    <row r="32" spans="1:8" x14ac:dyDescent="0.3">
      <c r="A32" t="s">
        <v>593</v>
      </c>
      <c r="B32" t="e">
        <f>VLOOKUP(A32,Sheet1!$I$2:$I$20,1,FALSE)</f>
        <v>#N/A</v>
      </c>
      <c r="D32" t="s">
        <v>539</v>
      </c>
      <c r="E32" t="s">
        <v>536</v>
      </c>
      <c r="F32" t="s">
        <v>626</v>
      </c>
      <c r="G32" t="str">
        <f>VLOOKUP(D32,tactics_X_techniques!$C$3:$G$750,5,FALSE)</f>
        <v>Execution</v>
      </c>
      <c r="H32" t="s">
        <v>627</v>
      </c>
    </row>
    <row r="33" spans="1:8" x14ac:dyDescent="0.3">
      <c r="A33" t="s">
        <v>593</v>
      </c>
      <c r="B33" t="e">
        <f>VLOOKUP(A33,Sheet1!$I$2:$I$20,1,FALSE)</f>
        <v>#N/A</v>
      </c>
      <c r="D33" t="s">
        <v>539</v>
      </c>
      <c r="E33" t="s">
        <v>540</v>
      </c>
      <c r="F33" t="s">
        <v>628</v>
      </c>
      <c r="G33" t="str">
        <f>VLOOKUP(D33,tactics_X_techniques!$C$3:$G$750,5,FALSE)</f>
        <v>Execution</v>
      </c>
      <c r="H33" t="s">
        <v>629</v>
      </c>
    </row>
    <row r="34" spans="1:8" x14ac:dyDescent="0.3">
      <c r="A34" t="s">
        <v>593</v>
      </c>
      <c r="B34" t="e">
        <f>VLOOKUP(A34,Sheet1!$I$2:$I$20,1,FALSE)</f>
        <v>#N/A</v>
      </c>
      <c r="D34" t="s">
        <v>539</v>
      </c>
      <c r="E34" t="s">
        <v>630</v>
      </c>
      <c r="F34" t="s">
        <v>631</v>
      </c>
      <c r="G34" t="str">
        <f>VLOOKUP(D34,tactics_X_techniques!$C$3:$G$750,5,FALSE)</f>
        <v>Execution</v>
      </c>
      <c r="H34" t="s">
        <v>632</v>
      </c>
    </row>
    <row r="35" spans="1:8" x14ac:dyDescent="0.3">
      <c r="A35" t="s">
        <v>593</v>
      </c>
      <c r="B35" t="e">
        <f>VLOOKUP(A35,Sheet1!$I$2:$I$20,1,FALSE)</f>
        <v>#N/A</v>
      </c>
      <c r="C35" t="s">
        <v>534</v>
      </c>
      <c r="D35" t="s">
        <v>633</v>
      </c>
      <c r="E35" t="s">
        <v>634</v>
      </c>
      <c r="F35" t="s">
        <v>635</v>
      </c>
      <c r="G35" t="str">
        <f>VLOOKUP(D35,tactics_X_techniques!$C$3:$G$750,5,FALSE)</f>
        <v>Resource Development</v>
      </c>
      <c r="H35" t="s">
        <v>636</v>
      </c>
    </row>
    <row r="36" spans="1:8" x14ac:dyDescent="0.3">
      <c r="A36" t="s">
        <v>593</v>
      </c>
      <c r="B36" t="e">
        <f>VLOOKUP(A36,Sheet1!$I$2:$I$20,1,FALSE)</f>
        <v>#N/A</v>
      </c>
      <c r="C36" t="s">
        <v>534</v>
      </c>
      <c r="D36" t="s">
        <v>637</v>
      </c>
      <c r="E36" t="s">
        <v>536</v>
      </c>
      <c r="F36" t="s">
        <v>638</v>
      </c>
      <c r="G36" t="str">
        <f>VLOOKUP(D36,tactics_X_techniques!$C$3:$G$750,5,FALSE)</f>
        <v>Persistence</v>
      </c>
      <c r="H36" t="s">
        <v>639</v>
      </c>
    </row>
    <row r="37" spans="1:8" x14ac:dyDescent="0.3">
      <c r="A37" t="s">
        <v>593</v>
      </c>
      <c r="B37" t="e">
        <f>VLOOKUP(A37,Sheet1!$I$2:$I$20,1,FALSE)</f>
        <v>#N/A</v>
      </c>
      <c r="C37" t="s">
        <v>534</v>
      </c>
      <c r="D37" t="s">
        <v>640</v>
      </c>
      <c r="F37" t="s">
        <v>641</v>
      </c>
      <c r="G37" t="str">
        <f>VLOOKUP(D37,tactics_X_techniques!$C$3:$G$750,5,FALSE)</f>
        <v>Collection</v>
      </c>
      <c r="H37" t="s">
        <v>642</v>
      </c>
    </row>
    <row r="38" spans="1:8" x14ac:dyDescent="0.3">
      <c r="A38" t="s">
        <v>593</v>
      </c>
      <c r="B38" t="e">
        <f>VLOOKUP(A38,Sheet1!$I$2:$I$20,1,FALSE)</f>
        <v>#N/A</v>
      </c>
      <c r="C38" t="s">
        <v>534</v>
      </c>
      <c r="D38" t="s">
        <v>643</v>
      </c>
      <c r="E38" t="s">
        <v>536</v>
      </c>
      <c r="F38" t="s">
        <v>644</v>
      </c>
      <c r="G38" t="str">
        <f>VLOOKUP(D38,tactics_X_techniques!$C$3:$G$750,5,FALSE)</f>
        <v>Collection</v>
      </c>
      <c r="H38" t="s">
        <v>645</v>
      </c>
    </row>
    <row r="39" spans="1:8" x14ac:dyDescent="0.3">
      <c r="A39" t="s">
        <v>593</v>
      </c>
      <c r="B39" t="e">
        <f>VLOOKUP(A39,Sheet1!$I$2:$I$20,1,FALSE)</f>
        <v>#N/A</v>
      </c>
      <c r="C39" t="s">
        <v>534</v>
      </c>
      <c r="D39" t="s">
        <v>646</v>
      </c>
      <c r="F39" t="s">
        <v>589</v>
      </c>
      <c r="G39" t="str">
        <f>VLOOKUP(D39,tactics_X_techniques!$C$3:$G$750,5,FALSE)</f>
        <v>Initial Access</v>
      </c>
      <c r="H39" t="s">
        <v>647</v>
      </c>
    </row>
    <row r="40" spans="1:8" x14ac:dyDescent="0.3">
      <c r="A40" t="s">
        <v>593</v>
      </c>
      <c r="B40" t="e">
        <f>VLOOKUP(A40,Sheet1!$I$2:$I$20,1,FALSE)</f>
        <v>#N/A</v>
      </c>
      <c r="C40" t="s">
        <v>534</v>
      </c>
      <c r="D40" t="s">
        <v>648</v>
      </c>
      <c r="E40" t="s">
        <v>572</v>
      </c>
      <c r="F40" t="s">
        <v>649</v>
      </c>
      <c r="G40" t="str">
        <f>VLOOKUP(D40,tactics_X_techniques!$C$3:$G$750,5,FALSE)</f>
        <v>Collection</v>
      </c>
      <c r="H40" t="s">
        <v>650</v>
      </c>
    </row>
    <row r="41" spans="1:8" x14ac:dyDescent="0.3">
      <c r="A41" t="s">
        <v>593</v>
      </c>
      <c r="B41" t="e">
        <f>VLOOKUP(A41,Sheet1!$I$2:$I$20,1,FALSE)</f>
        <v>#N/A</v>
      </c>
      <c r="C41" t="s">
        <v>534</v>
      </c>
      <c r="D41" t="s">
        <v>651</v>
      </c>
      <c r="F41" t="s">
        <v>652</v>
      </c>
      <c r="G41" t="str">
        <f>VLOOKUP(D41,tactics_X_techniques!$C$3:$G$750,5,FALSE)</f>
        <v>Initial Access</v>
      </c>
      <c r="H41" t="s">
        <v>653</v>
      </c>
    </row>
    <row r="42" spans="1:8" x14ac:dyDescent="0.3">
      <c r="A42" t="s">
        <v>593</v>
      </c>
      <c r="B42" t="e">
        <f>VLOOKUP(A42,Sheet1!$I$2:$I$20,1,FALSE)</f>
        <v>#N/A</v>
      </c>
      <c r="C42" t="s">
        <v>534</v>
      </c>
      <c r="D42" t="s">
        <v>543</v>
      </c>
      <c r="F42" t="s">
        <v>544</v>
      </c>
      <c r="G42" t="str">
        <f>VLOOKUP(D42,tactics_X_techniques!$C$3:$G$750,5,FALSE)</f>
        <v>Execution</v>
      </c>
      <c r="H42" t="s">
        <v>654</v>
      </c>
    </row>
    <row r="43" spans="1:8" x14ac:dyDescent="0.3">
      <c r="A43" t="s">
        <v>593</v>
      </c>
      <c r="B43" t="e">
        <f>VLOOKUP(A43,Sheet1!$I$2:$I$20,1,FALSE)</f>
        <v>#N/A</v>
      </c>
      <c r="C43" t="s">
        <v>534</v>
      </c>
      <c r="D43" t="s">
        <v>655</v>
      </c>
      <c r="F43" t="s">
        <v>656</v>
      </c>
      <c r="G43" t="str">
        <f>VLOOKUP(D43,tactics_X_techniques!$C$3:$G$750,5,FALSE)</f>
        <v>Lateral Movement</v>
      </c>
      <c r="H43" t="s">
        <v>657</v>
      </c>
    </row>
    <row r="44" spans="1:8" x14ac:dyDescent="0.3">
      <c r="A44" t="s">
        <v>593</v>
      </c>
      <c r="B44" t="e">
        <f>VLOOKUP(A44,Sheet1!$I$2:$I$20,1,FALSE)</f>
        <v>#N/A</v>
      </c>
      <c r="C44" t="s">
        <v>534</v>
      </c>
      <c r="D44" t="s">
        <v>658</v>
      </c>
      <c r="F44" t="s">
        <v>659</v>
      </c>
      <c r="G44" t="str">
        <f>VLOOKUP(D44,tactics_X_techniques!$C$3:$G$750,5,FALSE)</f>
        <v>Initial Access</v>
      </c>
      <c r="H44" t="s">
        <v>660</v>
      </c>
    </row>
    <row r="45" spans="1:8" x14ac:dyDescent="0.3">
      <c r="A45" t="s">
        <v>593</v>
      </c>
      <c r="B45" t="e">
        <f>VLOOKUP(A45,Sheet1!$I$2:$I$20,1,FALSE)</f>
        <v>#N/A</v>
      </c>
      <c r="C45" t="s">
        <v>534</v>
      </c>
      <c r="D45" t="s">
        <v>546</v>
      </c>
      <c r="F45" t="s">
        <v>547</v>
      </c>
      <c r="G45" t="str">
        <f>VLOOKUP(D45,tactics_X_techniques!$C$3:$G$750,5,FALSE)</f>
        <v>Discovery</v>
      </c>
      <c r="H45" t="s">
        <v>661</v>
      </c>
    </row>
    <row r="46" spans="1:8" x14ac:dyDescent="0.3">
      <c r="A46" t="s">
        <v>593</v>
      </c>
      <c r="B46" t="e">
        <f>VLOOKUP(A46,Sheet1!$I$2:$I$20,1,FALSE)</f>
        <v>#N/A</v>
      </c>
      <c r="C46" t="s">
        <v>534</v>
      </c>
      <c r="D46" t="s">
        <v>662</v>
      </c>
      <c r="F46" t="s">
        <v>663</v>
      </c>
      <c r="G46" t="str">
        <f>VLOOKUP(D46,tactics_X_techniques!$C$3:$G$750,5,FALSE)</f>
        <v>Credential Access</v>
      </c>
      <c r="H46" t="s">
        <v>664</v>
      </c>
    </row>
    <row r="47" spans="1:8" x14ac:dyDescent="0.3">
      <c r="A47" t="s">
        <v>593</v>
      </c>
      <c r="B47" t="e">
        <f>VLOOKUP(A47,Sheet1!$I$2:$I$20,1,FALSE)</f>
        <v>#N/A</v>
      </c>
      <c r="C47" t="s">
        <v>534</v>
      </c>
      <c r="D47" t="s">
        <v>665</v>
      </c>
      <c r="E47" t="s">
        <v>572</v>
      </c>
      <c r="F47" t="s">
        <v>666</v>
      </c>
      <c r="G47" t="str">
        <f>VLOOKUP(D47,tactics_X_techniques!$C$3:$G$750,5,FALSE)</f>
        <v>Reconnaissance</v>
      </c>
      <c r="H47" t="s">
        <v>667</v>
      </c>
    </row>
    <row r="48" spans="1:8" x14ac:dyDescent="0.3">
      <c r="A48" t="s">
        <v>593</v>
      </c>
      <c r="B48" t="e">
        <f>VLOOKUP(A48,Sheet1!$I$2:$I$20,1,FALSE)</f>
        <v>#N/A</v>
      </c>
      <c r="C48" t="s">
        <v>534</v>
      </c>
      <c r="D48" t="s">
        <v>668</v>
      </c>
      <c r="E48" t="s">
        <v>572</v>
      </c>
      <c r="F48" t="s">
        <v>669</v>
      </c>
      <c r="G48" t="str">
        <f>VLOOKUP(D48,tactics_X_techniques!$C$3:$G$750,5,FALSE)</f>
        <v>Defense Evasion</v>
      </c>
      <c r="H48" t="s">
        <v>670</v>
      </c>
    </row>
    <row r="49" spans="1:8" x14ac:dyDescent="0.3">
      <c r="A49" t="s">
        <v>593</v>
      </c>
      <c r="B49" t="e">
        <f>VLOOKUP(A49,Sheet1!$I$2:$I$20,1,FALSE)</f>
        <v>#N/A</v>
      </c>
      <c r="C49" t="s">
        <v>534</v>
      </c>
      <c r="D49" t="s">
        <v>671</v>
      </c>
      <c r="E49" t="s">
        <v>634</v>
      </c>
      <c r="F49" t="s">
        <v>672</v>
      </c>
      <c r="G49" t="str">
        <f>VLOOKUP(D49,tactics_X_techniques!$C$3:$G$750,5,FALSE)</f>
        <v>Defense Evasion</v>
      </c>
      <c r="H49" t="s">
        <v>673</v>
      </c>
    </row>
    <row r="50" spans="1:8" x14ac:dyDescent="0.3">
      <c r="A50" t="s">
        <v>593</v>
      </c>
      <c r="B50" t="e">
        <f>VLOOKUP(A50,Sheet1!$I$2:$I$20,1,FALSE)</f>
        <v>#N/A</v>
      </c>
      <c r="C50" t="s">
        <v>534</v>
      </c>
      <c r="D50" t="s">
        <v>674</v>
      </c>
      <c r="E50" t="s">
        <v>536</v>
      </c>
      <c r="F50" t="s">
        <v>675</v>
      </c>
      <c r="G50" t="str">
        <f>VLOOKUP(D50,tactics_X_techniques!$C$3:$G$750,5,FALSE)</f>
        <v>Defense Evasion</v>
      </c>
      <c r="H50" t="s">
        <v>676</v>
      </c>
    </row>
    <row r="51" spans="1:8" x14ac:dyDescent="0.3">
      <c r="A51" t="s">
        <v>593</v>
      </c>
      <c r="B51" t="e">
        <f>VLOOKUP(A51,Sheet1!$I$2:$I$20,1,FALSE)</f>
        <v>#N/A</v>
      </c>
      <c r="D51" t="s">
        <v>674</v>
      </c>
      <c r="E51" t="s">
        <v>634</v>
      </c>
      <c r="F51" t="s">
        <v>677</v>
      </c>
      <c r="G51" t="str">
        <f>VLOOKUP(D51,tactics_X_techniques!$C$3:$G$750,5,FALSE)</f>
        <v>Defense Evasion</v>
      </c>
      <c r="H51" t="s">
        <v>678</v>
      </c>
    </row>
    <row r="52" spans="1:8" x14ac:dyDescent="0.3">
      <c r="A52" t="s">
        <v>593</v>
      </c>
      <c r="B52" t="e">
        <f>VLOOKUP(A52,Sheet1!$I$2:$I$20,1,FALSE)</f>
        <v>#N/A</v>
      </c>
      <c r="C52" t="s">
        <v>534</v>
      </c>
      <c r="D52" t="s">
        <v>579</v>
      </c>
      <c r="F52" t="s">
        <v>580</v>
      </c>
      <c r="G52" t="str">
        <f>VLOOKUP(D52,tactics_X_techniques!$C$3:$G$750,5,FALSE)</f>
        <v>Command and Control</v>
      </c>
      <c r="H52" t="s">
        <v>679</v>
      </c>
    </row>
    <row r="53" spans="1:8" x14ac:dyDescent="0.3">
      <c r="A53" t="s">
        <v>593</v>
      </c>
      <c r="B53" t="e">
        <f>VLOOKUP(A53,Sheet1!$I$2:$I$20,1,FALSE)</f>
        <v>#N/A</v>
      </c>
      <c r="C53" t="s">
        <v>534</v>
      </c>
      <c r="D53" t="s">
        <v>549</v>
      </c>
      <c r="F53" t="s">
        <v>680</v>
      </c>
      <c r="G53" t="str">
        <f>VLOOKUP(D53,tactics_X_techniques!$C$3:$G$750,5,FALSE)</f>
        <v>Defense Evasion</v>
      </c>
      <c r="H53" t="s">
        <v>681</v>
      </c>
    </row>
    <row r="54" spans="1:8" x14ac:dyDescent="0.3">
      <c r="A54" t="s">
        <v>593</v>
      </c>
      <c r="B54" t="e">
        <f>VLOOKUP(A54,Sheet1!$I$2:$I$20,1,FALSE)</f>
        <v>#N/A</v>
      </c>
      <c r="C54" t="s">
        <v>534</v>
      </c>
      <c r="D54" t="s">
        <v>682</v>
      </c>
      <c r="F54" t="s">
        <v>683</v>
      </c>
      <c r="G54" t="str">
        <f>VLOOKUP(D54,tactics_X_techniques!$C$3:$G$750,5,FALSE)</f>
        <v>Defense Evasion</v>
      </c>
      <c r="H54" t="s">
        <v>684</v>
      </c>
    </row>
    <row r="55" spans="1:8" x14ac:dyDescent="0.3">
      <c r="A55" t="s">
        <v>593</v>
      </c>
      <c r="B55" t="e">
        <f>VLOOKUP(A55,Sheet1!$I$2:$I$20,1,FALSE)</f>
        <v>#N/A</v>
      </c>
      <c r="C55" t="s">
        <v>534</v>
      </c>
      <c r="D55" t="s">
        <v>685</v>
      </c>
      <c r="F55" t="s">
        <v>686</v>
      </c>
      <c r="G55" t="str">
        <f>VLOOKUP(D55,tactics_X_techniques!$C$3:$G$750,5,FALSE)</f>
        <v>Discovery</v>
      </c>
      <c r="H55" t="s">
        <v>687</v>
      </c>
    </row>
    <row r="56" spans="1:8" x14ac:dyDescent="0.3">
      <c r="A56" t="s">
        <v>593</v>
      </c>
      <c r="B56" t="e">
        <f>VLOOKUP(A56,Sheet1!$I$2:$I$20,1,FALSE)</f>
        <v>#N/A</v>
      </c>
      <c r="C56" t="s">
        <v>534</v>
      </c>
      <c r="D56" t="s">
        <v>688</v>
      </c>
      <c r="E56" t="s">
        <v>572</v>
      </c>
      <c r="F56" t="s">
        <v>689</v>
      </c>
      <c r="G56" t="str">
        <f>VLOOKUP(D56,tactics_X_techniques!$C$3:$G$750,5,FALSE)</f>
        <v>Resource Development</v>
      </c>
      <c r="H56" t="s">
        <v>690</v>
      </c>
    </row>
    <row r="57" spans="1:8" x14ac:dyDescent="0.3">
      <c r="A57" t="s">
        <v>593</v>
      </c>
      <c r="B57" t="e">
        <f>VLOOKUP(A57,Sheet1!$I$2:$I$20,1,FALSE)</f>
        <v>#N/A</v>
      </c>
      <c r="C57" t="s">
        <v>534</v>
      </c>
      <c r="D57" t="s">
        <v>691</v>
      </c>
      <c r="E57" t="s">
        <v>572</v>
      </c>
      <c r="F57" t="s">
        <v>692</v>
      </c>
      <c r="G57" t="str">
        <f>VLOOKUP(D57,tactics_X_techniques!$C$3:$G$750,5,FALSE)</f>
        <v>Credential Access</v>
      </c>
      <c r="H57" t="s">
        <v>693</v>
      </c>
    </row>
    <row r="58" spans="1:8" x14ac:dyDescent="0.3">
      <c r="A58" t="s">
        <v>593</v>
      </c>
      <c r="B58" t="e">
        <f>VLOOKUP(A58,Sheet1!$I$2:$I$20,1,FALSE)</f>
        <v>#N/A</v>
      </c>
      <c r="D58" t="s">
        <v>691</v>
      </c>
      <c r="E58" t="s">
        <v>540</v>
      </c>
      <c r="F58" t="s">
        <v>694</v>
      </c>
      <c r="G58" t="str">
        <f>VLOOKUP(D58,tactics_X_techniques!$C$3:$G$750,5,FALSE)</f>
        <v>Credential Access</v>
      </c>
      <c r="H58" t="s">
        <v>695</v>
      </c>
    </row>
    <row r="59" spans="1:8" x14ac:dyDescent="0.3">
      <c r="A59" t="s">
        <v>593</v>
      </c>
      <c r="B59" t="e">
        <f>VLOOKUP(A59,Sheet1!$I$2:$I$20,1,FALSE)</f>
        <v>#N/A</v>
      </c>
      <c r="D59" t="s">
        <v>691</v>
      </c>
      <c r="E59" t="s">
        <v>634</v>
      </c>
      <c r="F59" t="s">
        <v>696</v>
      </c>
      <c r="G59" t="str">
        <f>VLOOKUP(D59,tactics_X_techniques!$C$3:$G$750,5,FALSE)</f>
        <v>Credential Access</v>
      </c>
      <c r="H59" t="s">
        <v>697</v>
      </c>
    </row>
    <row r="60" spans="1:8" x14ac:dyDescent="0.3">
      <c r="A60" t="s">
        <v>593</v>
      </c>
      <c r="B60" t="e">
        <f>VLOOKUP(A60,Sheet1!$I$2:$I$20,1,FALSE)</f>
        <v>#N/A</v>
      </c>
      <c r="C60" t="s">
        <v>534</v>
      </c>
      <c r="D60" t="s">
        <v>553</v>
      </c>
      <c r="E60" t="s">
        <v>572</v>
      </c>
      <c r="F60" t="s">
        <v>698</v>
      </c>
      <c r="G60" t="str">
        <f>VLOOKUP(D60,tactics_X_techniques!$C$3:$G$750,5,FALSE)</f>
        <v>Discovery</v>
      </c>
      <c r="H60" t="s">
        <v>699</v>
      </c>
    </row>
    <row r="61" spans="1:8" x14ac:dyDescent="0.3">
      <c r="A61" t="s">
        <v>593</v>
      </c>
      <c r="B61" t="e">
        <f>VLOOKUP(A61,Sheet1!$I$2:$I$20,1,FALSE)</f>
        <v>#N/A</v>
      </c>
      <c r="C61" t="s">
        <v>534</v>
      </c>
      <c r="D61" t="s">
        <v>556</v>
      </c>
      <c r="E61" t="s">
        <v>536</v>
      </c>
      <c r="F61" t="s">
        <v>557</v>
      </c>
      <c r="G61" t="str">
        <f>VLOOKUP(D61,tactics_X_techniques!$C$3:$G$750,5,FALSE)</f>
        <v>Initial Access</v>
      </c>
      <c r="H61" t="s">
        <v>700</v>
      </c>
    </row>
    <row r="62" spans="1:8" x14ac:dyDescent="0.3">
      <c r="A62" t="s">
        <v>593</v>
      </c>
      <c r="B62" t="e">
        <f>VLOOKUP(A62,Sheet1!$I$2:$I$20,1,FALSE)</f>
        <v>#N/A</v>
      </c>
      <c r="C62" t="s">
        <v>534</v>
      </c>
      <c r="D62" t="s">
        <v>701</v>
      </c>
      <c r="E62" t="s">
        <v>572</v>
      </c>
      <c r="F62" t="s">
        <v>702</v>
      </c>
      <c r="G62" t="str">
        <f>VLOOKUP(D62,tactics_X_techniques!$C$3:$G$750,5,FALSE)</f>
        <v>Reconnaissance</v>
      </c>
      <c r="H62" t="s">
        <v>703</v>
      </c>
    </row>
    <row r="63" spans="1:8" x14ac:dyDescent="0.3">
      <c r="A63" t="s">
        <v>593</v>
      </c>
      <c r="B63" t="e">
        <f>VLOOKUP(A63,Sheet1!$I$2:$I$20,1,FALSE)</f>
        <v>#N/A</v>
      </c>
      <c r="D63" t="s">
        <v>701</v>
      </c>
      <c r="E63" t="s">
        <v>540</v>
      </c>
      <c r="F63" t="s">
        <v>704</v>
      </c>
      <c r="G63" t="str">
        <f>VLOOKUP(D63,tactics_X_techniques!$C$3:$G$750,5,FALSE)</f>
        <v>Reconnaissance</v>
      </c>
      <c r="H63" t="s">
        <v>705</v>
      </c>
    </row>
    <row r="64" spans="1:8" x14ac:dyDescent="0.3">
      <c r="A64" t="s">
        <v>593</v>
      </c>
      <c r="B64" t="e">
        <f>VLOOKUP(A64,Sheet1!$I$2:$I$20,1,FALSE)</f>
        <v>#N/A</v>
      </c>
      <c r="C64" t="s">
        <v>534</v>
      </c>
      <c r="D64" t="s">
        <v>706</v>
      </c>
      <c r="F64" t="s">
        <v>707</v>
      </c>
      <c r="G64" t="str">
        <f>VLOOKUP(D64,tactics_X_techniques!$C$3:$G$750,5,FALSE)</f>
        <v>Discovery</v>
      </c>
      <c r="H64" t="s">
        <v>708</v>
      </c>
    </row>
    <row r="65" spans="1:8" x14ac:dyDescent="0.3">
      <c r="A65" t="s">
        <v>593</v>
      </c>
      <c r="B65" t="e">
        <f>VLOOKUP(A65,Sheet1!$I$2:$I$20,1,FALSE)</f>
        <v>#N/A</v>
      </c>
      <c r="C65" t="s">
        <v>534</v>
      </c>
      <c r="D65" t="s">
        <v>709</v>
      </c>
      <c r="E65" t="s">
        <v>536</v>
      </c>
      <c r="F65" t="s">
        <v>710</v>
      </c>
      <c r="G65" t="str">
        <f>VLOOKUP(D65,tactics_X_techniques!$C$3:$G$750,5,FALSE)</f>
        <v>Lateral Movement</v>
      </c>
      <c r="H65" t="s">
        <v>711</v>
      </c>
    </row>
    <row r="66" spans="1:8" x14ac:dyDescent="0.3">
      <c r="A66" t="s">
        <v>593</v>
      </c>
      <c r="B66" t="e">
        <f>VLOOKUP(A66,Sheet1!$I$2:$I$20,1,FALSE)</f>
        <v>#N/A</v>
      </c>
      <c r="C66" t="s">
        <v>534</v>
      </c>
      <c r="D66" t="s">
        <v>712</v>
      </c>
      <c r="F66" t="s">
        <v>713</v>
      </c>
      <c r="G66" t="str">
        <f>VLOOKUP(D66,tactics_X_techniques!$C$3:$G$750,5,FALSE)</f>
        <v>Discovery</v>
      </c>
      <c r="H66" t="s">
        <v>714</v>
      </c>
    </row>
    <row r="67" spans="1:8" x14ac:dyDescent="0.3">
      <c r="A67" t="s">
        <v>593</v>
      </c>
      <c r="B67" t="e">
        <f>VLOOKUP(A67,Sheet1!$I$2:$I$20,1,FALSE)</f>
        <v>#N/A</v>
      </c>
      <c r="C67" t="s">
        <v>534</v>
      </c>
      <c r="D67" t="s">
        <v>715</v>
      </c>
      <c r="E67" t="s">
        <v>550</v>
      </c>
      <c r="F67" t="s">
        <v>716</v>
      </c>
      <c r="G67" t="str">
        <f>VLOOKUP(D67,tactics_X_techniques!$C$3:$G$750,5,FALSE)</f>
        <v>Execution</v>
      </c>
      <c r="H67" t="s">
        <v>717</v>
      </c>
    </row>
    <row r="68" spans="1:8" x14ac:dyDescent="0.3">
      <c r="A68" t="s">
        <v>593</v>
      </c>
      <c r="B68" t="e">
        <f>VLOOKUP(A68,Sheet1!$I$2:$I$20,1,FALSE)</f>
        <v>#N/A</v>
      </c>
      <c r="C68" t="s">
        <v>534</v>
      </c>
      <c r="D68" t="s">
        <v>718</v>
      </c>
      <c r="F68" t="s">
        <v>590</v>
      </c>
      <c r="G68" t="str">
        <f>VLOOKUP(D68,tactics_X_techniques!$C$3:$G$750,5,FALSE)</f>
        <v>Collection</v>
      </c>
      <c r="H68" t="s">
        <v>719</v>
      </c>
    </row>
    <row r="69" spans="1:8" x14ac:dyDescent="0.3">
      <c r="A69" t="s">
        <v>593</v>
      </c>
      <c r="B69" t="e">
        <f>VLOOKUP(A69,Sheet1!$I$2:$I$20,1,FALSE)</f>
        <v>#N/A</v>
      </c>
      <c r="C69" t="s">
        <v>534</v>
      </c>
      <c r="D69" t="s">
        <v>720</v>
      </c>
      <c r="E69" t="s">
        <v>540</v>
      </c>
      <c r="F69" t="s">
        <v>721</v>
      </c>
      <c r="G69" t="str">
        <f>VLOOKUP(D69,tactics_X_techniques!$C$3:$G$750,5,FALSE)</f>
        <v>Persistence</v>
      </c>
      <c r="H69" t="s">
        <v>722</v>
      </c>
    </row>
    <row r="70" spans="1:8" x14ac:dyDescent="0.3">
      <c r="A70" t="s">
        <v>593</v>
      </c>
      <c r="B70" t="e">
        <f>VLOOKUP(A70,Sheet1!$I$2:$I$20,1,FALSE)</f>
        <v>#N/A</v>
      </c>
      <c r="C70" t="s">
        <v>534</v>
      </c>
      <c r="D70" t="s">
        <v>723</v>
      </c>
      <c r="E70" t="s">
        <v>634</v>
      </c>
      <c r="F70" t="s">
        <v>724</v>
      </c>
      <c r="G70" t="str">
        <f>VLOOKUP(D70,tactics_X_techniques!$C$3:$G$750,5,FALSE)</f>
        <v>Resource Development</v>
      </c>
      <c r="H70" t="s">
        <v>725</v>
      </c>
    </row>
    <row r="71" spans="1:8" x14ac:dyDescent="0.3">
      <c r="A71" t="s">
        <v>593</v>
      </c>
      <c r="B71" t="e">
        <f>VLOOKUP(A71,Sheet1!$I$2:$I$20,1,FALSE)</f>
        <v>#N/A</v>
      </c>
      <c r="C71" t="s">
        <v>534</v>
      </c>
      <c r="D71" t="s">
        <v>726</v>
      </c>
      <c r="E71" t="s">
        <v>572</v>
      </c>
      <c r="F71" t="s">
        <v>727</v>
      </c>
      <c r="G71" t="str">
        <f>VLOOKUP(D71,tactics_X_techniques!$C$3:$G$750,5,FALSE)</f>
        <v>Initial Access</v>
      </c>
      <c r="H71" t="s">
        <v>728</v>
      </c>
    </row>
    <row r="72" spans="1:8" x14ac:dyDescent="0.3">
      <c r="A72" t="s">
        <v>593</v>
      </c>
      <c r="B72" t="e">
        <f>VLOOKUP(A72,Sheet1!$I$2:$I$20,1,FALSE)</f>
        <v>#N/A</v>
      </c>
      <c r="C72" t="s">
        <v>534</v>
      </c>
      <c r="D72" t="s">
        <v>562</v>
      </c>
      <c r="F72" t="s">
        <v>563</v>
      </c>
      <c r="G72" t="str">
        <f>VLOOKUP(D72,tactics_X_techniques!$C$3:$G$750,5,FALSE)</f>
        <v>Discovery</v>
      </c>
      <c r="H72" t="s">
        <v>729</v>
      </c>
    </row>
    <row r="73" spans="1:8" x14ac:dyDescent="0.3">
      <c r="A73" t="s">
        <v>593</v>
      </c>
      <c r="B73" t="e">
        <f>VLOOKUP(A73,Sheet1!$I$2:$I$20,1,FALSE)</f>
        <v>#N/A</v>
      </c>
      <c r="C73" t="s">
        <v>534</v>
      </c>
      <c r="D73" t="s">
        <v>730</v>
      </c>
      <c r="F73" t="s">
        <v>731</v>
      </c>
      <c r="G73" t="str">
        <f>VLOOKUP(D73,tactics_X_techniques!$C$3:$G$750,5,FALSE)</f>
        <v>Discovery</v>
      </c>
      <c r="H73" t="s">
        <v>732</v>
      </c>
    </row>
    <row r="74" spans="1:8" x14ac:dyDescent="0.3">
      <c r="A74" t="s">
        <v>593</v>
      </c>
      <c r="B74" t="e">
        <f>VLOOKUP(A74,Sheet1!$I$2:$I$20,1,FALSE)</f>
        <v>#N/A</v>
      </c>
      <c r="C74" t="s">
        <v>534</v>
      </c>
      <c r="D74" t="s">
        <v>733</v>
      </c>
      <c r="F74" t="s">
        <v>734</v>
      </c>
      <c r="G74" t="str">
        <f>VLOOKUP(D74,tactics_X_techniques!$C$3:$G$750,5,FALSE)</f>
        <v>Defense Evasion</v>
      </c>
      <c r="H74" t="s">
        <v>735</v>
      </c>
    </row>
    <row r="75" spans="1:8" x14ac:dyDescent="0.3">
      <c r="A75" t="s">
        <v>593</v>
      </c>
      <c r="B75" t="e">
        <f>VLOOKUP(A75,Sheet1!$I$2:$I$20,1,FALSE)</f>
        <v>#N/A</v>
      </c>
      <c r="C75" t="s">
        <v>534</v>
      </c>
      <c r="D75" t="s">
        <v>571</v>
      </c>
      <c r="E75" t="s">
        <v>572</v>
      </c>
      <c r="F75" t="s">
        <v>573</v>
      </c>
      <c r="G75" t="str">
        <f>VLOOKUP(D75,tactics_X_techniques!$C$3:$G$750,5,FALSE)</f>
        <v>Execution</v>
      </c>
      <c r="H75" t="s">
        <v>736</v>
      </c>
    </row>
    <row r="76" spans="1:8" x14ac:dyDescent="0.3">
      <c r="A76" t="s">
        <v>593</v>
      </c>
      <c r="B76" t="e">
        <f>VLOOKUP(A76,Sheet1!$I$2:$I$20,1,FALSE)</f>
        <v>#N/A</v>
      </c>
      <c r="C76" t="s">
        <v>534</v>
      </c>
      <c r="D76" t="s">
        <v>737</v>
      </c>
      <c r="F76" t="s">
        <v>592</v>
      </c>
      <c r="G76" t="str">
        <f>VLOOKUP(D76,tactics_X_techniques!$C$3:$G$750,5,FALSE)</f>
        <v>Initial Access</v>
      </c>
      <c r="H76" t="s">
        <v>738</v>
      </c>
    </row>
    <row r="77" spans="1:8" x14ac:dyDescent="0.3">
      <c r="A77" t="s">
        <v>740</v>
      </c>
      <c r="B77" t="e">
        <f>VLOOKUP(A77,Sheet1!$I$2:$I$20,1,FALSE)</f>
        <v>#N/A</v>
      </c>
      <c r="C77" t="s">
        <v>534</v>
      </c>
      <c r="D77" t="s">
        <v>640</v>
      </c>
      <c r="F77" t="s">
        <v>641</v>
      </c>
      <c r="G77" t="str">
        <f>VLOOKUP(D77,tactics_X_techniques!$C$3:$G$750,5,FALSE)</f>
        <v>Collection</v>
      </c>
      <c r="H77" t="s">
        <v>741</v>
      </c>
    </row>
    <row r="78" spans="1:8" x14ac:dyDescent="0.3">
      <c r="A78" t="s">
        <v>740</v>
      </c>
      <c r="B78" t="e">
        <f>VLOOKUP(A78,Sheet1!$I$2:$I$20,1,FALSE)</f>
        <v>#N/A</v>
      </c>
      <c r="C78" t="s">
        <v>534</v>
      </c>
      <c r="D78" t="s">
        <v>646</v>
      </c>
      <c r="F78" t="s">
        <v>589</v>
      </c>
      <c r="G78" t="str">
        <f>VLOOKUP(D78,tactics_X_techniques!$C$3:$G$750,5,FALSE)</f>
        <v>Initial Access</v>
      </c>
      <c r="H78" t="s">
        <v>742</v>
      </c>
    </row>
    <row r="79" spans="1:8" x14ac:dyDescent="0.3">
      <c r="A79" t="s">
        <v>740</v>
      </c>
      <c r="B79" t="e">
        <f>VLOOKUP(A79,Sheet1!$I$2:$I$20,1,FALSE)</f>
        <v>#N/A</v>
      </c>
      <c r="C79" t="s">
        <v>534</v>
      </c>
      <c r="D79" t="s">
        <v>543</v>
      </c>
      <c r="F79" t="s">
        <v>544</v>
      </c>
      <c r="G79" t="str">
        <f>VLOOKUP(D79,tactics_X_techniques!$C$3:$G$750,5,FALSE)</f>
        <v>Execution</v>
      </c>
      <c r="H79" t="s">
        <v>743</v>
      </c>
    </row>
    <row r="80" spans="1:8" x14ac:dyDescent="0.3">
      <c r="A80" t="s">
        <v>740</v>
      </c>
      <c r="B80" t="e">
        <f>VLOOKUP(A80,Sheet1!$I$2:$I$20,1,FALSE)</f>
        <v>#N/A</v>
      </c>
      <c r="C80" t="s">
        <v>534</v>
      </c>
      <c r="D80" t="s">
        <v>744</v>
      </c>
      <c r="E80" t="s">
        <v>572</v>
      </c>
      <c r="F80" t="s">
        <v>745</v>
      </c>
      <c r="G80" t="str">
        <f>VLOOKUP(D80,tactics_X_techniques!$C$3:$G$750,5,FALSE)</f>
        <v>Reconnaissance</v>
      </c>
      <c r="H80" t="s">
        <v>746</v>
      </c>
    </row>
    <row r="81" spans="1:8" x14ac:dyDescent="0.3">
      <c r="A81" t="s">
        <v>740</v>
      </c>
      <c r="B81" t="e">
        <f>VLOOKUP(A81,Sheet1!$I$2:$I$20,1,FALSE)</f>
        <v>#N/A</v>
      </c>
      <c r="C81" t="s">
        <v>534</v>
      </c>
      <c r="D81" t="s">
        <v>747</v>
      </c>
      <c r="E81" t="s">
        <v>550</v>
      </c>
      <c r="F81" t="s">
        <v>748</v>
      </c>
      <c r="G81" t="str">
        <f>VLOOKUP(D81,tactics_X_techniques!$C$3:$G$750,5,FALSE)</f>
        <v>Reconnaissance</v>
      </c>
      <c r="H81" t="s">
        <v>749</v>
      </c>
    </row>
    <row r="82" spans="1:8" x14ac:dyDescent="0.3">
      <c r="A82" t="s">
        <v>740</v>
      </c>
      <c r="B82" t="e">
        <f>VLOOKUP(A82,Sheet1!$I$2:$I$20,1,FALSE)</f>
        <v>#N/A</v>
      </c>
      <c r="C82" t="s">
        <v>534</v>
      </c>
      <c r="D82" t="s">
        <v>579</v>
      </c>
      <c r="F82" t="s">
        <v>580</v>
      </c>
      <c r="G82" t="str">
        <f>VLOOKUP(D82,tactics_X_techniques!$C$3:$G$750,5,FALSE)</f>
        <v>Command and Control</v>
      </c>
      <c r="H82" t="s">
        <v>750</v>
      </c>
    </row>
    <row r="83" spans="1:8" x14ac:dyDescent="0.3">
      <c r="A83" t="s">
        <v>740</v>
      </c>
      <c r="B83" t="e">
        <f>VLOOKUP(A83,Sheet1!$I$2:$I$20,1,FALSE)</f>
        <v>#N/A</v>
      </c>
      <c r="C83" t="s">
        <v>534</v>
      </c>
      <c r="D83" t="s">
        <v>751</v>
      </c>
      <c r="E83" t="s">
        <v>540</v>
      </c>
      <c r="F83" t="s">
        <v>752</v>
      </c>
      <c r="G83" t="str">
        <f>VLOOKUP(D83,tactics_X_techniques!$C$3:$G$750,5,FALSE)</f>
        <v>Defense Evasion</v>
      </c>
      <c r="H83" t="s">
        <v>753</v>
      </c>
    </row>
    <row r="84" spans="1:8" x14ac:dyDescent="0.3">
      <c r="A84" t="s">
        <v>740</v>
      </c>
      <c r="B84" t="e">
        <f>VLOOKUP(A84,Sheet1!$I$2:$I$20,1,FALSE)</f>
        <v>#N/A</v>
      </c>
      <c r="C84" t="s">
        <v>534</v>
      </c>
      <c r="D84" t="s">
        <v>688</v>
      </c>
      <c r="E84" t="s">
        <v>536</v>
      </c>
      <c r="F84" t="s">
        <v>754</v>
      </c>
      <c r="G84" t="str">
        <f>VLOOKUP(D84,tactics_X_techniques!$C$3:$G$750,5,FALSE)</f>
        <v>Resource Development</v>
      </c>
      <c r="H84" t="s">
        <v>755</v>
      </c>
    </row>
    <row r="85" spans="1:8" x14ac:dyDescent="0.3">
      <c r="A85" t="s">
        <v>740</v>
      </c>
      <c r="B85" t="e">
        <f>VLOOKUP(A85,Sheet1!$I$2:$I$20,1,FALSE)</f>
        <v>#N/A</v>
      </c>
      <c r="C85" t="s">
        <v>534</v>
      </c>
      <c r="D85" t="s">
        <v>556</v>
      </c>
      <c r="E85" t="s">
        <v>536</v>
      </c>
      <c r="F85" t="s">
        <v>557</v>
      </c>
      <c r="G85" t="str">
        <f>VLOOKUP(D85,tactics_X_techniques!$C$3:$G$750,5,FALSE)</f>
        <v>Initial Access</v>
      </c>
      <c r="H85" t="s">
        <v>756</v>
      </c>
    </row>
    <row r="86" spans="1:8" x14ac:dyDescent="0.3">
      <c r="A86" t="s">
        <v>740</v>
      </c>
      <c r="B86" t="e">
        <f>VLOOKUP(A86,Sheet1!$I$2:$I$20,1,FALSE)</f>
        <v>#N/A</v>
      </c>
      <c r="C86" t="s">
        <v>534</v>
      </c>
      <c r="D86" t="s">
        <v>757</v>
      </c>
      <c r="F86" t="s">
        <v>758</v>
      </c>
      <c r="G86" t="str">
        <f>VLOOKUP(D86,tactics_X_techniques!$C$3:$G$750,5,FALSE)</f>
        <v>Discovery</v>
      </c>
      <c r="H86" t="s">
        <v>759</v>
      </c>
    </row>
    <row r="87" spans="1:8" x14ac:dyDescent="0.3">
      <c r="A87" t="s">
        <v>740</v>
      </c>
      <c r="B87" t="e">
        <f>VLOOKUP(A87,Sheet1!$I$2:$I$20,1,FALSE)</f>
        <v>#N/A</v>
      </c>
      <c r="C87" t="s">
        <v>534</v>
      </c>
      <c r="D87" t="s">
        <v>565</v>
      </c>
      <c r="F87" t="s">
        <v>566</v>
      </c>
      <c r="G87" t="str">
        <f>VLOOKUP(D87,tactics_X_techniques!$C$3:$G$750,5,FALSE)</f>
        <v>Discovery</v>
      </c>
      <c r="H87" t="s">
        <v>760</v>
      </c>
    </row>
    <row r="88" spans="1:8" x14ac:dyDescent="0.3">
      <c r="A88" t="s">
        <v>740</v>
      </c>
      <c r="B88" t="e">
        <f>VLOOKUP(A88,Sheet1!$I$2:$I$20,1,FALSE)</f>
        <v>#N/A</v>
      </c>
      <c r="C88" t="s">
        <v>534</v>
      </c>
      <c r="D88" t="s">
        <v>571</v>
      </c>
      <c r="E88" t="s">
        <v>572</v>
      </c>
      <c r="F88" t="s">
        <v>573</v>
      </c>
      <c r="G88" t="str">
        <f>VLOOKUP(D88,tactics_X_techniques!$C$3:$G$750,5,FALSE)</f>
        <v>Execution</v>
      </c>
      <c r="H88" t="s">
        <v>761</v>
      </c>
    </row>
    <row r="89" spans="1:8" x14ac:dyDescent="0.3">
      <c r="A89" t="s">
        <v>762</v>
      </c>
      <c r="B89" t="e">
        <f>VLOOKUP(A89,Sheet1!$I$2:$I$20,1,FALSE)</f>
        <v>#N/A</v>
      </c>
      <c r="C89" t="s">
        <v>534</v>
      </c>
      <c r="D89" t="s">
        <v>763</v>
      </c>
      <c r="E89" t="s">
        <v>572</v>
      </c>
      <c r="F89" t="s">
        <v>764</v>
      </c>
      <c r="G89" t="str">
        <f>VLOOKUP(D89,tactics_X_techniques!$C$3:$G$750,5,FALSE)</f>
        <v>Privilege Escalation</v>
      </c>
      <c r="H89" t="s">
        <v>765</v>
      </c>
    </row>
    <row r="90" spans="1:8" x14ac:dyDescent="0.3">
      <c r="A90" t="s">
        <v>762</v>
      </c>
      <c r="B90" t="e">
        <f>VLOOKUP(A90,Sheet1!$I$2:$I$20,1,FALSE)</f>
        <v>#N/A</v>
      </c>
      <c r="C90" t="s">
        <v>534</v>
      </c>
      <c r="D90" t="s">
        <v>535</v>
      </c>
      <c r="E90" t="s">
        <v>572</v>
      </c>
      <c r="F90" t="s">
        <v>594</v>
      </c>
      <c r="G90" t="str">
        <f>VLOOKUP(D90,tactics_X_techniques!$C$3:$G$750,5,FALSE)</f>
        <v>Discovery</v>
      </c>
      <c r="H90" t="s">
        <v>766</v>
      </c>
    </row>
    <row r="91" spans="1:8" x14ac:dyDescent="0.3">
      <c r="A91" t="s">
        <v>762</v>
      </c>
      <c r="B91" t="e">
        <f>VLOOKUP(A91,Sheet1!$I$2:$I$20,1,FALSE)</f>
        <v>#N/A</v>
      </c>
      <c r="C91" t="s">
        <v>534</v>
      </c>
      <c r="D91" t="s">
        <v>596</v>
      </c>
      <c r="F91" t="s">
        <v>597</v>
      </c>
      <c r="G91" t="str">
        <f>VLOOKUP(D91,tactics_X_techniques!$C$3:$G$750,5,FALSE)</f>
        <v>Persistence</v>
      </c>
      <c r="H91" t="s">
        <v>767</v>
      </c>
    </row>
    <row r="92" spans="1:8" x14ac:dyDescent="0.3">
      <c r="A92" t="s">
        <v>762</v>
      </c>
      <c r="B92" t="e">
        <f>VLOOKUP(A92,Sheet1!$I$2:$I$20,1,FALSE)</f>
        <v>#N/A</v>
      </c>
      <c r="C92" t="s">
        <v>534</v>
      </c>
      <c r="D92" t="s">
        <v>599</v>
      </c>
      <c r="E92" t="s">
        <v>536</v>
      </c>
      <c r="F92" t="s">
        <v>600</v>
      </c>
      <c r="G92" t="str">
        <f>VLOOKUP(D92,tactics_X_techniques!$C$3:$G$750,5,FALSE)</f>
        <v>Resource Development</v>
      </c>
      <c r="H92" t="s">
        <v>768</v>
      </c>
    </row>
    <row r="93" spans="1:8" x14ac:dyDescent="0.3">
      <c r="A93" t="s">
        <v>762</v>
      </c>
      <c r="B93" t="e">
        <f>VLOOKUP(A93,Sheet1!$I$2:$I$20,1,FALSE)</f>
        <v>#N/A</v>
      </c>
      <c r="D93" t="s">
        <v>599</v>
      </c>
      <c r="E93" t="s">
        <v>634</v>
      </c>
      <c r="F93" t="s">
        <v>769</v>
      </c>
      <c r="G93" t="str">
        <f>VLOOKUP(D93,tactics_X_techniques!$C$3:$G$750,5,FALSE)</f>
        <v>Resource Development</v>
      </c>
      <c r="H93" t="s">
        <v>770</v>
      </c>
    </row>
    <row r="94" spans="1:8" x14ac:dyDescent="0.3">
      <c r="A94" t="s">
        <v>762</v>
      </c>
      <c r="B94" t="e">
        <f>VLOOKUP(A94,Sheet1!$I$2:$I$20,1,FALSE)</f>
        <v>#N/A</v>
      </c>
      <c r="D94" t="s">
        <v>599</v>
      </c>
      <c r="E94" t="s">
        <v>630</v>
      </c>
      <c r="F94" t="s">
        <v>771</v>
      </c>
      <c r="G94" t="str">
        <f>VLOOKUP(D94,tactics_X_techniques!$C$3:$G$750,5,FALSE)</f>
        <v>Resource Development</v>
      </c>
      <c r="H94" t="s">
        <v>772</v>
      </c>
    </row>
    <row r="95" spans="1:8" x14ac:dyDescent="0.3">
      <c r="A95" t="s">
        <v>762</v>
      </c>
      <c r="B95" t="e">
        <f>VLOOKUP(A95,Sheet1!$I$2:$I$20,1,FALSE)</f>
        <v>#N/A</v>
      </c>
      <c r="C95" t="s">
        <v>534</v>
      </c>
      <c r="D95" t="s">
        <v>773</v>
      </c>
      <c r="E95" t="s">
        <v>536</v>
      </c>
      <c r="F95" t="s">
        <v>774</v>
      </c>
      <c r="G95" t="str">
        <f>VLOOKUP(D95,tactics_X_techniques!$C$3:$G$750,5,FALSE)</f>
        <v>Credential Access</v>
      </c>
      <c r="H95" t="s">
        <v>775</v>
      </c>
    </row>
    <row r="96" spans="1:8" x14ac:dyDescent="0.3">
      <c r="A96" t="s">
        <v>762</v>
      </c>
      <c r="B96" t="e">
        <f>VLOOKUP(A96,Sheet1!$I$2:$I$20,1,FALSE)</f>
        <v>#N/A</v>
      </c>
      <c r="C96" t="s">
        <v>534</v>
      </c>
      <c r="D96" t="s">
        <v>607</v>
      </c>
      <c r="E96" t="s">
        <v>536</v>
      </c>
      <c r="F96" t="s">
        <v>776</v>
      </c>
      <c r="G96" t="str">
        <f>VLOOKUP(D96,tactics_X_techniques!$C$3:$G$750,5,FALSE)</f>
        <v>Command and Control</v>
      </c>
      <c r="H96" t="s">
        <v>777</v>
      </c>
    </row>
    <row r="97" spans="1:8" x14ac:dyDescent="0.3">
      <c r="A97" t="s">
        <v>762</v>
      </c>
      <c r="B97" t="e">
        <f>VLOOKUP(A97,Sheet1!$I$2:$I$20,1,FALSE)</f>
        <v>#N/A</v>
      </c>
      <c r="C97" t="s">
        <v>534</v>
      </c>
      <c r="D97" t="s">
        <v>778</v>
      </c>
      <c r="F97" t="s">
        <v>779</v>
      </c>
      <c r="G97" t="str">
        <f>VLOOKUP(D97,tactics_X_techniques!$C$3:$G$750,5,FALSE)</f>
        <v>Discovery</v>
      </c>
      <c r="H97" t="s">
        <v>780</v>
      </c>
    </row>
    <row r="98" spans="1:8" x14ac:dyDescent="0.3">
      <c r="A98" t="s">
        <v>762</v>
      </c>
      <c r="B98" t="e">
        <f>VLOOKUP(A98,Sheet1!$I$2:$I$20,1,FALSE)</f>
        <v>#N/A</v>
      </c>
      <c r="C98" t="s">
        <v>534</v>
      </c>
      <c r="D98" t="s">
        <v>610</v>
      </c>
      <c r="F98" t="s">
        <v>611</v>
      </c>
      <c r="G98" t="str">
        <f>VLOOKUP(D98,tactics_X_techniques!$C$3:$G$750,5,FALSE)</f>
        <v>Collection</v>
      </c>
      <c r="H98" t="s">
        <v>781</v>
      </c>
    </row>
    <row r="99" spans="1:8" x14ac:dyDescent="0.3">
      <c r="A99" t="s">
        <v>762</v>
      </c>
      <c r="B99" t="e">
        <f>VLOOKUP(A99,Sheet1!$I$2:$I$20,1,FALSE)</f>
        <v>#N/A</v>
      </c>
      <c r="D99" t="s">
        <v>610</v>
      </c>
      <c r="E99" t="s">
        <v>572</v>
      </c>
      <c r="F99" t="s">
        <v>782</v>
      </c>
      <c r="G99" t="str">
        <f>VLOOKUP(D99,tactics_X_techniques!$C$3:$G$750,5,FALSE)</f>
        <v>Collection</v>
      </c>
      <c r="H99" t="s">
        <v>783</v>
      </c>
    </row>
    <row r="100" spans="1:8" x14ac:dyDescent="0.3">
      <c r="A100" t="s">
        <v>762</v>
      </c>
      <c r="B100" t="e">
        <f>VLOOKUP(A100,Sheet1!$I$2:$I$20,1,FALSE)</f>
        <v>#N/A</v>
      </c>
      <c r="D100" t="s">
        <v>610</v>
      </c>
      <c r="E100" t="s">
        <v>540</v>
      </c>
      <c r="F100" t="s">
        <v>784</v>
      </c>
      <c r="G100" t="str">
        <f>VLOOKUP(D100,tactics_X_techniques!$C$3:$G$750,5,FALSE)</f>
        <v>Collection</v>
      </c>
      <c r="H100" t="s">
        <v>785</v>
      </c>
    </row>
    <row r="101" spans="1:8" x14ac:dyDescent="0.3">
      <c r="A101" t="s">
        <v>762</v>
      </c>
      <c r="B101" t="e">
        <f>VLOOKUP(A101,Sheet1!$I$2:$I$20,1,FALSE)</f>
        <v>#N/A</v>
      </c>
      <c r="C101" t="s">
        <v>534</v>
      </c>
      <c r="D101" t="s">
        <v>613</v>
      </c>
      <c r="E101" t="s">
        <v>536</v>
      </c>
      <c r="F101" t="s">
        <v>614</v>
      </c>
      <c r="G101" t="str">
        <f>VLOOKUP(D101,tactics_X_techniques!$C$3:$G$750,5,FALSE)</f>
        <v>Persistence</v>
      </c>
      <c r="H101" t="s">
        <v>786</v>
      </c>
    </row>
    <row r="102" spans="1:8" x14ac:dyDescent="0.3">
      <c r="A102" t="s">
        <v>762</v>
      </c>
      <c r="B102" t="e">
        <f>VLOOKUP(A102,Sheet1!$I$2:$I$20,1,FALSE)</f>
        <v>#N/A</v>
      </c>
      <c r="D102" t="s">
        <v>613</v>
      </c>
      <c r="E102" t="s">
        <v>616</v>
      </c>
      <c r="F102" t="s">
        <v>617</v>
      </c>
      <c r="G102" t="str">
        <f>VLOOKUP(D102,tactics_X_techniques!$C$3:$G$750,5,FALSE)</f>
        <v>Persistence</v>
      </c>
      <c r="H102" t="s">
        <v>787</v>
      </c>
    </row>
    <row r="103" spans="1:8" x14ac:dyDescent="0.3">
      <c r="A103" t="s">
        <v>762</v>
      </c>
      <c r="B103" t="e">
        <f>VLOOKUP(A103,Sheet1!$I$2:$I$20,1,FALSE)</f>
        <v>#N/A</v>
      </c>
      <c r="C103" t="s">
        <v>534</v>
      </c>
      <c r="D103" t="s">
        <v>619</v>
      </c>
      <c r="F103" t="s">
        <v>620</v>
      </c>
      <c r="G103" t="str">
        <f>VLOOKUP(D103,tactics_X_techniques!$C$3:$G$750,5,FALSE)</f>
        <v>Credential Access</v>
      </c>
      <c r="H103" t="s">
        <v>788</v>
      </c>
    </row>
    <row r="104" spans="1:8" x14ac:dyDescent="0.3">
      <c r="A104" t="s">
        <v>762</v>
      </c>
      <c r="B104" t="e">
        <f>VLOOKUP(A104,Sheet1!$I$2:$I$20,1,FALSE)</f>
        <v>#N/A</v>
      </c>
      <c r="D104" t="s">
        <v>619</v>
      </c>
      <c r="E104" t="s">
        <v>540</v>
      </c>
      <c r="F104" t="s">
        <v>789</v>
      </c>
      <c r="G104" t="str">
        <f>VLOOKUP(D104,tactics_X_techniques!$C$3:$G$750,5,FALSE)</f>
        <v>Credential Access</v>
      </c>
      <c r="H104" t="s">
        <v>790</v>
      </c>
    </row>
    <row r="105" spans="1:8" x14ac:dyDescent="0.3">
      <c r="A105" t="s">
        <v>762</v>
      </c>
      <c r="B105" t="e">
        <f>VLOOKUP(A105,Sheet1!$I$2:$I$20,1,FALSE)</f>
        <v>#N/A</v>
      </c>
      <c r="C105" t="s">
        <v>534</v>
      </c>
      <c r="D105" t="s">
        <v>539</v>
      </c>
      <c r="E105" t="s">
        <v>536</v>
      </c>
      <c r="F105" t="s">
        <v>791</v>
      </c>
      <c r="G105" t="str">
        <f>VLOOKUP(D105,tactics_X_techniques!$C$3:$G$750,5,FALSE)</f>
        <v>Execution</v>
      </c>
      <c r="H105" t="s">
        <v>792</v>
      </c>
    </row>
    <row r="106" spans="1:8" x14ac:dyDescent="0.3">
      <c r="A106" t="s">
        <v>762</v>
      </c>
      <c r="B106" t="e">
        <f>VLOOKUP(A106,Sheet1!$I$2:$I$20,1,FALSE)</f>
        <v>#N/A</v>
      </c>
      <c r="D106" t="s">
        <v>539</v>
      </c>
      <c r="E106" t="s">
        <v>540</v>
      </c>
      <c r="F106" t="s">
        <v>541</v>
      </c>
      <c r="G106" t="str">
        <f>VLOOKUP(D106,tactics_X_techniques!$C$3:$G$750,5,FALSE)</f>
        <v>Execution</v>
      </c>
      <c r="H106" t="s">
        <v>793</v>
      </c>
    </row>
    <row r="107" spans="1:8" x14ac:dyDescent="0.3">
      <c r="A107" t="s">
        <v>762</v>
      </c>
      <c r="B107" t="e">
        <f>VLOOKUP(A107,Sheet1!$I$2:$I$20,1,FALSE)</f>
        <v>#N/A</v>
      </c>
      <c r="D107" t="s">
        <v>539</v>
      </c>
      <c r="E107" t="s">
        <v>550</v>
      </c>
      <c r="F107" t="s">
        <v>794</v>
      </c>
      <c r="G107" t="str">
        <f>VLOOKUP(D107,tactics_X_techniques!$C$3:$G$750,5,FALSE)</f>
        <v>Execution</v>
      </c>
      <c r="H107" t="s">
        <v>795</v>
      </c>
    </row>
    <row r="108" spans="1:8" x14ac:dyDescent="0.3">
      <c r="A108" t="s">
        <v>762</v>
      </c>
      <c r="B108" t="e">
        <f>VLOOKUP(A108,Sheet1!$I$2:$I$20,1,FALSE)</f>
        <v>#N/A</v>
      </c>
      <c r="C108" t="s">
        <v>534</v>
      </c>
      <c r="D108" t="s">
        <v>633</v>
      </c>
      <c r="E108" t="s">
        <v>536</v>
      </c>
      <c r="F108" t="s">
        <v>796</v>
      </c>
      <c r="G108" t="str">
        <f>VLOOKUP(D108,tactics_X_techniques!$C$3:$G$750,5,FALSE)</f>
        <v>Resource Development</v>
      </c>
      <c r="H108" t="s">
        <v>797</v>
      </c>
    </row>
    <row r="109" spans="1:8" x14ac:dyDescent="0.3">
      <c r="A109" t="s">
        <v>762</v>
      </c>
      <c r="B109" t="e">
        <f>VLOOKUP(A109,Sheet1!$I$2:$I$20,1,FALSE)</f>
        <v>#N/A</v>
      </c>
      <c r="D109" t="s">
        <v>633</v>
      </c>
      <c r="E109" t="s">
        <v>634</v>
      </c>
      <c r="F109" t="s">
        <v>635</v>
      </c>
      <c r="G109" t="str">
        <f>VLOOKUP(D109,tactics_X_techniques!$C$3:$G$750,5,FALSE)</f>
        <v>Resource Development</v>
      </c>
      <c r="H109" t="s">
        <v>798</v>
      </c>
    </row>
    <row r="110" spans="1:8" x14ac:dyDescent="0.3">
      <c r="A110" t="s">
        <v>762</v>
      </c>
      <c r="B110" t="e">
        <f>VLOOKUP(A110,Sheet1!$I$2:$I$20,1,FALSE)</f>
        <v>#N/A</v>
      </c>
      <c r="C110" t="s">
        <v>534</v>
      </c>
      <c r="D110" t="s">
        <v>799</v>
      </c>
      <c r="E110" t="s">
        <v>540</v>
      </c>
      <c r="F110" t="s">
        <v>800</v>
      </c>
      <c r="G110" t="str">
        <f>VLOOKUP(D110,tactics_X_techniques!$C$3:$G$750,5,FALSE)</f>
        <v>Persistence</v>
      </c>
      <c r="H110" t="s">
        <v>801</v>
      </c>
    </row>
    <row r="111" spans="1:8" x14ac:dyDescent="0.3">
      <c r="A111" t="s">
        <v>762</v>
      </c>
      <c r="B111" t="e">
        <f>VLOOKUP(A111,Sheet1!$I$2:$I$20,1,FALSE)</f>
        <v>#N/A</v>
      </c>
      <c r="C111" t="s">
        <v>534</v>
      </c>
      <c r="D111" t="s">
        <v>802</v>
      </c>
      <c r="F111" t="s">
        <v>803</v>
      </c>
      <c r="G111" t="str">
        <f>VLOOKUP(D111,tactics_X_techniques!$C$3:$G$750,5,FALSE)</f>
        <v>Impact</v>
      </c>
      <c r="H111" t="s">
        <v>804</v>
      </c>
    </row>
    <row r="112" spans="1:8" x14ac:dyDescent="0.3">
      <c r="A112" t="s">
        <v>762</v>
      </c>
      <c r="B112" t="e">
        <f>VLOOKUP(A112,Sheet1!$I$2:$I$20,1,FALSE)</f>
        <v>#N/A</v>
      </c>
      <c r="C112" t="s">
        <v>534</v>
      </c>
      <c r="D112" t="s">
        <v>805</v>
      </c>
      <c r="E112" t="s">
        <v>536</v>
      </c>
      <c r="F112" t="s">
        <v>806</v>
      </c>
      <c r="G112" t="str">
        <f>VLOOKUP(D112,tactics_X_techniques!$C$3:$G$750,5,FALSE)</f>
        <v>Command and Control</v>
      </c>
      <c r="H112" t="s">
        <v>807</v>
      </c>
    </row>
    <row r="113" spans="1:8" x14ac:dyDescent="0.3">
      <c r="A113" t="s">
        <v>762</v>
      </c>
      <c r="B113" t="e">
        <f>VLOOKUP(A113,Sheet1!$I$2:$I$20,1,FALSE)</f>
        <v>#N/A</v>
      </c>
      <c r="C113" t="s">
        <v>534</v>
      </c>
      <c r="D113" t="s">
        <v>640</v>
      </c>
      <c r="F113" t="s">
        <v>641</v>
      </c>
      <c r="G113" t="str">
        <f>VLOOKUP(D113,tactics_X_techniques!$C$3:$G$750,5,FALSE)</f>
        <v>Collection</v>
      </c>
      <c r="H113" t="s">
        <v>808</v>
      </c>
    </row>
    <row r="114" spans="1:8" x14ac:dyDescent="0.3">
      <c r="A114" t="s">
        <v>762</v>
      </c>
      <c r="B114" t="e">
        <f>VLOOKUP(A114,Sheet1!$I$2:$I$20,1,FALSE)</f>
        <v>#N/A</v>
      </c>
      <c r="C114" t="s">
        <v>534</v>
      </c>
      <c r="D114" t="s">
        <v>809</v>
      </c>
      <c r="E114" t="s">
        <v>540</v>
      </c>
      <c r="F114" t="s">
        <v>810</v>
      </c>
      <c r="G114" t="str">
        <f>VLOOKUP(D114,tactics_X_techniques!$C$3:$G$750,5,FALSE)</f>
        <v>Command and Control</v>
      </c>
      <c r="H114" t="s">
        <v>811</v>
      </c>
    </row>
    <row r="115" spans="1:8" x14ac:dyDescent="0.3">
      <c r="A115" t="s">
        <v>762</v>
      </c>
      <c r="B115" t="e">
        <f>VLOOKUP(A115,Sheet1!$I$2:$I$20,1,FALSE)</f>
        <v>#N/A</v>
      </c>
      <c r="C115" t="s">
        <v>534</v>
      </c>
      <c r="D115" t="s">
        <v>643</v>
      </c>
      <c r="E115" t="s">
        <v>536</v>
      </c>
      <c r="F115" t="s">
        <v>644</v>
      </c>
      <c r="G115" t="str">
        <f>VLOOKUP(D115,tactics_X_techniques!$C$3:$G$750,5,FALSE)</f>
        <v>Collection</v>
      </c>
      <c r="H115" t="s">
        <v>812</v>
      </c>
    </row>
    <row r="116" spans="1:8" x14ac:dyDescent="0.3">
      <c r="A116" t="s">
        <v>762</v>
      </c>
      <c r="B116" t="e">
        <f>VLOOKUP(A116,Sheet1!$I$2:$I$20,1,FALSE)</f>
        <v>#N/A</v>
      </c>
      <c r="C116" t="s">
        <v>534</v>
      </c>
      <c r="D116" t="s">
        <v>813</v>
      </c>
      <c r="E116" t="s">
        <v>536</v>
      </c>
      <c r="F116" t="s">
        <v>814</v>
      </c>
      <c r="G116" t="str">
        <f>VLOOKUP(D116,tactics_X_techniques!$C$3:$G$750,5,FALSE)</f>
        <v>Impact</v>
      </c>
      <c r="H116" t="s">
        <v>815</v>
      </c>
    </row>
    <row r="117" spans="1:8" x14ac:dyDescent="0.3">
      <c r="A117" t="s">
        <v>762</v>
      </c>
      <c r="B117" t="e">
        <f>VLOOKUP(A117,Sheet1!$I$2:$I$20,1,FALSE)</f>
        <v>#N/A</v>
      </c>
      <c r="C117" t="s">
        <v>534</v>
      </c>
      <c r="D117" t="s">
        <v>816</v>
      </c>
      <c r="F117" t="s">
        <v>817</v>
      </c>
      <c r="G117" t="str">
        <f>VLOOKUP(D117,tactics_X_techniques!$C$3:$G$750,5,FALSE)</f>
        <v>Defense Evasion</v>
      </c>
      <c r="H117" t="s">
        <v>818</v>
      </c>
    </row>
    <row r="118" spans="1:8" x14ac:dyDescent="0.3">
      <c r="A118" t="s">
        <v>762</v>
      </c>
      <c r="B118" t="e">
        <f>VLOOKUP(A118,Sheet1!$I$2:$I$20,1,FALSE)</f>
        <v>#N/A</v>
      </c>
      <c r="C118" t="s">
        <v>534</v>
      </c>
      <c r="D118" t="s">
        <v>819</v>
      </c>
      <c r="E118" t="s">
        <v>536</v>
      </c>
      <c r="F118" t="s">
        <v>820</v>
      </c>
      <c r="G118" t="str">
        <f>VLOOKUP(D118,tactics_X_techniques!$C$3:$G$750,5,FALSE)</f>
        <v>Resource Development</v>
      </c>
      <c r="H118" t="s">
        <v>821</v>
      </c>
    </row>
    <row r="119" spans="1:8" x14ac:dyDescent="0.3">
      <c r="A119" t="s">
        <v>762</v>
      </c>
      <c r="B119" t="e">
        <f>VLOOKUP(A119,Sheet1!$I$2:$I$20,1,FALSE)</f>
        <v>#N/A</v>
      </c>
      <c r="C119" t="s">
        <v>534</v>
      </c>
      <c r="D119" t="s">
        <v>822</v>
      </c>
      <c r="E119" t="s">
        <v>536</v>
      </c>
      <c r="F119" t="s">
        <v>823</v>
      </c>
      <c r="G119" t="str">
        <f>VLOOKUP(D119,tactics_X_techniques!$C$3:$G$750,5,FALSE)</f>
        <v>Impact</v>
      </c>
      <c r="H119" t="s">
        <v>824</v>
      </c>
    </row>
    <row r="120" spans="1:8" x14ac:dyDescent="0.3">
      <c r="A120" t="s">
        <v>762</v>
      </c>
      <c r="B120" t="e">
        <f>VLOOKUP(A120,Sheet1!$I$2:$I$20,1,FALSE)</f>
        <v>#N/A</v>
      </c>
      <c r="D120" t="s">
        <v>822</v>
      </c>
      <c r="E120" t="s">
        <v>572</v>
      </c>
      <c r="F120" t="s">
        <v>825</v>
      </c>
      <c r="G120" t="str">
        <f>VLOOKUP(D120,tactics_X_techniques!$C$3:$G$750,5,FALSE)</f>
        <v>Impact</v>
      </c>
      <c r="H120" t="s">
        <v>826</v>
      </c>
    </row>
    <row r="121" spans="1:8" x14ac:dyDescent="0.3">
      <c r="A121" t="s">
        <v>762</v>
      </c>
      <c r="B121" t="e">
        <f>VLOOKUP(A121,Sheet1!$I$2:$I$20,1,FALSE)</f>
        <v>#N/A</v>
      </c>
      <c r="C121" t="s">
        <v>534</v>
      </c>
      <c r="D121" t="s">
        <v>646</v>
      </c>
      <c r="F121" t="s">
        <v>589</v>
      </c>
      <c r="G121" t="str">
        <f>VLOOKUP(D121,tactics_X_techniques!$C$3:$G$750,5,FALSE)</f>
        <v>Initial Access</v>
      </c>
      <c r="H121" t="s">
        <v>827</v>
      </c>
    </row>
    <row r="122" spans="1:8" x14ac:dyDescent="0.3">
      <c r="A122" t="s">
        <v>762</v>
      </c>
      <c r="B122" t="e">
        <f>VLOOKUP(A122,Sheet1!$I$2:$I$20,1,FALSE)</f>
        <v>#N/A</v>
      </c>
      <c r="C122" t="s">
        <v>534</v>
      </c>
      <c r="D122" t="s">
        <v>828</v>
      </c>
      <c r="E122" t="s">
        <v>536</v>
      </c>
      <c r="F122" t="s">
        <v>829</v>
      </c>
      <c r="G122" t="str">
        <f>VLOOKUP(D122,tactics_X_techniques!$C$3:$G$750,5,FALSE)</f>
        <v>Command and Control</v>
      </c>
      <c r="H122" t="s">
        <v>830</v>
      </c>
    </row>
    <row r="123" spans="1:8" x14ac:dyDescent="0.3">
      <c r="A123" t="s">
        <v>762</v>
      </c>
      <c r="B123" t="e">
        <f>VLOOKUP(A123,Sheet1!$I$2:$I$20,1,FALSE)</f>
        <v>#N/A</v>
      </c>
      <c r="C123" t="s">
        <v>534</v>
      </c>
      <c r="D123" t="s">
        <v>831</v>
      </c>
      <c r="E123" t="s">
        <v>536</v>
      </c>
      <c r="F123" t="s">
        <v>832</v>
      </c>
      <c r="G123" t="str">
        <f>VLOOKUP(D123,tactics_X_techniques!$C$3:$G$750,5,FALSE)</f>
        <v>Resource Development</v>
      </c>
      <c r="H123" t="s">
        <v>833</v>
      </c>
    </row>
    <row r="124" spans="1:8" x14ac:dyDescent="0.3">
      <c r="A124" t="s">
        <v>762</v>
      </c>
      <c r="B124" t="e">
        <f>VLOOKUP(A124,Sheet1!$I$2:$I$20,1,FALSE)</f>
        <v>#N/A</v>
      </c>
      <c r="D124" t="s">
        <v>831</v>
      </c>
      <c r="E124" t="s">
        <v>572</v>
      </c>
      <c r="F124" t="s">
        <v>834</v>
      </c>
      <c r="G124" t="str">
        <f>VLOOKUP(D124,tactics_X_techniques!$C$3:$G$750,5,FALSE)</f>
        <v>Resource Development</v>
      </c>
      <c r="H124" t="s">
        <v>835</v>
      </c>
    </row>
    <row r="125" spans="1:8" x14ac:dyDescent="0.3">
      <c r="A125" t="s">
        <v>762</v>
      </c>
      <c r="B125" t="e">
        <f>VLOOKUP(A125,Sheet1!$I$2:$I$20,1,FALSE)</f>
        <v>#N/A</v>
      </c>
      <c r="C125" t="s">
        <v>534</v>
      </c>
      <c r="D125" t="s">
        <v>836</v>
      </c>
      <c r="E125" t="s">
        <v>540</v>
      </c>
      <c r="F125" t="s">
        <v>837</v>
      </c>
      <c r="G125" t="str">
        <f>VLOOKUP(D125,tactics_X_techniques!$C$3:$G$750,5,FALSE)</f>
        <v>Exfiltration</v>
      </c>
      <c r="H125" t="s">
        <v>838</v>
      </c>
    </row>
    <row r="126" spans="1:8" x14ac:dyDescent="0.3">
      <c r="A126" t="s">
        <v>762</v>
      </c>
      <c r="B126" t="e">
        <f>VLOOKUP(A126,Sheet1!$I$2:$I$20,1,FALSE)</f>
        <v>#N/A</v>
      </c>
      <c r="C126" t="s">
        <v>534</v>
      </c>
      <c r="D126" t="s">
        <v>839</v>
      </c>
      <c r="F126" t="s">
        <v>840</v>
      </c>
      <c r="G126" t="str">
        <f>VLOOKUP(D126,tactics_X_techniques!$C$3:$G$750,5,FALSE)</f>
        <v>Exfiltration</v>
      </c>
      <c r="H126" t="s">
        <v>841</v>
      </c>
    </row>
    <row r="127" spans="1:8" x14ac:dyDescent="0.3">
      <c r="A127" t="s">
        <v>762</v>
      </c>
      <c r="B127" t="e">
        <f>VLOOKUP(A127,Sheet1!$I$2:$I$20,1,FALSE)</f>
        <v>#N/A</v>
      </c>
      <c r="C127" t="s">
        <v>534</v>
      </c>
      <c r="D127" t="s">
        <v>842</v>
      </c>
      <c r="E127" t="s">
        <v>572</v>
      </c>
      <c r="F127" t="s">
        <v>843</v>
      </c>
      <c r="G127" t="str">
        <f>VLOOKUP(D127,tactics_X_techniques!$C$3:$G$750,5,FALSE)</f>
        <v>Exfiltration</v>
      </c>
      <c r="H127" t="s">
        <v>844</v>
      </c>
    </row>
    <row r="128" spans="1:8" x14ac:dyDescent="0.3">
      <c r="A128" t="s">
        <v>762</v>
      </c>
      <c r="B128" t="e">
        <f>VLOOKUP(A128,Sheet1!$I$2:$I$20,1,FALSE)</f>
        <v>#N/A</v>
      </c>
      <c r="C128" t="s">
        <v>534</v>
      </c>
      <c r="D128" t="s">
        <v>543</v>
      </c>
      <c r="F128" t="s">
        <v>544</v>
      </c>
      <c r="G128" t="str">
        <f>VLOOKUP(D128,tactics_X_techniques!$C$3:$G$750,5,FALSE)</f>
        <v>Execution</v>
      </c>
      <c r="H128" t="s">
        <v>845</v>
      </c>
    </row>
    <row r="129" spans="1:8" x14ac:dyDescent="0.3">
      <c r="A129" t="s">
        <v>762</v>
      </c>
      <c r="B129" t="e">
        <f>VLOOKUP(A129,Sheet1!$I$2:$I$20,1,FALSE)</f>
        <v>#N/A</v>
      </c>
      <c r="C129" t="s">
        <v>534</v>
      </c>
      <c r="D129" t="s">
        <v>846</v>
      </c>
      <c r="F129" t="s">
        <v>847</v>
      </c>
      <c r="G129" t="str">
        <f>VLOOKUP(D129,tactics_X_techniques!$C$3:$G$750,5,FALSE)</f>
        <v>Command and Control</v>
      </c>
      <c r="H129" t="s">
        <v>848</v>
      </c>
    </row>
    <row r="130" spans="1:8" x14ac:dyDescent="0.3">
      <c r="A130" t="s">
        <v>762</v>
      </c>
      <c r="B130" t="e">
        <f>VLOOKUP(A130,Sheet1!$I$2:$I$20,1,FALSE)</f>
        <v>#N/A</v>
      </c>
      <c r="C130" t="s">
        <v>534</v>
      </c>
      <c r="D130" t="s">
        <v>546</v>
      </c>
      <c r="F130" t="s">
        <v>547</v>
      </c>
      <c r="G130" t="str">
        <f>VLOOKUP(D130,tactics_X_techniques!$C$3:$G$750,5,FALSE)</f>
        <v>Discovery</v>
      </c>
      <c r="H130" t="s">
        <v>849</v>
      </c>
    </row>
    <row r="131" spans="1:8" x14ac:dyDescent="0.3">
      <c r="A131" t="s">
        <v>762</v>
      </c>
      <c r="B131" t="e">
        <f>VLOOKUP(A131,Sheet1!$I$2:$I$20,1,FALSE)</f>
        <v>#N/A</v>
      </c>
      <c r="C131" t="s">
        <v>534</v>
      </c>
      <c r="D131" t="s">
        <v>850</v>
      </c>
      <c r="E131" t="s">
        <v>572</v>
      </c>
      <c r="F131" t="s">
        <v>851</v>
      </c>
      <c r="G131" t="str">
        <f>VLOOKUP(D131,tactics_X_techniques!$C$3:$G$750,5,FALSE)</f>
        <v>Reconnaissance</v>
      </c>
      <c r="H131" t="s">
        <v>852</v>
      </c>
    </row>
    <row r="132" spans="1:8" x14ac:dyDescent="0.3">
      <c r="A132" t="s">
        <v>762</v>
      </c>
      <c r="B132" t="e">
        <f>VLOOKUP(A132,Sheet1!$I$2:$I$20,1,FALSE)</f>
        <v>#N/A</v>
      </c>
      <c r="C132" t="s">
        <v>534</v>
      </c>
      <c r="D132" t="s">
        <v>665</v>
      </c>
      <c r="F132" t="s">
        <v>853</v>
      </c>
      <c r="G132" t="str">
        <f>VLOOKUP(D132,tactics_X_techniques!$C$3:$G$750,5,FALSE)</f>
        <v>Reconnaissance</v>
      </c>
      <c r="H132" t="s">
        <v>854</v>
      </c>
    </row>
    <row r="133" spans="1:8" x14ac:dyDescent="0.3">
      <c r="A133" t="s">
        <v>762</v>
      </c>
      <c r="B133" t="e">
        <f>VLOOKUP(A133,Sheet1!$I$2:$I$20,1,FALSE)</f>
        <v>#N/A</v>
      </c>
      <c r="D133" t="s">
        <v>665</v>
      </c>
      <c r="E133" t="s">
        <v>634</v>
      </c>
      <c r="F133" t="s">
        <v>855</v>
      </c>
      <c r="G133" t="str">
        <f>VLOOKUP(D133,tactics_X_techniques!$C$3:$G$750,5,FALSE)</f>
        <v>Reconnaissance</v>
      </c>
      <c r="H133" t="s">
        <v>856</v>
      </c>
    </row>
    <row r="134" spans="1:8" x14ac:dyDescent="0.3">
      <c r="A134" t="s">
        <v>762</v>
      </c>
      <c r="B134" t="e">
        <f>VLOOKUP(A134,Sheet1!$I$2:$I$20,1,FALSE)</f>
        <v>#N/A</v>
      </c>
      <c r="C134" t="s">
        <v>534</v>
      </c>
      <c r="D134" t="s">
        <v>668</v>
      </c>
      <c r="E134" t="s">
        <v>536</v>
      </c>
      <c r="F134" t="s">
        <v>857</v>
      </c>
      <c r="G134" t="str">
        <f>VLOOKUP(D134,tactics_X_techniques!$C$3:$G$750,5,FALSE)</f>
        <v>Defense Evasion</v>
      </c>
      <c r="H134" t="s">
        <v>858</v>
      </c>
    </row>
    <row r="135" spans="1:8" x14ac:dyDescent="0.3">
      <c r="A135" t="s">
        <v>762</v>
      </c>
      <c r="B135" t="e">
        <f>VLOOKUP(A135,Sheet1!$I$2:$I$20,1,FALSE)</f>
        <v>#N/A</v>
      </c>
      <c r="C135" t="s">
        <v>534</v>
      </c>
      <c r="D135" t="s">
        <v>859</v>
      </c>
      <c r="E135" t="s">
        <v>572</v>
      </c>
      <c r="F135" t="s">
        <v>860</v>
      </c>
      <c r="G135" t="str">
        <f>VLOOKUP(D135,tactics_X_techniques!$C$3:$G$750,5,FALSE)</f>
        <v>Persistence</v>
      </c>
      <c r="H135" t="s">
        <v>861</v>
      </c>
    </row>
    <row r="136" spans="1:8" x14ac:dyDescent="0.3">
      <c r="A136" t="s">
        <v>762</v>
      </c>
      <c r="B136" t="e">
        <f>VLOOKUP(A136,Sheet1!$I$2:$I$20,1,FALSE)</f>
        <v>#N/A</v>
      </c>
      <c r="D136" t="s">
        <v>859</v>
      </c>
      <c r="E136" t="s">
        <v>862</v>
      </c>
      <c r="F136" t="s">
        <v>863</v>
      </c>
      <c r="G136" t="str">
        <f>VLOOKUP(D136,tactics_X_techniques!$C$3:$G$750,5,FALSE)</f>
        <v>Persistence</v>
      </c>
      <c r="H136" t="s">
        <v>864</v>
      </c>
    </row>
    <row r="137" spans="1:8" x14ac:dyDescent="0.3">
      <c r="A137" t="s">
        <v>762</v>
      </c>
      <c r="B137" t="e">
        <f>VLOOKUP(A137,Sheet1!$I$2:$I$20,1,FALSE)</f>
        <v>#N/A</v>
      </c>
      <c r="C137" t="s">
        <v>534</v>
      </c>
      <c r="D137" t="s">
        <v>671</v>
      </c>
      <c r="E137" t="s">
        <v>536</v>
      </c>
      <c r="F137" t="s">
        <v>865</v>
      </c>
      <c r="G137" t="str">
        <f>VLOOKUP(D137,tactics_X_techniques!$C$3:$G$750,5,FALSE)</f>
        <v>Defense Evasion</v>
      </c>
      <c r="H137" t="s">
        <v>866</v>
      </c>
    </row>
    <row r="138" spans="1:8" x14ac:dyDescent="0.3">
      <c r="A138" t="s">
        <v>762</v>
      </c>
      <c r="B138" t="e">
        <f>VLOOKUP(A138,Sheet1!$I$2:$I$20,1,FALSE)</f>
        <v>#N/A</v>
      </c>
      <c r="D138" t="s">
        <v>671</v>
      </c>
      <c r="E138" t="s">
        <v>634</v>
      </c>
      <c r="F138" t="s">
        <v>672</v>
      </c>
      <c r="G138" t="str">
        <f>VLOOKUP(D138,tactics_X_techniques!$C$3:$G$750,5,FALSE)</f>
        <v>Defense Evasion</v>
      </c>
      <c r="H138" t="s">
        <v>867</v>
      </c>
    </row>
    <row r="139" spans="1:8" x14ac:dyDescent="0.3">
      <c r="A139" t="s">
        <v>762</v>
      </c>
      <c r="B139" t="e">
        <f>VLOOKUP(A139,Sheet1!$I$2:$I$20,1,FALSE)</f>
        <v>#N/A</v>
      </c>
      <c r="C139" t="s">
        <v>534</v>
      </c>
      <c r="D139" t="s">
        <v>674</v>
      </c>
      <c r="F139" t="s">
        <v>868</v>
      </c>
      <c r="G139" t="str">
        <f>VLOOKUP(D139,tactics_X_techniques!$C$3:$G$750,5,FALSE)</f>
        <v>Defense Evasion</v>
      </c>
      <c r="H139" t="s">
        <v>869</v>
      </c>
    </row>
    <row r="140" spans="1:8" x14ac:dyDescent="0.3">
      <c r="A140" t="s">
        <v>762</v>
      </c>
      <c r="B140" t="e">
        <f>VLOOKUP(A140,Sheet1!$I$2:$I$20,1,FALSE)</f>
        <v>#N/A</v>
      </c>
      <c r="D140" t="s">
        <v>674</v>
      </c>
      <c r="E140" t="s">
        <v>540</v>
      </c>
      <c r="F140" t="s">
        <v>870</v>
      </c>
      <c r="G140" t="str">
        <f>VLOOKUP(D140,tactics_X_techniques!$C$3:$G$750,5,FALSE)</f>
        <v>Defense Evasion</v>
      </c>
      <c r="H140" t="s">
        <v>871</v>
      </c>
    </row>
    <row r="141" spans="1:8" x14ac:dyDescent="0.3">
      <c r="A141" t="s">
        <v>762</v>
      </c>
      <c r="B141" t="e">
        <f>VLOOKUP(A141,Sheet1!$I$2:$I$20,1,FALSE)</f>
        <v>#N/A</v>
      </c>
      <c r="D141" t="s">
        <v>674</v>
      </c>
      <c r="E141" t="s">
        <v>634</v>
      </c>
      <c r="F141" t="s">
        <v>872</v>
      </c>
      <c r="G141" t="str">
        <f>VLOOKUP(D141,tactics_X_techniques!$C$3:$G$750,5,FALSE)</f>
        <v>Defense Evasion</v>
      </c>
      <c r="H141" t="s">
        <v>873</v>
      </c>
    </row>
    <row r="142" spans="1:8" x14ac:dyDescent="0.3">
      <c r="A142" t="s">
        <v>762</v>
      </c>
      <c r="B142" t="e">
        <f>VLOOKUP(A142,Sheet1!$I$2:$I$20,1,FALSE)</f>
        <v>#N/A</v>
      </c>
      <c r="D142" t="s">
        <v>674</v>
      </c>
      <c r="E142" t="s">
        <v>630</v>
      </c>
      <c r="F142" t="s">
        <v>874</v>
      </c>
      <c r="G142" t="str">
        <f>VLOOKUP(D142,tactics_X_techniques!$C$3:$G$750,5,FALSE)</f>
        <v>Defense Evasion</v>
      </c>
      <c r="H142" t="s">
        <v>875</v>
      </c>
    </row>
    <row r="143" spans="1:8" x14ac:dyDescent="0.3">
      <c r="A143" t="s">
        <v>762</v>
      </c>
      <c r="B143" t="e">
        <f>VLOOKUP(A143,Sheet1!$I$2:$I$20,1,FALSE)</f>
        <v>#N/A</v>
      </c>
      <c r="C143" t="s">
        <v>534</v>
      </c>
      <c r="D143" t="s">
        <v>876</v>
      </c>
      <c r="F143" t="s">
        <v>877</v>
      </c>
      <c r="G143" t="str">
        <f>VLOOKUP(D143,tactics_X_techniques!$C$3:$G$750,5,FALSE)</f>
        <v>Defense Evasion</v>
      </c>
      <c r="H143" t="s">
        <v>878</v>
      </c>
    </row>
    <row r="144" spans="1:8" x14ac:dyDescent="0.3">
      <c r="A144" t="s">
        <v>762</v>
      </c>
      <c r="B144" t="e">
        <f>VLOOKUP(A144,Sheet1!$I$2:$I$20,1,FALSE)</f>
        <v>#N/A</v>
      </c>
      <c r="C144" t="s">
        <v>534</v>
      </c>
      <c r="D144" t="s">
        <v>579</v>
      </c>
      <c r="F144" t="s">
        <v>580</v>
      </c>
      <c r="G144" t="str">
        <f>VLOOKUP(D144,tactics_X_techniques!$C$3:$G$750,5,FALSE)</f>
        <v>Command and Control</v>
      </c>
      <c r="H144" t="s">
        <v>879</v>
      </c>
    </row>
    <row r="145" spans="1:8" x14ac:dyDescent="0.3">
      <c r="A145" t="s">
        <v>762</v>
      </c>
      <c r="B145" t="e">
        <f>VLOOKUP(A145,Sheet1!$I$2:$I$20,1,FALSE)</f>
        <v>#N/A</v>
      </c>
      <c r="C145" t="s">
        <v>534</v>
      </c>
      <c r="D145" t="s">
        <v>582</v>
      </c>
      <c r="E145" t="s">
        <v>536</v>
      </c>
      <c r="F145" t="s">
        <v>583</v>
      </c>
      <c r="G145" t="str">
        <f>VLOOKUP(D145,tactics_X_techniques!$C$3:$G$750,5,FALSE)</f>
        <v>Credential Access</v>
      </c>
      <c r="H145" t="s">
        <v>880</v>
      </c>
    </row>
    <row r="146" spans="1:8" x14ac:dyDescent="0.3">
      <c r="A146" t="s">
        <v>762</v>
      </c>
      <c r="B146" t="e">
        <f>VLOOKUP(A146,Sheet1!$I$2:$I$20,1,FALSE)</f>
        <v>#N/A</v>
      </c>
      <c r="C146" t="s">
        <v>534</v>
      </c>
      <c r="D146" t="s">
        <v>881</v>
      </c>
      <c r="F146" t="s">
        <v>882</v>
      </c>
      <c r="G146" t="str">
        <f>VLOOKUP(D146,tactics_X_techniques!$C$3:$G$750,5,FALSE)</f>
        <v>Lateral Movement</v>
      </c>
      <c r="H146" t="s">
        <v>883</v>
      </c>
    </row>
    <row r="147" spans="1:8" x14ac:dyDescent="0.3">
      <c r="A147" t="s">
        <v>762</v>
      </c>
      <c r="B147" t="e">
        <f>VLOOKUP(A147,Sheet1!$I$2:$I$20,1,FALSE)</f>
        <v>#N/A</v>
      </c>
      <c r="C147" t="s">
        <v>534</v>
      </c>
      <c r="D147" t="s">
        <v>549</v>
      </c>
      <c r="F147" t="s">
        <v>680</v>
      </c>
      <c r="G147" t="str">
        <f>VLOOKUP(D147,tactics_X_techniques!$C$3:$G$750,5,FALSE)</f>
        <v>Defense Evasion</v>
      </c>
      <c r="H147" t="s">
        <v>884</v>
      </c>
    </row>
    <row r="148" spans="1:8" x14ac:dyDescent="0.3">
      <c r="A148" t="s">
        <v>762</v>
      </c>
      <c r="B148" t="e">
        <f>VLOOKUP(A148,Sheet1!$I$2:$I$20,1,FALSE)</f>
        <v>#N/A</v>
      </c>
      <c r="D148" t="s">
        <v>549</v>
      </c>
      <c r="E148" t="s">
        <v>540</v>
      </c>
      <c r="F148" t="s">
        <v>885</v>
      </c>
      <c r="G148" t="str">
        <f>VLOOKUP(D148,tactics_X_techniques!$C$3:$G$750,5,FALSE)</f>
        <v>Defense Evasion</v>
      </c>
      <c r="H148" t="s">
        <v>886</v>
      </c>
    </row>
    <row r="149" spans="1:8" x14ac:dyDescent="0.3">
      <c r="A149" t="s">
        <v>762</v>
      </c>
      <c r="B149" t="e">
        <f>VLOOKUP(A149,Sheet1!$I$2:$I$20,1,FALSE)</f>
        <v>#N/A</v>
      </c>
      <c r="D149" t="s">
        <v>549</v>
      </c>
      <c r="E149" t="s">
        <v>634</v>
      </c>
      <c r="F149" t="s">
        <v>887</v>
      </c>
      <c r="G149" t="str">
        <f>VLOOKUP(D149,tactics_X_techniques!$C$3:$G$750,5,FALSE)</f>
        <v>Defense Evasion</v>
      </c>
      <c r="H149" t="s">
        <v>888</v>
      </c>
    </row>
    <row r="150" spans="1:8" x14ac:dyDescent="0.3">
      <c r="A150" t="s">
        <v>762</v>
      </c>
      <c r="B150" t="e">
        <f>VLOOKUP(A150,Sheet1!$I$2:$I$20,1,FALSE)</f>
        <v>#N/A</v>
      </c>
      <c r="D150" t="s">
        <v>549</v>
      </c>
      <c r="E150" t="s">
        <v>550</v>
      </c>
      <c r="F150" t="s">
        <v>889</v>
      </c>
      <c r="G150" t="str">
        <f>VLOOKUP(D150,tactics_X_techniques!$C$3:$G$750,5,FALSE)</f>
        <v>Defense Evasion</v>
      </c>
      <c r="H150" t="s">
        <v>890</v>
      </c>
    </row>
    <row r="151" spans="1:8" x14ac:dyDescent="0.3">
      <c r="A151" t="s">
        <v>762</v>
      </c>
      <c r="B151" t="e">
        <f>VLOOKUP(A151,Sheet1!$I$2:$I$20,1,FALSE)</f>
        <v>#N/A</v>
      </c>
      <c r="C151" t="s">
        <v>534</v>
      </c>
      <c r="D151" t="s">
        <v>891</v>
      </c>
      <c r="F151" t="s">
        <v>892</v>
      </c>
      <c r="G151" t="str">
        <f>VLOOKUP(D151,tactics_X_techniques!$C$3:$G$750,5,FALSE)</f>
        <v>Command and Control</v>
      </c>
      <c r="H151" t="s">
        <v>893</v>
      </c>
    </row>
    <row r="152" spans="1:8" x14ac:dyDescent="0.3">
      <c r="A152" t="s">
        <v>762</v>
      </c>
      <c r="B152" t="e">
        <f>VLOOKUP(A152,Sheet1!$I$2:$I$20,1,FALSE)</f>
        <v>#N/A</v>
      </c>
      <c r="C152" t="s">
        <v>534</v>
      </c>
      <c r="D152" t="s">
        <v>894</v>
      </c>
      <c r="F152" t="s">
        <v>895</v>
      </c>
      <c r="G152" t="str">
        <f>VLOOKUP(D152,tactics_X_techniques!$C$3:$G$750,5,FALSE)</f>
        <v>Execution</v>
      </c>
      <c r="H152" t="s">
        <v>896</v>
      </c>
    </row>
    <row r="153" spans="1:8" x14ac:dyDescent="0.3">
      <c r="A153" t="s">
        <v>762</v>
      </c>
      <c r="B153" t="e">
        <f>VLOOKUP(A153,Sheet1!$I$2:$I$20,1,FALSE)</f>
        <v>#N/A</v>
      </c>
      <c r="C153" t="s">
        <v>534</v>
      </c>
      <c r="D153" t="s">
        <v>897</v>
      </c>
      <c r="F153" t="s">
        <v>898</v>
      </c>
      <c r="G153" t="str">
        <f>VLOOKUP(D153,tactics_X_techniques!$C$3:$G$750,5,FALSE)</f>
        <v>Discovery</v>
      </c>
      <c r="H153" t="s">
        <v>899</v>
      </c>
    </row>
    <row r="154" spans="1:8" x14ac:dyDescent="0.3">
      <c r="A154" t="s">
        <v>762</v>
      </c>
      <c r="B154" t="e">
        <f>VLOOKUP(A154,Sheet1!$I$2:$I$20,1,FALSE)</f>
        <v>#N/A</v>
      </c>
      <c r="C154" t="s">
        <v>534</v>
      </c>
      <c r="D154" t="s">
        <v>900</v>
      </c>
      <c r="F154" t="s">
        <v>901</v>
      </c>
      <c r="G154" t="str">
        <f>VLOOKUP(D154,tactics_X_techniques!$C$3:$G$750,5,FALSE)</f>
        <v>Command and Control</v>
      </c>
      <c r="H154" t="s">
        <v>902</v>
      </c>
    </row>
    <row r="155" spans="1:8" x14ac:dyDescent="0.3">
      <c r="A155" t="s">
        <v>762</v>
      </c>
      <c r="B155" t="e">
        <f>VLOOKUP(A155,Sheet1!$I$2:$I$20,1,FALSE)</f>
        <v>#N/A</v>
      </c>
      <c r="C155" t="s">
        <v>534</v>
      </c>
      <c r="D155" t="s">
        <v>751</v>
      </c>
      <c r="F155" t="s">
        <v>903</v>
      </c>
      <c r="G155" t="str">
        <f>VLOOKUP(D155,tactics_X_techniques!$C$3:$G$750,5,FALSE)</f>
        <v>Defense Evasion</v>
      </c>
      <c r="H155" t="s">
        <v>904</v>
      </c>
    </row>
    <row r="156" spans="1:8" x14ac:dyDescent="0.3">
      <c r="A156" t="s">
        <v>762</v>
      </c>
      <c r="B156" t="e">
        <f>VLOOKUP(A156,Sheet1!$I$2:$I$20,1,FALSE)</f>
        <v>#N/A</v>
      </c>
      <c r="D156" t="s">
        <v>751</v>
      </c>
      <c r="E156" t="s">
        <v>572</v>
      </c>
      <c r="F156" t="s">
        <v>905</v>
      </c>
      <c r="G156" t="str">
        <f>VLOOKUP(D156,tactics_X_techniques!$C$3:$G$750,5,FALSE)</f>
        <v>Defense Evasion</v>
      </c>
      <c r="H156" t="s">
        <v>906</v>
      </c>
    </row>
    <row r="157" spans="1:8" x14ac:dyDescent="0.3">
      <c r="A157" t="s">
        <v>762</v>
      </c>
      <c r="B157" t="e">
        <f>VLOOKUP(A157,Sheet1!$I$2:$I$20,1,FALSE)</f>
        <v>#N/A</v>
      </c>
      <c r="C157" t="s">
        <v>534</v>
      </c>
      <c r="D157" t="s">
        <v>688</v>
      </c>
      <c r="E157" t="s">
        <v>572</v>
      </c>
      <c r="F157" t="s">
        <v>689</v>
      </c>
      <c r="G157" t="str">
        <f>VLOOKUP(D157,tactics_X_techniques!$C$3:$G$750,5,FALSE)</f>
        <v>Resource Development</v>
      </c>
      <c r="H157" t="s">
        <v>907</v>
      </c>
    </row>
    <row r="158" spans="1:8" x14ac:dyDescent="0.3">
      <c r="A158" t="s">
        <v>762</v>
      </c>
      <c r="B158" t="e">
        <f>VLOOKUP(A158,Sheet1!$I$2:$I$20,1,FALSE)</f>
        <v>#N/A</v>
      </c>
      <c r="D158" t="s">
        <v>688</v>
      </c>
      <c r="E158" t="s">
        <v>540</v>
      </c>
      <c r="F158" t="s">
        <v>908</v>
      </c>
      <c r="G158" t="str">
        <f>VLOOKUP(D158,tactics_X_techniques!$C$3:$G$750,5,FALSE)</f>
        <v>Resource Development</v>
      </c>
      <c r="H158" t="s">
        <v>909</v>
      </c>
    </row>
    <row r="159" spans="1:8" x14ac:dyDescent="0.3">
      <c r="A159" t="s">
        <v>762</v>
      </c>
      <c r="B159" t="e">
        <f>VLOOKUP(A159,Sheet1!$I$2:$I$20,1,FALSE)</f>
        <v>#N/A</v>
      </c>
      <c r="D159" t="s">
        <v>688</v>
      </c>
      <c r="E159" t="s">
        <v>634</v>
      </c>
      <c r="F159" t="s">
        <v>910</v>
      </c>
      <c r="G159" t="str">
        <f>VLOOKUP(D159,tactics_X_techniques!$C$3:$G$750,5,FALSE)</f>
        <v>Resource Development</v>
      </c>
      <c r="H159" t="s">
        <v>911</v>
      </c>
    </row>
    <row r="160" spans="1:8" x14ac:dyDescent="0.3">
      <c r="A160" t="s">
        <v>762</v>
      </c>
      <c r="B160" t="e">
        <f>VLOOKUP(A160,Sheet1!$I$2:$I$20,1,FALSE)</f>
        <v>#N/A</v>
      </c>
      <c r="C160" t="s">
        <v>534</v>
      </c>
      <c r="D160" t="s">
        <v>556</v>
      </c>
      <c r="E160" t="s">
        <v>536</v>
      </c>
      <c r="F160" t="s">
        <v>557</v>
      </c>
      <c r="G160" t="str">
        <f>VLOOKUP(D160,tactics_X_techniques!$C$3:$G$750,5,FALSE)</f>
        <v>Initial Access</v>
      </c>
      <c r="H160" t="s">
        <v>912</v>
      </c>
    </row>
    <row r="161" spans="1:8" x14ac:dyDescent="0.3">
      <c r="A161" t="s">
        <v>762</v>
      </c>
      <c r="B161" t="e">
        <f>VLOOKUP(A161,Sheet1!$I$2:$I$20,1,FALSE)</f>
        <v>#N/A</v>
      </c>
      <c r="D161" t="s">
        <v>556</v>
      </c>
      <c r="E161" t="s">
        <v>572</v>
      </c>
      <c r="F161" t="s">
        <v>913</v>
      </c>
      <c r="G161" t="str">
        <f>VLOOKUP(D161,tactics_X_techniques!$C$3:$G$750,5,FALSE)</f>
        <v>Initial Access</v>
      </c>
      <c r="H161" t="s">
        <v>914</v>
      </c>
    </row>
    <row r="162" spans="1:8" x14ac:dyDescent="0.3">
      <c r="A162" t="s">
        <v>762</v>
      </c>
      <c r="B162" t="e">
        <f>VLOOKUP(A162,Sheet1!$I$2:$I$20,1,FALSE)</f>
        <v>#N/A</v>
      </c>
      <c r="D162" t="s">
        <v>556</v>
      </c>
      <c r="E162" t="s">
        <v>540</v>
      </c>
      <c r="F162" t="s">
        <v>586</v>
      </c>
      <c r="G162" t="str">
        <f>VLOOKUP(D162,tactics_X_techniques!$C$3:$G$750,5,FALSE)</f>
        <v>Initial Access</v>
      </c>
      <c r="H162" t="s">
        <v>915</v>
      </c>
    </row>
    <row r="163" spans="1:8" x14ac:dyDescent="0.3">
      <c r="A163" t="s">
        <v>762</v>
      </c>
      <c r="B163" t="e">
        <f>VLOOKUP(A163,Sheet1!$I$2:$I$20,1,FALSE)</f>
        <v>#N/A</v>
      </c>
      <c r="C163" t="s">
        <v>534</v>
      </c>
      <c r="D163" t="s">
        <v>916</v>
      </c>
      <c r="E163" t="s">
        <v>540</v>
      </c>
      <c r="F163" t="s">
        <v>917</v>
      </c>
      <c r="G163" t="str">
        <f>VLOOKUP(D163,tactics_X_techniques!$C$3:$G$750,5,FALSE)</f>
        <v>Persistence</v>
      </c>
      <c r="H163" t="s">
        <v>918</v>
      </c>
    </row>
    <row r="164" spans="1:8" x14ac:dyDescent="0.3">
      <c r="A164" t="s">
        <v>762</v>
      </c>
      <c r="B164" t="e">
        <f>VLOOKUP(A164,Sheet1!$I$2:$I$20,1,FALSE)</f>
        <v>#N/A</v>
      </c>
      <c r="C164" t="s">
        <v>534</v>
      </c>
      <c r="D164" t="s">
        <v>757</v>
      </c>
      <c r="F164" t="s">
        <v>758</v>
      </c>
      <c r="G164" t="str">
        <f>VLOOKUP(D164,tactics_X_techniques!$C$3:$G$750,5,FALSE)</f>
        <v>Discovery</v>
      </c>
      <c r="H164" t="s">
        <v>919</v>
      </c>
    </row>
    <row r="165" spans="1:8" x14ac:dyDescent="0.3">
      <c r="A165" t="s">
        <v>762</v>
      </c>
      <c r="B165" t="e">
        <f>VLOOKUP(A165,Sheet1!$I$2:$I$20,1,FALSE)</f>
        <v>#N/A</v>
      </c>
      <c r="C165" t="s">
        <v>534</v>
      </c>
      <c r="D165" t="s">
        <v>920</v>
      </c>
      <c r="E165" t="s">
        <v>536</v>
      </c>
      <c r="F165" t="s">
        <v>921</v>
      </c>
      <c r="G165" t="str">
        <f>VLOOKUP(D165,tactics_X_techniques!$C$3:$G$750,5,FALSE)</f>
        <v>Privilege Escalation</v>
      </c>
      <c r="H165" t="s">
        <v>922</v>
      </c>
    </row>
    <row r="166" spans="1:8" x14ac:dyDescent="0.3">
      <c r="A166" t="s">
        <v>762</v>
      </c>
      <c r="B166" t="e">
        <f>VLOOKUP(A166,Sheet1!$I$2:$I$20,1,FALSE)</f>
        <v>#N/A</v>
      </c>
      <c r="C166" t="s">
        <v>534</v>
      </c>
      <c r="D166" t="s">
        <v>923</v>
      </c>
      <c r="E166" t="s">
        <v>536</v>
      </c>
      <c r="F166" t="s">
        <v>924</v>
      </c>
      <c r="G166" t="str">
        <f>VLOOKUP(D166,tactics_X_techniques!$C$3:$G$750,5,FALSE)</f>
        <v>Command and Control</v>
      </c>
      <c r="H166" t="s">
        <v>925</v>
      </c>
    </row>
    <row r="167" spans="1:8" x14ac:dyDescent="0.3">
      <c r="A167" t="s">
        <v>762</v>
      </c>
      <c r="B167" t="e">
        <f>VLOOKUP(A167,Sheet1!$I$2:$I$20,1,FALSE)</f>
        <v>#N/A</v>
      </c>
      <c r="D167" t="s">
        <v>923</v>
      </c>
      <c r="E167" t="s">
        <v>572</v>
      </c>
      <c r="F167" t="s">
        <v>926</v>
      </c>
      <c r="G167" t="str">
        <f>VLOOKUP(D167,tactics_X_techniques!$C$3:$G$750,5,FALSE)</f>
        <v>Command and Control</v>
      </c>
      <c r="H167" t="s">
        <v>927</v>
      </c>
    </row>
    <row r="168" spans="1:8" x14ac:dyDescent="0.3">
      <c r="A168" t="s">
        <v>762</v>
      </c>
      <c r="B168" t="e">
        <f>VLOOKUP(A168,Sheet1!$I$2:$I$20,1,FALSE)</f>
        <v>#N/A</v>
      </c>
      <c r="C168" t="s">
        <v>534</v>
      </c>
      <c r="D168" t="s">
        <v>706</v>
      </c>
      <c r="F168" t="s">
        <v>707</v>
      </c>
      <c r="G168" t="str">
        <f>VLOOKUP(D168,tactics_X_techniques!$C$3:$G$750,5,FALSE)</f>
        <v>Discovery</v>
      </c>
      <c r="H168" t="s">
        <v>928</v>
      </c>
    </row>
    <row r="169" spans="1:8" x14ac:dyDescent="0.3">
      <c r="A169" t="s">
        <v>762</v>
      </c>
      <c r="B169" t="e">
        <f>VLOOKUP(A169,Sheet1!$I$2:$I$20,1,FALSE)</f>
        <v>#N/A</v>
      </c>
      <c r="C169" t="s">
        <v>534</v>
      </c>
      <c r="D169" t="s">
        <v>929</v>
      </c>
      <c r="F169" t="s">
        <v>930</v>
      </c>
      <c r="G169" t="str">
        <f>VLOOKUP(D169,tactics_X_techniques!$C$3:$G$750,5,FALSE)</f>
        <v>Defense Evasion</v>
      </c>
      <c r="H169" t="s">
        <v>931</v>
      </c>
    </row>
    <row r="170" spans="1:8" x14ac:dyDescent="0.3">
      <c r="A170" t="s">
        <v>762</v>
      </c>
      <c r="B170" t="e">
        <f>VLOOKUP(A170,Sheet1!$I$2:$I$20,1,FALSE)</f>
        <v>#N/A</v>
      </c>
      <c r="C170" t="s">
        <v>534</v>
      </c>
      <c r="D170" t="s">
        <v>709</v>
      </c>
      <c r="E170" t="s">
        <v>536</v>
      </c>
      <c r="F170" t="s">
        <v>710</v>
      </c>
      <c r="G170" t="str">
        <f>VLOOKUP(D170,tactics_X_techniques!$C$3:$G$750,5,FALSE)</f>
        <v>Lateral Movement</v>
      </c>
      <c r="H170" t="s">
        <v>932</v>
      </c>
    </row>
    <row r="171" spans="1:8" x14ac:dyDescent="0.3">
      <c r="A171" t="s">
        <v>762</v>
      </c>
      <c r="B171" t="e">
        <f>VLOOKUP(A171,Sheet1!$I$2:$I$20,1,FALSE)</f>
        <v>#N/A</v>
      </c>
      <c r="D171" t="s">
        <v>709</v>
      </c>
      <c r="E171" t="s">
        <v>572</v>
      </c>
      <c r="F171" t="s">
        <v>933</v>
      </c>
      <c r="G171" t="str">
        <f>VLOOKUP(D171,tactics_X_techniques!$C$3:$G$750,5,FALSE)</f>
        <v>Lateral Movement</v>
      </c>
      <c r="H171" t="s">
        <v>934</v>
      </c>
    </row>
    <row r="172" spans="1:8" x14ac:dyDescent="0.3">
      <c r="A172" t="s">
        <v>762</v>
      </c>
      <c r="B172" t="e">
        <f>VLOOKUP(A172,Sheet1!$I$2:$I$20,1,FALSE)</f>
        <v>#N/A</v>
      </c>
      <c r="D172" t="s">
        <v>709</v>
      </c>
      <c r="E172" t="s">
        <v>634</v>
      </c>
      <c r="F172" t="s">
        <v>935</v>
      </c>
      <c r="G172" t="str">
        <f>VLOOKUP(D172,tactics_X_techniques!$C$3:$G$750,5,FALSE)</f>
        <v>Lateral Movement</v>
      </c>
      <c r="H172" t="s">
        <v>936</v>
      </c>
    </row>
    <row r="173" spans="1:8" x14ac:dyDescent="0.3">
      <c r="A173" t="s">
        <v>762</v>
      </c>
      <c r="B173" t="e">
        <f>VLOOKUP(A173,Sheet1!$I$2:$I$20,1,FALSE)</f>
        <v>#N/A</v>
      </c>
      <c r="C173" t="s">
        <v>534</v>
      </c>
      <c r="D173" t="s">
        <v>715</v>
      </c>
      <c r="E173" t="s">
        <v>550</v>
      </c>
      <c r="F173" t="s">
        <v>716</v>
      </c>
      <c r="G173" t="str">
        <f>VLOOKUP(D173,tactics_X_techniques!$C$3:$G$750,5,FALSE)</f>
        <v>Execution</v>
      </c>
      <c r="H173" t="s">
        <v>937</v>
      </c>
    </row>
    <row r="174" spans="1:8" x14ac:dyDescent="0.3">
      <c r="A174" t="s">
        <v>762</v>
      </c>
      <c r="B174" t="e">
        <f>VLOOKUP(A174,Sheet1!$I$2:$I$20,1,FALSE)</f>
        <v>#N/A</v>
      </c>
      <c r="C174" t="s">
        <v>534</v>
      </c>
      <c r="D174" t="s">
        <v>938</v>
      </c>
      <c r="E174" t="s">
        <v>536</v>
      </c>
      <c r="F174" t="s">
        <v>939</v>
      </c>
      <c r="G174" t="str">
        <f>VLOOKUP(D174,tactics_X_techniques!$C$3:$G$750,5,FALSE)</f>
        <v>Reconnaissance</v>
      </c>
      <c r="H174" t="s">
        <v>940</v>
      </c>
    </row>
    <row r="175" spans="1:8" x14ac:dyDescent="0.3">
      <c r="A175" t="s">
        <v>762</v>
      </c>
      <c r="B175" t="e">
        <f>VLOOKUP(A175,Sheet1!$I$2:$I$20,1,FALSE)</f>
        <v>#N/A</v>
      </c>
      <c r="C175" t="s">
        <v>534</v>
      </c>
      <c r="D175" t="s">
        <v>941</v>
      </c>
      <c r="F175" t="s">
        <v>942</v>
      </c>
      <c r="G175" t="str">
        <f>VLOOKUP(D175,tactics_X_techniques!$C$3:$G$750,5,FALSE)</f>
        <v>Impact</v>
      </c>
      <c r="H175" t="s">
        <v>943</v>
      </c>
    </row>
    <row r="176" spans="1:8" x14ac:dyDescent="0.3">
      <c r="A176" t="s">
        <v>762</v>
      </c>
      <c r="B176" t="e">
        <f>VLOOKUP(A176,Sheet1!$I$2:$I$20,1,FALSE)</f>
        <v>#N/A</v>
      </c>
      <c r="C176" t="s">
        <v>534</v>
      </c>
      <c r="D176" t="s">
        <v>723</v>
      </c>
      <c r="E176" t="s">
        <v>536</v>
      </c>
      <c r="F176" t="s">
        <v>944</v>
      </c>
      <c r="G176" t="str">
        <f>VLOOKUP(D176,tactics_X_techniques!$C$3:$G$750,5,FALSE)</f>
        <v>Resource Development</v>
      </c>
      <c r="H176" t="s">
        <v>945</v>
      </c>
    </row>
    <row r="177" spans="1:8" x14ac:dyDescent="0.3">
      <c r="A177" t="s">
        <v>762</v>
      </c>
      <c r="B177" t="e">
        <f>VLOOKUP(A177,Sheet1!$I$2:$I$20,1,FALSE)</f>
        <v>#N/A</v>
      </c>
      <c r="D177" t="s">
        <v>723</v>
      </c>
      <c r="E177" t="s">
        <v>572</v>
      </c>
      <c r="F177" t="s">
        <v>946</v>
      </c>
      <c r="G177" t="str">
        <f>VLOOKUP(D177,tactics_X_techniques!$C$3:$G$750,5,FALSE)</f>
        <v>Resource Development</v>
      </c>
      <c r="H177" t="s">
        <v>947</v>
      </c>
    </row>
    <row r="178" spans="1:8" x14ac:dyDescent="0.3">
      <c r="A178" t="s">
        <v>762</v>
      </c>
      <c r="B178" t="e">
        <f>VLOOKUP(A178,Sheet1!$I$2:$I$20,1,FALSE)</f>
        <v>#N/A</v>
      </c>
      <c r="C178" t="s">
        <v>534</v>
      </c>
      <c r="D178" t="s">
        <v>948</v>
      </c>
      <c r="E178" t="s">
        <v>572</v>
      </c>
      <c r="F178" t="s">
        <v>949</v>
      </c>
      <c r="G178" t="str">
        <f>VLOOKUP(D178,tactics_X_techniques!$C$3:$G$750,5,FALSE)</f>
        <v>Defense Evasion</v>
      </c>
      <c r="H178" t="s">
        <v>950</v>
      </c>
    </row>
    <row r="179" spans="1:8" x14ac:dyDescent="0.3">
      <c r="A179" t="s">
        <v>762</v>
      </c>
      <c r="B179" t="e">
        <f>VLOOKUP(A179,Sheet1!$I$2:$I$20,1,FALSE)</f>
        <v>#N/A</v>
      </c>
      <c r="C179" t="s">
        <v>534</v>
      </c>
      <c r="D179" t="s">
        <v>951</v>
      </c>
      <c r="F179" t="s">
        <v>952</v>
      </c>
      <c r="G179" t="str">
        <f>VLOOKUP(D179,tactics_X_techniques!$C$3:$G$750,5,FALSE)</f>
        <v>Defense Evasion</v>
      </c>
      <c r="H179" t="s">
        <v>953</v>
      </c>
    </row>
    <row r="180" spans="1:8" x14ac:dyDescent="0.3">
      <c r="A180" t="s">
        <v>762</v>
      </c>
      <c r="B180" t="e">
        <f>VLOOKUP(A180,Sheet1!$I$2:$I$20,1,FALSE)</f>
        <v>#N/A</v>
      </c>
      <c r="D180" t="s">
        <v>951</v>
      </c>
      <c r="E180" t="s">
        <v>550</v>
      </c>
      <c r="F180" t="s">
        <v>954</v>
      </c>
      <c r="G180" t="str">
        <f>VLOOKUP(D180,tactics_X_techniques!$C$3:$G$750,5,FALSE)</f>
        <v>Defense Evasion</v>
      </c>
      <c r="H180" t="s">
        <v>955</v>
      </c>
    </row>
    <row r="181" spans="1:8" x14ac:dyDescent="0.3">
      <c r="A181" t="s">
        <v>762</v>
      </c>
      <c r="B181" t="e">
        <f>VLOOKUP(A181,Sheet1!$I$2:$I$20,1,FALSE)</f>
        <v>#N/A</v>
      </c>
      <c r="D181" t="s">
        <v>951</v>
      </c>
      <c r="E181" t="s">
        <v>956</v>
      </c>
      <c r="F181" t="s">
        <v>957</v>
      </c>
      <c r="G181" t="str">
        <f>VLOOKUP(D181,tactics_X_techniques!$C$3:$G$750,5,FALSE)</f>
        <v>Defense Evasion</v>
      </c>
      <c r="H181" t="s">
        <v>958</v>
      </c>
    </row>
    <row r="182" spans="1:8" x14ac:dyDescent="0.3">
      <c r="A182" t="s">
        <v>762</v>
      </c>
      <c r="B182" t="e">
        <f>VLOOKUP(A182,Sheet1!$I$2:$I$20,1,FALSE)</f>
        <v>#N/A</v>
      </c>
      <c r="D182" t="s">
        <v>951</v>
      </c>
      <c r="E182" t="s">
        <v>959</v>
      </c>
      <c r="F182" t="s">
        <v>960</v>
      </c>
      <c r="G182" t="str">
        <f>VLOOKUP(D182,tactics_X_techniques!$C$3:$G$750,5,FALSE)</f>
        <v>Defense Evasion</v>
      </c>
      <c r="H182" t="s">
        <v>961</v>
      </c>
    </row>
    <row r="183" spans="1:8" x14ac:dyDescent="0.3">
      <c r="A183" t="s">
        <v>762</v>
      </c>
      <c r="B183" t="e">
        <f>VLOOKUP(A183,Sheet1!$I$2:$I$20,1,FALSE)</f>
        <v>#N/A</v>
      </c>
      <c r="C183" t="s">
        <v>534</v>
      </c>
      <c r="D183" t="s">
        <v>559</v>
      </c>
      <c r="F183" t="s">
        <v>560</v>
      </c>
      <c r="G183" t="str">
        <f>VLOOKUP(D183,tactics_X_techniques!$C$3:$G$750,5,FALSE)</f>
        <v>Discovery</v>
      </c>
      <c r="H183" t="s">
        <v>962</v>
      </c>
    </row>
    <row r="184" spans="1:8" x14ac:dyDescent="0.3">
      <c r="A184" t="s">
        <v>762</v>
      </c>
      <c r="B184" t="e">
        <f>VLOOKUP(A184,Sheet1!$I$2:$I$20,1,FALSE)</f>
        <v>#N/A</v>
      </c>
      <c r="C184" t="s">
        <v>534</v>
      </c>
      <c r="D184" t="s">
        <v>963</v>
      </c>
      <c r="E184" t="s">
        <v>536</v>
      </c>
      <c r="F184" t="s">
        <v>964</v>
      </c>
      <c r="G184" t="str">
        <f>VLOOKUP(D184,tactics_X_techniques!$C$3:$G$750,5,FALSE)</f>
        <v>Discovery</v>
      </c>
      <c r="H184" t="s">
        <v>965</v>
      </c>
    </row>
    <row r="185" spans="1:8" x14ac:dyDescent="0.3">
      <c r="A185" t="s">
        <v>762</v>
      </c>
      <c r="B185" t="e">
        <f>VLOOKUP(A185,Sheet1!$I$2:$I$20,1,FALSE)</f>
        <v>#N/A</v>
      </c>
      <c r="C185" t="s">
        <v>534</v>
      </c>
      <c r="D185" t="s">
        <v>562</v>
      </c>
      <c r="F185" t="s">
        <v>563</v>
      </c>
      <c r="G185" t="str">
        <f>VLOOKUP(D185,tactics_X_techniques!$C$3:$G$750,5,FALSE)</f>
        <v>Discovery</v>
      </c>
      <c r="H185" t="s">
        <v>966</v>
      </c>
    </row>
    <row r="186" spans="1:8" x14ac:dyDescent="0.3">
      <c r="A186" t="s">
        <v>762</v>
      </c>
      <c r="B186" t="e">
        <f>VLOOKUP(A186,Sheet1!$I$2:$I$20,1,FALSE)</f>
        <v>#N/A</v>
      </c>
      <c r="C186" t="s">
        <v>534</v>
      </c>
      <c r="D186" t="s">
        <v>565</v>
      </c>
      <c r="F186" t="s">
        <v>566</v>
      </c>
      <c r="G186" t="str">
        <f>VLOOKUP(D186,tactics_X_techniques!$C$3:$G$750,5,FALSE)</f>
        <v>Discovery</v>
      </c>
      <c r="H186" t="s">
        <v>967</v>
      </c>
    </row>
    <row r="187" spans="1:8" x14ac:dyDescent="0.3">
      <c r="A187" t="s">
        <v>762</v>
      </c>
      <c r="B187" t="e">
        <f>VLOOKUP(A187,Sheet1!$I$2:$I$20,1,FALSE)</f>
        <v>#N/A</v>
      </c>
      <c r="C187" t="s">
        <v>534</v>
      </c>
      <c r="D187" t="s">
        <v>730</v>
      </c>
      <c r="F187" t="s">
        <v>731</v>
      </c>
      <c r="G187" t="str">
        <f>VLOOKUP(D187,tactics_X_techniques!$C$3:$G$750,5,FALSE)</f>
        <v>Discovery</v>
      </c>
      <c r="H187" t="s">
        <v>968</v>
      </c>
    </row>
    <row r="188" spans="1:8" x14ac:dyDescent="0.3">
      <c r="A188" t="s">
        <v>762</v>
      </c>
      <c r="B188" t="e">
        <f>VLOOKUP(A188,Sheet1!$I$2:$I$20,1,FALSE)</f>
        <v>#N/A</v>
      </c>
      <c r="C188" t="s">
        <v>534</v>
      </c>
      <c r="D188" t="s">
        <v>969</v>
      </c>
      <c r="F188" t="s">
        <v>970</v>
      </c>
      <c r="G188" t="str">
        <f>VLOOKUP(D188,tactics_X_techniques!$C$3:$G$750,5,FALSE)</f>
        <v>Impact</v>
      </c>
      <c r="H188" t="s">
        <v>971</v>
      </c>
    </row>
    <row r="189" spans="1:8" x14ac:dyDescent="0.3">
      <c r="A189" t="s">
        <v>762</v>
      </c>
      <c r="B189" t="e">
        <f>VLOOKUP(A189,Sheet1!$I$2:$I$20,1,FALSE)</f>
        <v>#N/A</v>
      </c>
      <c r="C189" t="s">
        <v>534</v>
      </c>
      <c r="D189" t="s">
        <v>972</v>
      </c>
      <c r="F189" t="s">
        <v>973</v>
      </c>
      <c r="G189" t="str">
        <f>VLOOKUP(D189,tactics_X_techniques!$C$3:$G$750,5,FALSE)</f>
        <v>Discovery</v>
      </c>
      <c r="H189" t="s">
        <v>974</v>
      </c>
    </row>
    <row r="190" spans="1:8" x14ac:dyDescent="0.3">
      <c r="A190" t="s">
        <v>762</v>
      </c>
      <c r="B190" t="e">
        <f>VLOOKUP(A190,Sheet1!$I$2:$I$20,1,FALSE)</f>
        <v>#N/A</v>
      </c>
      <c r="C190" t="s">
        <v>534</v>
      </c>
      <c r="D190" t="s">
        <v>733</v>
      </c>
      <c r="F190" t="s">
        <v>734</v>
      </c>
      <c r="G190" t="str">
        <f>VLOOKUP(D190,tactics_X_techniques!$C$3:$G$750,5,FALSE)</f>
        <v>Defense Evasion</v>
      </c>
      <c r="H190" t="s">
        <v>975</v>
      </c>
    </row>
    <row r="191" spans="1:8" x14ac:dyDescent="0.3">
      <c r="A191" t="s">
        <v>762</v>
      </c>
      <c r="B191" t="e">
        <f>VLOOKUP(A191,Sheet1!$I$2:$I$20,1,FALSE)</f>
        <v>#N/A</v>
      </c>
      <c r="C191" t="s">
        <v>534</v>
      </c>
      <c r="D191" t="s">
        <v>571</v>
      </c>
      <c r="E191" t="s">
        <v>536</v>
      </c>
      <c r="F191" t="s">
        <v>976</v>
      </c>
      <c r="G191" t="str">
        <f>VLOOKUP(D191,tactics_X_techniques!$C$3:$G$750,5,FALSE)</f>
        <v>Execution</v>
      </c>
      <c r="H191" t="s">
        <v>977</v>
      </c>
    </row>
    <row r="192" spans="1:8" x14ac:dyDescent="0.3">
      <c r="A192" t="s">
        <v>762</v>
      </c>
      <c r="B192" t="e">
        <f>VLOOKUP(A192,Sheet1!$I$2:$I$20,1,FALSE)</f>
        <v>#N/A</v>
      </c>
      <c r="D192" t="s">
        <v>571</v>
      </c>
      <c r="E192" t="s">
        <v>572</v>
      </c>
      <c r="F192" t="s">
        <v>573</v>
      </c>
      <c r="G192" t="str">
        <f>VLOOKUP(D192,tactics_X_techniques!$C$3:$G$750,5,FALSE)</f>
        <v>Execution</v>
      </c>
      <c r="H192" t="s">
        <v>978</v>
      </c>
    </row>
    <row r="193" spans="1:8" x14ac:dyDescent="0.3">
      <c r="A193" t="s">
        <v>762</v>
      </c>
      <c r="B193" t="e">
        <f>VLOOKUP(A193,Sheet1!$I$2:$I$20,1,FALSE)</f>
        <v>#N/A</v>
      </c>
      <c r="C193" t="s">
        <v>534</v>
      </c>
      <c r="D193" t="s">
        <v>737</v>
      </c>
      <c r="F193" t="s">
        <v>592</v>
      </c>
      <c r="G193" t="str">
        <f>VLOOKUP(D193,tactics_X_techniques!$C$3:$G$750,5,FALSE)</f>
        <v>Initial Access</v>
      </c>
      <c r="H193" t="s">
        <v>979</v>
      </c>
    </row>
    <row r="194" spans="1:8" x14ac:dyDescent="0.3">
      <c r="A194" t="s">
        <v>762</v>
      </c>
      <c r="B194" t="e">
        <f>VLOOKUP(A194,Sheet1!$I$2:$I$20,1,FALSE)</f>
        <v>#N/A</v>
      </c>
      <c r="C194" t="s">
        <v>534</v>
      </c>
      <c r="D194" t="s">
        <v>980</v>
      </c>
      <c r="E194" t="s">
        <v>536</v>
      </c>
      <c r="F194" t="s">
        <v>981</v>
      </c>
      <c r="G194" t="str">
        <f>VLOOKUP(D194,tactics_X_techniques!$C$3:$G$750,5,FALSE)</f>
        <v>Defense Evasion</v>
      </c>
      <c r="H194" t="s">
        <v>982</v>
      </c>
    </row>
    <row r="195" spans="1:8" x14ac:dyDescent="0.3">
      <c r="A195" t="s">
        <v>762</v>
      </c>
      <c r="B195" t="e">
        <f>VLOOKUP(A195,Sheet1!$I$2:$I$20,1,FALSE)</f>
        <v>#N/A</v>
      </c>
      <c r="C195" t="s">
        <v>534</v>
      </c>
      <c r="D195" t="s">
        <v>983</v>
      </c>
      <c r="E195" t="s">
        <v>572</v>
      </c>
      <c r="F195" t="s">
        <v>984</v>
      </c>
      <c r="G195" t="str">
        <f>VLOOKUP(D195,tactics_X_techniques!$C$3:$G$750,5,FALSE)</f>
        <v>Command and Control</v>
      </c>
      <c r="H195" t="s">
        <v>985</v>
      </c>
    </row>
    <row r="196" spans="1:8" x14ac:dyDescent="0.3">
      <c r="A196" t="s">
        <v>762</v>
      </c>
      <c r="B196" t="e">
        <f>VLOOKUP(A196,Sheet1!$I$2:$I$20,1,FALSE)</f>
        <v>#N/A</v>
      </c>
      <c r="C196" t="s">
        <v>534</v>
      </c>
      <c r="D196" t="s">
        <v>986</v>
      </c>
      <c r="F196" t="s">
        <v>987</v>
      </c>
      <c r="G196" t="str">
        <f>VLOOKUP(D196,tactics_X_techniques!$C$3:$G$750,5,FALSE)</f>
        <v>Execution</v>
      </c>
      <c r="H196" t="s">
        <v>988</v>
      </c>
    </row>
    <row r="197" spans="1:8" x14ac:dyDescent="0.3">
      <c r="A197" t="s">
        <v>762</v>
      </c>
      <c r="B197" t="e">
        <f>VLOOKUP(A197,Sheet1!$I$2:$I$20,1,FALSE)</f>
        <v>#N/A</v>
      </c>
      <c r="C197" t="s">
        <v>534</v>
      </c>
      <c r="D197" t="s">
        <v>989</v>
      </c>
      <c r="F197" t="s">
        <v>990</v>
      </c>
      <c r="G197" t="str">
        <f>VLOOKUP(D197,tactics_X_techniques!$C$3:$G$750,5,FALSE)</f>
        <v>Defense Evasion</v>
      </c>
      <c r="H197" t="s">
        <v>991</v>
      </c>
    </row>
    <row r="198" spans="1:8" x14ac:dyDescent="0.3">
      <c r="A198" t="s">
        <v>992</v>
      </c>
      <c r="B198" t="str">
        <f>VLOOKUP(A198,Sheet1!$I$2:$I$20,1,FALSE)</f>
        <v>https://attack.mitre.org/groups/G0099</v>
      </c>
      <c r="C198" t="s">
        <v>534</v>
      </c>
      <c r="D198" t="s">
        <v>539</v>
      </c>
      <c r="E198" t="s">
        <v>550</v>
      </c>
      <c r="F198" t="s">
        <v>794</v>
      </c>
      <c r="G198" t="str">
        <f>VLOOKUP(D198,tactics_X_techniques!$C$3:$G$750,5,FALSE)</f>
        <v>Execution</v>
      </c>
      <c r="H198" t="s">
        <v>993</v>
      </c>
    </row>
    <row r="199" spans="1:8" x14ac:dyDescent="0.3">
      <c r="A199" t="s">
        <v>992</v>
      </c>
      <c r="B199" t="str">
        <f>VLOOKUP(A199,Sheet1!$I$2:$I$20,1,FALSE)</f>
        <v>https://attack.mitre.org/groups/G0099</v>
      </c>
      <c r="C199" t="s">
        <v>534</v>
      </c>
      <c r="D199" t="s">
        <v>579</v>
      </c>
      <c r="F199" t="s">
        <v>580</v>
      </c>
      <c r="G199" t="str">
        <f>VLOOKUP(D199,tactics_X_techniques!$C$3:$G$750,5,FALSE)</f>
        <v>Command and Control</v>
      </c>
      <c r="H199" t="s">
        <v>994</v>
      </c>
    </row>
    <row r="200" spans="1:8" x14ac:dyDescent="0.3">
      <c r="A200" t="s">
        <v>992</v>
      </c>
      <c r="B200" t="str">
        <f>VLOOKUP(A200,Sheet1!$I$2:$I$20,1,FALSE)</f>
        <v>https://attack.mitre.org/groups/G0099</v>
      </c>
      <c r="C200" t="s">
        <v>534</v>
      </c>
      <c r="D200" t="s">
        <v>549</v>
      </c>
      <c r="E200" t="s">
        <v>634</v>
      </c>
      <c r="F200" t="s">
        <v>995</v>
      </c>
      <c r="G200" t="str">
        <f>VLOOKUP(D200,tactics_X_techniques!$C$3:$G$750,5,FALSE)</f>
        <v>Defense Evasion</v>
      </c>
      <c r="H200" t="s">
        <v>996</v>
      </c>
    </row>
    <row r="201" spans="1:8" x14ac:dyDescent="0.3">
      <c r="A201" t="s">
        <v>992</v>
      </c>
      <c r="B201" t="str">
        <f>VLOOKUP(A201,Sheet1!$I$2:$I$20,1,FALSE)</f>
        <v>https://attack.mitre.org/groups/G0099</v>
      </c>
      <c r="C201" t="s">
        <v>534</v>
      </c>
      <c r="D201" t="s">
        <v>900</v>
      </c>
      <c r="F201" t="s">
        <v>901</v>
      </c>
      <c r="G201" t="str">
        <f>VLOOKUP(D201,tactics_X_techniques!$C$3:$G$750,5,FALSE)</f>
        <v>Command and Control</v>
      </c>
      <c r="H201" t="s">
        <v>997</v>
      </c>
    </row>
    <row r="202" spans="1:8" x14ac:dyDescent="0.3">
      <c r="A202" t="s">
        <v>992</v>
      </c>
      <c r="B202" t="str">
        <f>VLOOKUP(A202,Sheet1!$I$2:$I$20,1,FALSE)</f>
        <v>https://attack.mitre.org/groups/G0099</v>
      </c>
      <c r="C202" t="s">
        <v>534</v>
      </c>
      <c r="D202" t="s">
        <v>751</v>
      </c>
      <c r="F202" t="s">
        <v>903</v>
      </c>
      <c r="G202" t="str">
        <f>VLOOKUP(D202,tactics_X_techniques!$C$3:$G$750,5,FALSE)</f>
        <v>Defense Evasion</v>
      </c>
      <c r="H202" t="s">
        <v>998</v>
      </c>
    </row>
    <row r="203" spans="1:8" x14ac:dyDescent="0.3">
      <c r="A203" t="s">
        <v>992</v>
      </c>
      <c r="B203" t="str">
        <f>VLOOKUP(A203,Sheet1!$I$2:$I$20,1,FALSE)</f>
        <v>https://attack.mitre.org/groups/G0099</v>
      </c>
      <c r="C203" t="s">
        <v>534</v>
      </c>
      <c r="D203" t="s">
        <v>688</v>
      </c>
      <c r="E203" t="s">
        <v>572</v>
      </c>
      <c r="F203" t="s">
        <v>689</v>
      </c>
      <c r="G203" t="str">
        <f>VLOOKUP(D203,tactics_X_techniques!$C$3:$G$750,5,FALSE)</f>
        <v>Resource Development</v>
      </c>
      <c r="H203" t="s">
        <v>999</v>
      </c>
    </row>
    <row r="204" spans="1:8" x14ac:dyDescent="0.3">
      <c r="A204" t="s">
        <v>992</v>
      </c>
      <c r="B204" t="str">
        <f>VLOOKUP(A204,Sheet1!$I$2:$I$20,1,FALSE)</f>
        <v>https://attack.mitre.org/groups/G0099</v>
      </c>
      <c r="C204" t="s">
        <v>534</v>
      </c>
      <c r="D204" t="s">
        <v>556</v>
      </c>
      <c r="E204" t="s">
        <v>536</v>
      </c>
      <c r="F204" t="s">
        <v>557</v>
      </c>
      <c r="G204" t="str">
        <f>VLOOKUP(D204,tactics_X_techniques!$C$3:$G$750,5,FALSE)</f>
        <v>Initial Access</v>
      </c>
      <c r="H204" t="s">
        <v>1000</v>
      </c>
    </row>
    <row r="205" spans="1:8" x14ac:dyDescent="0.3">
      <c r="A205" t="s">
        <v>992</v>
      </c>
      <c r="B205" t="str">
        <f>VLOOKUP(A205,Sheet1!$I$2:$I$20,1,FALSE)</f>
        <v>https://attack.mitre.org/groups/G0099</v>
      </c>
      <c r="C205" t="s">
        <v>534</v>
      </c>
      <c r="D205" t="s">
        <v>715</v>
      </c>
      <c r="E205" t="s">
        <v>550</v>
      </c>
      <c r="F205" t="s">
        <v>716</v>
      </c>
      <c r="G205" t="str">
        <f>VLOOKUP(D205,tactics_X_techniques!$C$3:$G$750,5,FALSE)</f>
        <v>Execution</v>
      </c>
      <c r="H205" t="s">
        <v>1001</v>
      </c>
    </row>
    <row r="206" spans="1:8" x14ac:dyDescent="0.3">
      <c r="A206" t="s">
        <v>992</v>
      </c>
      <c r="B206" t="str">
        <f>VLOOKUP(A206,Sheet1!$I$2:$I$20,1,FALSE)</f>
        <v>https://attack.mitre.org/groups/G0099</v>
      </c>
      <c r="C206" t="s">
        <v>534</v>
      </c>
      <c r="D206" t="s">
        <v>571</v>
      </c>
      <c r="E206" t="s">
        <v>572</v>
      </c>
      <c r="F206" t="s">
        <v>573</v>
      </c>
      <c r="G206" t="str">
        <f>VLOOKUP(D206,tactics_X_techniques!$C$3:$G$750,5,FALSE)</f>
        <v>Execution</v>
      </c>
      <c r="H206" t="s">
        <v>1002</v>
      </c>
    </row>
    <row r="207" spans="1:8" x14ac:dyDescent="0.3">
      <c r="A207" t="s">
        <v>1003</v>
      </c>
      <c r="B207" t="e">
        <f>VLOOKUP(A207,Sheet1!$I$2:$I$20,1,FALSE)</f>
        <v>#N/A</v>
      </c>
      <c r="C207" t="s">
        <v>534</v>
      </c>
      <c r="D207" t="s">
        <v>535</v>
      </c>
      <c r="E207" t="s">
        <v>536</v>
      </c>
      <c r="F207" t="s">
        <v>537</v>
      </c>
      <c r="G207" t="str">
        <f>VLOOKUP(D207,tactics_X_techniques!$C$3:$G$750,5,FALSE)</f>
        <v>Discovery</v>
      </c>
      <c r="H207" t="s">
        <v>1004</v>
      </c>
    </row>
    <row r="208" spans="1:8" x14ac:dyDescent="0.3">
      <c r="A208" t="s">
        <v>1003</v>
      </c>
      <c r="B208" t="e">
        <f>VLOOKUP(A208,Sheet1!$I$2:$I$20,1,FALSE)</f>
        <v>#N/A</v>
      </c>
      <c r="C208" t="s">
        <v>534</v>
      </c>
      <c r="D208" t="s">
        <v>599</v>
      </c>
      <c r="E208" t="s">
        <v>536</v>
      </c>
      <c r="F208" t="s">
        <v>600</v>
      </c>
      <c r="G208" t="str">
        <f>VLOOKUP(D208,tactics_X_techniques!$C$3:$G$750,5,FALSE)</f>
        <v>Resource Development</v>
      </c>
      <c r="H208" t="s">
        <v>1005</v>
      </c>
    </row>
    <row r="209" spans="1:8" x14ac:dyDescent="0.3">
      <c r="A209" t="s">
        <v>1003</v>
      </c>
      <c r="B209" t="e">
        <f>VLOOKUP(A209,Sheet1!$I$2:$I$20,1,FALSE)</f>
        <v>#N/A</v>
      </c>
      <c r="C209" t="s">
        <v>534</v>
      </c>
      <c r="D209" t="s">
        <v>610</v>
      </c>
      <c r="E209" t="s">
        <v>536</v>
      </c>
      <c r="F209" t="s">
        <v>1006</v>
      </c>
      <c r="G209" t="str">
        <f>VLOOKUP(D209,tactics_X_techniques!$C$3:$G$750,5,FALSE)</f>
        <v>Collection</v>
      </c>
      <c r="H209" t="s">
        <v>1007</v>
      </c>
    </row>
    <row r="210" spans="1:8" x14ac:dyDescent="0.3">
      <c r="A210" t="s">
        <v>1003</v>
      </c>
      <c r="B210" t="e">
        <f>VLOOKUP(A210,Sheet1!$I$2:$I$20,1,FALSE)</f>
        <v>#N/A</v>
      </c>
      <c r="C210" t="s">
        <v>534</v>
      </c>
      <c r="D210" t="s">
        <v>1008</v>
      </c>
      <c r="F210" t="s">
        <v>1009</v>
      </c>
      <c r="G210" t="str">
        <f>VLOOKUP(D210,tactics_X_techniques!$C$3:$G$750,5,FALSE)</f>
        <v>Collection</v>
      </c>
      <c r="H210" t="s">
        <v>1010</v>
      </c>
    </row>
    <row r="211" spans="1:8" x14ac:dyDescent="0.3">
      <c r="A211" t="s">
        <v>1003</v>
      </c>
      <c r="B211" t="e">
        <f>VLOOKUP(A211,Sheet1!$I$2:$I$20,1,FALSE)</f>
        <v>#N/A</v>
      </c>
      <c r="C211" t="s">
        <v>534</v>
      </c>
      <c r="D211" t="s">
        <v>539</v>
      </c>
      <c r="E211" t="s">
        <v>540</v>
      </c>
      <c r="F211" t="s">
        <v>541</v>
      </c>
      <c r="G211" t="str">
        <f>VLOOKUP(D211,tactics_X_techniques!$C$3:$G$750,5,FALSE)</f>
        <v>Execution</v>
      </c>
      <c r="H211" t="s">
        <v>1011</v>
      </c>
    </row>
    <row r="212" spans="1:8" x14ac:dyDescent="0.3">
      <c r="A212" t="s">
        <v>1003</v>
      </c>
      <c r="B212" t="e">
        <f>VLOOKUP(A212,Sheet1!$I$2:$I$20,1,FALSE)</f>
        <v>#N/A</v>
      </c>
      <c r="C212" t="s">
        <v>534</v>
      </c>
      <c r="D212" t="s">
        <v>633</v>
      </c>
      <c r="E212" t="s">
        <v>536</v>
      </c>
      <c r="F212" t="s">
        <v>796</v>
      </c>
      <c r="G212" t="str">
        <f>VLOOKUP(D212,tactics_X_techniques!$C$3:$G$750,5,FALSE)</f>
        <v>Resource Development</v>
      </c>
      <c r="H212" t="s">
        <v>1012</v>
      </c>
    </row>
    <row r="213" spans="1:8" x14ac:dyDescent="0.3">
      <c r="A213" t="s">
        <v>1003</v>
      </c>
      <c r="B213" t="e">
        <f>VLOOKUP(A213,Sheet1!$I$2:$I$20,1,FALSE)</f>
        <v>#N/A</v>
      </c>
      <c r="C213" t="s">
        <v>534</v>
      </c>
      <c r="D213" t="s">
        <v>640</v>
      </c>
      <c r="F213" t="s">
        <v>641</v>
      </c>
      <c r="G213" t="str">
        <f>VLOOKUP(D213,tactics_X_techniques!$C$3:$G$750,5,FALSE)</f>
        <v>Collection</v>
      </c>
      <c r="H213" t="s">
        <v>1013</v>
      </c>
    </row>
    <row r="214" spans="1:8" x14ac:dyDescent="0.3">
      <c r="A214" t="s">
        <v>1003</v>
      </c>
      <c r="B214" t="e">
        <f>VLOOKUP(A214,Sheet1!$I$2:$I$20,1,FALSE)</f>
        <v>#N/A</v>
      </c>
      <c r="C214" t="s">
        <v>534</v>
      </c>
      <c r="D214" t="s">
        <v>648</v>
      </c>
      <c r="E214" t="s">
        <v>536</v>
      </c>
      <c r="F214" t="s">
        <v>1014</v>
      </c>
      <c r="G214" t="str">
        <f>VLOOKUP(D214,tactics_X_techniques!$C$3:$G$750,5,FALSE)</f>
        <v>Collection</v>
      </c>
      <c r="H214" t="s">
        <v>1015</v>
      </c>
    </row>
    <row r="215" spans="1:8" x14ac:dyDescent="0.3">
      <c r="A215" t="s">
        <v>1003</v>
      </c>
      <c r="B215" t="e">
        <f>VLOOKUP(A215,Sheet1!$I$2:$I$20,1,FALSE)</f>
        <v>#N/A</v>
      </c>
      <c r="D215" t="s">
        <v>648</v>
      </c>
      <c r="E215" t="s">
        <v>572</v>
      </c>
      <c r="F215" t="s">
        <v>649</v>
      </c>
      <c r="G215" t="str">
        <f>VLOOKUP(D215,tactics_X_techniques!$C$3:$G$750,5,FALSE)</f>
        <v>Collection</v>
      </c>
      <c r="H215" t="s">
        <v>1016</v>
      </c>
    </row>
    <row r="216" spans="1:8" x14ac:dyDescent="0.3">
      <c r="A216" t="s">
        <v>1003</v>
      </c>
      <c r="B216" t="e">
        <f>VLOOKUP(A216,Sheet1!$I$2:$I$20,1,FALSE)</f>
        <v>#N/A</v>
      </c>
      <c r="C216" t="s">
        <v>534</v>
      </c>
      <c r="D216" t="s">
        <v>831</v>
      </c>
      <c r="E216" t="s">
        <v>572</v>
      </c>
      <c r="F216" t="s">
        <v>834</v>
      </c>
      <c r="G216" t="str">
        <f>VLOOKUP(D216,tactics_X_techniques!$C$3:$G$750,5,FALSE)</f>
        <v>Resource Development</v>
      </c>
      <c r="H216" t="s">
        <v>1017</v>
      </c>
    </row>
    <row r="217" spans="1:8" x14ac:dyDescent="0.3">
      <c r="A217" t="s">
        <v>1003</v>
      </c>
      <c r="B217" t="e">
        <f>VLOOKUP(A217,Sheet1!$I$2:$I$20,1,FALSE)</f>
        <v>#N/A</v>
      </c>
      <c r="C217" t="s">
        <v>534</v>
      </c>
      <c r="D217" t="s">
        <v>549</v>
      </c>
      <c r="E217" t="s">
        <v>550</v>
      </c>
      <c r="F217" t="s">
        <v>551</v>
      </c>
      <c r="G217" t="str">
        <f>VLOOKUP(D217,tactics_X_techniques!$C$3:$G$750,5,FALSE)</f>
        <v>Defense Evasion</v>
      </c>
      <c r="H217" t="s">
        <v>1018</v>
      </c>
    </row>
    <row r="218" spans="1:8" x14ac:dyDescent="0.3">
      <c r="A218" t="s">
        <v>1003</v>
      </c>
      <c r="B218" t="e">
        <f>VLOOKUP(A218,Sheet1!$I$2:$I$20,1,FALSE)</f>
        <v>#N/A</v>
      </c>
      <c r="C218" t="s">
        <v>534</v>
      </c>
      <c r="D218" t="s">
        <v>685</v>
      </c>
      <c r="F218" t="s">
        <v>686</v>
      </c>
      <c r="G218" t="str">
        <f>VLOOKUP(D218,tactics_X_techniques!$C$3:$G$750,5,FALSE)</f>
        <v>Discovery</v>
      </c>
      <c r="H218" t="s">
        <v>1019</v>
      </c>
    </row>
    <row r="219" spans="1:8" x14ac:dyDescent="0.3">
      <c r="A219" t="s">
        <v>1003</v>
      </c>
      <c r="B219" t="e">
        <f>VLOOKUP(A219,Sheet1!$I$2:$I$20,1,FALSE)</f>
        <v>#N/A</v>
      </c>
      <c r="C219" t="s">
        <v>534</v>
      </c>
      <c r="D219" t="s">
        <v>688</v>
      </c>
      <c r="E219" t="s">
        <v>536</v>
      </c>
      <c r="F219" t="s">
        <v>754</v>
      </c>
      <c r="G219" t="str">
        <f>VLOOKUP(D219,tactics_X_techniques!$C$3:$G$750,5,FALSE)</f>
        <v>Resource Development</v>
      </c>
      <c r="H219" t="s">
        <v>1020</v>
      </c>
    </row>
    <row r="220" spans="1:8" x14ac:dyDescent="0.3">
      <c r="A220" t="s">
        <v>1003</v>
      </c>
      <c r="B220" t="e">
        <f>VLOOKUP(A220,Sheet1!$I$2:$I$20,1,FALSE)</f>
        <v>#N/A</v>
      </c>
      <c r="D220" t="s">
        <v>688</v>
      </c>
      <c r="E220" t="s">
        <v>572</v>
      </c>
      <c r="F220" t="s">
        <v>689</v>
      </c>
      <c r="G220" t="str">
        <f>VLOOKUP(D220,tactics_X_techniques!$C$3:$G$750,5,FALSE)</f>
        <v>Resource Development</v>
      </c>
      <c r="H220" t="s">
        <v>1021</v>
      </c>
    </row>
    <row r="221" spans="1:8" x14ac:dyDescent="0.3">
      <c r="A221" t="s">
        <v>1003</v>
      </c>
      <c r="B221" t="e">
        <f>VLOOKUP(A221,Sheet1!$I$2:$I$20,1,FALSE)</f>
        <v>#N/A</v>
      </c>
      <c r="C221" t="s">
        <v>534</v>
      </c>
      <c r="D221" t="s">
        <v>691</v>
      </c>
      <c r="E221" t="s">
        <v>536</v>
      </c>
      <c r="F221" t="s">
        <v>1022</v>
      </c>
      <c r="G221" t="str">
        <f>VLOOKUP(D221,tactics_X_techniques!$C$3:$G$750,5,FALSE)</f>
        <v>Credential Access</v>
      </c>
      <c r="H221" t="s">
        <v>1023</v>
      </c>
    </row>
    <row r="222" spans="1:8" x14ac:dyDescent="0.3">
      <c r="A222" t="s">
        <v>1003</v>
      </c>
      <c r="B222" t="e">
        <f>VLOOKUP(A222,Sheet1!$I$2:$I$20,1,FALSE)</f>
        <v>#N/A</v>
      </c>
      <c r="C222" t="s">
        <v>534</v>
      </c>
      <c r="D222" t="s">
        <v>556</v>
      </c>
      <c r="E222" t="s">
        <v>536</v>
      </c>
      <c r="F222" t="s">
        <v>557</v>
      </c>
      <c r="G222" t="str">
        <f>VLOOKUP(D222,tactics_X_techniques!$C$3:$G$750,5,FALSE)</f>
        <v>Initial Access</v>
      </c>
      <c r="H222" t="s">
        <v>1024</v>
      </c>
    </row>
    <row r="223" spans="1:8" x14ac:dyDescent="0.3">
      <c r="A223" t="s">
        <v>1003</v>
      </c>
      <c r="B223" t="e">
        <f>VLOOKUP(A223,Sheet1!$I$2:$I$20,1,FALSE)</f>
        <v>#N/A</v>
      </c>
      <c r="D223" t="s">
        <v>556</v>
      </c>
      <c r="E223" t="s">
        <v>572</v>
      </c>
      <c r="F223" t="s">
        <v>913</v>
      </c>
      <c r="G223" t="str">
        <f>VLOOKUP(D223,tactics_X_techniques!$C$3:$G$750,5,FALSE)</f>
        <v>Initial Access</v>
      </c>
      <c r="H223" t="s">
        <v>1025</v>
      </c>
    </row>
    <row r="224" spans="1:8" x14ac:dyDescent="0.3">
      <c r="A224" t="s">
        <v>1003</v>
      </c>
      <c r="B224" t="e">
        <f>VLOOKUP(A224,Sheet1!$I$2:$I$20,1,FALSE)</f>
        <v>#N/A</v>
      </c>
      <c r="C224" t="s">
        <v>534</v>
      </c>
      <c r="D224" t="s">
        <v>757</v>
      </c>
      <c r="F224" t="s">
        <v>758</v>
      </c>
      <c r="G224" t="str">
        <f>VLOOKUP(D224,tactics_X_techniques!$C$3:$G$750,5,FALSE)</f>
        <v>Discovery</v>
      </c>
      <c r="H224" t="s">
        <v>1026</v>
      </c>
    </row>
    <row r="225" spans="1:8" x14ac:dyDescent="0.3">
      <c r="A225" t="s">
        <v>1003</v>
      </c>
      <c r="B225" t="e">
        <f>VLOOKUP(A225,Sheet1!$I$2:$I$20,1,FALSE)</f>
        <v>#N/A</v>
      </c>
      <c r="C225" t="s">
        <v>534</v>
      </c>
      <c r="D225" t="s">
        <v>709</v>
      </c>
      <c r="E225" t="s">
        <v>536</v>
      </c>
      <c r="F225" t="s">
        <v>710</v>
      </c>
      <c r="G225" t="str">
        <f>VLOOKUP(D225,tactics_X_techniques!$C$3:$G$750,5,FALSE)</f>
        <v>Lateral Movement</v>
      </c>
      <c r="H225" t="s">
        <v>1027</v>
      </c>
    </row>
    <row r="226" spans="1:8" x14ac:dyDescent="0.3">
      <c r="A226" t="s">
        <v>1003</v>
      </c>
      <c r="B226" t="e">
        <f>VLOOKUP(A226,Sheet1!$I$2:$I$20,1,FALSE)</f>
        <v>#N/A</v>
      </c>
      <c r="C226" t="s">
        <v>534</v>
      </c>
      <c r="D226" t="s">
        <v>562</v>
      </c>
      <c r="F226" t="s">
        <v>563</v>
      </c>
      <c r="G226" t="str">
        <f>VLOOKUP(D226,tactics_X_techniques!$C$3:$G$750,5,FALSE)</f>
        <v>Discovery</v>
      </c>
      <c r="H226" t="s">
        <v>1028</v>
      </c>
    </row>
    <row r="227" spans="1:8" x14ac:dyDescent="0.3">
      <c r="A227" t="s">
        <v>1003</v>
      </c>
      <c r="B227" t="e">
        <f>VLOOKUP(A227,Sheet1!$I$2:$I$20,1,FALSE)</f>
        <v>#N/A</v>
      </c>
      <c r="C227" t="s">
        <v>534</v>
      </c>
      <c r="D227" t="s">
        <v>565</v>
      </c>
      <c r="F227" t="s">
        <v>566</v>
      </c>
      <c r="G227" t="str">
        <f>VLOOKUP(D227,tactics_X_techniques!$C$3:$G$750,5,FALSE)</f>
        <v>Discovery</v>
      </c>
      <c r="H227" t="s">
        <v>1029</v>
      </c>
    </row>
    <row r="228" spans="1:8" x14ac:dyDescent="0.3">
      <c r="A228" t="s">
        <v>1003</v>
      </c>
      <c r="B228" t="e">
        <f>VLOOKUP(A228,Sheet1!$I$2:$I$20,1,FALSE)</f>
        <v>#N/A</v>
      </c>
      <c r="C228" t="s">
        <v>534</v>
      </c>
      <c r="D228" t="s">
        <v>568</v>
      </c>
      <c r="F228" t="s">
        <v>569</v>
      </c>
      <c r="G228" t="str">
        <f>VLOOKUP(D228,tactics_X_techniques!$C$3:$G$750,5,FALSE)</f>
        <v>Discovery</v>
      </c>
      <c r="H228" t="s">
        <v>1030</v>
      </c>
    </row>
    <row r="229" spans="1:8" x14ac:dyDescent="0.3">
      <c r="A229" t="s">
        <v>1003</v>
      </c>
      <c r="B229" t="e">
        <f>VLOOKUP(A229,Sheet1!$I$2:$I$20,1,FALSE)</f>
        <v>#N/A</v>
      </c>
      <c r="C229" t="s">
        <v>534</v>
      </c>
      <c r="D229" t="s">
        <v>1031</v>
      </c>
      <c r="E229" t="s">
        <v>572</v>
      </c>
      <c r="F229" t="s">
        <v>1032</v>
      </c>
      <c r="G229" t="str">
        <f>VLOOKUP(D229,tactics_X_techniques!$C$3:$G$750,5,FALSE)</f>
        <v>Defense Evasion</v>
      </c>
      <c r="H229" t="s">
        <v>1033</v>
      </c>
    </row>
    <row r="230" spans="1:8" x14ac:dyDescent="0.3">
      <c r="A230" t="s">
        <v>1034</v>
      </c>
      <c r="B230" t="e">
        <f>VLOOKUP(A230,Sheet1!$I$2:$I$20,1,FALSE)</f>
        <v>#N/A</v>
      </c>
      <c r="C230" t="s">
        <v>534</v>
      </c>
      <c r="D230" t="s">
        <v>1035</v>
      </c>
      <c r="E230" t="s">
        <v>540</v>
      </c>
      <c r="F230" t="s">
        <v>1036</v>
      </c>
      <c r="G230" t="str">
        <f>VLOOKUP(D230,tactics_X_techniques!$C$3:$G$750,5,FALSE)</f>
        <v>Command and Control</v>
      </c>
      <c r="H230" t="s">
        <v>1037</v>
      </c>
    </row>
    <row r="231" spans="1:8" x14ac:dyDescent="0.3">
      <c r="A231" t="s">
        <v>1034</v>
      </c>
      <c r="B231" t="e">
        <f>VLOOKUP(A231,Sheet1!$I$2:$I$20,1,FALSE)</f>
        <v>#N/A</v>
      </c>
      <c r="C231" t="s">
        <v>534</v>
      </c>
      <c r="D231" t="s">
        <v>543</v>
      </c>
      <c r="F231" t="s">
        <v>544</v>
      </c>
      <c r="G231" t="str">
        <f>VLOOKUP(D231,tactics_X_techniques!$C$3:$G$750,5,FALSE)</f>
        <v>Execution</v>
      </c>
      <c r="H231" t="s">
        <v>1038</v>
      </c>
    </row>
    <row r="232" spans="1:8" x14ac:dyDescent="0.3">
      <c r="A232" t="s">
        <v>1034</v>
      </c>
      <c r="B232" t="e">
        <f>VLOOKUP(A232,Sheet1!$I$2:$I$20,1,FALSE)</f>
        <v>#N/A</v>
      </c>
      <c r="C232" t="s">
        <v>534</v>
      </c>
      <c r="D232" t="s">
        <v>556</v>
      </c>
      <c r="E232" t="s">
        <v>536</v>
      </c>
      <c r="F232" t="s">
        <v>557</v>
      </c>
      <c r="G232" t="str">
        <f>VLOOKUP(D232,tactics_X_techniques!$C$3:$G$750,5,FALSE)</f>
        <v>Initial Access</v>
      </c>
      <c r="H232" t="s">
        <v>1039</v>
      </c>
    </row>
    <row r="233" spans="1:8" x14ac:dyDescent="0.3">
      <c r="A233" t="s">
        <v>1034</v>
      </c>
      <c r="B233" t="e">
        <f>VLOOKUP(A233,Sheet1!$I$2:$I$20,1,FALSE)</f>
        <v>#N/A</v>
      </c>
      <c r="C233" t="s">
        <v>534</v>
      </c>
      <c r="D233" t="s">
        <v>571</v>
      </c>
      <c r="E233" t="s">
        <v>572</v>
      </c>
      <c r="F233" t="s">
        <v>573</v>
      </c>
      <c r="G233" t="str">
        <f>VLOOKUP(D233,tactics_X_techniques!$C$3:$G$750,5,FALSE)</f>
        <v>Execution</v>
      </c>
      <c r="H233" t="s">
        <v>1040</v>
      </c>
    </row>
    <row r="234" spans="1:8" x14ac:dyDescent="0.3">
      <c r="A234" t="s">
        <v>1034</v>
      </c>
      <c r="B234" t="e">
        <f>VLOOKUP(A234,Sheet1!$I$2:$I$20,1,FALSE)</f>
        <v>#N/A</v>
      </c>
      <c r="C234" t="s">
        <v>534</v>
      </c>
      <c r="D234" t="s">
        <v>983</v>
      </c>
      <c r="E234" t="s">
        <v>572</v>
      </c>
      <c r="F234" t="s">
        <v>984</v>
      </c>
      <c r="G234" t="str">
        <f>VLOOKUP(D234,tactics_X_techniques!$C$3:$G$750,5,FALSE)</f>
        <v>Command and Control</v>
      </c>
      <c r="H234" t="s">
        <v>1041</v>
      </c>
    </row>
    <row r="235" spans="1:8" x14ac:dyDescent="0.3">
      <c r="A235" t="s">
        <v>1042</v>
      </c>
      <c r="B235" t="e">
        <f>VLOOKUP(A235,Sheet1!$I$2:$I$20,1,FALSE)</f>
        <v>#N/A</v>
      </c>
      <c r="C235" t="s">
        <v>534</v>
      </c>
      <c r="D235" t="s">
        <v>633</v>
      </c>
      <c r="E235" t="s">
        <v>634</v>
      </c>
      <c r="F235" t="s">
        <v>635</v>
      </c>
      <c r="G235" t="str">
        <f>VLOOKUP(D235,tactics_X_techniques!$C$3:$G$750,5,FALSE)</f>
        <v>Resource Development</v>
      </c>
      <c r="H235" t="s">
        <v>1043</v>
      </c>
    </row>
    <row r="236" spans="1:8" x14ac:dyDescent="0.3">
      <c r="A236" t="s">
        <v>1044</v>
      </c>
      <c r="B236" t="e">
        <f>VLOOKUP(A236,Sheet1!$I$2:$I$20,1,FALSE)</f>
        <v>#N/A</v>
      </c>
      <c r="C236" t="s">
        <v>534</v>
      </c>
      <c r="D236" t="s">
        <v>599</v>
      </c>
      <c r="E236" t="s">
        <v>630</v>
      </c>
      <c r="F236" t="s">
        <v>771</v>
      </c>
      <c r="G236" t="str">
        <f>VLOOKUP(D236,tactics_X_techniques!$C$3:$G$750,5,FALSE)</f>
        <v>Resource Development</v>
      </c>
      <c r="H236" t="s">
        <v>1045</v>
      </c>
    </row>
    <row r="237" spans="1:8" x14ac:dyDescent="0.3">
      <c r="A237" t="s">
        <v>1044</v>
      </c>
      <c r="B237" t="e">
        <f>VLOOKUP(A237,Sheet1!$I$2:$I$20,1,FALSE)</f>
        <v>#N/A</v>
      </c>
      <c r="C237" t="s">
        <v>534</v>
      </c>
      <c r="D237" t="s">
        <v>831</v>
      </c>
      <c r="F237" t="s">
        <v>1046</v>
      </c>
      <c r="G237" t="str">
        <f>VLOOKUP(D237,tactics_X_techniques!$C$3:$G$750,5,FALSE)</f>
        <v>Resource Development</v>
      </c>
      <c r="H237" t="s">
        <v>1047</v>
      </c>
    </row>
    <row r="238" spans="1:8" x14ac:dyDescent="0.3">
      <c r="A238" t="s">
        <v>1048</v>
      </c>
      <c r="B238" t="e">
        <f>VLOOKUP(A238,Sheet1!$I$2:$I$20,1,FALSE)</f>
        <v>#N/A</v>
      </c>
      <c r="C238" t="s">
        <v>534</v>
      </c>
      <c r="D238" t="s">
        <v>607</v>
      </c>
      <c r="E238" t="s">
        <v>536</v>
      </c>
      <c r="F238" t="s">
        <v>776</v>
      </c>
      <c r="G238" t="str">
        <f>VLOOKUP(D238,tactics_X_techniques!$C$3:$G$750,5,FALSE)</f>
        <v>Command and Control</v>
      </c>
      <c r="H238" t="s">
        <v>1049</v>
      </c>
    </row>
    <row r="239" spans="1:8" x14ac:dyDescent="0.3">
      <c r="A239" t="s">
        <v>1048</v>
      </c>
      <c r="B239" t="e">
        <f>VLOOKUP(A239,Sheet1!$I$2:$I$20,1,FALSE)</f>
        <v>#N/A</v>
      </c>
      <c r="D239" t="s">
        <v>607</v>
      </c>
      <c r="E239" t="s">
        <v>634</v>
      </c>
      <c r="F239" t="s">
        <v>1050</v>
      </c>
      <c r="G239" t="str">
        <f>VLOOKUP(D239,tactics_X_techniques!$C$3:$G$750,5,FALSE)</f>
        <v>Command and Control</v>
      </c>
      <c r="H239" t="s">
        <v>1051</v>
      </c>
    </row>
    <row r="240" spans="1:8" x14ac:dyDescent="0.3">
      <c r="A240" t="s">
        <v>1048</v>
      </c>
      <c r="B240" t="e">
        <f>VLOOKUP(A240,Sheet1!$I$2:$I$20,1,FALSE)</f>
        <v>#N/A</v>
      </c>
      <c r="C240" t="s">
        <v>534</v>
      </c>
      <c r="D240" t="s">
        <v>613</v>
      </c>
      <c r="E240" t="s">
        <v>536</v>
      </c>
      <c r="F240" t="s">
        <v>614</v>
      </c>
      <c r="G240" t="str">
        <f>VLOOKUP(D240,tactics_X_techniques!$C$3:$G$750,5,FALSE)</f>
        <v>Persistence</v>
      </c>
      <c r="H240" t="s">
        <v>1052</v>
      </c>
    </row>
    <row r="241" spans="1:8" x14ac:dyDescent="0.3">
      <c r="A241" t="s">
        <v>1048</v>
      </c>
      <c r="B241" t="e">
        <f>VLOOKUP(A241,Sheet1!$I$2:$I$20,1,FALSE)</f>
        <v>#N/A</v>
      </c>
      <c r="C241" t="s">
        <v>534</v>
      </c>
      <c r="D241" t="s">
        <v>539</v>
      </c>
      <c r="E241" t="s">
        <v>540</v>
      </c>
      <c r="F241" t="s">
        <v>541</v>
      </c>
      <c r="G241" t="str">
        <f>VLOOKUP(D241,tactics_X_techniques!$C$3:$G$750,5,FALSE)</f>
        <v>Execution</v>
      </c>
      <c r="H241" t="s">
        <v>1053</v>
      </c>
    </row>
    <row r="242" spans="1:8" x14ac:dyDescent="0.3">
      <c r="A242" t="s">
        <v>1048</v>
      </c>
      <c r="B242" t="e">
        <f>VLOOKUP(A242,Sheet1!$I$2:$I$20,1,FALSE)</f>
        <v>#N/A</v>
      </c>
      <c r="C242" t="s">
        <v>534</v>
      </c>
      <c r="D242" t="s">
        <v>658</v>
      </c>
      <c r="F242" t="s">
        <v>659</v>
      </c>
      <c r="G242" t="str">
        <f>VLOOKUP(D242,tactics_X_techniques!$C$3:$G$750,5,FALSE)</f>
        <v>Initial Access</v>
      </c>
      <c r="H242" t="s">
        <v>1054</v>
      </c>
    </row>
    <row r="243" spans="1:8" x14ac:dyDescent="0.3">
      <c r="A243" t="s">
        <v>1048</v>
      </c>
      <c r="B243" t="e">
        <f>VLOOKUP(A243,Sheet1!$I$2:$I$20,1,FALSE)</f>
        <v>#N/A</v>
      </c>
      <c r="C243" t="s">
        <v>534</v>
      </c>
      <c r="D243" t="s">
        <v>546</v>
      </c>
      <c r="F243" t="s">
        <v>547</v>
      </c>
      <c r="G243" t="str">
        <f>VLOOKUP(D243,tactics_X_techniques!$C$3:$G$750,5,FALSE)</f>
        <v>Discovery</v>
      </c>
      <c r="H243" t="s">
        <v>1055</v>
      </c>
    </row>
    <row r="244" spans="1:8" x14ac:dyDescent="0.3">
      <c r="A244" t="s">
        <v>1048</v>
      </c>
      <c r="B244" t="e">
        <f>VLOOKUP(A244,Sheet1!$I$2:$I$20,1,FALSE)</f>
        <v>#N/A</v>
      </c>
      <c r="C244" t="s">
        <v>534</v>
      </c>
      <c r="D244" t="s">
        <v>674</v>
      </c>
      <c r="E244" t="s">
        <v>634</v>
      </c>
      <c r="F244" t="s">
        <v>677</v>
      </c>
      <c r="G244" t="str">
        <f>VLOOKUP(D244,tactics_X_techniques!$C$3:$G$750,5,FALSE)</f>
        <v>Defense Evasion</v>
      </c>
      <c r="H244" t="s">
        <v>1056</v>
      </c>
    </row>
    <row r="245" spans="1:8" x14ac:dyDescent="0.3">
      <c r="A245" t="s">
        <v>1048</v>
      </c>
      <c r="B245" t="e">
        <f>VLOOKUP(A245,Sheet1!$I$2:$I$20,1,FALSE)</f>
        <v>#N/A</v>
      </c>
      <c r="C245" t="s">
        <v>534</v>
      </c>
      <c r="D245" t="s">
        <v>579</v>
      </c>
      <c r="F245" t="s">
        <v>580</v>
      </c>
      <c r="G245" t="str">
        <f>VLOOKUP(D245,tactics_X_techniques!$C$3:$G$750,5,FALSE)</f>
        <v>Command and Control</v>
      </c>
      <c r="H245" t="s">
        <v>1057</v>
      </c>
    </row>
    <row r="246" spans="1:8" x14ac:dyDescent="0.3">
      <c r="A246" t="s">
        <v>1048</v>
      </c>
      <c r="B246" t="e">
        <f>VLOOKUP(A246,Sheet1!$I$2:$I$20,1,FALSE)</f>
        <v>#N/A</v>
      </c>
      <c r="C246" t="s">
        <v>534</v>
      </c>
      <c r="D246" t="s">
        <v>751</v>
      </c>
      <c r="F246" t="s">
        <v>903</v>
      </c>
      <c r="G246" t="str">
        <f>VLOOKUP(D246,tactics_X_techniques!$C$3:$G$750,5,FALSE)</f>
        <v>Defense Evasion</v>
      </c>
      <c r="H246" t="s">
        <v>1058</v>
      </c>
    </row>
    <row r="247" spans="1:8" x14ac:dyDescent="0.3">
      <c r="A247" t="s">
        <v>1048</v>
      </c>
      <c r="B247" t="e">
        <f>VLOOKUP(A247,Sheet1!$I$2:$I$20,1,FALSE)</f>
        <v>#N/A</v>
      </c>
      <c r="C247" t="s">
        <v>534</v>
      </c>
      <c r="D247" t="s">
        <v>715</v>
      </c>
      <c r="E247" t="s">
        <v>572</v>
      </c>
      <c r="F247" t="s">
        <v>1059</v>
      </c>
      <c r="G247" t="str">
        <f>VLOOKUP(D247,tactics_X_techniques!$C$3:$G$750,5,FALSE)</f>
        <v>Execution</v>
      </c>
      <c r="H247" t="s">
        <v>1060</v>
      </c>
    </row>
    <row r="248" spans="1:8" x14ac:dyDescent="0.3">
      <c r="A248" t="s">
        <v>1048</v>
      </c>
      <c r="B248" t="e">
        <f>VLOOKUP(A248,Sheet1!$I$2:$I$20,1,FALSE)</f>
        <v>#N/A</v>
      </c>
      <c r="C248" t="s">
        <v>534</v>
      </c>
      <c r="D248" t="s">
        <v>559</v>
      </c>
      <c r="F248" t="s">
        <v>560</v>
      </c>
      <c r="G248" t="str">
        <f>VLOOKUP(D248,tactics_X_techniques!$C$3:$G$750,5,FALSE)</f>
        <v>Discovery</v>
      </c>
      <c r="H248" t="s">
        <v>1061</v>
      </c>
    </row>
    <row r="249" spans="1:8" x14ac:dyDescent="0.3">
      <c r="A249" t="s">
        <v>1048</v>
      </c>
      <c r="B249" t="e">
        <f>VLOOKUP(A249,Sheet1!$I$2:$I$20,1,FALSE)</f>
        <v>#N/A</v>
      </c>
      <c r="C249" t="s">
        <v>534</v>
      </c>
      <c r="D249" t="s">
        <v>737</v>
      </c>
      <c r="F249" t="s">
        <v>592</v>
      </c>
      <c r="G249" t="str">
        <f>VLOOKUP(D249,tactics_X_techniques!$C$3:$G$750,5,FALSE)</f>
        <v>Initial Access</v>
      </c>
      <c r="H249" t="s">
        <v>1054</v>
      </c>
    </row>
    <row r="250" spans="1:8" x14ac:dyDescent="0.3">
      <c r="A250" t="s">
        <v>1062</v>
      </c>
      <c r="B250" t="e">
        <f>VLOOKUP(A250,Sheet1!$I$2:$I$20,1,FALSE)</f>
        <v>#N/A</v>
      </c>
      <c r="C250" t="s">
        <v>534</v>
      </c>
      <c r="D250" t="s">
        <v>607</v>
      </c>
      <c r="E250" t="s">
        <v>536</v>
      </c>
      <c r="F250" t="s">
        <v>776</v>
      </c>
      <c r="G250" t="str">
        <f>VLOOKUP(D250,tactics_X_techniques!$C$3:$G$750,5,FALSE)</f>
        <v>Command and Control</v>
      </c>
      <c r="H250" t="s">
        <v>1063</v>
      </c>
    </row>
    <row r="251" spans="1:8" x14ac:dyDescent="0.3">
      <c r="A251" t="s">
        <v>1062</v>
      </c>
      <c r="B251" t="e">
        <f>VLOOKUP(A251,Sheet1!$I$2:$I$20,1,FALSE)</f>
        <v>#N/A</v>
      </c>
      <c r="C251" t="s">
        <v>534</v>
      </c>
      <c r="D251" t="s">
        <v>613</v>
      </c>
      <c r="E251" t="s">
        <v>536</v>
      </c>
      <c r="F251" t="s">
        <v>614</v>
      </c>
      <c r="G251" t="str">
        <f>VLOOKUP(D251,tactics_X_techniques!$C$3:$G$750,5,FALSE)</f>
        <v>Persistence</v>
      </c>
      <c r="H251" t="s">
        <v>1064</v>
      </c>
    </row>
    <row r="252" spans="1:8" x14ac:dyDescent="0.3">
      <c r="A252" t="s">
        <v>1062</v>
      </c>
      <c r="B252" t="e">
        <f>VLOOKUP(A252,Sheet1!$I$2:$I$20,1,FALSE)</f>
        <v>#N/A</v>
      </c>
      <c r="C252" t="s">
        <v>534</v>
      </c>
      <c r="D252" t="s">
        <v>539</v>
      </c>
      <c r="F252" t="s">
        <v>624</v>
      </c>
      <c r="G252" t="str">
        <f>VLOOKUP(D252,tactics_X_techniques!$C$3:$G$750,5,FALSE)</f>
        <v>Execution</v>
      </c>
      <c r="H252" t="s">
        <v>1065</v>
      </c>
    </row>
    <row r="253" spans="1:8" x14ac:dyDescent="0.3">
      <c r="A253" t="s">
        <v>1062</v>
      </c>
      <c r="B253" t="e">
        <f>VLOOKUP(A253,Sheet1!$I$2:$I$20,1,FALSE)</f>
        <v>#N/A</v>
      </c>
      <c r="D253" t="s">
        <v>539</v>
      </c>
      <c r="E253" t="s">
        <v>536</v>
      </c>
      <c r="F253" t="s">
        <v>626</v>
      </c>
      <c r="G253" t="str">
        <f>VLOOKUP(D253,tactics_X_techniques!$C$3:$G$750,5,FALSE)</f>
        <v>Execution</v>
      </c>
      <c r="H253" t="s">
        <v>1066</v>
      </c>
    </row>
    <row r="254" spans="1:8" x14ac:dyDescent="0.3">
      <c r="A254" t="s">
        <v>1062</v>
      </c>
      <c r="B254" t="e">
        <f>VLOOKUP(A254,Sheet1!$I$2:$I$20,1,FALSE)</f>
        <v>#N/A</v>
      </c>
      <c r="C254" t="s">
        <v>534</v>
      </c>
      <c r="D254" t="s">
        <v>799</v>
      </c>
      <c r="E254" t="s">
        <v>540</v>
      </c>
      <c r="F254" t="s">
        <v>800</v>
      </c>
      <c r="G254" t="str">
        <f>VLOOKUP(D254,tactics_X_techniques!$C$3:$G$750,5,FALSE)</f>
        <v>Persistence</v>
      </c>
      <c r="H254" t="s">
        <v>1067</v>
      </c>
    </row>
    <row r="255" spans="1:8" x14ac:dyDescent="0.3">
      <c r="A255" t="s">
        <v>1062</v>
      </c>
      <c r="B255" t="e">
        <f>VLOOKUP(A255,Sheet1!$I$2:$I$20,1,FALSE)</f>
        <v>#N/A</v>
      </c>
      <c r="C255" t="s">
        <v>534</v>
      </c>
      <c r="D255" t="s">
        <v>805</v>
      </c>
      <c r="E255" t="s">
        <v>536</v>
      </c>
      <c r="F255" t="s">
        <v>806</v>
      </c>
      <c r="G255" t="str">
        <f>VLOOKUP(D255,tactics_X_techniques!$C$3:$G$750,5,FALSE)</f>
        <v>Command and Control</v>
      </c>
      <c r="H255" t="s">
        <v>1068</v>
      </c>
    </row>
    <row r="256" spans="1:8" x14ac:dyDescent="0.3">
      <c r="A256" t="s">
        <v>1062</v>
      </c>
      <c r="B256" t="e">
        <f>VLOOKUP(A256,Sheet1!$I$2:$I$20,1,FALSE)</f>
        <v>#N/A</v>
      </c>
      <c r="C256" t="s">
        <v>534</v>
      </c>
      <c r="D256" t="s">
        <v>816</v>
      </c>
      <c r="F256" t="s">
        <v>817</v>
      </c>
      <c r="G256" t="str">
        <f>VLOOKUP(D256,tactics_X_techniques!$C$3:$G$750,5,FALSE)</f>
        <v>Defense Evasion</v>
      </c>
      <c r="H256" t="s">
        <v>1069</v>
      </c>
    </row>
    <row r="257" spans="1:8" x14ac:dyDescent="0.3">
      <c r="A257" t="s">
        <v>1062</v>
      </c>
      <c r="B257" t="e">
        <f>VLOOKUP(A257,Sheet1!$I$2:$I$20,1,FALSE)</f>
        <v>#N/A</v>
      </c>
      <c r="C257" t="s">
        <v>534</v>
      </c>
      <c r="D257" t="s">
        <v>646</v>
      </c>
      <c r="F257" t="s">
        <v>589</v>
      </c>
      <c r="G257" t="str">
        <f>VLOOKUP(D257,tactics_X_techniques!$C$3:$G$750,5,FALSE)</f>
        <v>Initial Access</v>
      </c>
      <c r="H257" t="s">
        <v>1070</v>
      </c>
    </row>
    <row r="258" spans="1:8" x14ac:dyDescent="0.3">
      <c r="A258" t="s">
        <v>1062</v>
      </c>
      <c r="B258" t="e">
        <f>VLOOKUP(A258,Sheet1!$I$2:$I$20,1,FALSE)</f>
        <v>#N/A</v>
      </c>
      <c r="C258" t="s">
        <v>534</v>
      </c>
      <c r="D258" t="s">
        <v>668</v>
      </c>
      <c r="E258" t="s">
        <v>540</v>
      </c>
      <c r="F258" t="s">
        <v>1071</v>
      </c>
      <c r="G258" t="str">
        <f>VLOOKUP(D258,tactics_X_techniques!$C$3:$G$750,5,FALSE)</f>
        <v>Defense Evasion</v>
      </c>
      <c r="H258" t="s">
        <v>1072</v>
      </c>
    </row>
    <row r="259" spans="1:8" x14ac:dyDescent="0.3">
      <c r="A259" t="s">
        <v>1062</v>
      </c>
      <c r="B259" t="e">
        <f>VLOOKUP(A259,Sheet1!$I$2:$I$20,1,FALSE)</f>
        <v>#N/A</v>
      </c>
      <c r="C259" t="s">
        <v>534</v>
      </c>
      <c r="D259" t="s">
        <v>859</v>
      </c>
      <c r="E259" t="s">
        <v>572</v>
      </c>
      <c r="F259" t="s">
        <v>860</v>
      </c>
      <c r="G259" t="str">
        <f>VLOOKUP(D259,tactics_X_techniques!$C$3:$G$750,5,FALSE)</f>
        <v>Persistence</v>
      </c>
      <c r="H259" t="s">
        <v>1073</v>
      </c>
    </row>
    <row r="260" spans="1:8" x14ac:dyDescent="0.3">
      <c r="A260" t="s">
        <v>1062</v>
      </c>
      <c r="B260" t="e">
        <f>VLOOKUP(A260,Sheet1!$I$2:$I$20,1,FALSE)</f>
        <v>#N/A</v>
      </c>
      <c r="C260" t="s">
        <v>534</v>
      </c>
      <c r="D260" t="s">
        <v>682</v>
      </c>
      <c r="F260" t="s">
        <v>683</v>
      </c>
      <c r="G260" t="str">
        <f>VLOOKUP(D260,tactics_X_techniques!$C$3:$G$750,5,FALSE)</f>
        <v>Defense Evasion</v>
      </c>
      <c r="H260" t="s">
        <v>1074</v>
      </c>
    </row>
    <row r="261" spans="1:8" x14ac:dyDescent="0.3">
      <c r="A261" t="s">
        <v>1062</v>
      </c>
      <c r="B261" t="e">
        <f>VLOOKUP(A261,Sheet1!$I$2:$I$20,1,FALSE)</f>
        <v>#N/A</v>
      </c>
      <c r="C261" t="s">
        <v>534</v>
      </c>
      <c r="D261" t="s">
        <v>751</v>
      </c>
      <c r="F261" t="s">
        <v>903</v>
      </c>
      <c r="G261" t="str">
        <f>VLOOKUP(D261,tactics_X_techniques!$C$3:$G$750,5,FALSE)</f>
        <v>Defense Evasion</v>
      </c>
      <c r="H261" t="s">
        <v>1075</v>
      </c>
    </row>
    <row r="262" spans="1:8" x14ac:dyDescent="0.3">
      <c r="A262" t="s">
        <v>1062</v>
      </c>
      <c r="B262" t="e">
        <f>VLOOKUP(A262,Sheet1!$I$2:$I$20,1,FALSE)</f>
        <v>#N/A</v>
      </c>
      <c r="C262" t="s">
        <v>534</v>
      </c>
      <c r="D262" t="s">
        <v>688</v>
      </c>
      <c r="E262" t="s">
        <v>572</v>
      </c>
      <c r="F262" t="s">
        <v>689</v>
      </c>
      <c r="G262" t="str">
        <f>VLOOKUP(D262,tactics_X_techniques!$C$3:$G$750,5,FALSE)</f>
        <v>Resource Development</v>
      </c>
      <c r="H262" t="s">
        <v>1076</v>
      </c>
    </row>
    <row r="263" spans="1:8" x14ac:dyDescent="0.3">
      <c r="A263" t="s">
        <v>1062</v>
      </c>
      <c r="B263" t="e">
        <f>VLOOKUP(A263,Sheet1!$I$2:$I$20,1,FALSE)</f>
        <v>#N/A</v>
      </c>
      <c r="C263" t="s">
        <v>534</v>
      </c>
      <c r="D263" t="s">
        <v>556</v>
      </c>
      <c r="E263" t="s">
        <v>536</v>
      </c>
      <c r="F263" t="s">
        <v>557</v>
      </c>
      <c r="G263" t="str">
        <f>VLOOKUP(D263,tactics_X_techniques!$C$3:$G$750,5,FALSE)</f>
        <v>Initial Access</v>
      </c>
      <c r="H263" t="s">
        <v>1077</v>
      </c>
    </row>
    <row r="264" spans="1:8" x14ac:dyDescent="0.3">
      <c r="A264" t="s">
        <v>1062</v>
      </c>
      <c r="B264" t="e">
        <f>VLOOKUP(A264,Sheet1!$I$2:$I$20,1,FALSE)</f>
        <v>#N/A</v>
      </c>
      <c r="C264" t="s">
        <v>534</v>
      </c>
      <c r="D264" t="s">
        <v>951</v>
      </c>
      <c r="E264" t="s">
        <v>956</v>
      </c>
      <c r="F264" t="s">
        <v>1078</v>
      </c>
      <c r="G264" t="str">
        <f>VLOOKUP(D264,tactics_X_techniques!$C$3:$G$750,5,FALSE)</f>
        <v>Defense Evasion</v>
      </c>
      <c r="H264" t="s">
        <v>1079</v>
      </c>
    </row>
    <row r="265" spans="1:8" x14ac:dyDescent="0.3">
      <c r="A265" t="s">
        <v>1062</v>
      </c>
      <c r="B265" t="e">
        <f>VLOOKUP(A265,Sheet1!$I$2:$I$20,1,FALSE)</f>
        <v>#N/A</v>
      </c>
      <c r="D265" t="s">
        <v>951</v>
      </c>
      <c r="E265" t="s">
        <v>959</v>
      </c>
      <c r="F265" t="s">
        <v>1080</v>
      </c>
      <c r="G265" t="str">
        <f>VLOOKUP(D265,tactics_X_techniques!$C$3:$G$750,5,FALSE)</f>
        <v>Defense Evasion</v>
      </c>
      <c r="H265" t="s">
        <v>1081</v>
      </c>
    </row>
    <row r="266" spans="1:8" x14ac:dyDescent="0.3">
      <c r="A266" t="s">
        <v>1062</v>
      </c>
      <c r="B266" t="e">
        <f>VLOOKUP(A266,Sheet1!$I$2:$I$20,1,FALSE)</f>
        <v>#N/A</v>
      </c>
      <c r="C266" t="s">
        <v>534</v>
      </c>
      <c r="D266" t="s">
        <v>559</v>
      </c>
      <c r="F266" t="s">
        <v>560</v>
      </c>
      <c r="G266" t="str">
        <f>VLOOKUP(D266,tactics_X_techniques!$C$3:$G$750,5,FALSE)</f>
        <v>Discovery</v>
      </c>
      <c r="H266" t="s">
        <v>1082</v>
      </c>
    </row>
    <row r="267" spans="1:8" x14ac:dyDescent="0.3">
      <c r="A267" t="s">
        <v>1062</v>
      </c>
      <c r="B267" t="e">
        <f>VLOOKUP(A267,Sheet1!$I$2:$I$20,1,FALSE)</f>
        <v>#N/A</v>
      </c>
      <c r="C267" t="s">
        <v>534</v>
      </c>
      <c r="D267" t="s">
        <v>562</v>
      </c>
      <c r="F267" t="s">
        <v>563</v>
      </c>
      <c r="G267" t="str">
        <f>VLOOKUP(D267,tactics_X_techniques!$C$3:$G$750,5,FALSE)</f>
        <v>Discovery</v>
      </c>
      <c r="H267" t="s">
        <v>1083</v>
      </c>
    </row>
    <row r="268" spans="1:8" x14ac:dyDescent="0.3">
      <c r="A268" t="s">
        <v>1062</v>
      </c>
      <c r="B268" t="e">
        <f>VLOOKUP(A268,Sheet1!$I$2:$I$20,1,FALSE)</f>
        <v>#N/A</v>
      </c>
      <c r="C268" t="s">
        <v>534</v>
      </c>
      <c r="D268" t="s">
        <v>730</v>
      </c>
      <c r="F268" t="s">
        <v>731</v>
      </c>
      <c r="G268" t="str">
        <f>VLOOKUP(D268,tactics_X_techniques!$C$3:$G$750,5,FALSE)</f>
        <v>Discovery</v>
      </c>
      <c r="H268" t="s">
        <v>1084</v>
      </c>
    </row>
    <row r="269" spans="1:8" x14ac:dyDescent="0.3">
      <c r="A269" t="s">
        <v>1062</v>
      </c>
      <c r="B269" t="e">
        <f>VLOOKUP(A269,Sheet1!$I$2:$I$20,1,FALSE)</f>
        <v>#N/A</v>
      </c>
      <c r="C269" t="s">
        <v>534</v>
      </c>
      <c r="D269" t="s">
        <v>571</v>
      </c>
      <c r="E269" t="s">
        <v>572</v>
      </c>
      <c r="F269" t="s">
        <v>573</v>
      </c>
      <c r="G269" t="str">
        <f>VLOOKUP(D269,tactics_X_techniques!$C$3:$G$750,5,FALSE)</f>
        <v>Execution</v>
      </c>
      <c r="H269" t="s">
        <v>1085</v>
      </c>
    </row>
    <row r="270" spans="1:8" x14ac:dyDescent="0.3">
      <c r="A270" t="s">
        <v>1086</v>
      </c>
      <c r="B270" t="e">
        <f>VLOOKUP(A270,Sheet1!$I$2:$I$20,1,FALSE)</f>
        <v>#N/A</v>
      </c>
      <c r="C270" t="s">
        <v>534</v>
      </c>
      <c r="D270" t="s">
        <v>539</v>
      </c>
      <c r="E270" t="s">
        <v>536</v>
      </c>
      <c r="F270" t="s">
        <v>791</v>
      </c>
      <c r="G270" t="str">
        <f>VLOOKUP(D270,tactics_X_techniques!$C$3:$G$750,5,FALSE)</f>
        <v>Execution</v>
      </c>
      <c r="H270" t="s">
        <v>1087</v>
      </c>
    </row>
    <row r="271" spans="1:8" x14ac:dyDescent="0.3">
      <c r="A271" t="s">
        <v>1086</v>
      </c>
      <c r="B271" t="e">
        <f>VLOOKUP(A271,Sheet1!$I$2:$I$20,1,FALSE)</f>
        <v>#N/A</v>
      </c>
      <c r="C271" t="s">
        <v>534</v>
      </c>
      <c r="D271" t="s">
        <v>1088</v>
      </c>
      <c r="E271" t="s">
        <v>1089</v>
      </c>
      <c r="F271" t="s">
        <v>1090</v>
      </c>
      <c r="G271" t="str">
        <f>VLOOKUP(D271,tactics_X_techniques!$C$3:$G$750,5,FALSE)</f>
        <v>Persistence</v>
      </c>
      <c r="H271" t="s">
        <v>1091</v>
      </c>
    </row>
    <row r="272" spans="1:8" x14ac:dyDescent="0.3">
      <c r="A272" t="s">
        <v>1086</v>
      </c>
      <c r="B272" t="e">
        <f>VLOOKUP(A272,Sheet1!$I$2:$I$20,1,FALSE)</f>
        <v>#N/A</v>
      </c>
      <c r="C272" t="s">
        <v>534</v>
      </c>
      <c r="D272" t="s">
        <v>668</v>
      </c>
      <c r="E272" t="s">
        <v>540</v>
      </c>
      <c r="F272" t="s">
        <v>1071</v>
      </c>
      <c r="G272" t="str">
        <f>VLOOKUP(D272,tactics_X_techniques!$C$3:$G$750,5,FALSE)</f>
        <v>Defense Evasion</v>
      </c>
      <c r="H272" t="s">
        <v>1092</v>
      </c>
    </row>
    <row r="273" spans="1:8" x14ac:dyDescent="0.3">
      <c r="A273" t="s">
        <v>1086</v>
      </c>
      <c r="B273" t="e">
        <f>VLOOKUP(A273,Sheet1!$I$2:$I$20,1,FALSE)</f>
        <v>#N/A</v>
      </c>
      <c r="C273" t="s">
        <v>534</v>
      </c>
      <c r="D273" t="s">
        <v>751</v>
      </c>
      <c r="E273" t="s">
        <v>550</v>
      </c>
      <c r="F273" t="s">
        <v>1093</v>
      </c>
      <c r="G273" t="str">
        <f>VLOOKUP(D273,tactics_X_techniques!$C$3:$G$750,5,FALSE)</f>
        <v>Defense Evasion</v>
      </c>
      <c r="H273" t="s">
        <v>1094</v>
      </c>
    </row>
    <row r="274" spans="1:8" x14ac:dyDescent="0.3">
      <c r="A274" t="s">
        <v>1086</v>
      </c>
      <c r="B274" t="e">
        <f>VLOOKUP(A274,Sheet1!$I$2:$I$20,1,FALSE)</f>
        <v>#N/A</v>
      </c>
      <c r="C274" t="s">
        <v>534</v>
      </c>
      <c r="D274" t="s">
        <v>757</v>
      </c>
      <c r="F274" t="s">
        <v>758</v>
      </c>
      <c r="G274" t="str">
        <f>VLOOKUP(D274,tactics_X_techniques!$C$3:$G$750,5,FALSE)</f>
        <v>Discovery</v>
      </c>
      <c r="H274" t="s">
        <v>1095</v>
      </c>
    </row>
    <row r="275" spans="1:8" x14ac:dyDescent="0.3">
      <c r="A275" t="s">
        <v>1086</v>
      </c>
      <c r="B275" t="e">
        <f>VLOOKUP(A275,Sheet1!$I$2:$I$20,1,FALSE)</f>
        <v>#N/A</v>
      </c>
      <c r="C275" t="s">
        <v>534</v>
      </c>
      <c r="D275" t="s">
        <v>709</v>
      </c>
      <c r="E275" t="s">
        <v>572</v>
      </c>
      <c r="F275" t="s">
        <v>933</v>
      </c>
      <c r="G275" t="str">
        <f>VLOOKUP(D275,tactics_X_techniques!$C$3:$G$750,5,FALSE)</f>
        <v>Lateral Movement</v>
      </c>
      <c r="H275" t="s">
        <v>1096</v>
      </c>
    </row>
    <row r="276" spans="1:8" x14ac:dyDescent="0.3">
      <c r="A276" t="s">
        <v>1086</v>
      </c>
      <c r="B276" t="e">
        <f>VLOOKUP(A276,Sheet1!$I$2:$I$20,1,FALSE)</f>
        <v>#N/A</v>
      </c>
      <c r="C276" t="s">
        <v>534</v>
      </c>
      <c r="D276" t="s">
        <v>712</v>
      </c>
      <c r="F276" t="s">
        <v>713</v>
      </c>
      <c r="G276" t="str">
        <f>VLOOKUP(D276,tactics_X_techniques!$C$3:$G$750,5,FALSE)</f>
        <v>Discovery</v>
      </c>
      <c r="H276" t="s">
        <v>1097</v>
      </c>
    </row>
    <row r="277" spans="1:8" x14ac:dyDescent="0.3">
      <c r="A277" t="s">
        <v>1086</v>
      </c>
      <c r="B277" t="e">
        <f>VLOOKUP(A277,Sheet1!$I$2:$I$20,1,FALSE)</f>
        <v>#N/A</v>
      </c>
      <c r="C277" t="s">
        <v>534</v>
      </c>
      <c r="D277" t="s">
        <v>720</v>
      </c>
      <c r="E277" t="s">
        <v>540</v>
      </c>
      <c r="F277" t="s">
        <v>721</v>
      </c>
      <c r="G277" t="str">
        <f>VLOOKUP(D277,tactics_X_techniques!$C$3:$G$750,5,FALSE)</f>
        <v>Persistence</v>
      </c>
      <c r="H277" t="s">
        <v>1098</v>
      </c>
    </row>
    <row r="278" spans="1:8" x14ac:dyDescent="0.3">
      <c r="A278" t="s">
        <v>1086</v>
      </c>
      <c r="B278" t="e">
        <f>VLOOKUP(A278,Sheet1!$I$2:$I$20,1,FALSE)</f>
        <v>#N/A</v>
      </c>
      <c r="C278" t="s">
        <v>534</v>
      </c>
      <c r="D278" t="s">
        <v>951</v>
      </c>
      <c r="E278" t="s">
        <v>956</v>
      </c>
      <c r="F278" t="s">
        <v>1078</v>
      </c>
      <c r="G278" t="str">
        <f>VLOOKUP(D278,tactics_X_techniques!$C$3:$G$750,5,FALSE)</f>
        <v>Defense Evasion</v>
      </c>
      <c r="H278" t="s">
        <v>1099</v>
      </c>
    </row>
    <row r="279" spans="1:8" x14ac:dyDescent="0.3">
      <c r="A279" t="s">
        <v>1086</v>
      </c>
      <c r="B279" t="e">
        <f>VLOOKUP(A279,Sheet1!$I$2:$I$20,1,FALSE)</f>
        <v>#N/A</v>
      </c>
      <c r="C279" t="s">
        <v>534</v>
      </c>
      <c r="D279" t="s">
        <v>986</v>
      </c>
      <c r="F279" t="s">
        <v>987</v>
      </c>
      <c r="G279" t="str">
        <f>VLOOKUP(D279,tactics_X_techniques!$C$3:$G$750,5,FALSE)</f>
        <v>Execution</v>
      </c>
      <c r="H279" t="s">
        <v>1100</v>
      </c>
    </row>
    <row r="280" spans="1:8" x14ac:dyDescent="0.3">
      <c r="A280" t="s">
        <v>1101</v>
      </c>
      <c r="B280" t="e">
        <f>VLOOKUP(A280,Sheet1!$I$2:$I$20,1,FALSE)</f>
        <v>#N/A</v>
      </c>
      <c r="C280" t="s">
        <v>534</v>
      </c>
      <c r="D280" t="s">
        <v>763</v>
      </c>
      <c r="E280" t="s">
        <v>536</v>
      </c>
      <c r="F280" t="s">
        <v>1102</v>
      </c>
      <c r="G280" t="str">
        <f>VLOOKUP(D280,tactics_X_techniques!$C$3:$G$750,5,FALSE)</f>
        <v>Privilege Escalation</v>
      </c>
      <c r="H280" t="s">
        <v>1103</v>
      </c>
    </row>
    <row r="281" spans="1:8" x14ac:dyDescent="0.3">
      <c r="A281" t="s">
        <v>1101</v>
      </c>
      <c r="B281" t="e">
        <f>VLOOKUP(A281,Sheet1!$I$2:$I$20,1,FALSE)</f>
        <v>#N/A</v>
      </c>
      <c r="C281" t="s">
        <v>534</v>
      </c>
      <c r="D281" t="s">
        <v>596</v>
      </c>
      <c r="E281" t="s">
        <v>572</v>
      </c>
      <c r="F281" t="s">
        <v>1104</v>
      </c>
      <c r="G281" t="str">
        <f>VLOOKUP(D281,tactics_X_techniques!$C$3:$G$750,5,FALSE)</f>
        <v>Persistence</v>
      </c>
      <c r="H281" t="s">
        <v>1105</v>
      </c>
    </row>
    <row r="282" spans="1:8" x14ac:dyDescent="0.3">
      <c r="A282" t="s">
        <v>1101</v>
      </c>
      <c r="B282" t="e">
        <f>VLOOKUP(A282,Sheet1!$I$2:$I$20,1,FALSE)</f>
        <v>#N/A</v>
      </c>
      <c r="C282" t="s">
        <v>534</v>
      </c>
      <c r="D282" t="s">
        <v>599</v>
      </c>
      <c r="E282" t="s">
        <v>536</v>
      </c>
      <c r="F282" t="s">
        <v>600</v>
      </c>
      <c r="G282" t="str">
        <f>VLOOKUP(D282,tactics_X_techniques!$C$3:$G$750,5,FALSE)</f>
        <v>Resource Development</v>
      </c>
      <c r="H282" t="s">
        <v>1106</v>
      </c>
    </row>
    <row r="283" spans="1:8" x14ac:dyDescent="0.3">
      <c r="A283" t="s">
        <v>1101</v>
      </c>
      <c r="B283" t="e">
        <f>VLOOKUP(A283,Sheet1!$I$2:$I$20,1,FALSE)</f>
        <v>#N/A</v>
      </c>
      <c r="D283" t="s">
        <v>599</v>
      </c>
      <c r="E283" t="s">
        <v>630</v>
      </c>
      <c r="F283" t="s">
        <v>771</v>
      </c>
      <c r="G283" t="str">
        <f>VLOOKUP(D283,tactics_X_techniques!$C$3:$G$750,5,FALSE)</f>
        <v>Resource Development</v>
      </c>
      <c r="H283" t="s">
        <v>1107</v>
      </c>
    </row>
    <row r="284" spans="1:8" x14ac:dyDescent="0.3">
      <c r="A284" t="s">
        <v>1101</v>
      </c>
      <c r="B284" t="e">
        <f>VLOOKUP(A284,Sheet1!$I$2:$I$20,1,FALSE)</f>
        <v>#N/A</v>
      </c>
      <c r="C284" t="s">
        <v>534</v>
      </c>
      <c r="D284" t="s">
        <v>604</v>
      </c>
      <c r="E284" t="s">
        <v>572</v>
      </c>
      <c r="F284" t="s">
        <v>605</v>
      </c>
      <c r="G284" t="str">
        <f>VLOOKUP(D284,tactics_X_techniques!$C$3:$G$750,5,FALSE)</f>
        <v>Reconnaissance</v>
      </c>
      <c r="H284" t="s">
        <v>1108</v>
      </c>
    </row>
    <row r="285" spans="1:8" x14ac:dyDescent="0.3">
      <c r="A285" t="s">
        <v>1101</v>
      </c>
      <c r="B285" t="e">
        <f>VLOOKUP(A285,Sheet1!$I$2:$I$20,1,FALSE)</f>
        <v>#N/A</v>
      </c>
      <c r="C285" t="s">
        <v>534</v>
      </c>
      <c r="D285" t="s">
        <v>607</v>
      </c>
      <c r="E285" t="s">
        <v>536</v>
      </c>
      <c r="F285" t="s">
        <v>776</v>
      </c>
      <c r="G285" t="str">
        <f>VLOOKUP(D285,tactics_X_techniques!$C$3:$G$750,5,FALSE)</f>
        <v>Command and Control</v>
      </c>
      <c r="H285" t="s">
        <v>1109</v>
      </c>
    </row>
    <row r="286" spans="1:8" x14ac:dyDescent="0.3">
      <c r="A286" t="s">
        <v>1101</v>
      </c>
      <c r="B286" t="e">
        <f>VLOOKUP(A286,Sheet1!$I$2:$I$20,1,FALSE)</f>
        <v>#N/A</v>
      </c>
      <c r="D286" t="s">
        <v>607</v>
      </c>
      <c r="E286" t="s">
        <v>540</v>
      </c>
      <c r="F286" t="s">
        <v>1110</v>
      </c>
      <c r="G286" t="str">
        <f>VLOOKUP(D286,tactics_X_techniques!$C$3:$G$750,5,FALSE)</f>
        <v>Command and Control</v>
      </c>
      <c r="H286" t="s">
        <v>1111</v>
      </c>
    </row>
    <row r="287" spans="1:8" x14ac:dyDescent="0.3">
      <c r="A287" t="s">
        <v>1101</v>
      </c>
      <c r="B287" t="e">
        <f>VLOOKUP(A287,Sheet1!$I$2:$I$20,1,FALSE)</f>
        <v>#N/A</v>
      </c>
      <c r="C287" t="s">
        <v>534</v>
      </c>
      <c r="D287" t="s">
        <v>610</v>
      </c>
      <c r="F287" t="s">
        <v>611</v>
      </c>
      <c r="G287" t="str">
        <f>VLOOKUP(D287,tactics_X_techniques!$C$3:$G$750,5,FALSE)</f>
        <v>Collection</v>
      </c>
      <c r="H287" t="s">
        <v>1112</v>
      </c>
    </row>
    <row r="288" spans="1:8" x14ac:dyDescent="0.3">
      <c r="A288" t="s">
        <v>1101</v>
      </c>
      <c r="B288" t="e">
        <f>VLOOKUP(A288,Sheet1!$I$2:$I$20,1,FALSE)</f>
        <v>#N/A</v>
      </c>
      <c r="D288" t="s">
        <v>610</v>
      </c>
      <c r="E288" t="s">
        <v>536</v>
      </c>
      <c r="F288" t="s">
        <v>1113</v>
      </c>
      <c r="G288" t="str">
        <f>VLOOKUP(D288,tactics_X_techniques!$C$3:$G$750,5,FALSE)</f>
        <v>Collection</v>
      </c>
      <c r="H288" t="s">
        <v>1114</v>
      </c>
    </row>
    <row r="289" spans="1:8" x14ac:dyDescent="0.3">
      <c r="A289" t="s">
        <v>1101</v>
      </c>
      <c r="B289" t="e">
        <f>VLOOKUP(A289,Sheet1!$I$2:$I$20,1,FALSE)</f>
        <v>#N/A</v>
      </c>
      <c r="C289" t="s">
        <v>534</v>
      </c>
      <c r="D289" t="s">
        <v>1008</v>
      </c>
      <c r="F289" t="s">
        <v>1009</v>
      </c>
      <c r="G289" t="str">
        <f>VLOOKUP(D289,tactics_X_techniques!$C$3:$G$750,5,FALSE)</f>
        <v>Collection</v>
      </c>
      <c r="H289" t="s">
        <v>1112</v>
      </c>
    </row>
    <row r="290" spans="1:8" x14ac:dyDescent="0.3">
      <c r="A290" t="s">
        <v>1101</v>
      </c>
      <c r="B290" t="e">
        <f>VLOOKUP(A290,Sheet1!$I$2:$I$20,1,FALSE)</f>
        <v>#N/A</v>
      </c>
      <c r="C290" t="s">
        <v>534</v>
      </c>
      <c r="D290" t="s">
        <v>613</v>
      </c>
      <c r="E290" t="s">
        <v>536</v>
      </c>
      <c r="F290" t="s">
        <v>614</v>
      </c>
      <c r="G290" t="str">
        <f>VLOOKUP(D290,tactics_X_techniques!$C$3:$G$750,5,FALSE)</f>
        <v>Persistence</v>
      </c>
      <c r="H290" t="s">
        <v>1115</v>
      </c>
    </row>
    <row r="291" spans="1:8" x14ac:dyDescent="0.3">
      <c r="A291" t="s">
        <v>1101</v>
      </c>
      <c r="B291" t="e">
        <f>VLOOKUP(A291,Sheet1!$I$2:$I$20,1,FALSE)</f>
        <v>#N/A</v>
      </c>
      <c r="C291" t="s">
        <v>534</v>
      </c>
      <c r="D291" t="s">
        <v>1116</v>
      </c>
      <c r="E291" t="s">
        <v>536</v>
      </c>
      <c r="F291" t="s">
        <v>1117</v>
      </c>
      <c r="G291" t="str">
        <f>VLOOKUP(D291,tactics_X_techniques!$C$3:$G$750,5,FALSE)</f>
        <v>Persistence</v>
      </c>
      <c r="H291" t="s">
        <v>1118</v>
      </c>
    </row>
    <row r="292" spans="1:8" x14ac:dyDescent="0.3">
      <c r="A292" t="s">
        <v>1101</v>
      </c>
      <c r="B292" t="e">
        <f>VLOOKUP(A292,Sheet1!$I$2:$I$20,1,FALSE)</f>
        <v>#N/A</v>
      </c>
      <c r="C292" t="s">
        <v>534</v>
      </c>
      <c r="D292" t="s">
        <v>619</v>
      </c>
      <c r="F292" t="s">
        <v>620</v>
      </c>
      <c r="G292" t="str">
        <f>VLOOKUP(D292,tactics_X_techniques!$C$3:$G$750,5,FALSE)</f>
        <v>Credential Access</v>
      </c>
      <c r="H292" t="s">
        <v>1119</v>
      </c>
    </row>
    <row r="293" spans="1:8" x14ac:dyDescent="0.3">
      <c r="A293" t="s">
        <v>1101</v>
      </c>
      <c r="B293" t="e">
        <f>VLOOKUP(A293,Sheet1!$I$2:$I$20,1,FALSE)</f>
        <v>#N/A</v>
      </c>
      <c r="D293" t="s">
        <v>619</v>
      </c>
      <c r="E293" t="s">
        <v>536</v>
      </c>
      <c r="F293" t="s">
        <v>1120</v>
      </c>
      <c r="G293" t="str">
        <f>VLOOKUP(D293,tactics_X_techniques!$C$3:$G$750,5,FALSE)</f>
        <v>Credential Access</v>
      </c>
      <c r="H293" t="s">
        <v>1121</v>
      </c>
    </row>
    <row r="294" spans="1:8" x14ac:dyDescent="0.3">
      <c r="A294" t="s">
        <v>1101</v>
      </c>
      <c r="B294" t="e">
        <f>VLOOKUP(A294,Sheet1!$I$2:$I$20,1,FALSE)</f>
        <v>#N/A</v>
      </c>
      <c r="D294" t="s">
        <v>619</v>
      </c>
      <c r="E294" t="s">
        <v>540</v>
      </c>
      <c r="F294" t="s">
        <v>789</v>
      </c>
      <c r="G294" t="str">
        <f>VLOOKUP(D294,tactics_X_techniques!$C$3:$G$750,5,FALSE)</f>
        <v>Credential Access</v>
      </c>
      <c r="H294" t="s">
        <v>1122</v>
      </c>
    </row>
    <row r="295" spans="1:8" x14ac:dyDescent="0.3">
      <c r="A295" t="s">
        <v>1101</v>
      </c>
      <c r="B295" t="e">
        <f>VLOOKUP(A295,Sheet1!$I$2:$I$20,1,FALSE)</f>
        <v>#N/A</v>
      </c>
      <c r="C295" t="s">
        <v>534</v>
      </c>
      <c r="D295" t="s">
        <v>539</v>
      </c>
      <c r="E295" t="s">
        <v>536</v>
      </c>
      <c r="F295" t="s">
        <v>791</v>
      </c>
      <c r="G295" t="str">
        <f>VLOOKUP(D295,tactics_X_techniques!$C$3:$G$750,5,FALSE)</f>
        <v>Execution</v>
      </c>
      <c r="H295" t="s">
        <v>1123</v>
      </c>
    </row>
    <row r="296" spans="1:8" x14ac:dyDescent="0.3">
      <c r="A296" t="s">
        <v>1101</v>
      </c>
      <c r="B296" t="e">
        <f>VLOOKUP(A296,Sheet1!$I$2:$I$20,1,FALSE)</f>
        <v>#N/A</v>
      </c>
      <c r="D296" t="s">
        <v>539</v>
      </c>
      <c r="E296" t="s">
        <v>540</v>
      </c>
      <c r="F296" t="s">
        <v>541</v>
      </c>
      <c r="G296" t="str">
        <f>VLOOKUP(D296,tactics_X_techniques!$C$3:$G$750,5,FALSE)</f>
        <v>Execution</v>
      </c>
      <c r="H296" t="s">
        <v>1124</v>
      </c>
    </row>
    <row r="297" spans="1:8" x14ac:dyDescent="0.3">
      <c r="A297" t="s">
        <v>1101</v>
      </c>
      <c r="B297" t="e">
        <f>VLOOKUP(A297,Sheet1!$I$2:$I$20,1,FALSE)</f>
        <v>#N/A</v>
      </c>
      <c r="C297" t="s">
        <v>534</v>
      </c>
      <c r="D297" t="s">
        <v>1125</v>
      </c>
      <c r="F297" t="s">
        <v>1126</v>
      </c>
      <c r="G297" t="str">
        <f>VLOOKUP(D297,tactics_X_techniques!$C$3:$G$750,5,FALSE)</f>
        <v>Command and Control</v>
      </c>
      <c r="H297" t="s">
        <v>1127</v>
      </c>
    </row>
    <row r="298" spans="1:8" x14ac:dyDescent="0.3">
      <c r="A298" t="s">
        <v>1101</v>
      </c>
      <c r="B298" t="e">
        <f>VLOOKUP(A298,Sheet1!$I$2:$I$20,1,FALSE)</f>
        <v>#N/A</v>
      </c>
      <c r="C298" t="s">
        <v>534</v>
      </c>
      <c r="D298" t="s">
        <v>1128</v>
      </c>
      <c r="E298" t="s">
        <v>572</v>
      </c>
      <c r="F298" t="s">
        <v>1129</v>
      </c>
      <c r="G298" t="str">
        <f>VLOOKUP(D298,tactics_X_techniques!$C$3:$G$750,5,FALSE)</f>
        <v>Resource Development</v>
      </c>
      <c r="H298" t="s">
        <v>1130</v>
      </c>
    </row>
    <row r="299" spans="1:8" x14ac:dyDescent="0.3">
      <c r="A299" t="s">
        <v>1101</v>
      </c>
      <c r="B299" t="e">
        <f>VLOOKUP(A299,Sheet1!$I$2:$I$20,1,FALSE)</f>
        <v>#N/A</v>
      </c>
      <c r="C299" t="s">
        <v>534</v>
      </c>
      <c r="D299" t="s">
        <v>1131</v>
      </c>
      <c r="F299" t="s">
        <v>1132</v>
      </c>
      <c r="G299" t="str">
        <f>VLOOKUP(D299,tactics_X_techniques!$C$3:$G$750,5,FALSE)</f>
        <v>Collection</v>
      </c>
      <c r="H299" t="s">
        <v>1133</v>
      </c>
    </row>
    <row r="300" spans="1:8" x14ac:dyDescent="0.3">
      <c r="A300" t="s">
        <v>1101</v>
      </c>
      <c r="B300" t="e">
        <f>VLOOKUP(A300,Sheet1!$I$2:$I$20,1,FALSE)</f>
        <v>#N/A</v>
      </c>
      <c r="D300" t="s">
        <v>1131</v>
      </c>
      <c r="E300" t="s">
        <v>572</v>
      </c>
      <c r="F300" t="s">
        <v>1134</v>
      </c>
      <c r="G300" t="str">
        <f>VLOOKUP(D300,tactics_X_techniques!$C$3:$G$750,5,FALSE)</f>
        <v>Collection</v>
      </c>
      <c r="H300" t="s">
        <v>1135</v>
      </c>
    </row>
    <row r="301" spans="1:8" x14ac:dyDescent="0.3">
      <c r="A301" t="s">
        <v>1101</v>
      </c>
      <c r="B301" t="e">
        <f>VLOOKUP(A301,Sheet1!$I$2:$I$20,1,FALSE)</f>
        <v>#N/A</v>
      </c>
      <c r="C301" t="s">
        <v>534</v>
      </c>
      <c r="D301" t="s">
        <v>640</v>
      </c>
      <c r="F301" t="s">
        <v>641</v>
      </c>
      <c r="G301" t="str">
        <f>VLOOKUP(D301,tactics_X_techniques!$C$3:$G$750,5,FALSE)</f>
        <v>Collection</v>
      </c>
      <c r="H301" t="s">
        <v>1136</v>
      </c>
    </row>
    <row r="302" spans="1:8" x14ac:dyDescent="0.3">
      <c r="A302" t="s">
        <v>1101</v>
      </c>
      <c r="B302" t="e">
        <f>VLOOKUP(A302,Sheet1!$I$2:$I$20,1,FALSE)</f>
        <v>#N/A</v>
      </c>
      <c r="C302" t="s">
        <v>534</v>
      </c>
      <c r="D302" t="s">
        <v>1137</v>
      </c>
      <c r="F302" t="s">
        <v>1138</v>
      </c>
      <c r="G302" t="str">
        <f>VLOOKUP(D302,tactics_X_techniques!$C$3:$G$750,5,FALSE)</f>
        <v>Collection</v>
      </c>
      <c r="H302" t="s">
        <v>1139</v>
      </c>
    </row>
    <row r="303" spans="1:8" x14ac:dyDescent="0.3">
      <c r="A303" t="s">
        <v>1101</v>
      </c>
      <c r="B303" t="e">
        <f>VLOOKUP(A303,Sheet1!$I$2:$I$20,1,FALSE)</f>
        <v>#N/A</v>
      </c>
      <c r="C303" t="s">
        <v>534</v>
      </c>
      <c r="D303" t="s">
        <v>1140</v>
      </c>
      <c r="F303" t="s">
        <v>1141</v>
      </c>
      <c r="G303" t="str">
        <f>VLOOKUP(D303,tactics_X_techniques!$C$3:$G$750,5,FALSE)</f>
        <v>Collection</v>
      </c>
      <c r="H303" t="s">
        <v>1142</v>
      </c>
    </row>
    <row r="304" spans="1:8" x14ac:dyDescent="0.3">
      <c r="A304" t="s">
        <v>1101</v>
      </c>
      <c r="B304" t="e">
        <f>VLOOKUP(A304,Sheet1!$I$2:$I$20,1,FALSE)</f>
        <v>#N/A</v>
      </c>
      <c r="C304" t="s">
        <v>534</v>
      </c>
      <c r="D304" t="s">
        <v>809</v>
      </c>
      <c r="E304" t="s">
        <v>536</v>
      </c>
      <c r="F304" t="s">
        <v>1143</v>
      </c>
      <c r="G304" t="str">
        <f>VLOOKUP(D304,tactics_X_techniques!$C$3:$G$750,5,FALSE)</f>
        <v>Command and Control</v>
      </c>
      <c r="H304" t="s">
        <v>1144</v>
      </c>
    </row>
    <row r="305" spans="1:8" x14ac:dyDescent="0.3">
      <c r="A305" t="s">
        <v>1101</v>
      </c>
      <c r="B305" t="e">
        <f>VLOOKUP(A305,Sheet1!$I$2:$I$20,1,FALSE)</f>
        <v>#N/A</v>
      </c>
      <c r="C305" t="s">
        <v>534</v>
      </c>
      <c r="D305" t="s">
        <v>643</v>
      </c>
      <c r="E305" t="s">
        <v>536</v>
      </c>
      <c r="F305" t="s">
        <v>644</v>
      </c>
      <c r="G305" t="str">
        <f>VLOOKUP(D305,tactics_X_techniques!$C$3:$G$750,5,FALSE)</f>
        <v>Collection</v>
      </c>
      <c r="H305" t="s">
        <v>1145</v>
      </c>
    </row>
    <row r="306" spans="1:8" x14ac:dyDescent="0.3">
      <c r="A306" t="s">
        <v>1101</v>
      </c>
      <c r="B306" t="e">
        <f>VLOOKUP(A306,Sheet1!$I$2:$I$20,1,FALSE)</f>
        <v>#N/A</v>
      </c>
      <c r="D306" t="s">
        <v>643</v>
      </c>
      <c r="E306" t="s">
        <v>572</v>
      </c>
      <c r="F306" t="s">
        <v>1146</v>
      </c>
      <c r="G306" t="str">
        <f>VLOOKUP(D306,tactics_X_techniques!$C$3:$G$750,5,FALSE)</f>
        <v>Collection</v>
      </c>
      <c r="H306" t="s">
        <v>1147</v>
      </c>
    </row>
    <row r="307" spans="1:8" x14ac:dyDescent="0.3">
      <c r="A307" t="s">
        <v>1101</v>
      </c>
      <c r="B307" t="e">
        <f>VLOOKUP(A307,Sheet1!$I$2:$I$20,1,FALSE)</f>
        <v>#N/A</v>
      </c>
      <c r="C307" t="s">
        <v>534</v>
      </c>
      <c r="D307" t="s">
        <v>1148</v>
      </c>
      <c r="F307" t="s">
        <v>1149</v>
      </c>
      <c r="G307" t="str">
        <f>VLOOKUP(D307,tactics_X_techniques!$C$3:$G$750,5,FALSE)</f>
        <v>Exfiltration</v>
      </c>
      <c r="H307" t="s">
        <v>1150</v>
      </c>
    </row>
    <row r="308" spans="1:8" x14ac:dyDescent="0.3">
      <c r="A308" t="s">
        <v>1101</v>
      </c>
      <c r="B308" t="e">
        <f>VLOOKUP(A308,Sheet1!$I$2:$I$20,1,FALSE)</f>
        <v>#N/A</v>
      </c>
      <c r="C308" t="s">
        <v>534</v>
      </c>
      <c r="D308" t="s">
        <v>816</v>
      </c>
      <c r="F308" t="s">
        <v>817</v>
      </c>
      <c r="G308" t="str">
        <f>VLOOKUP(D308,tactics_X_techniques!$C$3:$G$750,5,FALSE)</f>
        <v>Defense Evasion</v>
      </c>
      <c r="H308" t="s">
        <v>1151</v>
      </c>
    </row>
    <row r="309" spans="1:8" x14ac:dyDescent="0.3">
      <c r="A309" t="s">
        <v>1101</v>
      </c>
      <c r="B309" t="e">
        <f>VLOOKUP(A309,Sheet1!$I$2:$I$20,1,FALSE)</f>
        <v>#N/A</v>
      </c>
      <c r="C309" t="s">
        <v>534</v>
      </c>
      <c r="D309" t="s">
        <v>646</v>
      </c>
      <c r="F309" t="s">
        <v>589</v>
      </c>
      <c r="G309" t="str">
        <f>VLOOKUP(D309,tactics_X_techniques!$C$3:$G$750,5,FALSE)</f>
        <v>Initial Access</v>
      </c>
      <c r="H309" t="s">
        <v>1152</v>
      </c>
    </row>
    <row r="310" spans="1:8" x14ac:dyDescent="0.3">
      <c r="A310" t="s">
        <v>1101</v>
      </c>
      <c r="B310" t="e">
        <f>VLOOKUP(A310,Sheet1!$I$2:$I$20,1,FALSE)</f>
        <v>#N/A</v>
      </c>
      <c r="C310" t="s">
        <v>534</v>
      </c>
      <c r="D310" t="s">
        <v>648</v>
      </c>
      <c r="E310" t="s">
        <v>572</v>
      </c>
      <c r="F310" t="s">
        <v>649</v>
      </c>
      <c r="G310" t="str">
        <f>VLOOKUP(D310,tactics_X_techniques!$C$3:$G$750,5,FALSE)</f>
        <v>Collection</v>
      </c>
      <c r="H310" t="s">
        <v>1153</v>
      </c>
    </row>
    <row r="311" spans="1:8" x14ac:dyDescent="0.3">
      <c r="A311" t="s">
        <v>1101</v>
      </c>
      <c r="B311" t="e">
        <f>VLOOKUP(A311,Sheet1!$I$2:$I$20,1,FALSE)</f>
        <v>#N/A</v>
      </c>
      <c r="C311" t="s">
        <v>534</v>
      </c>
      <c r="D311" t="s">
        <v>828</v>
      </c>
      <c r="E311" t="s">
        <v>536</v>
      </c>
      <c r="F311" t="s">
        <v>829</v>
      </c>
      <c r="G311" t="str">
        <f>VLOOKUP(D311,tactics_X_techniques!$C$3:$G$750,5,FALSE)</f>
        <v>Command and Control</v>
      </c>
      <c r="H311" t="s">
        <v>1154</v>
      </c>
    </row>
    <row r="312" spans="1:8" x14ac:dyDescent="0.3">
      <c r="A312" t="s">
        <v>1101</v>
      </c>
      <c r="B312" t="e">
        <f>VLOOKUP(A312,Sheet1!$I$2:$I$20,1,FALSE)</f>
        <v>#N/A</v>
      </c>
      <c r="C312" t="s">
        <v>534</v>
      </c>
      <c r="D312" t="s">
        <v>1088</v>
      </c>
      <c r="E312" t="s">
        <v>1155</v>
      </c>
      <c r="F312" t="s">
        <v>1156</v>
      </c>
      <c r="G312" t="str">
        <f>VLOOKUP(D312,tactics_X_techniques!$C$3:$G$750,5,FALSE)</f>
        <v>Persistence</v>
      </c>
      <c r="H312" t="s">
        <v>1157</v>
      </c>
    </row>
    <row r="313" spans="1:8" x14ac:dyDescent="0.3">
      <c r="A313" t="s">
        <v>1101</v>
      </c>
      <c r="B313" t="e">
        <f>VLOOKUP(A313,Sheet1!$I$2:$I$20,1,FALSE)</f>
        <v>#N/A</v>
      </c>
      <c r="C313" t="s">
        <v>534</v>
      </c>
      <c r="D313" t="s">
        <v>836</v>
      </c>
      <c r="E313" t="s">
        <v>572</v>
      </c>
      <c r="F313" t="s">
        <v>1158</v>
      </c>
      <c r="G313" t="str">
        <f>VLOOKUP(D313,tactics_X_techniques!$C$3:$G$750,5,FALSE)</f>
        <v>Exfiltration</v>
      </c>
      <c r="H313" t="s">
        <v>1159</v>
      </c>
    </row>
    <row r="314" spans="1:8" x14ac:dyDescent="0.3">
      <c r="A314" t="s">
        <v>1101</v>
      </c>
      <c r="B314" t="e">
        <f>VLOOKUP(A314,Sheet1!$I$2:$I$20,1,FALSE)</f>
        <v>#N/A</v>
      </c>
      <c r="C314" t="s">
        <v>534</v>
      </c>
      <c r="D314" t="s">
        <v>842</v>
      </c>
      <c r="F314" t="s">
        <v>1160</v>
      </c>
      <c r="G314" t="str">
        <f>VLOOKUP(D314,tactics_X_techniques!$C$3:$G$750,5,FALSE)</f>
        <v>Exfiltration</v>
      </c>
      <c r="H314" t="s">
        <v>1161</v>
      </c>
    </row>
    <row r="315" spans="1:8" x14ac:dyDescent="0.3">
      <c r="A315" t="s">
        <v>1101</v>
      </c>
      <c r="B315" t="e">
        <f>VLOOKUP(A315,Sheet1!$I$2:$I$20,1,FALSE)</f>
        <v>#N/A</v>
      </c>
      <c r="C315" t="s">
        <v>534</v>
      </c>
      <c r="D315" t="s">
        <v>651</v>
      </c>
      <c r="F315" t="s">
        <v>652</v>
      </c>
      <c r="G315" t="str">
        <f>VLOOKUP(D315,tactics_X_techniques!$C$3:$G$750,5,FALSE)</f>
        <v>Initial Access</v>
      </c>
      <c r="H315" t="s">
        <v>1162</v>
      </c>
    </row>
    <row r="316" spans="1:8" x14ac:dyDescent="0.3">
      <c r="A316" t="s">
        <v>1101</v>
      </c>
      <c r="B316" t="e">
        <f>VLOOKUP(A316,Sheet1!$I$2:$I$20,1,FALSE)</f>
        <v>#N/A</v>
      </c>
      <c r="C316" t="s">
        <v>534</v>
      </c>
      <c r="D316" t="s">
        <v>543</v>
      </c>
      <c r="F316" t="s">
        <v>544</v>
      </c>
      <c r="G316" t="str">
        <f>VLOOKUP(D316,tactics_X_techniques!$C$3:$G$750,5,FALSE)</f>
        <v>Execution</v>
      </c>
      <c r="H316" t="s">
        <v>1163</v>
      </c>
    </row>
    <row r="317" spans="1:8" x14ac:dyDescent="0.3">
      <c r="A317" t="s">
        <v>1101</v>
      </c>
      <c r="B317" t="e">
        <f>VLOOKUP(A317,Sheet1!$I$2:$I$20,1,FALSE)</f>
        <v>#N/A</v>
      </c>
      <c r="C317" t="s">
        <v>534</v>
      </c>
      <c r="D317" t="s">
        <v>1164</v>
      </c>
      <c r="F317" t="s">
        <v>1165</v>
      </c>
      <c r="G317" t="str">
        <f>VLOOKUP(D317,tactics_X_techniques!$C$3:$G$750,5,FALSE)</f>
        <v>Defense Evasion</v>
      </c>
      <c r="H317" t="s">
        <v>1166</v>
      </c>
    </row>
    <row r="318" spans="1:8" x14ac:dyDescent="0.3">
      <c r="A318" t="s">
        <v>1101</v>
      </c>
      <c r="B318" t="e">
        <f>VLOOKUP(A318,Sheet1!$I$2:$I$20,1,FALSE)</f>
        <v>#N/A</v>
      </c>
      <c r="C318" t="s">
        <v>534</v>
      </c>
      <c r="D318" t="s">
        <v>1167</v>
      </c>
      <c r="F318" t="s">
        <v>1168</v>
      </c>
      <c r="G318" t="str">
        <f>VLOOKUP(D318,tactics_X_techniques!$C$3:$G$750,5,FALSE)</f>
        <v>Privilege Escalation</v>
      </c>
      <c r="H318" t="s">
        <v>1169</v>
      </c>
    </row>
    <row r="319" spans="1:8" x14ac:dyDescent="0.3">
      <c r="A319" t="s">
        <v>1101</v>
      </c>
      <c r="B319" t="e">
        <f>VLOOKUP(A319,Sheet1!$I$2:$I$20,1,FALSE)</f>
        <v>#N/A</v>
      </c>
      <c r="C319" t="s">
        <v>534</v>
      </c>
      <c r="D319" t="s">
        <v>655</v>
      </c>
      <c r="F319" t="s">
        <v>656</v>
      </c>
      <c r="G319" t="str">
        <f>VLOOKUP(D319,tactics_X_techniques!$C$3:$G$750,5,FALSE)</f>
        <v>Lateral Movement</v>
      </c>
      <c r="H319" t="s">
        <v>1170</v>
      </c>
    </row>
    <row r="320" spans="1:8" x14ac:dyDescent="0.3">
      <c r="A320" t="s">
        <v>1101</v>
      </c>
      <c r="B320" t="e">
        <f>VLOOKUP(A320,Sheet1!$I$2:$I$20,1,FALSE)</f>
        <v>#N/A</v>
      </c>
      <c r="C320" t="s">
        <v>534</v>
      </c>
      <c r="D320" t="s">
        <v>658</v>
      </c>
      <c r="F320" t="s">
        <v>659</v>
      </c>
      <c r="G320" t="str">
        <f>VLOOKUP(D320,tactics_X_techniques!$C$3:$G$750,5,FALSE)</f>
        <v>Initial Access</v>
      </c>
      <c r="H320" t="s">
        <v>1171</v>
      </c>
    </row>
    <row r="321" spans="1:8" x14ac:dyDescent="0.3">
      <c r="A321" t="s">
        <v>1101</v>
      </c>
      <c r="B321" t="e">
        <f>VLOOKUP(A321,Sheet1!$I$2:$I$20,1,FALSE)</f>
        <v>#N/A</v>
      </c>
      <c r="C321" t="s">
        <v>534</v>
      </c>
      <c r="D321" t="s">
        <v>546</v>
      </c>
      <c r="F321" t="s">
        <v>547</v>
      </c>
      <c r="G321" t="str">
        <f>VLOOKUP(D321,tactics_X_techniques!$C$3:$G$750,5,FALSE)</f>
        <v>Discovery</v>
      </c>
      <c r="H321" t="s">
        <v>1172</v>
      </c>
    </row>
    <row r="322" spans="1:8" x14ac:dyDescent="0.3">
      <c r="A322" t="s">
        <v>1101</v>
      </c>
      <c r="B322" t="e">
        <f>VLOOKUP(A322,Sheet1!$I$2:$I$20,1,FALSE)</f>
        <v>#N/A</v>
      </c>
      <c r="C322" t="s">
        <v>534</v>
      </c>
      <c r="D322" t="s">
        <v>850</v>
      </c>
      <c r="E322" t="s">
        <v>536</v>
      </c>
      <c r="F322" t="s">
        <v>1173</v>
      </c>
      <c r="G322" t="str">
        <f>VLOOKUP(D322,tactics_X_techniques!$C$3:$G$750,5,FALSE)</f>
        <v>Reconnaissance</v>
      </c>
      <c r="H322" t="s">
        <v>1174</v>
      </c>
    </row>
    <row r="323" spans="1:8" x14ac:dyDescent="0.3">
      <c r="A323" t="s">
        <v>1101</v>
      </c>
      <c r="B323" t="e">
        <f>VLOOKUP(A323,Sheet1!$I$2:$I$20,1,FALSE)</f>
        <v>#N/A</v>
      </c>
      <c r="C323" t="s">
        <v>534</v>
      </c>
      <c r="D323" t="s">
        <v>668</v>
      </c>
      <c r="E323" t="s">
        <v>536</v>
      </c>
      <c r="F323" t="s">
        <v>857</v>
      </c>
      <c r="G323" t="str">
        <f>VLOOKUP(D323,tactics_X_techniques!$C$3:$G$750,5,FALSE)</f>
        <v>Defense Evasion</v>
      </c>
      <c r="H323" t="s">
        <v>1175</v>
      </c>
    </row>
    <row r="324" spans="1:8" x14ac:dyDescent="0.3">
      <c r="A324" t="s">
        <v>1101</v>
      </c>
      <c r="B324" t="e">
        <f>VLOOKUP(A324,Sheet1!$I$2:$I$20,1,FALSE)</f>
        <v>#N/A</v>
      </c>
      <c r="D324" t="s">
        <v>668</v>
      </c>
      <c r="E324" t="s">
        <v>540</v>
      </c>
      <c r="F324" t="s">
        <v>1071</v>
      </c>
      <c r="G324" t="str">
        <f>VLOOKUP(D324,tactics_X_techniques!$C$3:$G$750,5,FALSE)</f>
        <v>Defense Evasion</v>
      </c>
      <c r="H324" t="s">
        <v>1176</v>
      </c>
    </row>
    <row r="325" spans="1:8" x14ac:dyDescent="0.3">
      <c r="A325" t="s">
        <v>1101</v>
      </c>
      <c r="B325" t="e">
        <f>VLOOKUP(A325,Sheet1!$I$2:$I$20,1,FALSE)</f>
        <v>#N/A</v>
      </c>
      <c r="C325" t="s">
        <v>534</v>
      </c>
      <c r="D325" t="s">
        <v>674</v>
      </c>
      <c r="E325" t="s">
        <v>536</v>
      </c>
      <c r="F325" t="s">
        <v>675</v>
      </c>
      <c r="G325" t="str">
        <f>VLOOKUP(D325,tactics_X_techniques!$C$3:$G$750,5,FALSE)</f>
        <v>Defense Evasion</v>
      </c>
      <c r="H325" t="s">
        <v>1177</v>
      </c>
    </row>
    <row r="326" spans="1:8" x14ac:dyDescent="0.3">
      <c r="A326" t="s">
        <v>1101</v>
      </c>
      <c r="B326" t="e">
        <f>VLOOKUP(A326,Sheet1!$I$2:$I$20,1,FALSE)</f>
        <v>#N/A</v>
      </c>
      <c r="D326" t="s">
        <v>674</v>
      </c>
      <c r="E326" t="s">
        <v>634</v>
      </c>
      <c r="F326" t="s">
        <v>677</v>
      </c>
      <c r="G326" t="str">
        <f>VLOOKUP(D326,tactics_X_techniques!$C$3:$G$750,5,FALSE)</f>
        <v>Defense Evasion</v>
      </c>
      <c r="H326" t="s">
        <v>1178</v>
      </c>
    </row>
    <row r="327" spans="1:8" x14ac:dyDescent="0.3">
      <c r="A327" t="s">
        <v>1101</v>
      </c>
      <c r="B327" t="e">
        <f>VLOOKUP(A327,Sheet1!$I$2:$I$20,1,FALSE)</f>
        <v>#N/A</v>
      </c>
      <c r="D327" t="s">
        <v>674</v>
      </c>
      <c r="E327" t="s">
        <v>630</v>
      </c>
      <c r="F327" t="s">
        <v>1179</v>
      </c>
      <c r="G327" t="str">
        <f>VLOOKUP(D327,tactics_X_techniques!$C$3:$G$750,5,FALSE)</f>
        <v>Defense Evasion</v>
      </c>
      <c r="H327" t="s">
        <v>1180</v>
      </c>
    </row>
    <row r="328" spans="1:8" x14ac:dyDescent="0.3">
      <c r="A328" t="s">
        <v>1101</v>
      </c>
      <c r="B328" t="e">
        <f>VLOOKUP(A328,Sheet1!$I$2:$I$20,1,FALSE)</f>
        <v>#N/A</v>
      </c>
      <c r="C328" t="s">
        <v>534</v>
      </c>
      <c r="D328" t="s">
        <v>579</v>
      </c>
      <c r="F328" t="s">
        <v>580</v>
      </c>
      <c r="G328" t="str">
        <f>VLOOKUP(D328,tactics_X_techniques!$C$3:$G$750,5,FALSE)</f>
        <v>Command and Control</v>
      </c>
      <c r="H328" t="s">
        <v>1181</v>
      </c>
    </row>
    <row r="329" spans="1:8" x14ac:dyDescent="0.3">
      <c r="A329" t="s">
        <v>1101</v>
      </c>
      <c r="B329" t="e">
        <f>VLOOKUP(A329,Sheet1!$I$2:$I$20,1,FALSE)</f>
        <v>#N/A</v>
      </c>
      <c r="C329" t="s">
        <v>534</v>
      </c>
      <c r="D329" t="s">
        <v>582</v>
      </c>
      <c r="E329" t="s">
        <v>536</v>
      </c>
      <c r="F329" t="s">
        <v>583</v>
      </c>
      <c r="G329" t="str">
        <f>VLOOKUP(D329,tactics_X_techniques!$C$3:$G$750,5,FALSE)</f>
        <v>Credential Access</v>
      </c>
      <c r="H329" t="s">
        <v>1182</v>
      </c>
    </row>
    <row r="330" spans="1:8" x14ac:dyDescent="0.3">
      <c r="A330" t="s">
        <v>1101</v>
      </c>
      <c r="B330" t="e">
        <f>VLOOKUP(A330,Sheet1!$I$2:$I$20,1,FALSE)</f>
        <v>#N/A</v>
      </c>
      <c r="C330" t="s">
        <v>534</v>
      </c>
      <c r="D330" t="s">
        <v>1183</v>
      </c>
      <c r="E330" t="s">
        <v>572</v>
      </c>
      <c r="F330" t="s">
        <v>1184</v>
      </c>
      <c r="G330" t="str">
        <f>VLOOKUP(D330,tactics_X_techniques!$C$3:$G$750,5,FALSE)</f>
        <v>Execution</v>
      </c>
      <c r="H330" t="s">
        <v>1185</v>
      </c>
    </row>
    <row r="331" spans="1:8" x14ac:dyDescent="0.3">
      <c r="A331" t="s">
        <v>1101</v>
      </c>
      <c r="B331" t="e">
        <f>VLOOKUP(A331,Sheet1!$I$2:$I$20,1,FALSE)</f>
        <v>#N/A</v>
      </c>
      <c r="C331" t="s">
        <v>534</v>
      </c>
      <c r="D331" t="s">
        <v>549</v>
      </c>
      <c r="F331" t="s">
        <v>680</v>
      </c>
      <c r="G331" t="str">
        <f>VLOOKUP(D331,tactics_X_techniques!$C$3:$G$750,5,FALSE)</f>
        <v>Defense Evasion</v>
      </c>
      <c r="H331" t="s">
        <v>1186</v>
      </c>
    </row>
    <row r="332" spans="1:8" x14ac:dyDescent="0.3">
      <c r="A332" t="s">
        <v>1101</v>
      </c>
      <c r="B332" t="e">
        <f>VLOOKUP(A332,Sheet1!$I$2:$I$20,1,FALSE)</f>
        <v>#N/A</v>
      </c>
      <c r="D332" t="s">
        <v>549</v>
      </c>
      <c r="E332" t="s">
        <v>550</v>
      </c>
      <c r="F332" t="s">
        <v>889</v>
      </c>
      <c r="G332" t="str">
        <f>VLOOKUP(D332,tactics_X_techniques!$C$3:$G$750,5,FALSE)</f>
        <v>Defense Evasion</v>
      </c>
      <c r="H332" t="s">
        <v>1187</v>
      </c>
    </row>
    <row r="333" spans="1:8" x14ac:dyDescent="0.3">
      <c r="A333" t="s">
        <v>1101</v>
      </c>
      <c r="B333" t="e">
        <f>VLOOKUP(A333,Sheet1!$I$2:$I$20,1,FALSE)</f>
        <v>#N/A</v>
      </c>
      <c r="C333" t="s">
        <v>534</v>
      </c>
      <c r="D333" t="s">
        <v>1188</v>
      </c>
      <c r="F333" t="s">
        <v>1189</v>
      </c>
      <c r="G333" t="str">
        <f>VLOOKUP(D333,tactics_X_techniques!$C$3:$G$750,5,FALSE)</f>
        <v>Impact</v>
      </c>
      <c r="H333" t="s">
        <v>1190</v>
      </c>
    </row>
    <row r="334" spans="1:8" x14ac:dyDescent="0.3">
      <c r="A334" t="s">
        <v>1101</v>
      </c>
      <c r="B334" t="e">
        <f>VLOOKUP(A334,Sheet1!$I$2:$I$20,1,FALSE)</f>
        <v>#N/A</v>
      </c>
      <c r="C334" t="s">
        <v>534</v>
      </c>
      <c r="D334" t="s">
        <v>1191</v>
      </c>
      <c r="F334" t="s">
        <v>1192</v>
      </c>
      <c r="G334" t="str">
        <f>VLOOKUP(D334,tactics_X_techniques!$C$3:$G$750,5,FALSE)</f>
        <v>Credential Access</v>
      </c>
      <c r="H334" t="s">
        <v>1193</v>
      </c>
    </row>
    <row r="335" spans="1:8" x14ac:dyDescent="0.3">
      <c r="A335" t="s">
        <v>1101</v>
      </c>
      <c r="B335" t="e">
        <f>VLOOKUP(A335,Sheet1!$I$2:$I$20,1,FALSE)</f>
        <v>#N/A</v>
      </c>
      <c r="C335" t="s">
        <v>534</v>
      </c>
      <c r="D335" t="s">
        <v>751</v>
      </c>
      <c r="F335" t="s">
        <v>903</v>
      </c>
      <c r="G335" t="str">
        <f>VLOOKUP(D335,tactics_X_techniques!$C$3:$G$750,5,FALSE)</f>
        <v>Defense Evasion</v>
      </c>
      <c r="H335" t="s">
        <v>1194</v>
      </c>
    </row>
    <row r="336" spans="1:8" x14ac:dyDescent="0.3">
      <c r="A336" t="s">
        <v>1101</v>
      </c>
      <c r="B336" t="e">
        <f>VLOOKUP(A336,Sheet1!$I$2:$I$20,1,FALSE)</f>
        <v>#N/A</v>
      </c>
      <c r="C336" t="s">
        <v>534</v>
      </c>
      <c r="D336" t="s">
        <v>688</v>
      </c>
      <c r="E336" t="s">
        <v>572</v>
      </c>
      <c r="F336" t="s">
        <v>689</v>
      </c>
      <c r="G336" t="str">
        <f>VLOOKUP(D336,tactics_X_techniques!$C$3:$G$750,5,FALSE)</f>
        <v>Resource Development</v>
      </c>
      <c r="H336" t="s">
        <v>1195</v>
      </c>
    </row>
    <row r="337" spans="1:8" x14ac:dyDescent="0.3">
      <c r="A337" t="s">
        <v>1101</v>
      </c>
      <c r="B337" t="e">
        <f>VLOOKUP(A337,Sheet1!$I$2:$I$20,1,FALSE)</f>
        <v>#N/A</v>
      </c>
      <c r="C337" t="s">
        <v>534</v>
      </c>
      <c r="D337" t="s">
        <v>1196</v>
      </c>
      <c r="E337" t="s">
        <v>572</v>
      </c>
      <c r="F337" t="s">
        <v>1197</v>
      </c>
      <c r="G337" t="str">
        <f>VLOOKUP(D337,tactics_X_techniques!$C$3:$G$750,5,FALSE)</f>
        <v>Persistence</v>
      </c>
      <c r="H337" t="s">
        <v>1198</v>
      </c>
    </row>
    <row r="338" spans="1:8" x14ac:dyDescent="0.3">
      <c r="A338" t="s">
        <v>1101</v>
      </c>
      <c r="B338" t="e">
        <f>VLOOKUP(A338,Sheet1!$I$2:$I$20,1,FALSE)</f>
        <v>#N/A</v>
      </c>
      <c r="C338" t="s">
        <v>534</v>
      </c>
      <c r="D338" t="s">
        <v>691</v>
      </c>
      <c r="F338" t="s">
        <v>1199</v>
      </c>
      <c r="G338" t="str">
        <f>VLOOKUP(D338,tactics_X_techniques!$C$3:$G$750,5,FALSE)</f>
        <v>Credential Access</v>
      </c>
      <c r="H338" t="s">
        <v>1200</v>
      </c>
    </row>
    <row r="339" spans="1:8" x14ac:dyDescent="0.3">
      <c r="A339" t="s">
        <v>1101</v>
      </c>
      <c r="B339" t="e">
        <f>VLOOKUP(A339,Sheet1!$I$2:$I$20,1,FALSE)</f>
        <v>#N/A</v>
      </c>
      <c r="D339" t="s">
        <v>691</v>
      </c>
      <c r="E339" t="s">
        <v>536</v>
      </c>
      <c r="F339" t="s">
        <v>1201</v>
      </c>
      <c r="G339" t="str">
        <f>VLOOKUP(D339,tactics_X_techniques!$C$3:$G$750,5,FALSE)</f>
        <v>Credential Access</v>
      </c>
      <c r="H339" t="s">
        <v>1202</v>
      </c>
    </row>
    <row r="340" spans="1:8" x14ac:dyDescent="0.3">
      <c r="A340" t="s">
        <v>1101</v>
      </c>
      <c r="B340" t="e">
        <f>VLOOKUP(A340,Sheet1!$I$2:$I$20,1,FALSE)</f>
        <v>#N/A</v>
      </c>
      <c r="D340" t="s">
        <v>691</v>
      </c>
      <c r="E340" t="s">
        <v>540</v>
      </c>
      <c r="F340" t="s">
        <v>1203</v>
      </c>
      <c r="G340" t="str">
        <f>VLOOKUP(D340,tactics_X_techniques!$C$3:$G$750,5,FALSE)</f>
        <v>Credential Access</v>
      </c>
      <c r="H340" t="s">
        <v>1204</v>
      </c>
    </row>
    <row r="341" spans="1:8" x14ac:dyDescent="0.3">
      <c r="A341" t="s">
        <v>1101</v>
      </c>
      <c r="B341" t="e">
        <f>VLOOKUP(A341,Sheet1!$I$2:$I$20,1,FALSE)</f>
        <v>#N/A</v>
      </c>
      <c r="C341" t="s">
        <v>534</v>
      </c>
      <c r="D341" t="s">
        <v>1205</v>
      </c>
      <c r="F341" t="s">
        <v>1206</v>
      </c>
      <c r="G341" t="str">
        <f>VLOOKUP(D341,tactics_X_techniques!$C$3:$G$750,5,FALSE)</f>
        <v>Discovery</v>
      </c>
      <c r="H341" t="s">
        <v>1207</v>
      </c>
    </row>
    <row r="342" spans="1:8" x14ac:dyDescent="0.3">
      <c r="A342" t="s">
        <v>1101</v>
      </c>
      <c r="B342" t="e">
        <f>VLOOKUP(A342,Sheet1!$I$2:$I$20,1,FALSE)</f>
        <v>#N/A</v>
      </c>
      <c r="C342" t="s">
        <v>534</v>
      </c>
      <c r="D342" t="s">
        <v>556</v>
      </c>
      <c r="E342" t="s">
        <v>536</v>
      </c>
      <c r="F342" t="s">
        <v>557</v>
      </c>
      <c r="G342" t="str">
        <f>VLOOKUP(D342,tactics_X_techniques!$C$3:$G$750,5,FALSE)</f>
        <v>Initial Access</v>
      </c>
      <c r="H342" t="s">
        <v>1208</v>
      </c>
    </row>
    <row r="343" spans="1:8" x14ac:dyDescent="0.3">
      <c r="A343" t="s">
        <v>1101</v>
      </c>
      <c r="B343" t="e">
        <f>VLOOKUP(A343,Sheet1!$I$2:$I$20,1,FALSE)</f>
        <v>#N/A</v>
      </c>
      <c r="D343" t="s">
        <v>556</v>
      </c>
      <c r="E343" t="s">
        <v>572</v>
      </c>
      <c r="F343" t="s">
        <v>913</v>
      </c>
      <c r="G343" t="str">
        <f>VLOOKUP(D343,tactics_X_techniques!$C$3:$G$750,5,FALSE)</f>
        <v>Initial Access</v>
      </c>
      <c r="H343" t="s">
        <v>1209</v>
      </c>
    </row>
    <row r="344" spans="1:8" x14ac:dyDescent="0.3">
      <c r="A344" t="s">
        <v>1101</v>
      </c>
      <c r="B344" t="e">
        <f>VLOOKUP(A344,Sheet1!$I$2:$I$20,1,FALSE)</f>
        <v>#N/A</v>
      </c>
      <c r="C344" t="s">
        <v>534</v>
      </c>
      <c r="D344" t="s">
        <v>701</v>
      </c>
      <c r="F344" t="s">
        <v>1210</v>
      </c>
      <c r="G344" t="str">
        <f>VLOOKUP(D344,tactics_X_techniques!$C$3:$G$750,5,FALSE)</f>
        <v>Reconnaissance</v>
      </c>
      <c r="H344" t="s">
        <v>1211</v>
      </c>
    </row>
    <row r="345" spans="1:8" x14ac:dyDescent="0.3">
      <c r="A345" t="s">
        <v>1101</v>
      </c>
      <c r="B345" t="e">
        <f>VLOOKUP(A345,Sheet1!$I$2:$I$20,1,FALSE)</f>
        <v>#N/A</v>
      </c>
      <c r="D345" t="s">
        <v>701</v>
      </c>
      <c r="E345" t="s">
        <v>540</v>
      </c>
      <c r="F345" t="s">
        <v>1212</v>
      </c>
      <c r="G345" t="str">
        <f>VLOOKUP(D345,tactics_X_techniques!$C$3:$G$750,5,FALSE)</f>
        <v>Reconnaissance</v>
      </c>
      <c r="H345" t="s">
        <v>1213</v>
      </c>
    </row>
    <row r="346" spans="1:8" x14ac:dyDescent="0.3">
      <c r="A346" t="s">
        <v>1101</v>
      </c>
      <c r="B346" t="e">
        <f>VLOOKUP(A346,Sheet1!$I$2:$I$20,1,FALSE)</f>
        <v>#N/A</v>
      </c>
      <c r="C346" t="s">
        <v>534</v>
      </c>
      <c r="D346" t="s">
        <v>916</v>
      </c>
      <c r="E346" t="s">
        <v>540</v>
      </c>
      <c r="F346" t="s">
        <v>917</v>
      </c>
      <c r="G346" t="str">
        <f>VLOOKUP(D346,tactics_X_techniques!$C$3:$G$750,5,FALSE)</f>
        <v>Persistence</v>
      </c>
      <c r="H346" t="s">
        <v>1214</v>
      </c>
    </row>
    <row r="347" spans="1:8" x14ac:dyDescent="0.3">
      <c r="A347" t="s">
        <v>1101</v>
      </c>
      <c r="B347" t="e">
        <f>VLOOKUP(A347,Sheet1!$I$2:$I$20,1,FALSE)</f>
        <v>#N/A</v>
      </c>
      <c r="C347" t="s">
        <v>534</v>
      </c>
      <c r="D347" t="s">
        <v>757</v>
      </c>
      <c r="F347" t="s">
        <v>758</v>
      </c>
      <c r="G347" t="str">
        <f>VLOOKUP(D347,tactics_X_techniques!$C$3:$G$750,5,FALSE)</f>
        <v>Discovery</v>
      </c>
      <c r="H347" t="s">
        <v>1215</v>
      </c>
    </row>
    <row r="348" spans="1:8" x14ac:dyDescent="0.3">
      <c r="A348" t="s">
        <v>1101</v>
      </c>
      <c r="B348" t="e">
        <f>VLOOKUP(A348,Sheet1!$I$2:$I$20,1,FALSE)</f>
        <v>#N/A</v>
      </c>
      <c r="C348" t="s">
        <v>534</v>
      </c>
      <c r="D348" t="s">
        <v>923</v>
      </c>
      <c r="E348" t="s">
        <v>572</v>
      </c>
      <c r="F348" t="s">
        <v>926</v>
      </c>
      <c r="G348" t="str">
        <f>VLOOKUP(D348,tactics_X_techniques!$C$3:$G$750,5,FALSE)</f>
        <v>Command and Control</v>
      </c>
      <c r="H348" t="s">
        <v>1216</v>
      </c>
    </row>
    <row r="349" spans="1:8" x14ac:dyDescent="0.3">
      <c r="A349" t="s">
        <v>1101</v>
      </c>
      <c r="B349" t="e">
        <f>VLOOKUP(A349,Sheet1!$I$2:$I$20,1,FALSE)</f>
        <v>#N/A</v>
      </c>
      <c r="D349" t="s">
        <v>923</v>
      </c>
      <c r="E349" t="s">
        <v>540</v>
      </c>
      <c r="F349" t="s">
        <v>1217</v>
      </c>
      <c r="G349" t="str">
        <f>VLOOKUP(D349,tactics_X_techniques!$C$3:$G$750,5,FALSE)</f>
        <v>Command and Control</v>
      </c>
      <c r="H349" t="s">
        <v>1218</v>
      </c>
    </row>
    <row r="350" spans="1:8" x14ac:dyDescent="0.3">
      <c r="A350" t="s">
        <v>1101</v>
      </c>
      <c r="B350" t="e">
        <f>VLOOKUP(A350,Sheet1!$I$2:$I$20,1,FALSE)</f>
        <v>#N/A</v>
      </c>
      <c r="C350" t="s">
        <v>534</v>
      </c>
      <c r="D350" t="s">
        <v>709</v>
      </c>
      <c r="E350" t="s">
        <v>572</v>
      </c>
      <c r="F350" t="s">
        <v>933</v>
      </c>
      <c r="G350" t="str">
        <f>VLOOKUP(D350,tactics_X_techniques!$C$3:$G$750,5,FALSE)</f>
        <v>Lateral Movement</v>
      </c>
      <c r="H350" t="s">
        <v>1219</v>
      </c>
    </row>
    <row r="351" spans="1:8" x14ac:dyDescent="0.3">
      <c r="A351" t="s">
        <v>1101</v>
      </c>
      <c r="B351" t="e">
        <f>VLOOKUP(A351,Sheet1!$I$2:$I$20,1,FALSE)</f>
        <v>#N/A</v>
      </c>
      <c r="C351" t="s">
        <v>534</v>
      </c>
      <c r="D351" t="s">
        <v>1220</v>
      </c>
      <c r="F351" t="s">
        <v>1221</v>
      </c>
      <c r="G351" t="str">
        <f>VLOOKUP(D351,tactics_X_techniques!$C$3:$G$750,5,FALSE)</f>
        <v>Initial Access</v>
      </c>
      <c r="H351" t="s">
        <v>1222</v>
      </c>
    </row>
    <row r="352" spans="1:8" x14ac:dyDescent="0.3">
      <c r="A352" t="s">
        <v>1101</v>
      </c>
      <c r="B352" t="e">
        <f>VLOOKUP(A352,Sheet1!$I$2:$I$20,1,FALSE)</f>
        <v>#N/A</v>
      </c>
      <c r="C352" t="s">
        <v>534</v>
      </c>
      <c r="D352" t="s">
        <v>1223</v>
      </c>
      <c r="F352" t="s">
        <v>1224</v>
      </c>
      <c r="G352" t="str">
        <f>VLOOKUP(D352,tactics_X_techniques!$C$3:$G$750,5,FALSE)</f>
        <v>Defense Evasion</v>
      </c>
      <c r="H352" t="s">
        <v>1225</v>
      </c>
    </row>
    <row r="353" spans="1:8" x14ac:dyDescent="0.3">
      <c r="A353" t="s">
        <v>1101</v>
      </c>
      <c r="B353" t="e">
        <f>VLOOKUP(A353,Sheet1!$I$2:$I$20,1,FALSE)</f>
        <v>#N/A</v>
      </c>
      <c r="C353" t="s">
        <v>534</v>
      </c>
      <c r="D353" t="s">
        <v>718</v>
      </c>
      <c r="F353" t="s">
        <v>590</v>
      </c>
      <c r="G353" t="str">
        <f>VLOOKUP(D353,tactics_X_techniques!$C$3:$G$750,5,FALSE)</f>
        <v>Collection</v>
      </c>
      <c r="H353" t="s">
        <v>1226</v>
      </c>
    </row>
    <row r="354" spans="1:8" x14ac:dyDescent="0.3">
      <c r="A354" t="s">
        <v>1101</v>
      </c>
      <c r="B354" t="e">
        <f>VLOOKUP(A354,Sheet1!$I$2:$I$20,1,FALSE)</f>
        <v>#N/A</v>
      </c>
      <c r="C354" t="s">
        <v>534</v>
      </c>
      <c r="D354" t="s">
        <v>720</v>
      </c>
      <c r="E354" t="s">
        <v>540</v>
      </c>
      <c r="F354" t="s">
        <v>721</v>
      </c>
      <c r="G354" t="str">
        <f>VLOOKUP(D354,tactics_X_techniques!$C$3:$G$750,5,FALSE)</f>
        <v>Persistence</v>
      </c>
      <c r="H354" t="s">
        <v>1227</v>
      </c>
    </row>
    <row r="355" spans="1:8" x14ac:dyDescent="0.3">
      <c r="A355" t="s">
        <v>1101</v>
      </c>
      <c r="B355" t="e">
        <f>VLOOKUP(A355,Sheet1!$I$2:$I$20,1,FALSE)</f>
        <v>#N/A</v>
      </c>
      <c r="C355" t="s">
        <v>534</v>
      </c>
      <c r="D355" t="s">
        <v>1228</v>
      </c>
      <c r="F355" t="s">
        <v>1229</v>
      </c>
      <c r="G355" t="str">
        <f>VLOOKUP(D355,tactics_X_techniques!$C$3:$G$750,5,FALSE)</f>
        <v>Credential Access</v>
      </c>
      <c r="H355" t="s">
        <v>1230</v>
      </c>
    </row>
    <row r="356" spans="1:8" x14ac:dyDescent="0.3">
      <c r="A356" t="s">
        <v>1101</v>
      </c>
      <c r="B356" t="e">
        <f>VLOOKUP(A356,Sheet1!$I$2:$I$20,1,FALSE)</f>
        <v>#N/A</v>
      </c>
      <c r="C356" t="s">
        <v>534</v>
      </c>
      <c r="D356" t="s">
        <v>951</v>
      </c>
      <c r="E356" t="s">
        <v>959</v>
      </c>
      <c r="F356" t="s">
        <v>1080</v>
      </c>
      <c r="G356" t="str">
        <f>VLOOKUP(D356,tactics_X_techniques!$C$3:$G$750,5,FALSE)</f>
        <v>Defense Evasion</v>
      </c>
      <c r="H356" t="s">
        <v>1231</v>
      </c>
    </row>
    <row r="357" spans="1:8" x14ac:dyDescent="0.3">
      <c r="A357" t="s">
        <v>1101</v>
      </c>
      <c r="B357" t="e">
        <f>VLOOKUP(A357,Sheet1!$I$2:$I$20,1,FALSE)</f>
        <v>#N/A</v>
      </c>
      <c r="C357" t="s">
        <v>534</v>
      </c>
      <c r="D357" t="s">
        <v>733</v>
      </c>
      <c r="F357" t="s">
        <v>734</v>
      </c>
      <c r="G357" t="str">
        <f>VLOOKUP(D357,tactics_X_techniques!$C$3:$G$750,5,FALSE)</f>
        <v>Defense Evasion</v>
      </c>
      <c r="H357" t="s">
        <v>1232</v>
      </c>
    </row>
    <row r="358" spans="1:8" x14ac:dyDescent="0.3">
      <c r="A358" t="s">
        <v>1101</v>
      </c>
      <c r="B358" t="e">
        <f>VLOOKUP(A358,Sheet1!$I$2:$I$20,1,FALSE)</f>
        <v>#N/A</v>
      </c>
      <c r="C358" t="s">
        <v>534</v>
      </c>
      <c r="D358" t="s">
        <v>1233</v>
      </c>
      <c r="F358" t="s">
        <v>1234</v>
      </c>
      <c r="G358" t="str">
        <f>VLOOKUP(D358,tactics_X_techniques!$C$3:$G$750,5,FALSE)</f>
        <v>Initial Access</v>
      </c>
      <c r="H358" t="s">
        <v>1235</v>
      </c>
    </row>
    <row r="359" spans="1:8" x14ac:dyDescent="0.3">
      <c r="A359" t="s">
        <v>1101</v>
      </c>
      <c r="B359" t="e">
        <f>VLOOKUP(A359,Sheet1!$I$2:$I$20,1,FALSE)</f>
        <v>#N/A</v>
      </c>
      <c r="C359" t="s">
        <v>534</v>
      </c>
      <c r="D359" t="s">
        <v>1031</v>
      </c>
      <c r="E359" t="s">
        <v>536</v>
      </c>
      <c r="F359" t="s">
        <v>1236</v>
      </c>
      <c r="G359" t="str">
        <f>VLOOKUP(D359,tactics_X_techniques!$C$3:$G$750,5,FALSE)</f>
        <v>Defense Evasion</v>
      </c>
      <c r="H359" t="s">
        <v>1237</v>
      </c>
    </row>
    <row r="360" spans="1:8" x14ac:dyDescent="0.3">
      <c r="A360" t="s">
        <v>1101</v>
      </c>
      <c r="B360" t="e">
        <f>VLOOKUP(A360,Sheet1!$I$2:$I$20,1,FALSE)</f>
        <v>#N/A</v>
      </c>
      <c r="D360" t="s">
        <v>1031</v>
      </c>
      <c r="E360" t="s">
        <v>572</v>
      </c>
      <c r="F360" t="s">
        <v>1032</v>
      </c>
      <c r="G360" t="str">
        <f>VLOOKUP(D360,tactics_X_techniques!$C$3:$G$750,5,FALSE)</f>
        <v>Defense Evasion</v>
      </c>
      <c r="H360" t="s">
        <v>1238</v>
      </c>
    </row>
    <row r="361" spans="1:8" x14ac:dyDescent="0.3">
      <c r="A361" t="s">
        <v>1101</v>
      </c>
      <c r="B361" t="e">
        <f>VLOOKUP(A361,Sheet1!$I$2:$I$20,1,FALSE)</f>
        <v>#N/A</v>
      </c>
      <c r="C361" t="s">
        <v>534</v>
      </c>
      <c r="D361" t="s">
        <v>571</v>
      </c>
      <c r="E361" t="s">
        <v>536</v>
      </c>
      <c r="F361" t="s">
        <v>976</v>
      </c>
      <c r="G361" t="str">
        <f>VLOOKUP(D361,tactics_X_techniques!$C$3:$G$750,5,FALSE)</f>
        <v>Execution</v>
      </c>
      <c r="H361" t="s">
        <v>1239</v>
      </c>
    </row>
    <row r="362" spans="1:8" x14ac:dyDescent="0.3">
      <c r="A362" t="s">
        <v>1101</v>
      </c>
      <c r="B362" t="e">
        <f>VLOOKUP(A362,Sheet1!$I$2:$I$20,1,FALSE)</f>
        <v>#N/A</v>
      </c>
      <c r="D362" t="s">
        <v>571</v>
      </c>
      <c r="E362" t="s">
        <v>572</v>
      </c>
      <c r="F362" t="s">
        <v>573</v>
      </c>
      <c r="G362" t="str">
        <f>VLOOKUP(D362,tactics_X_techniques!$C$3:$G$750,5,FALSE)</f>
        <v>Execution</v>
      </c>
      <c r="H362" t="s">
        <v>1240</v>
      </c>
    </row>
    <row r="363" spans="1:8" x14ac:dyDescent="0.3">
      <c r="A363" t="s">
        <v>1101</v>
      </c>
      <c r="B363" t="e">
        <f>VLOOKUP(A363,Sheet1!$I$2:$I$20,1,FALSE)</f>
        <v>#N/A</v>
      </c>
      <c r="C363" t="s">
        <v>534</v>
      </c>
      <c r="D363" t="s">
        <v>737</v>
      </c>
      <c r="F363" t="s">
        <v>592</v>
      </c>
      <c r="G363" t="str">
        <f>VLOOKUP(D363,tactics_X_techniques!$C$3:$G$750,5,FALSE)</f>
        <v>Initial Access</v>
      </c>
      <c r="H363" t="s">
        <v>1241</v>
      </c>
    </row>
    <row r="364" spans="1:8" x14ac:dyDescent="0.3">
      <c r="A364" t="s">
        <v>1101</v>
      </c>
      <c r="B364" t="e">
        <f>VLOOKUP(A364,Sheet1!$I$2:$I$20,1,FALSE)</f>
        <v>#N/A</v>
      </c>
      <c r="D364" t="s">
        <v>737</v>
      </c>
      <c r="E364" t="s">
        <v>634</v>
      </c>
      <c r="F364" t="s">
        <v>1242</v>
      </c>
      <c r="G364" t="str">
        <f>VLOOKUP(D364,tactics_X_techniques!$C$3:$G$750,5,FALSE)</f>
        <v>Initial Access</v>
      </c>
      <c r="H364" t="s">
        <v>1243</v>
      </c>
    </row>
    <row r="365" spans="1:8" x14ac:dyDescent="0.3">
      <c r="A365" t="s">
        <v>1101</v>
      </c>
      <c r="B365" t="e">
        <f>VLOOKUP(A365,Sheet1!$I$2:$I$20,1,FALSE)</f>
        <v>#N/A</v>
      </c>
      <c r="C365" t="s">
        <v>534</v>
      </c>
      <c r="D365" t="s">
        <v>983</v>
      </c>
      <c r="E365" t="s">
        <v>572</v>
      </c>
      <c r="F365" t="s">
        <v>984</v>
      </c>
      <c r="G365" t="str">
        <f>VLOOKUP(D365,tactics_X_techniques!$C$3:$G$750,5,FALSE)</f>
        <v>Command and Control</v>
      </c>
      <c r="H365" t="s">
        <v>1244</v>
      </c>
    </row>
    <row r="366" spans="1:8" x14ac:dyDescent="0.3">
      <c r="A366" t="s">
        <v>1245</v>
      </c>
      <c r="B366" t="e">
        <f>VLOOKUP(A366,Sheet1!$I$2:$I$20,1,FALSE)</f>
        <v>#N/A</v>
      </c>
      <c r="C366" t="s">
        <v>534</v>
      </c>
      <c r="D366" t="s">
        <v>535</v>
      </c>
      <c r="E366" t="s">
        <v>572</v>
      </c>
      <c r="F366" t="s">
        <v>594</v>
      </c>
      <c r="G366" t="str">
        <f>VLOOKUP(D366,tactics_X_techniques!$C$3:$G$750,5,FALSE)</f>
        <v>Discovery</v>
      </c>
      <c r="H366" t="s">
        <v>1246</v>
      </c>
    </row>
    <row r="367" spans="1:8" x14ac:dyDescent="0.3">
      <c r="A367" t="s">
        <v>1245</v>
      </c>
      <c r="B367" t="e">
        <f>VLOOKUP(A367,Sheet1!$I$2:$I$20,1,FALSE)</f>
        <v>#N/A</v>
      </c>
      <c r="D367" t="s">
        <v>535</v>
      </c>
      <c r="E367" t="s">
        <v>540</v>
      </c>
      <c r="F367" t="s">
        <v>1247</v>
      </c>
      <c r="G367" t="str">
        <f>VLOOKUP(D367,tactics_X_techniques!$C$3:$G$750,5,FALSE)</f>
        <v>Discovery</v>
      </c>
      <c r="H367" t="s">
        <v>1248</v>
      </c>
    </row>
    <row r="368" spans="1:8" x14ac:dyDescent="0.3">
      <c r="A368" t="s">
        <v>1245</v>
      </c>
      <c r="B368" t="e">
        <f>VLOOKUP(A368,Sheet1!$I$2:$I$20,1,FALSE)</f>
        <v>#N/A</v>
      </c>
      <c r="C368" t="s">
        <v>534</v>
      </c>
      <c r="D368" t="s">
        <v>596</v>
      </c>
      <c r="F368" t="s">
        <v>597</v>
      </c>
      <c r="G368" t="str">
        <f>VLOOKUP(D368,tactics_X_techniques!$C$3:$G$750,5,FALSE)</f>
        <v>Persistence</v>
      </c>
      <c r="H368" t="s">
        <v>1249</v>
      </c>
    </row>
    <row r="369" spans="1:8" x14ac:dyDescent="0.3">
      <c r="A369" t="s">
        <v>1245</v>
      </c>
      <c r="B369" t="e">
        <f>VLOOKUP(A369,Sheet1!$I$2:$I$20,1,FALSE)</f>
        <v>#N/A</v>
      </c>
      <c r="C369" t="s">
        <v>534</v>
      </c>
      <c r="D369" t="s">
        <v>599</v>
      </c>
      <c r="E369" t="s">
        <v>536</v>
      </c>
      <c r="F369" t="s">
        <v>600</v>
      </c>
      <c r="G369" t="str">
        <f>VLOOKUP(D369,tactics_X_techniques!$C$3:$G$750,5,FALSE)</f>
        <v>Resource Development</v>
      </c>
      <c r="H369" t="s">
        <v>1250</v>
      </c>
    </row>
    <row r="370" spans="1:8" x14ac:dyDescent="0.3">
      <c r="A370" t="s">
        <v>1245</v>
      </c>
      <c r="B370" t="e">
        <f>VLOOKUP(A370,Sheet1!$I$2:$I$20,1,FALSE)</f>
        <v>#N/A</v>
      </c>
      <c r="D370" t="s">
        <v>599</v>
      </c>
      <c r="E370" t="s">
        <v>634</v>
      </c>
      <c r="F370" t="s">
        <v>769</v>
      </c>
      <c r="G370" t="str">
        <f>VLOOKUP(D370,tactics_X_techniques!$C$3:$G$750,5,FALSE)</f>
        <v>Resource Development</v>
      </c>
      <c r="H370" t="s">
        <v>1251</v>
      </c>
    </row>
    <row r="371" spans="1:8" x14ac:dyDescent="0.3">
      <c r="A371" t="s">
        <v>1245</v>
      </c>
      <c r="B371" t="e">
        <f>VLOOKUP(A371,Sheet1!$I$2:$I$20,1,FALSE)</f>
        <v>#N/A</v>
      </c>
      <c r="C371" t="s">
        <v>534</v>
      </c>
      <c r="D371" t="s">
        <v>604</v>
      </c>
      <c r="E371" t="s">
        <v>572</v>
      </c>
      <c r="F371" t="s">
        <v>605</v>
      </c>
      <c r="G371" t="str">
        <f>VLOOKUP(D371,tactics_X_techniques!$C$3:$G$750,5,FALSE)</f>
        <v>Reconnaissance</v>
      </c>
      <c r="H371" t="s">
        <v>1252</v>
      </c>
    </row>
    <row r="372" spans="1:8" x14ac:dyDescent="0.3">
      <c r="A372" t="s">
        <v>1245</v>
      </c>
      <c r="B372" t="e">
        <f>VLOOKUP(A372,Sheet1!$I$2:$I$20,1,FALSE)</f>
        <v>#N/A</v>
      </c>
      <c r="C372" t="s">
        <v>534</v>
      </c>
      <c r="D372" t="s">
        <v>607</v>
      </c>
      <c r="E372" t="s">
        <v>536</v>
      </c>
      <c r="F372" t="s">
        <v>776</v>
      </c>
      <c r="G372" t="str">
        <f>VLOOKUP(D372,tactics_X_techniques!$C$3:$G$750,5,FALSE)</f>
        <v>Command and Control</v>
      </c>
      <c r="H372" t="s">
        <v>1253</v>
      </c>
    </row>
    <row r="373" spans="1:8" x14ac:dyDescent="0.3">
      <c r="A373" t="s">
        <v>1245</v>
      </c>
      <c r="B373" t="e">
        <f>VLOOKUP(A373,Sheet1!$I$2:$I$20,1,FALSE)</f>
        <v>#N/A</v>
      </c>
      <c r="C373" t="s">
        <v>534</v>
      </c>
      <c r="D373" t="s">
        <v>619</v>
      </c>
      <c r="E373" t="s">
        <v>540</v>
      </c>
      <c r="F373" t="s">
        <v>1254</v>
      </c>
      <c r="G373" t="str">
        <f>VLOOKUP(D373,tactics_X_techniques!$C$3:$G$750,5,FALSE)</f>
        <v>Credential Access</v>
      </c>
      <c r="H373" t="s">
        <v>1255</v>
      </c>
    </row>
    <row r="374" spans="1:8" x14ac:dyDescent="0.3">
      <c r="A374" t="s">
        <v>1245</v>
      </c>
      <c r="B374" t="e">
        <f>VLOOKUP(A374,Sheet1!$I$2:$I$20,1,FALSE)</f>
        <v>#N/A</v>
      </c>
      <c r="C374" t="s">
        <v>534</v>
      </c>
      <c r="D374" t="s">
        <v>539</v>
      </c>
      <c r="E374" t="s">
        <v>536</v>
      </c>
      <c r="F374" t="s">
        <v>791</v>
      </c>
      <c r="G374" t="str">
        <f>VLOOKUP(D374,tactics_X_techniques!$C$3:$G$750,5,FALSE)</f>
        <v>Execution</v>
      </c>
      <c r="H374" t="s">
        <v>1256</v>
      </c>
    </row>
    <row r="375" spans="1:8" x14ac:dyDescent="0.3">
      <c r="A375" t="s">
        <v>1245</v>
      </c>
      <c r="B375" t="e">
        <f>VLOOKUP(A375,Sheet1!$I$2:$I$20,1,FALSE)</f>
        <v>#N/A</v>
      </c>
      <c r="D375" t="s">
        <v>539</v>
      </c>
      <c r="E375" t="s">
        <v>540</v>
      </c>
      <c r="F375" t="s">
        <v>541</v>
      </c>
      <c r="G375" t="str">
        <f>VLOOKUP(D375,tactics_X_techniques!$C$3:$G$750,5,FALSE)</f>
        <v>Execution</v>
      </c>
      <c r="H375" t="s">
        <v>1257</v>
      </c>
    </row>
    <row r="376" spans="1:8" x14ac:dyDescent="0.3">
      <c r="A376" t="s">
        <v>1245</v>
      </c>
      <c r="B376" t="e">
        <f>VLOOKUP(A376,Sheet1!$I$2:$I$20,1,FALSE)</f>
        <v>#N/A</v>
      </c>
      <c r="D376" t="s">
        <v>539</v>
      </c>
      <c r="E376" t="s">
        <v>550</v>
      </c>
      <c r="F376" t="s">
        <v>794</v>
      </c>
      <c r="G376" t="str">
        <f>VLOOKUP(D376,tactics_X_techniques!$C$3:$G$750,5,FALSE)</f>
        <v>Execution</v>
      </c>
      <c r="H376" t="s">
        <v>1258</v>
      </c>
    </row>
    <row r="377" spans="1:8" x14ac:dyDescent="0.3">
      <c r="A377" t="s">
        <v>1245</v>
      </c>
      <c r="B377" t="e">
        <f>VLOOKUP(A377,Sheet1!$I$2:$I$20,1,FALSE)</f>
        <v>#N/A</v>
      </c>
      <c r="C377" t="s">
        <v>534</v>
      </c>
      <c r="D377" t="s">
        <v>633</v>
      </c>
      <c r="E377" t="s">
        <v>550</v>
      </c>
      <c r="F377" t="s">
        <v>1259</v>
      </c>
      <c r="G377" t="str">
        <f>VLOOKUP(D377,tactics_X_techniques!$C$3:$G$750,5,FALSE)</f>
        <v>Resource Development</v>
      </c>
      <c r="H377" t="s">
        <v>1260</v>
      </c>
    </row>
    <row r="378" spans="1:8" x14ac:dyDescent="0.3">
      <c r="A378" t="s">
        <v>1245</v>
      </c>
      <c r="B378" t="e">
        <f>VLOOKUP(A378,Sheet1!$I$2:$I$20,1,FALSE)</f>
        <v>#N/A</v>
      </c>
      <c r="C378" t="s">
        <v>534</v>
      </c>
      <c r="D378" t="s">
        <v>637</v>
      </c>
      <c r="F378" t="s">
        <v>1261</v>
      </c>
      <c r="G378" t="str">
        <f>VLOOKUP(D378,tactics_X_techniques!$C$3:$G$750,5,FALSE)</f>
        <v>Persistence</v>
      </c>
      <c r="H378" t="s">
        <v>1262</v>
      </c>
    </row>
    <row r="379" spans="1:8" x14ac:dyDescent="0.3">
      <c r="A379" t="s">
        <v>1245</v>
      </c>
      <c r="B379" t="e">
        <f>VLOOKUP(A379,Sheet1!$I$2:$I$20,1,FALSE)</f>
        <v>#N/A</v>
      </c>
      <c r="D379" t="s">
        <v>637</v>
      </c>
      <c r="E379" t="s">
        <v>572</v>
      </c>
      <c r="F379" t="s">
        <v>1263</v>
      </c>
      <c r="G379" t="str">
        <f>VLOOKUP(D379,tactics_X_techniques!$C$3:$G$750,5,FALSE)</f>
        <v>Persistence</v>
      </c>
      <c r="H379" t="s">
        <v>1264</v>
      </c>
    </row>
    <row r="380" spans="1:8" x14ac:dyDescent="0.3">
      <c r="A380" t="s">
        <v>1245</v>
      </c>
      <c r="B380" t="e">
        <f>VLOOKUP(A380,Sheet1!$I$2:$I$20,1,FALSE)</f>
        <v>#N/A</v>
      </c>
      <c r="C380" t="s">
        <v>534</v>
      </c>
      <c r="D380" t="s">
        <v>576</v>
      </c>
      <c r="E380" t="s">
        <v>540</v>
      </c>
      <c r="F380" t="s">
        <v>577</v>
      </c>
      <c r="G380" t="str">
        <f>VLOOKUP(D380,tactics_X_techniques!$C$3:$G$750,5,FALSE)</f>
        <v>Credential Access</v>
      </c>
      <c r="H380" t="s">
        <v>1265</v>
      </c>
    </row>
    <row r="381" spans="1:8" x14ac:dyDescent="0.3">
      <c r="A381" t="s">
        <v>1245</v>
      </c>
      <c r="B381" t="e">
        <f>VLOOKUP(A381,Sheet1!$I$2:$I$20,1,FALSE)</f>
        <v>#N/A</v>
      </c>
      <c r="C381" t="s">
        <v>534</v>
      </c>
      <c r="D381" t="s">
        <v>802</v>
      </c>
      <c r="F381" t="s">
        <v>803</v>
      </c>
      <c r="G381" t="str">
        <f>VLOOKUP(D381,tactics_X_techniques!$C$3:$G$750,5,FALSE)</f>
        <v>Impact</v>
      </c>
      <c r="H381" t="s">
        <v>1266</v>
      </c>
    </row>
    <row r="382" spans="1:8" x14ac:dyDescent="0.3">
      <c r="A382" t="s">
        <v>1245</v>
      </c>
      <c r="B382" t="e">
        <f>VLOOKUP(A382,Sheet1!$I$2:$I$20,1,FALSE)</f>
        <v>#N/A</v>
      </c>
      <c r="C382" t="s">
        <v>534</v>
      </c>
      <c r="D382" t="s">
        <v>805</v>
      </c>
      <c r="E382" t="s">
        <v>536</v>
      </c>
      <c r="F382" t="s">
        <v>806</v>
      </c>
      <c r="G382" t="str">
        <f>VLOOKUP(D382,tactics_X_techniques!$C$3:$G$750,5,FALSE)</f>
        <v>Command and Control</v>
      </c>
      <c r="H382" t="s">
        <v>1267</v>
      </c>
    </row>
    <row r="383" spans="1:8" x14ac:dyDescent="0.3">
      <c r="A383" t="s">
        <v>1245</v>
      </c>
      <c r="B383" t="e">
        <f>VLOOKUP(A383,Sheet1!$I$2:$I$20,1,FALSE)</f>
        <v>#N/A</v>
      </c>
      <c r="C383" t="s">
        <v>534</v>
      </c>
      <c r="D383" t="s">
        <v>640</v>
      </c>
      <c r="F383" t="s">
        <v>641</v>
      </c>
      <c r="G383" t="str">
        <f>VLOOKUP(D383,tactics_X_techniques!$C$3:$G$750,5,FALSE)</f>
        <v>Collection</v>
      </c>
      <c r="H383" t="s">
        <v>1268</v>
      </c>
    </row>
    <row r="384" spans="1:8" x14ac:dyDescent="0.3">
      <c r="A384" t="s">
        <v>1245</v>
      </c>
      <c r="B384" t="e">
        <f>VLOOKUP(A384,Sheet1!$I$2:$I$20,1,FALSE)</f>
        <v>#N/A</v>
      </c>
      <c r="C384" t="s">
        <v>534</v>
      </c>
      <c r="D384" t="s">
        <v>813</v>
      </c>
      <c r="E384" t="s">
        <v>572</v>
      </c>
      <c r="F384" t="s">
        <v>1269</v>
      </c>
      <c r="G384" t="str">
        <f>VLOOKUP(D384,tactics_X_techniques!$C$3:$G$750,5,FALSE)</f>
        <v>Impact</v>
      </c>
      <c r="H384" t="s">
        <v>1270</v>
      </c>
    </row>
    <row r="385" spans="1:8" x14ac:dyDescent="0.3">
      <c r="A385" t="s">
        <v>1245</v>
      </c>
      <c r="B385" t="e">
        <f>VLOOKUP(A385,Sheet1!$I$2:$I$20,1,FALSE)</f>
        <v>#N/A</v>
      </c>
      <c r="C385" t="s">
        <v>534</v>
      </c>
      <c r="D385" t="s">
        <v>816</v>
      </c>
      <c r="F385" t="s">
        <v>817</v>
      </c>
      <c r="G385" t="str">
        <f>VLOOKUP(D385,tactics_X_techniques!$C$3:$G$750,5,FALSE)</f>
        <v>Defense Evasion</v>
      </c>
      <c r="H385" t="s">
        <v>1271</v>
      </c>
    </row>
    <row r="386" spans="1:8" x14ac:dyDescent="0.3">
      <c r="A386" t="s">
        <v>1245</v>
      </c>
      <c r="B386" t="e">
        <f>VLOOKUP(A386,Sheet1!$I$2:$I$20,1,FALSE)</f>
        <v>#N/A</v>
      </c>
      <c r="C386" t="s">
        <v>534</v>
      </c>
      <c r="D386" t="s">
        <v>819</v>
      </c>
      <c r="E386" t="s">
        <v>536</v>
      </c>
      <c r="F386" t="s">
        <v>820</v>
      </c>
      <c r="G386" t="str">
        <f>VLOOKUP(D386,tactics_X_techniques!$C$3:$G$750,5,FALSE)</f>
        <v>Resource Development</v>
      </c>
      <c r="H386" t="s">
        <v>1272</v>
      </c>
    </row>
    <row r="387" spans="1:8" x14ac:dyDescent="0.3">
      <c r="A387" t="s">
        <v>1245</v>
      </c>
      <c r="B387" t="e">
        <f>VLOOKUP(A387,Sheet1!$I$2:$I$20,1,FALSE)</f>
        <v>#N/A</v>
      </c>
      <c r="C387" t="s">
        <v>534</v>
      </c>
      <c r="D387" t="s">
        <v>822</v>
      </c>
      <c r="E387" t="s">
        <v>572</v>
      </c>
      <c r="F387" t="s">
        <v>825</v>
      </c>
      <c r="G387" t="str">
        <f>VLOOKUP(D387,tactics_X_techniques!$C$3:$G$750,5,FALSE)</f>
        <v>Impact</v>
      </c>
      <c r="H387" t="s">
        <v>1273</v>
      </c>
    </row>
    <row r="388" spans="1:8" x14ac:dyDescent="0.3">
      <c r="A388" t="s">
        <v>1245</v>
      </c>
      <c r="B388" t="e">
        <f>VLOOKUP(A388,Sheet1!$I$2:$I$20,1,FALSE)</f>
        <v>#N/A</v>
      </c>
      <c r="C388" t="s">
        <v>534</v>
      </c>
      <c r="D388" t="s">
        <v>1274</v>
      </c>
      <c r="F388" t="s">
        <v>1275</v>
      </c>
      <c r="G388" t="str">
        <f>VLOOKUP(D388,tactics_X_techniques!$C$3:$G$750,5,FALSE)</f>
        <v>Impact</v>
      </c>
      <c r="H388" t="s">
        <v>1276</v>
      </c>
    </row>
    <row r="389" spans="1:8" x14ac:dyDescent="0.3">
      <c r="A389" t="s">
        <v>1245</v>
      </c>
      <c r="B389" t="e">
        <f>VLOOKUP(A389,Sheet1!$I$2:$I$20,1,FALSE)</f>
        <v>#N/A</v>
      </c>
      <c r="C389" t="s">
        <v>534</v>
      </c>
      <c r="D389" t="s">
        <v>831</v>
      </c>
      <c r="E389" t="s">
        <v>536</v>
      </c>
      <c r="F389" t="s">
        <v>832</v>
      </c>
      <c r="G389" t="str">
        <f>VLOOKUP(D389,tactics_X_techniques!$C$3:$G$750,5,FALSE)</f>
        <v>Resource Development</v>
      </c>
      <c r="H389" t="s">
        <v>1277</v>
      </c>
    </row>
    <row r="390" spans="1:8" x14ac:dyDescent="0.3">
      <c r="A390" t="s">
        <v>1245</v>
      </c>
      <c r="B390" t="e">
        <f>VLOOKUP(A390,Sheet1!$I$2:$I$20,1,FALSE)</f>
        <v>#N/A</v>
      </c>
      <c r="D390" t="s">
        <v>831</v>
      </c>
      <c r="E390" t="s">
        <v>572</v>
      </c>
      <c r="F390" t="s">
        <v>834</v>
      </c>
      <c r="G390" t="str">
        <f>VLOOKUP(D390,tactics_X_techniques!$C$3:$G$750,5,FALSE)</f>
        <v>Resource Development</v>
      </c>
      <c r="H390" t="s">
        <v>1278</v>
      </c>
    </row>
    <row r="391" spans="1:8" x14ac:dyDescent="0.3">
      <c r="A391" t="s">
        <v>1245</v>
      </c>
      <c r="B391" t="e">
        <f>VLOOKUP(A391,Sheet1!$I$2:$I$20,1,FALSE)</f>
        <v>#N/A</v>
      </c>
      <c r="C391" t="s">
        <v>534</v>
      </c>
      <c r="D391" t="s">
        <v>839</v>
      </c>
      <c r="F391" t="s">
        <v>840</v>
      </c>
      <c r="G391" t="str">
        <f>VLOOKUP(D391,tactics_X_techniques!$C$3:$G$750,5,FALSE)</f>
        <v>Exfiltration</v>
      </c>
      <c r="H391" t="s">
        <v>1279</v>
      </c>
    </row>
    <row r="392" spans="1:8" x14ac:dyDescent="0.3">
      <c r="A392" t="s">
        <v>1245</v>
      </c>
      <c r="B392" t="e">
        <f>VLOOKUP(A392,Sheet1!$I$2:$I$20,1,FALSE)</f>
        <v>#N/A</v>
      </c>
      <c r="C392" t="s">
        <v>534</v>
      </c>
      <c r="D392" t="s">
        <v>543</v>
      </c>
      <c r="F392" t="s">
        <v>544</v>
      </c>
      <c r="G392" t="str">
        <f>VLOOKUP(D392,tactics_X_techniques!$C$3:$G$750,5,FALSE)</f>
        <v>Execution</v>
      </c>
      <c r="H392" t="s">
        <v>1280</v>
      </c>
    </row>
    <row r="393" spans="1:8" x14ac:dyDescent="0.3">
      <c r="A393" t="s">
        <v>1245</v>
      </c>
      <c r="B393" t="e">
        <f>VLOOKUP(A393,Sheet1!$I$2:$I$20,1,FALSE)</f>
        <v>#N/A</v>
      </c>
      <c r="C393" t="s">
        <v>534</v>
      </c>
      <c r="D393" t="s">
        <v>658</v>
      </c>
      <c r="F393" t="s">
        <v>659</v>
      </c>
      <c r="G393" t="str">
        <f>VLOOKUP(D393,tactics_X_techniques!$C$3:$G$750,5,FALSE)</f>
        <v>Initial Access</v>
      </c>
      <c r="H393" t="s">
        <v>1281</v>
      </c>
    </row>
    <row r="394" spans="1:8" x14ac:dyDescent="0.3">
      <c r="A394" t="s">
        <v>1245</v>
      </c>
      <c r="B394" t="e">
        <f>VLOOKUP(A394,Sheet1!$I$2:$I$20,1,FALSE)</f>
        <v>#N/A</v>
      </c>
      <c r="C394" t="s">
        <v>534</v>
      </c>
      <c r="D394" t="s">
        <v>546</v>
      </c>
      <c r="F394" t="s">
        <v>547</v>
      </c>
      <c r="G394" t="str">
        <f>VLOOKUP(D394,tactics_X_techniques!$C$3:$G$750,5,FALSE)</f>
        <v>Discovery</v>
      </c>
      <c r="H394" t="s">
        <v>1282</v>
      </c>
    </row>
    <row r="395" spans="1:8" x14ac:dyDescent="0.3">
      <c r="A395" t="s">
        <v>1245</v>
      </c>
      <c r="B395" t="e">
        <f>VLOOKUP(A395,Sheet1!$I$2:$I$20,1,FALSE)</f>
        <v>#N/A</v>
      </c>
      <c r="C395" t="s">
        <v>534</v>
      </c>
      <c r="D395" t="s">
        <v>744</v>
      </c>
      <c r="E395" t="s">
        <v>572</v>
      </c>
      <c r="F395" t="s">
        <v>745</v>
      </c>
      <c r="G395" t="str">
        <f>VLOOKUP(D395,tactics_X_techniques!$C$3:$G$750,5,FALSE)</f>
        <v>Reconnaissance</v>
      </c>
      <c r="H395" t="s">
        <v>1283</v>
      </c>
    </row>
    <row r="396" spans="1:8" x14ac:dyDescent="0.3">
      <c r="A396" t="s">
        <v>1245</v>
      </c>
      <c r="B396" t="e">
        <f>VLOOKUP(A396,Sheet1!$I$2:$I$20,1,FALSE)</f>
        <v>#N/A</v>
      </c>
      <c r="C396" t="s">
        <v>534</v>
      </c>
      <c r="D396" t="s">
        <v>850</v>
      </c>
      <c r="E396" t="s">
        <v>572</v>
      </c>
      <c r="F396" t="s">
        <v>851</v>
      </c>
      <c r="G396" t="str">
        <f>VLOOKUP(D396,tactics_X_techniques!$C$3:$G$750,5,FALSE)</f>
        <v>Reconnaissance</v>
      </c>
      <c r="H396" t="s">
        <v>1284</v>
      </c>
    </row>
    <row r="397" spans="1:8" x14ac:dyDescent="0.3">
      <c r="A397" t="s">
        <v>1245</v>
      </c>
      <c r="B397" t="e">
        <f>VLOOKUP(A397,Sheet1!$I$2:$I$20,1,FALSE)</f>
        <v>#N/A</v>
      </c>
      <c r="D397" t="s">
        <v>850</v>
      </c>
      <c r="E397" t="s">
        <v>540</v>
      </c>
      <c r="F397" t="s">
        <v>1285</v>
      </c>
      <c r="G397" t="str">
        <f>VLOOKUP(D397,tactics_X_techniques!$C$3:$G$750,5,FALSE)</f>
        <v>Reconnaissance</v>
      </c>
      <c r="H397" t="s">
        <v>1286</v>
      </c>
    </row>
    <row r="398" spans="1:8" x14ac:dyDescent="0.3">
      <c r="A398" t="s">
        <v>1245</v>
      </c>
      <c r="B398" t="e">
        <f>VLOOKUP(A398,Sheet1!$I$2:$I$20,1,FALSE)</f>
        <v>#N/A</v>
      </c>
      <c r="C398" t="s">
        <v>534</v>
      </c>
      <c r="D398" t="s">
        <v>747</v>
      </c>
      <c r="E398" t="s">
        <v>536</v>
      </c>
      <c r="F398" t="s">
        <v>1287</v>
      </c>
      <c r="G398" t="str">
        <f>VLOOKUP(D398,tactics_X_techniques!$C$3:$G$750,5,FALSE)</f>
        <v>Reconnaissance</v>
      </c>
      <c r="H398" t="s">
        <v>1288</v>
      </c>
    </row>
    <row r="399" spans="1:8" x14ac:dyDescent="0.3">
      <c r="A399" t="s">
        <v>1245</v>
      </c>
      <c r="B399" t="e">
        <f>VLOOKUP(A399,Sheet1!$I$2:$I$20,1,FALSE)</f>
        <v>#N/A</v>
      </c>
      <c r="C399" t="s">
        <v>534</v>
      </c>
      <c r="D399" t="s">
        <v>665</v>
      </c>
      <c r="E399" t="s">
        <v>572</v>
      </c>
      <c r="F399" t="s">
        <v>666</v>
      </c>
      <c r="G399" t="str">
        <f>VLOOKUP(D399,tactics_X_techniques!$C$3:$G$750,5,FALSE)</f>
        <v>Reconnaissance</v>
      </c>
      <c r="H399" t="s">
        <v>1289</v>
      </c>
    </row>
    <row r="400" spans="1:8" x14ac:dyDescent="0.3">
      <c r="A400" t="s">
        <v>1245</v>
      </c>
      <c r="B400" t="e">
        <f>VLOOKUP(A400,Sheet1!$I$2:$I$20,1,FALSE)</f>
        <v>#N/A</v>
      </c>
      <c r="C400" t="s">
        <v>534</v>
      </c>
      <c r="D400" t="s">
        <v>671</v>
      </c>
      <c r="E400" t="s">
        <v>572</v>
      </c>
      <c r="F400" t="s">
        <v>1290</v>
      </c>
      <c r="G400" t="str">
        <f>VLOOKUP(D400,tactics_X_techniques!$C$3:$G$750,5,FALSE)</f>
        <v>Defense Evasion</v>
      </c>
      <c r="H400" t="s">
        <v>1291</v>
      </c>
    </row>
    <row r="401" spans="1:8" x14ac:dyDescent="0.3">
      <c r="A401" t="s">
        <v>1245</v>
      </c>
      <c r="B401" t="e">
        <f>VLOOKUP(A401,Sheet1!$I$2:$I$20,1,FALSE)</f>
        <v>#N/A</v>
      </c>
      <c r="C401" t="s">
        <v>534</v>
      </c>
      <c r="D401" t="s">
        <v>674</v>
      </c>
      <c r="E401" t="s">
        <v>634</v>
      </c>
      <c r="F401" t="s">
        <v>677</v>
      </c>
      <c r="G401" t="str">
        <f>VLOOKUP(D401,tactics_X_techniques!$C$3:$G$750,5,FALSE)</f>
        <v>Defense Evasion</v>
      </c>
      <c r="H401" t="s">
        <v>1292</v>
      </c>
    </row>
    <row r="402" spans="1:8" x14ac:dyDescent="0.3">
      <c r="A402" t="s">
        <v>1245</v>
      </c>
      <c r="B402" t="e">
        <f>VLOOKUP(A402,Sheet1!$I$2:$I$20,1,FALSE)</f>
        <v>#N/A</v>
      </c>
      <c r="C402" t="s">
        <v>534</v>
      </c>
      <c r="D402" t="s">
        <v>579</v>
      </c>
      <c r="F402" t="s">
        <v>580</v>
      </c>
      <c r="G402" t="str">
        <f>VLOOKUP(D402,tactics_X_techniques!$C$3:$G$750,5,FALSE)</f>
        <v>Command and Control</v>
      </c>
      <c r="H402" t="s">
        <v>1293</v>
      </c>
    </row>
    <row r="403" spans="1:8" x14ac:dyDescent="0.3">
      <c r="A403" t="s">
        <v>1245</v>
      </c>
      <c r="B403" t="e">
        <f>VLOOKUP(A403,Sheet1!$I$2:$I$20,1,FALSE)</f>
        <v>#N/A</v>
      </c>
      <c r="C403" t="s">
        <v>534</v>
      </c>
      <c r="D403" t="s">
        <v>582</v>
      </c>
      <c r="E403" t="s">
        <v>536</v>
      </c>
      <c r="F403" t="s">
        <v>583</v>
      </c>
      <c r="G403" t="str">
        <f>VLOOKUP(D403,tactics_X_techniques!$C$3:$G$750,5,FALSE)</f>
        <v>Credential Access</v>
      </c>
      <c r="H403" t="s">
        <v>1294</v>
      </c>
    </row>
    <row r="404" spans="1:8" x14ac:dyDescent="0.3">
      <c r="A404" t="s">
        <v>1245</v>
      </c>
      <c r="B404" t="e">
        <f>VLOOKUP(A404,Sheet1!$I$2:$I$20,1,FALSE)</f>
        <v>#N/A</v>
      </c>
      <c r="C404" t="s">
        <v>534</v>
      </c>
      <c r="D404" t="s">
        <v>1295</v>
      </c>
      <c r="F404" t="s">
        <v>1296</v>
      </c>
      <c r="G404" t="str">
        <f>VLOOKUP(D404,tactics_X_techniques!$C$3:$G$750,5,FALSE)</f>
        <v>Lateral Movement</v>
      </c>
      <c r="H404" t="s">
        <v>1297</v>
      </c>
    </row>
    <row r="405" spans="1:8" x14ac:dyDescent="0.3">
      <c r="A405" t="s">
        <v>1245</v>
      </c>
      <c r="B405" t="e">
        <f>VLOOKUP(A405,Sheet1!$I$2:$I$20,1,FALSE)</f>
        <v>#N/A</v>
      </c>
      <c r="C405" t="s">
        <v>534</v>
      </c>
      <c r="D405" t="s">
        <v>549</v>
      </c>
      <c r="E405" t="s">
        <v>550</v>
      </c>
      <c r="F405" t="s">
        <v>551</v>
      </c>
      <c r="G405" t="str">
        <f>VLOOKUP(D405,tactics_X_techniques!$C$3:$G$750,5,FALSE)</f>
        <v>Defense Evasion</v>
      </c>
      <c r="H405" t="s">
        <v>1298</v>
      </c>
    </row>
    <row r="406" spans="1:8" x14ac:dyDescent="0.3">
      <c r="A406" t="s">
        <v>1245</v>
      </c>
      <c r="B406" t="e">
        <f>VLOOKUP(A406,Sheet1!$I$2:$I$20,1,FALSE)</f>
        <v>#N/A</v>
      </c>
      <c r="C406" t="s">
        <v>534</v>
      </c>
      <c r="D406" t="s">
        <v>1191</v>
      </c>
      <c r="F406" t="s">
        <v>1192</v>
      </c>
      <c r="G406" t="str">
        <f>VLOOKUP(D406,tactics_X_techniques!$C$3:$G$750,5,FALSE)</f>
        <v>Credential Access</v>
      </c>
      <c r="H406" t="s">
        <v>1299</v>
      </c>
    </row>
    <row r="407" spans="1:8" x14ac:dyDescent="0.3">
      <c r="A407" t="s">
        <v>1245</v>
      </c>
      <c r="B407" t="e">
        <f>VLOOKUP(A407,Sheet1!$I$2:$I$20,1,FALSE)</f>
        <v>#N/A</v>
      </c>
      <c r="C407" t="s">
        <v>534</v>
      </c>
      <c r="D407" t="s">
        <v>900</v>
      </c>
      <c r="F407" t="s">
        <v>901</v>
      </c>
      <c r="G407" t="str">
        <f>VLOOKUP(D407,tactics_X_techniques!$C$3:$G$750,5,FALSE)</f>
        <v>Command and Control</v>
      </c>
      <c r="H407" t="s">
        <v>1300</v>
      </c>
    </row>
    <row r="408" spans="1:8" x14ac:dyDescent="0.3">
      <c r="A408" t="s">
        <v>1245</v>
      </c>
      <c r="B408" t="e">
        <f>VLOOKUP(A408,Sheet1!$I$2:$I$20,1,FALSE)</f>
        <v>#N/A</v>
      </c>
      <c r="C408" t="s">
        <v>534</v>
      </c>
      <c r="D408" t="s">
        <v>751</v>
      </c>
      <c r="F408" t="s">
        <v>903</v>
      </c>
      <c r="G408" t="str">
        <f>VLOOKUP(D408,tactics_X_techniques!$C$3:$G$750,5,FALSE)</f>
        <v>Defense Evasion</v>
      </c>
      <c r="H408" t="s">
        <v>1301</v>
      </c>
    </row>
    <row r="409" spans="1:8" x14ac:dyDescent="0.3">
      <c r="A409" t="s">
        <v>1245</v>
      </c>
      <c r="B409" t="e">
        <f>VLOOKUP(A409,Sheet1!$I$2:$I$20,1,FALSE)</f>
        <v>#N/A</v>
      </c>
      <c r="D409" t="s">
        <v>751</v>
      </c>
      <c r="E409" t="s">
        <v>572</v>
      </c>
      <c r="F409" t="s">
        <v>905</v>
      </c>
      <c r="G409" t="str">
        <f>VLOOKUP(D409,tactics_X_techniques!$C$3:$G$750,5,FALSE)</f>
        <v>Defense Evasion</v>
      </c>
      <c r="H409" t="s">
        <v>1302</v>
      </c>
    </row>
    <row r="410" spans="1:8" x14ac:dyDescent="0.3">
      <c r="A410" t="s">
        <v>1245</v>
      </c>
      <c r="B410" t="e">
        <f>VLOOKUP(A410,Sheet1!$I$2:$I$20,1,FALSE)</f>
        <v>#N/A</v>
      </c>
      <c r="C410" t="s">
        <v>534</v>
      </c>
      <c r="D410" t="s">
        <v>688</v>
      </c>
      <c r="E410" t="s">
        <v>572</v>
      </c>
      <c r="F410" t="s">
        <v>689</v>
      </c>
      <c r="G410" t="str">
        <f>VLOOKUP(D410,tactics_X_techniques!$C$3:$G$750,5,FALSE)</f>
        <v>Resource Development</v>
      </c>
      <c r="H410" t="s">
        <v>1303</v>
      </c>
    </row>
    <row r="411" spans="1:8" x14ac:dyDescent="0.3">
      <c r="A411" t="s">
        <v>1245</v>
      </c>
      <c r="B411" t="e">
        <f>VLOOKUP(A411,Sheet1!$I$2:$I$20,1,FALSE)</f>
        <v>#N/A</v>
      </c>
      <c r="D411" t="s">
        <v>688</v>
      </c>
      <c r="E411" t="s">
        <v>630</v>
      </c>
      <c r="F411" t="s">
        <v>1304</v>
      </c>
      <c r="G411" t="str">
        <f>VLOOKUP(D411,tactics_X_techniques!$C$3:$G$750,5,FALSE)</f>
        <v>Resource Development</v>
      </c>
      <c r="H411" t="s">
        <v>1305</v>
      </c>
    </row>
    <row r="412" spans="1:8" x14ac:dyDescent="0.3">
      <c r="A412" t="s">
        <v>1245</v>
      </c>
      <c r="B412" t="e">
        <f>VLOOKUP(A412,Sheet1!$I$2:$I$20,1,FALSE)</f>
        <v>#N/A</v>
      </c>
      <c r="C412" t="s">
        <v>534</v>
      </c>
      <c r="D412" t="s">
        <v>691</v>
      </c>
      <c r="E412" t="s">
        <v>536</v>
      </c>
      <c r="F412" t="s">
        <v>1022</v>
      </c>
      <c r="G412" t="str">
        <f>VLOOKUP(D412,tactics_X_techniques!$C$3:$G$750,5,FALSE)</f>
        <v>Credential Access</v>
      </c>
      <c r="H412" t="s">
        <v>1306</v>
      </c>
    </row>
    <row r="413" spans="1:8" x14ac:dyDescent="0.3">
      <c r="A413" t="s">
        <v>1245</v>
      </c>
      <c r="B413" t="e">
        <f>VLOOKUP(A413,Sheet1!$I$2:$I$20,1,FALSE)</f>
        <v>#N/A</v>
      </c>
      <c r="C413" t="s">
        <v>534</v>
      </c>
      <c r="D413" t="s">
        <v>556</v>
      </c>
      <c r="E413" t="s">
        <v>536</v>
      </c>
      <c r="F413" t="s">
        <v>557</v>
      </c>
      <c r="G413" t="str">
        <f>VLOOKUP(D413,tactics_X_techniques!$C$3:$G$750,5,FALSE)</f>
        <v>Initial Access</v>
      </c>
      <c r="H413" t="s">
        <v>1307</v>
      </c>
    </row>
    <row r="414" spans="1:8" x14ac:dyDescent="0.3">
      <c r="A414" t="s">
        <v>1245</v>
      </c>
      <c r="B414" t="e">
        <f>VLOOKUP(A414,Sheet1!$I$2:$I$20,1,FALSE)</f>
        <v>#N/A</v>
      </c>
      <c r="D414" t="s">
        <v>556</v>
      </c>
      <c r="E414" t="s">
        <v>572</v>
      </c>
      <c r="F414" t="s">
        <v>913</v>
      </c>
      <c r="G414" t="str">
        <f>VLOOKUP(D414,tactics_X_techniques!$C$3:$G$750,5,FALSE)</f>
        <v>Initial Access</v>
      </c>
      <c r="H414" t="s">
        <v>1308</v>
      </c>
    </row>
    <row r="415" spans="1:8" x14ac:dyDescent="0.3">
      <c r="A415" t="s">
        <v>1245</v>
      </c>
      <c r="B415" t="e">
        <f>VLOOKUP(A415,Sheet1!$I$2:$I$20,1,FALSE)</f>
        <v>#N/A</v>
      </c>
      <c r="C415" t="s">
        <v>534</v>
      </c>
      <c r="D415" t="s">
        <v>701</v>
      </c>
      <c r="E415" t="s">
        <v>540</v>
      </c>
      <c r="F415" t="s">
        <v>704</v>
      </c>
      <c r="G415" t="str">
        <f>VLOOKUP(D415,tactics_X_techniques!$C$3:$G$750,5,FALSE)</f>
        <v>Reconnaissance</v>
      </c>
      <c r="H415" t="s">
        <v>1309</v>
      </c>
    </row>
    <row r="416" spans="1:8" x14ac:dyDescent="0.3">
      <c r="A416" t="s">
        <v>1245</v>
      </c>
      <c r="B416" t="e">
        <f>VLOOKUP(A416,Sheet1!$I$2:$I$20,1,FALSE)</f>
        <v>#N/A</v>
      </c>
      <c r="C416" t="s">
        <v>534</v>
      </c>
      <c r="D416" t="s">
        <v>923</v>
      </c>
      <c r="F416" t="s">
        <v>1310</v>
      </c>
      <c r="G416" t="str">
        <f>VLOOKUP(D416,tactics_X_techniques!$C$3:$G$750,5,FALSE)</f>
        <v>Command and Control</v>
      </c>
      <c r="H416" t="s">
        <v>1311</v>
      </c>
    </row>
    <row r="417" spans="1:8" x14ac:dyDescent="0.3">
      <c r="A417" t="s">
        <v>1245</v>
      </c>
      <c r="B417" t="e">
        <f>VLOOKUP(A417,Sheet1!$I$2:$I$20,1,FALSE)</f>
        <v>#N/A</v>
      </c>
      <c r="C417" t="s">
        <v>534</v>
      </c>
      <c r="D417" t="s">
        <v>1312</v>
      </c>
      <c r="F417" t="s">
        <v>1313</v>
      </c>
      <c r="G417" t="str">
        <f>VLOOKUP(D417,tactics_X_techniques!$C$3:$G$750,5,FALSE)</f>
        <v>Command and Control</v>
      </c>
      <c r="H417" t="s">
        <v>1314</v>
      </c>
    </row>
    <row r="418" spans="1:8" x14ac:dyDescent="0.3">
      <c r="A418" t="s">
        <v>1245</v>
      </c>
      <c r="B418" t="e">
        <f>VLOOKUP(A418,Sheet1!$I$2:$I$20,1,FALSE)</f>
        <v>#N/A</v>
      </c>
      <c r="C418" t="s">
        <v>534</v>
      </c>
      <c r="D418" t="s">
        <v>709</v>
      </c>
      <c r="E418" t="s">
        <v>572</v>
      </c>
      <c r="F418" t="s">
        <v>933</v>
      </c>
      <c r="G418" t="str">
        <f>VLOOKUP(D418,tactics_X_techniques!$C$3:$G$750,5,FALSE)</f>
        <v>Lateral Movement</v>
      </c>
      <c r="H418" t="s">
        <v>1315</v>
      </c>
    </row>
    <row r="419" spans="1:8" x14ac:dyDescent="0.3">
      <c r="A419" t="s">
        <v>1245</v>
      </c>
      <c r="B419" t="e">
        <f>VLOOKUP(A419,Sheet1!$I$2:$I$20,1,FALSE)</f>
        <v>#N/A</v>
      </c>
      <c r="C419" t="s">
        <v>534</v>
      </c>
      <c r="D419" t="s">
        <v>712</v>
      </c>
      <c r="F419" t="s">
        <v>713</v>
      </c>
      <c r="G419" t="str">
        <f>VLOOKUP(D419,tactics_X_techniques!$C$3:$G$750,5,FALSE)</f>
        <v>Discovery</v>
      </c>
      <c r="H419" t="s">
        <v>1316</v>
      </c>
    </row>
    <row r="420" spans="1:8" x14ac:dyDescent="0.3">
      <c r="A420" t="s">
        <v>1245</v>
      </c>
      <c r="B420" t="e">
        <f>VLOOKUP(A420,Sheet1!$I$2:$I$20,1,FALSE)</f>
        <v>#N/A</v>
      </c>
      <c r="C420" t="s">
        <v>534</v>
      </c>
      <c r="D420" t="s">
        <v>938</v>
      </c>
      <c r="F420" t="s">
        <v>1317</v>
      </c>
      <c r="G420" t="str">
        <f>VLOOKUP(D420,tactics_X_techniques!$C$3:$G$750,5,FALSE)</f>
        <v>Reconnaissance</v>
      </c>
      <c r="H420" t="s">
        <v>1318</v>
      </c>
    </row>
    <row r="421" spans="1:8" x14ac:dyDescent="0.3">
      <c r="A421" t="s">
        <v>1245</v>
      </c>
      <c r="B421" t="e">
        <f>VLOOKUP(A421,Sheet1!$I$2:$I$20,1,FALSE)</f>
        <v>#N/A</v>
      </c>
      <c r="C421" t="s">
        <v>534</v>
      </c>
      <c r="D421" t="s">
        <v>1319</v>
      </c>
      <c r="F421" t="s">
        <v>1320</v>
      </c>
      <c r="G421" t="str">
        <f>VLOOKUP(D421,tactics_X_techniques!$C$3:$G$750,5,FALSE)</f>
        <v>Reconnaissance</v>
      </c>
      <c r="H421" t="s">
        <v>1321</v>
      </c>
    </row>
    <row r="422" spans="1:8" x14ac:dyDescent="0.3">
      <c r="A422" t="s">
        <v>1245</v>
      </c>
      <c r="B422" t="e">
        <f>VLOOKUP(A422,Sheet1!$I$2:$I$20,1,FALSE)</f>
        <v>#N/A</v>
      </c>
      <c r="C422" t="s">
        <v>534</v>
      </c>
      <c r="D422" t="s">
        <v>720</v>
      </c>
      <c r="E422" t="s">
        <v>536</v>
      </c>
      <c r="F422" t="s">
        <v>1322</v>
      </c>
      <c r="G422" t="str">
        <f>VLOOKUP(D422,tactics_X_techniques!$C$3:$G$750,5,FALSE)</f>
        <v>Persistence</v>
      </c>
      <c r="H422" t="s">
        <v>1323</v>
      </c>
    </row>
    <row r="423" spans="1:8" x14ac:dyDescent="0.3">
      <c r="A423" t="s">
        <v>1245</v>
      </c>
      <c r="B423" t="e">
        <f>VLOOKUP(A423,Sheet1!$I$2:$I$20,1,FALSE)</f>
        <v>#N/A</v>
      </c>
      <c r="D423" t="s">
        <v>720</v>
      </c>
      <c r="E423" t="s">
        <v>540</v>
      </c>
      <c r="F423" t="s">
        <v>721</v>
      </c>
      <c r="G423" t="str">
        <f>VLOOKUP(D423,tactics_X_techniques!$C$3:$G$750,5,FALSE)</f>
        <v>Persistence</v>
      </c>
      <c r="H423" t="s">
        <v>1324</v>
      </c>
    </row>
    <row r="424" spans="1:8" x14ac:dyDescent="0.3">
      <c r="A424" t="s">
        <v>1245</v>
      </c>
      <c r="B424" t="e">
        <f>VLOOKUP(A424,Sheet1!$I$2:$I$20,1,FALSE)</f>
        <v>#N/A</v>
      </c>
      <c r="C424" t="s">
        <v>534</v>
      </c>
      <c r="D424" t="s">
        <v>726</v>
      </c>
      <c r="E424" t="s">
        <v>572</v>
      </c>
      <c r="F424" t="s">
        <v>727</v>
      </c>
      <c r="G424" t="str">
        <f>VLOOKUP(D424,tactics_X_techniques!$C$3:$G$750,5,FALSE)</f>
        <v>Initial Access</v>
      </c>
      <c r="H424" t="s">
        <v>1325</v>
      </c>
    </row>
    <row r="425" spans="1:8" x14ac:dyDescent="0.3">
      <c r="A425" t="s">
        <v>1245</v>
      </c>
      <c r="B425" t="e">
        <f>VLOOKUP(A425,Sheet1!$I$2:$I$20,1,FALSE)</f>
        <v>#N/A</v>
      </c>
      <c r="C425" t="s">
        <v>534</v>
      </c>
      <c r="D425" t="s">
        <v>951</v>
      </c>
      <c r="E425" t="s">
        <v>959</v>
      </c>
      <c r="F425" t="s">
        <v>1080</v>
      </c>
      <c r="G425" t="str">
        <f>VLOOKUP(D425,tactics_X_techniques!$C$3:$G$750,5,FALSE)</f>
        <v>Defense Evasion</v>
      </c>
      <c r="H425" t="s">
        <v>1326</v>
      </c>
    </row>
    <row r="426" spans="1:8" x14ac:dyDescent="0.3">
      <c r="A426" t="s">
        <v>1245</v>
      </c>
      <c r="B426" t="e">
        <f>VLOOKUP(A426,Sheet1!$I$2:$I$20,1,FALSE)</f>
        <v>#N/A</v>
      </c>
      <c r="C426" t="s">
        <v>534</v>
      </c>
      <c r="D426" t="s">
        <v>559</v>
      </c>
      <c r="F426" t="s">
        <v>560</v>
      </c>
      <c r="G426" t="str">
        <f>VLOOKUP(D426,tactics_X_techniques!$C$3:$G$750,5,FALSE)</f>
        <v>Discovery</v>
      </c>
      <c r="H426" t="s">
        <v>1327</v>
      </c>
    </row>
    <row r="427" spans="1:8" x14ac:dyDescent="0.3">
      <c r="A427" t="s">
        <v>1245</v>
      </c>
      <c r="B427" t="e">
        <f>VLOOKUP(A427,Sheet1!$I$2:$I$20,1,FALSE)</f>
        <v>#N/A</v>
      </c>
      <c r="C427" t="s">
        <v>534</v>
      </c>
      <c r="D427" t="s">
        <v>562</v>
      </c>
      <c r="F427" t="s">
        <v>563</v>
      </c>
      <c r="G427" t="str">
        <f>VLOOKUP(D427,tactics_X_techniques!$C$3:$G$750,5,FALSE)</f>
        <v>Discovery</v>
      </c>
      <c r="H427" t="s">
        <v>1328</v>
      </c>
    </row>
    <row r="428" spans="1:8" x14ac:dyDescent="0.3">
      <c r="A428" t="s">
        <v>1245</v>
      </c>
      <c r="B428" t="e">
        <f>VLOOKUP(A428,Sheet1!$I$2:$I$20,1,FALSE)</f>
        <v>#N/A</v>
      </c>
      <c r="C428" t="s">
        <v>534</v>
      </c>
      <c r="D428" t="s">
        <v>565</v>
      </c>
      <c r="F428" t="s">
        <v>566</v>
      </c>
      <c r="G428" t="str">
        <f>VLOOKUP(D428,tactics_X_techniques!$C$3:$G$750,5,FALSE)</f>
        <v>Discovery</v>
      </c>
      <c r="H428" t="s">
        <v>1329</v>
      </c>
    </row>
    <row r="429" spans="1:8" x14ac:dyDescent="0.3">
      <c r="A429" t="s">
        <v>1245</v>
      </c>
      <c r="B429" t="e">
        <f>VLOOKUP(A429,Sheet1!$I$2:$I$20,1,FALSE)</f>
        <v>#N/A</v>
      </c>
      <c r="C429" t="s">
        <v>534</v>
      </c>
      <c r="D429" t="s">
        <v>730</v>
      </c>
      <c r="F429" t="s">
        <v>731</v>
      </c>
      <c r="G429" t="str">
        <f>VLOOKUP(D429,tactics_X_techniques!$C$3:$G$750,5,FALSE)</f>
        <v>Discovery</v>
      </c>
      <c r="H429" t="s">
        <v>1330</v>
      </c>
    </row>
    <row r="430" spans="1:8" x14ac:dyDescent="0.3">
      <c r="A430" t="s">
        <v>1245</v>
      </c>
      <c r="B430" t="e">
        <f>VLOOKUP(A430,Sheet1!$I$2:$I$20,1,FALSE)</f>
        <v>#N/A</v>
      </c>
      <c r="C430" t="s">
        <v>534</v>
      </c>
      <c r="D430" t="s">
        <v>1233</v>
      </c>
      <c r="F430" t="s">
        <v>1234</v>
      </c>
      <c r="G430" t="str">
        <f>VLOOKUP(D430,tactics_X_techniques!$C$3:$G$750,5,FALSE)</f>
        <v>Initial Access</v>
      </c>
      <c r="H430" t="s">
        <v>1331</v>
      </c>
    </row>
    <row r="431" spans="1:8" x14ac:dyDescent="0.3">
      <c r="A431" t="s">
        <v>1245</v>
      </c>
      <c r="B431" t="e">
        <f>VLOOKUP(A431,Sheet1!$I$2:$I$20,1,FALSE)</f>
        <v>#N/A</v>
      </c>
      <c r="C431" t="s">
        <v>534</v>
      </c>
      <c r="D431" t="s">
        <v>571</v>
      </c>
      <c r="E431" t="s">
        <v>536</v>
      </c>
      <c r="F431" t="s">
        <v>976</v>
      </c>
      <c r="G431" t="str">
        <f>VLOOKUP(D431,tactics_X_techniques!$C$3:$G$750,5,FALSE)</f>
        <v>Execution</v>
      </c>
      <c r="H431" t="s">
        <v>1332</v>
      </c>
    </row>
    <row r="432" spans="1:8" x14ac:dyDescent="0.3">
      <c r="A432" t="s">
        <v>1245</v>
      </c>
      <c r="B432" t="e">
        <f>VLOOKUP(A432,Sheet1!$I$2:$I$20,1,FALSE)</f>
        <v>#N/A</v>
      </c>
      <c r="D432" t="s">
        <v>571</v>
      </c>
      <c r="E432" t="s">
        <v>572</v>
      </c>
      <c r="F432" t="s">
        <v>573</v>
      </c>
      <c r="G432" t="str">
        <f>VLOOKUP(D432,tactics_X_techniques!$C$3:$G$750,5,FALSE)</f>
        <v>Execution</v>
      </c>
      <c r="H432" t="s">
        <v>1333</v>
      </c>
    </row>
    <row r="433" spans="1:8" x14ac:dyDescent="0.3">
      <c r="A433" t="s">
        <v>1245</v>
      </c>
      <c r="B433" t="e">
        <f>VLOOKUP(A433,Sheet1!$I$2:$I$20,1,FALSE)</f>
        <v>#N/A</v>
      </c>
      <c r="C433" t="s">
        <v>534</v>
      </c>
      <c r="D433" t="s">
        <v>737</v>
      </c>
      <c r="F433" t="s">
        <v>592</v>
      </c>
      <c r="G433" t="str">
        <f>VLOOKUP(D433,tactics_X_techniques!$C$3:$G$750,5,FALSE)</f>
        <v>Initial Access</v>
      </c>
      <c r="H433" t="s">
        <v>1334</v>
      </c>
    </row>
    <row r="434" spans="1:8" x14ac:dyDescent="0.3">
      <c r="A434" t="s">
        <v>1245</v>
      </c>
      <c r="B434" t="e">
        <f>VLOOKUP(A434,Sheet1!$I$2:$I$20,1,FALSE)</f>
        <v>#N/A</v>
      </c>
      <c r="D434" t="s">
        <v>737</v>
      </c>
      <c r="E434" t="s">
        <v>572</v>
      </c>
      <c r="F434" t="s">
        <v>1335</v>
      </c>
      <c r="G434" t="str">
        <f>VLOOKUP(D434,tactics_X_techniques!$C$3:$G$750,5,FALSE)</f>
        <v>Initial Access</v>
      </c>
      <c r="H434" t="s">
        <v>1336</v>
      </c>
    </row>
    <row r="435" spans="1:8" x14ac:dyDescent="0.3">
      <c r="A435" t="s">
        <v>1245</v>
      </c>
      <c r="B435" t="e">
        <f>VLOOKUP(A435,Sheet1!$I$2:$I$20,1,FALSE)</f>
        <v>#N/A</v>
      </c>
      <c r="C435" t="s">
        <v>534</v>
      </c>
      <c r="D435" t="s">
        <v>983</v>
      </c>
      <c r="E435" t="s">
        <v>572</v>
      </c>
      <c r="F435" t="s">
        <v>984</v>
      </c>
      <c r="G435" t="str">
        <f>VLOOKUP(D435,tactics_X_techniques!$C$3:$G$750,5,FALSE)</f>
        <v>Command and Control</v>
      </c>
      <c r="H435" t="s">
        <v>1337</v>
      </c>
    </row>
    <row r="436" spans="1:8" x14ac:dyDescent="0.3">
      <c r="A436" t="s">
        <v>1245</v>
      </c>
      <c r="B436" t="e">
        <f>VLOOKUP(A436,Sheet1!$I$2:$I$20,1,FALSE)</f>
        <v>#N/A</v>
      </c>
      <c r="C436" t="s">
        <v>534</v>
      </c>
      <c r="D436" t="s">
        <v>986</v>
      </c>
      <c r="F436" t="s">
        <v>987</v>
      </c>
      <c r="G436" t="str">
        <f>VLOOKUP(D436,tactics_X_techniques!$C$3:$G$750,5,FALSE)</f>
        <v>Execution</v>
      </c>
      <c r="H436" t="s">
        <v>1338</v>
      </c>
    </row>
    <row r="437" spans="1:8" x14ac:dyDescent="0.3">
      <c r="A437" t="s">
        <v>1341</v>
      </c>
      <c r="B437" t="e">
        <f>VLOOKUP(A437,Sheet1!$I$2:$I$20,1,FALSE)</f>
        <v>#N/A</v>
      </c>
      <c r="C437" t="s">
        <v>534</v>
      </c>
      <c r="D437" t="s">
        <v>1342</v>
      </c>
      <c r="E437" t="s">
        <v>572</v>
      </c>
      <c r="F437" t="s">
        <v>1343</v>
      </c>
      <c r="G437" t="str">
        <f>VLOOKUP(D437,tactics_X_techniques!$C$3:$G$750,5,FALSE)</f>
        <v>Privilege Escalation</v>
      </c>
      <c r="H437" t="s">
        <v>1344</v>
      </c>
    </row>
    <row r="438" spans="1:8" x14ac:dyDescent="0.3">
      <c r="A438" t="s">
        <v>1341</v>
      </c>
      <c r="B438" t="e">
        <f>VLOOKUP(A438,Sheet1!$I$2:$I$20,1,FALSE)</f>
        <v>#N/A</v>
      </c>
      <c r="C438" t="s">
        <v>534</v>
      </c>
      <c r="D438" t="s">
        <v>535</v>
      </c>
      <c r="F438" t="s">
        <v>1345</v>
      </c>
      <c r="G438" t="str">
        <f>VLOOKUP(D438,tactics_X_techniques!$C$3:$G$750,5,FALSE)</f>
        <v>Discovery</v>
      </c>
      <c r="H438" t="s">
        <v>1346</v>
      </c>
    </row>
    <row r="439" spans="1:8" x14ac:dyDescent="0.3">
      <c r="A439" t="s">
        <v>1341</v>
      </c>
      <c r="B439" t="e">
        <f>VLOOKUP(A439,Sheet1!$I$2:$I$20,1,FALSE)</f>
        <v>#N/A</v>
      </c>
      <c r="D439" t="s">
        <v>535</v>
      </c>
      <c r="E439" t="s">
        <v>572</v>
      </c>
      <c r="F439" t="s">
        <v>1263</v>
      </c>
      <c r="G439" t="str">
        <f>VLOOKUP(D439,tactics_X_techniques!$C$3:$G$750,5,FALSE)</f>
        <v>Discovery</v>
      </c>
      <c r="H439" t="s">
        <v>1347</v>
      </c>
    </row>
    <row r="440" spans="1:8" x14ac:dyDescent="0.3">
      <c r="A440" t="s">
        <v>1341</v>
      </c>
      <c r="B440" t="e">
        <f>VLOOKUP(A440,Sheet1!$I$2:$I$20,1,FALSE)</f>
        <v>#N/A</v>
      </c>
      <c r="D440" t="s">
        <v>535</v>
      </c>
      <c r="E440" t="s">
        <v>634</v>
      </c>
      <c r="F440" t="s">
        <v>1348</v>
      </c>
      <c r="G440" t="str">
        <f>VLOOKUP(D440,tactics_X_techniques!$C$3:$G$750,5,FALSE)</f>
        <v>Discovery</v>
      </c>
      <c r="H440" t="s">
        <v>1349</v>
      </c>
    </row>
    <row r="441" spans="1:8" x14ac:dyDescent="0.3">
      <c r="A441" t="s">
        <v>1341</v>
      </c>
      <c r="B441" t="e">
        <f>VLOOKUP(A441,Sheet1!$I$2:$I$20,1,FALSE)</f>
        <v>#N/A</v>
      </c>
      <c r="C441" t="s">
        <v>534</v>
      </c>
      <c r="D441" t="s">
        <v>596</v>
      </c>
      <c r="E441" t="s">
        <v>536</v>
      </c>
      <c r="F441" t="s">
        <v>1350</v>
      </c>
      <c r="G441" t="str">
        <f>VLOOKUP(D441,tactics_X_techniques!$C$3:$G$750,5,FALSE)</f>
        <v>Persistence</v>
      </c>
      <c r="H441" t="s">
        <v>1351</v>
      </c>
    </row>
    <row r="442" spans="1:8" x14ac:dyDescent="0.3">
      <c r="A442" t="s">
        <v>1341</v>
      </c>
      <c r="B442" t="e">
        <f>VLOOKUP(A442,Sheet1!$I$2:$I$20,1,FALSE)</f>
        <v>#N/A</v>
      </c>
      <c r="D442" t="s">
        <v>596</v>
      </c>
      <c r="E442" t="s">
        <v>572</v>
      </c>
      <c r="F442" t="s">
        <v>1104</v>
      </c>
      <c r="G442" t="str">
        <f>VLOOKUP(D442,tactics_X_techniques!$C$3:$G$750,5,FALSE)</f>
        <v>Persistence</v>
      </c>
      <c r="H442" t="s">
        <v>1352</v>
      </c>
    </row>
    <row r="443" spans="1:8" x14ac:dyDescent="0.3">
      <c r="A443" t="s">
        <v>1341</v>
      </c>
      <c r="B443" t="e">
        <f>VLOOKUP(A443,Sheet1!$I$2:$I$20,1,FALSE)</f>
        <v>#N/A</v>
      </c>
      <c r="D443" t="s">
        <v>596</v>
      </c>
      <c r="E443" t="s">
        <v>540</v>
      </c>
      <c r="F443" t="s">
        <v>1353</v>
      </c>
      <c r="G443" t="str">
        <f>VLOOKUP(D443,tactics_X_techniques!$C$3:$G$750,5,FALSE)</f>
        <v>Persistence</v>
      </c>
      <c r="H443" t="s">
        <v>1354</v>
      </c>
    </row>
    <row r="444" spans="1:8" x14ac:dyDescent="0.3">
      <c r="A444" t="s">
        <v>1341</v>
      </c>
      <c r="B444" t="e">
        <f>VLOOKUP(A444,Sheet1!$I$2:$I$20,1,FALSE)</f>
        <v>#N/A</v>
      </c>
      <c r="D444" t="s">
        <v>596</v>
      </c>
      <c r="E444" t="s">
        <v>550</v>
      </c>
      <c r="F444" t="s">
        <v>1355</v>
      </c>
      <c r="G444" t="str">
        <f>VLOOKUP(D444,tactics_X_techniques!$C$3:$G$750,5,FALSE)</f>
        <v>Persistence</v>
      </c>
      <c r="H444" t="s">
        <v>1356</v>
      </c>
    </row>
    <row r="445" spans="1:8" x14ac:dyDescent="0.3">
      <c r="A445" t="s">
        <v>1341</v>
      </c>
      <c r="B445" t="e">
        <f>VLOOKUP(A445,Sheet1!$I$2:$I$20,1,FALSE)</f>
        <v>#N/A</v>
      </c>
      <c r="C445" t="s">
        <v>534</v>
      </c>
      <c r="D445" t="s">
        <v>599</v>
      </c>
      <c r="E445" t="s">
        <v>536</v>
      </c>
      <c r="F445" t="s">
        <v>600</v>
      </c>
      <c r="G445" t="str">
        <f>VLOOKUP(D445,tactics_X_techniques!$C$3:$G$750,5,FALSE)</f>
        <v>Resource Development</v>
      </c>
      <c r="H445" t="s">
        <v>1357</v>
      </c>
    </row>
    <row r="446" spans="1:8" x14ac:dyDescent="0.3">
      <c r="A446" t="s">
        <v>1341</v>
      </c>
      <c r="B446" t="e">
        <f>VLOOKUP(A446,Sheet1!$I$2:$I$20,1,FALSE)</f>
        <v>#N/A</v>
      </c>
      <c r="D446" t="s">
        <v>599</v>
      </c>
      <c r="E446" t="s">
        <v>630</v>
      </c>
      <c r="F446" t="s">
        <v>771</v>
      </c>
      <c r="G446" t="str">
        <f>VLOOKUP(D446,tactics_X_techniques!$C$3:$G$750,5,FALSE)</f>
        <v>Resource Development</v>
      </c>
      <c r="H446" t="s">
        <v>1358</v>
      </c>
    </row>
    <row r="447" spans="1:8" x14ac:dyDescent="0.3">
      <c r="A447" t="s">
        <v>1341</v>
      </c>
      <c r="B447" t="e">
        <f>VLOOKUP(A447,Sheet1!$I$2:$I$20,1,FALSE)</f>
        <v>#N/A</v>
      </c>
      <c r="C447" t="s">
        <v>534</v>
      </c>
      <c r="D447" t="s">
        <v>604</v>
      </c>
      <c r="E447" t="s">
        <v>572</v>
      </c>
      <c r="F447" t="s">
        <v>605</v>
      </c>
      <c r="G447" t="str">
        <f>VLOOKUP(D447,tactics_X_techniques!$C$3:$G$750,5,FALSE)</f>
        <v>Reconnaissance</v>
      </c>
      <c r="H447" t="s">
        <v>1359</v>
      </c>
    </row>
    <row r="448" spans="1:8" x14ac:dyDescent="0.3">
      <c r="A448" t="s">
        <v>1341</v>
      </c>
      <c r="B448" t="e">
        <f>VLOOKUP(A448,Sheet1!$I$2:$I$20,1,FALSE)</f>
        <v>#N/A</v>
      </c>
      <c r="C448" t="s">
        <v>534</v>
      </c>
      <c r="D448" t="s">
        <v>607</v>
      </c>
      <c r="E448" t="s">
        <v>536</v>
      </c>
      <c r="F448" t="s">
        <v>776</v>
      </c>
      <c r="G448" t="str">
        <f>VLOOKUP(D448,tactics_X_techniques!$C$3:$G$750,5,FALSE)</f>
        <v>Command and Control</v>
      </c>
      <c r="H448" t="s">
        <v>1360</v>
      </c>
    </row>
    <row r="449" spans="1:8" x14ac:dyDescent="0.3">
      <c r="A449" t="s">
        <v>1341</v>
      </c>
      <c r="B449" t="e">
        <f>VLOOKUP(A449,Sheet1!$I$2:$I$20,1,FALSE)</f>
        <v>#N/A</v>
      </c>
      <c r="C449" t="s">
        <v>534</v>
      </c>
      <c r="D449" t="s">
        <v>610</v>
      </c>
      <c r="E449" t="s">
        <v>536</v>
      </c>
      <c r="F449" t="s">
        <v>1006</v>
      </c>
      <c r="G449" t="str">
        <f>VLOOKUP(D449,tactics_X_techniques!$C$3:$G$750,5,FALSE)</f>
        <v>Collection</v>
      </c>
      <c r="H449" t="s">
        <v>1361</v>
      </c>
    </row>
    <row r="450" spans="1:8" x14ac:dyDescent="0.3">
      <c r="A450" t="s">
        <v>1341</v>
      </c>
      <c r="B450" t="e">
        <f>VLOOKUP(A450,Sheet1!$I$2:$I$20,1,FALSE)</f>
        <v>#N/A</v>
      </c>
      <c r="C450" t="s">
        <v>534</v>
      </c>
      <c r="D450" t="s">
        <v>613</v>
      </c>
      <c r="E450" t="s">
        <v>536</v>
      </c>
      <c r="F450" t="s">
        <v>614</v>
      </c>
      <c r="G450" t="str">
        <f>VLOOKUP(D450,tactics_X_techniques!$C$3:$G$750,5,FALSE)</f>
        <v>Persistence</v>
      </c>
      <c r="H450" t="s">
        <v>1362</v>
      </c>
    </row>
    <row r="451" spans="1:8" x14ac:dyDescent="0.3">
      <c r="A451" t="s">
        <v>1341</v>
      </c>
      <c r="B451" t="e">
        <f>VLOOKUP(A451,Sheet1!$I$2:$I$20,1,FALSE)</f>
        <v>#N/A</v>
      </c>
      <c r="D451" t="s">
        <v>613</v>
      </c>
      <c r="E451" t="s">
        <v>616</v>
      </c>
      <c r="F451" t="s">
        <v>617</v>
      </c>
      <c r="G451" t="str">
        <f>VLOOKUP(D451,tactics_X_techniques!$C$3:$G$750,5,FALSE)</f>
        <v>Persistence</v>
      </c>
      <c r="H451" t="s">
        <v>1363</v>
      </c>
    </row>
    <row r="452" spans="1:8" x14ac:dyDescent="0.3">
      <c r="A452" t="s">
        <v>1341</v>
      </c>
      <c r="B452" t="e">
        <f>VLOOKUP(A452,Sheet1!$I$2:$I$20,1,FALSE)</f>
        <v>#N/A</v>
      </c>
      <c r="C452" t="s">
        <v>534</v>
      </c>
      <c r="D452" t="s">
        <v>619</v>
      </c>
      <c r="E452" t="s">
        <v>540</v>
      </c>
      <c r="F452" t="s">
        <v>1254</v>
      </c>
      <c r="G452" t="str">
        <f>VLOOKUP(D452,tactics_X_techniques!$C$3:$G$750,5,FALSE)</f>
        <v>Credential Access</v>
      </c>
      <c r="H452" t="s">
        <v>1364</v>
      </c>
    </row>
    <row r="453" spans="1:8" x14ac:dyDescent="0.3">
      <c r="A453" t="s">
        <v>1341</v>
      </c>
      <c r="B453" t="e">
        <f>VLOOKUP(A453,Sheet1!$I$2:$I$20,1,FALSE)</f>
        <v>#N/A</v>
      </c>
      <c r="C453" t="s">
        <v>534</v>
      </c>
      <c r="D453" t="s">
        <v>539</v>
      </c>
      <c r="E453" t="s">
        <v>536</v>
      </c>
      <c r="F453" t="s">
        <v>791</v>
      </c>
      <c r="G453" t="str">
        <f>VLOOKUP(D453,tactics_X_techniques!$C$3:$G$750,5,FALSE)</f>
        <v>Execution</v>
      </c>
      <c r="H453" t="s">
        <v>1365</v>
      </c>
    </row>
    <row r="454" spans="1:8" x14ac:dyDescent="0.3">
      <c r="A454" t="s">
        <v>1341</v>
      </c>
      <c r="B454" t="e">
        <f>VLOOKUP(A454,Sheet1!$I$2:$I$20,1,FALSE)</f>
        <v>#N/A</v>
      </c>
      <c r="D454" t="s">
        <v>539</v>
      </c>
      <c r="E454" t="s">
        <v>540</v>
      </c>
      <c r="F454" t="s">
        <v>541</v>
      </c>
      <c r="G454" t="str">
        <f>VLOOKUP(D454,tactics_X_techniques!$C$3:$G$750,5,FALSE)</f>
        <v>Execution</v>
      </c>
      <c r="H454" t="s">
        <v>1366</v>
      </c>
    </row>
    <row r="455" spans="1:8" x14ac:dyDescent="0.3">
      <c r="A455" t="s">
        <v>1341</v>
      </c>
      <c r="B455" t="e">
        <f>VLOOKUP(A455,Sheet1!$I$2:$I$20,1,FALSE)</f>
        <v>#N/A</v>
      </c>
      <c r="D455" t="s">
        <v>539</v>
      </c>
      <c r="E455" t="s">
        <v>550</v>
      </c>
      <c r="F455" t="s">
        <v>794</v>
      </c>
      <c r="G455" t="str">
        <f>VLOOKUP(D455,tactics_X_techniques!$C$3:$G$750,5,FALSE)</f>
        <v>Execution</v>
      </c>
      <c r="H455" t="s">
        <v>1367</v>
      </c>
    </row>
    <row r="456" spans="1:8" x14ac:dyDescent="0.3">
      <c r="A456" t="s">
        <v>1341</v>
      </c>
      <c r="B456" t="e">
        <f>VLOOKUP(A456,Sheet1!$I$2:$I$20,1,FALSE)</f>
        <v>#N/A</v>
      </c>
      <c r="D456" t="s">
        <v>539</v>
      </c>
      <c r="E456" t="s">
        <v>630</v>
      </c>
      <c r="F456" t="s">
        <v>1368</v>
      </c>
      <c r="G456" t="str">
        <f>VLOOKUP(D456,tactics_X_techniques!$C$3:$G$750,5,FALSE)</f>
        <v>Execution</v>
      </c>
      <c r="H456" t="s">
        <v>1369</v>
      </c>
    </row>
    <row r="457" spans="1:8" x14ac:dyDescent="0.3">
      <c r="A457" t="s">
        <v>1341</v>
      </c>
      <c r="B457" t="e">
        <f>VLOOKUP(A457,Sheet1!$I$2:$I$20,1,FALSE)</f>
        <v>#N/A</v>
      </c>
      <c r="C457" t="s">
        <v>534</v>
      </c>
      <c r="D457" t="s">
        <v>1128</v>
      </c>
      <c r="E457" t="s">
        <v>572</v>
      </c>
      <c r="F457" t="s">
        <v>1129</v>
      </c>
      <c r="G457" t="str">
        <f>VLOOKUP(D457,tactics_X_techniques!$C$3:$G$750,5,FALSE)</f>
        <v>Resource Development</v>
      </c>
      <c r="H457" t="s">
        <v>1370</v>
      </c>
    </row>
    <row r="458" spans="1:8" x14ac:dyDescent="0.3">
      <c r="A458" t="s">
        <v>1341</v>
      </c>
      <c r="B458" t="e">
        <f>VLOOKUP(A458,Sheet1!$I$2:$I$20,1,FALSE)</f>
        <v>#N/A</v>
      </c>
      <c r="C458" t="s">
        <v>534</v>
      </c>
      <c r="D458" t="s">
        <v>633</v>
      </c>
      <c r="E458" t="s">
        <v>536</v>
      </c>
      <c r="F458" t="s">
        <v>796</v>
      </c>
      <c r="G458" t="str">
        <f>VLOOKUP(D458,tactics_X_techniques!$C$3:$G$750,5,FALSE)</f>
        <v>Resource Development</v>
      </c>
      <c r="H458" t="s">
        <v>1371</v>
      </c>
    </row>
    <row r="459" spans="1:8" x14ac:dyDescent="0.3">
      <c r="A459" t="s">
        <v>1341</v>
      </c>
      <c r="B459" t="e">
        <f>VLOOKUP(A459,Sheet1!$I$2:$I$20,1,FALSE)</f>
        <v>#N/A</v>
      </c>
      <c r="C459" t="s">
        <v>534</v>
      </c>
      <c r="D459" t="s">
        <v>637</v>
      </c>
      <c r="E459" t="s">
        <v>540</v>
      </c>
      <c r="F459" t="s">
        <v>1372</v>
      </c>
      <c r="G459" t="str">
        <f>VLOOKUP(D459,tactics_X_techniques!$C$3:$G$750,5,FALSE)</f>
        <v>Persistence</v>
      </c>
      <c r="H459" t="s">
        <v>1373</v>
      </c>
    </row>
    <row r="460" spans="1:8" x14ac:dyDescent="0.3">
      <c r="A460" t="s">
        <v>1341</v>
      </c>
      <c r="B460" t="e">
        <f>VLOOKUP(A460,Sheet1!$I$2:$I$20,1,FALSE)</f>
        <v>#N/A</v>
      </c>
      <c r="C460" t="s">
        <v>534</v>
      </c>
      <c r="D460" t="s">
        <v>576</v>
      </c>
      <c r="F460" t="s">
        <v>1374</v>
      </c>
      <c r="G460" t="str">
        <f>VLOOKUP(D460,tactics_X_techniques!$C$3:$G$750,5,FALSE)</f>
        <v>Credential Access</v>
      </c>
      <c r="H460" t="s">
        <v>1375</v>
      </c>
    </row>
    <row r="461" spans="1:8" x14ac:dyDescent="0.3">
      <c r="A461" t="s">
        <v>1341</v>
      </c>
      <c r="B461" t="e">
        <f>VLOOKUP(A461,Sheet1!$I$2:$I$20,1,FALSE)</f>
        <v>#N/A</v>
      </c>
      <c r="D461" t="s">
        <v>576</v>
      </c>
      <c r="E461" t="s">
        <v>540</v>
      </c>
      <c r="F461" t="s">
        <v>1376</v>
      </c>
      <c r="G461" t="str">
        <f>VLOOKUP(D461,tactics_X_techniques!$C$3:$G$750,5,FALSE)</f>
        <v>Credential Access</v>
      </c>
      <c r="H461" t="s">
        <v>1377</v>
      </c>
    </row>
    <row r="462" spans="1:8" x14ac:dyDescent="0.3">
      <c r="A462" t="s">
        <v>1341</v>
      </c>
      <c r="B462" t="e">
        <f>VLOOKUP(A462,Sheet1!$I$2:$I$20,1,FALSE)</f>
        <v>#N/A</v>
      </c>
      <c r="C462" t="s">
        <v>534</v>
      </c>
      <c r="D462" t="s">
        <v>1131</v>
      </c>
      <c r="F462" t="s">
        <v>1132</v>
      </c>
      <c r="G462" t="str">
        <f>VLOOKUP(D462,tactics_X_techniques!$C$3:$G$750,5,FALSE)</f>
        <v>Collection</v>
      </c>
      <c r="H462" t="s">
        <v>1378</v>
      </c>
    </row>
    <row r="463" spans="1:8" x14ac:dyDescent="0.3">
      <c r="A463" t="s">
        <v>1341</v>
      </c>
      <c r="B463" t="e">
        <f>VLOOKUP(A463,Sheet1!$I$2:$I$20,1,FALSE)</f>
        <v>#N/A</v>
      </c>
      <c r="D463" t="s">
        <v>1131</v>
      </c>
      <c r="E463" t="s">
        <v>540</v>
      </c>
      <c r="F463" t="s">
        <v>1379</v>
      </c>
      <c r="G463" t="str">
        <f>VLOOKUP(D463,tactics_X_techniques!$C$3:$G$750,5,FALSE)</f>
        <v>Collection</v>
      </c>
      <c r="H463" t="s">
        <v>1380</v>
      </c>
    </row>
    <row r="464" spans="1:8" x14ac:dyDescent="0.3">
      <c r="A464" t="s">
        <v>1341</v>
      </c>
      <c r="B464" t="e">
        <f>VLOOKUP(A464,Sheet1!$I$2:$I$20,1,FALSE)</f>
        <v>#N/A</v>
      </c>
      <c r="C464" t="s">
        <v>534</v>
      </c>
      <c r="D464" t="s">
        <v>640</v>
      </c>
      <c r="F464" t="s">
        <v>641</v>
      </c>
      <c r="G464" t="str">
        <f>VLOOKUP(D464,tactics_X_techniques!$C$3:$G$750,5,FALSE)</f>
        <v>Collection</v>
      </c>
      <c r="H464" t="s">
        <v>1381</v>
      </c>
    </row>
    <row r="465" spans="1:8" x14ac:dyDescent="0.3">
      <c r="A465" t="s">
        <v>1341</v>
      </c>
      <c r="B465" t="e">
        <f>VLOOKUP(A465,Sheet1!$I$2:$I$20,1,FALSE)</f>
        <v>#N/A</v>
      </c>
      <c r="C465" t="s">
        <v>534</v>
      </c>
      <c r="D465" t="s">
        <v>809</v>
      </c>
      <c r="E465" t="s">
        <v>572</v>
      </c>
      <c r="F465" t="s">
        <v>1382</v>
      </c>
      <c r="G465" t="str">
        <f>VLOOKUP(D465,tactics_X_techniques!$C$3:$G$750,5,FALSE)</f>
        <v>Command and Control</v>
      </c>
      <c r="H465" t="s">
        <v>1383</v>
      </c>
    </row>
    <row r="466" spans="1:8" x14ac:dyDescent="0.3">
      <c r="A466" t="s">
        <v>1341</v>
      </c>
      <c r="B466" t="e">
        <f>VLOOKUP(A466,Sheet1!$I$2:$I$20,1,FALSE)</f>
        <v>#N/A</v>
      </c>
      <c r="C466" t="s">
        <v>534</v>
      </c>
      <c r="D466" t="s">
        <v>643</v>
      </c>
      <c r="E466" t="s">
        <v>572</v>
      </c>
      <c r="F466" t="s">
        <v>1146</v>
      </c>
      <c r="G466" t="str">
        <f>VLOOKUP(D466,tactics_X_techniques!$C$3:$G$750,5,FALSE)</f>
        <v>Collection</v>
      </c>
      <c r="H466" t="s">
        <v>1384</v>
      </c>
    </row>
    <row r="467" spans="1:8" x14ac:dyDescent="0.3">
      <c r="A467" t="s">
        <v>1341</v>
      </c>
      <c r="B467" t="e">
        <f>VLOOKUP(A467,Sheet1!$I$2:$I$20,1,FALSE)</f>
        <v>#N/A</v>
      </c>
      <c r="C467" t="s">
        <v>534</v>
      </c>
      <c r="D467" t="s">
        <v>816</v>
      </c>
      <c r="F467" t="s">
        <v>817</v>
      </c>
      <c r="G467" t="str">
        <f>VLOOKUP(D467,tactics_X_techniques!$C$3:$G$750,5,FALSE)</f>
        <v>Defense Evasion</v>
      </c>
      <c r="H467" t="s">
        <v>1385</v>
      </c>
    </row>
    <row r="468" spans="1:8" x14ac:dyDescent="0.3">
      <c r="A468" t="s">
        <v>1341</v>
      </c>
      <c r="B468" t="e">
        <f>VLOOKUP(A468,Sheet1!$I$2:$I$20,1,FALSE)</f>
        <v>#N/A</v>
      </c>
      <c r="C468" t="s">
        <v>534</v>
      </c>
      <c r="D468" t="s">
        <v>819</v>
      </c>
      <c r="E468" t="s">
        <v>536</v>
      </c>
      <c r="F468" t="s">
        <v>820</v>
      </c>
      <c r="G468" t="str">
        <f>VLOOKUP(D468,tactics_X_techniques!$C$3:$G$750,5,FALSE)</f>
        <v>Resource Development</v>
      </c>
      <c r="H468" t="s">
        <v>1386</v>
      </c>
    </row>
    <row r="469" spans="1:8" x14ac:dyDescent="0.3">
      <c r="A469" t="s">
        <v>1341</v>
      </c>
      <c r="B469" t="e">
        <f>VLOOKUP(A469,Sheet1!$I$2:$I$20,1,FALSE)</f>
        <v>#N/A</v>
      </c>
      <c r="D469" t="s">
        <v>819</v>
      </c>
      <c r="E469" t="s">
        <v>540</v>
      </c>
      <c r="F469" t="s">
        <v>1387</v>
      </c>
      <c r="G469" t="str">
        <f>VLOOKUP(D469,tactics_X_techniques!$C$3:$G$750,5,FALSE)</f>
        <v>Resource Development</v>
      </c>
      <c r="H469" t="s">
        <v>1388</v>
      </c>
    </row>
    <row r="470" spans="1:8" x14ac:dyDescent="0.3">
      <c r="A470" t="s">
        <v>1341</v>
      </c>
      <c r="B470" t="e">
        <f>VLOOKUP(A470,Sheet1!$I$2:$I$20,1,FALSE)</f>
        <v>#N/A</v>
      </c>
      <c r="C470" t="s">
        <v>534</v>
      </c>
      <c r="D470" t="s">
        <v>1389</v>
      </c>
      <c r="E470" t="s">
        <v>572</v>
      </c>
      <c r="F470" t="s">
        <v>1390</v>
      </c>
      <c r="G470" t="str">
        <f>VLOOKUP(D470,tactics_X_techniques!$C$3:$G$750,5,FALSE)</f>
        <v>Privilege Escalation</v>
      </c>
      <c r="H470" t="s">
        <v>1391</v>
      </c>
    </row>
    <row r="471" spans="1:8" x14ac:dyDescent="0.3">
      <c r="A471" t="s">
        <v>1341</v>
      </c>
      <c r="B471" t="e">
        <f>VLOOKUP(A471,Sheet1!$I$2:$I$20,1,FALSE)</f>
        <v>#N/A</v>
      </c>
      <c r="C471" t="s">
        <v>534</v>
      </c>
      <c r="D471" t="s">
        <v>1392</v>
      </c>
      <c r="F471" t="s">
        <v>1393</v>
      </c>
      <c r="G471" t="str">
        <f>VLOOKUP(D471,tactics_X_techniques!$C$3:$G$750,5,FALSE)</f>
        <v>Discovery</v>
      </c>
      <c r="H471" t="s">
        <v>1394</v>
      </c>
    </row>
    <row r="472" spans="1:8" x14ac:dyDescent="0.3">
      <c r="A472" t="s">
        <v>1341</v>
      </c>
      <c r="B472" t="e">
        <f>VLOOKUP(A472,Sheet1!$I$2:$I$20,1,FALSE)</f>
        <v>#N/A</v>
      </c>
      <c r="C472" t="s">
        <v>534</v>
      </c>
      <c r="D472" t="s">
        <v>1035</v>
      </c>
      <c r="F472" t="s">
        <v>1395</v>
      </c>
      <c r="G472" t="str">
        <f>VLOOKUP(D472,tactics_X_techniques!$C$3:$G$750,5,FALSE)</f>
        <v>Command and Control</v>
      </c>
      <c r="H472" t="s">
        <v>1396</v>
      </c>
    </row>
    <row r="473" spans="1:8" x14ac:dyDescent="0.3">
      <c r="A473" t="s">
        <v>1341</v>
      </c>
      <c r="B473" t="e">
        <f>VLOOKUP(A473,Sheet1!$I$2:$I$20,1,FALSE)</f>
        <v>#N/A</v>
      </c>
      <c r="C473" t="s">
        <v>534</v>
      </c>
      <c r="D473" t="s">
        <v>648</v>
      </c>
      <c r="E473" t="s">
        <v>572</v>
      </c>
      <c r="F473" t="s">
        <v>649</v>
      </c>
      <c r="G473" t="str">
        <f>VLOOKUP(D473,tactics_X_techniques!$C$3:$G$750,5,FALSE)</f>
        <v>Collection</v>
      </c>
      <c r="H473" t="s">
        <v>1397</v>
      </c>
    </row>
    <row r="474" spans="1:8" x14ac:dyDescent="0.3">
      <c r="A474" t="s">
        <v>1341</v>
      </c>
      <c r="B474" t="e">
        <f>VLOOKUP(A474,Sheet1!$I$2:$I$20,1,FALSE)</f>
        <v>#N/A</v>
      </c>
      <c r="C474" t="s">
        <v>534</v>
      </c>
      <c r="D474" t="s">
        <v>828</v>
      </c>
      <c r="F474" t="s">
        <v>1398</v>
      </c>
      <c r="G474" t="str">
        <f>VLOOKUP(D474,tactics_X_techniques!$C$3:$G$750,5,FALSE)</f>
        <v>Command and Control</v>
      </c>
      <c r="H474" t="s">
        <v>1399</v>
      </c>
    </row>
    <row r="475" spans="1:8" x14ac:dyDescent="0.3">
      <c r="A475" t="s">
        <v>1341</v>
      </c>
      <c r="B475" t="e">
        <f>VLOOKUP(A475,Sheet1!$I$2:$I$20,1,FALSE)</f>
        <v>#N/A</v>
      </c>
      <c r="C475" t="s">
        <v>534</v>
      </c>
      <c r="D475" t="s">
        <v>1088</v>
      </c>
      <c r="E475" t="s">
        <v>540</v>
      </c>
      <c r="F475" t="s">
        <v>1400</v>
      </c>
      <c r="G475" t="str">
        <f>VLOOKUP(D475,tactics_X_techniques!$C$3:$G$750,5,FALSE)</f>
        <v>Persistence</v>
      </c>
      <c r="H475" t="s">
        <v>1401</v>
      </c>
    </row>
    <row r="476" spans="1:8" x14ac:dyDescent="0.3">
      <c r="A476" t="s">
        <v>1341</v>
      </c>
      <c r="B476" t="e">
        <f>VLOOKUP(A476,Sheet1!$I$2:$I$20,1,FALSE)</f>
        <v>#N/A</v>
      </c>
      <c r="D476" t="s">
        <v>1088</v>
      </c>
      <c r="E476" t="s">
        <v>1089</v>
      </c>
      <c r="F476" t="s">
        <v>1090</v>
      </c>
      <c r="G476" t="str">
        <f>VLOOKUP(D476,tactics_X_techniques!$C$3:$G$750,5,FALSE)</f>
        <v>Persistence</v>
      </c>
      <c r="H476" t="s">
        <v>1402</v>
      </c>
    </row>
    <row r="477" spans="1:8" x14ac:dyDescent="0.3">
      <c r="A477" t="s">
        <v>1341</v>
      </c>
      <c r="B477" t="e">
        <f>VLOOKUP(A477,Sheet1!$I$2:$I$20,1,FALSE)</f>
        <v>#N/A</v>
      </c>
      <c r="C477" t="s">
        <v>534</v>
      </c>
      <c r="D477" t="s">
        <v>836</v>
      </c>
      <c r="E477" t="s">
        <v>572</v>
      </c>
      <c r="F477" t="s">
        <v>1158</v>
      </c>
      <c r="G477" t="str">
        <f>VLOOKUP(D477,tactics_X_techniques!$C$3:$G$750,5,FALSE)</f>
        <v>Exfiltration</v>
      </c>
      <c r="H477" t="s">
        <v>1403</v>
      </c>
    </row>
    <row r="478" spans="1:8" x14ac:dyDescent="0.3">
      <c r="A478" t="s">
        <v>1341</v>
      </c>
      <c r="B478" t="e">
        <f>VLOOKUP(A478,Sheet1!$I$2:$I$20,1,FALSE)</f>
        <v>#N/A</v>
      </c>
      <c r="C478" t="s">
        <v>534</v>
      </c>
      <c r="D478" t="s">
        <v>651</v>
      </c>
      <c r="F478" t="s">
        <v>652</v>
      </c>
      <c r="G478" t="str">
        <f>VLOOKUP(D478,tactics_X_techniques!$C$3:$G$750,5,FALSE)</f>
        <v>Initial Access</v>
      </c>
      <c r="H478" t="s">
        <v>1404</v>
      </c>
    </row>
    <row r="479" spans="1:8" x14ac:dyDescent="0.3">
      <c r="A479" t="s">
        <v>1341</v>
      </c>
      <c r="B479" t="e">
        <f>VLOOKUP(A479,Sheet1!$I$2:$I$20,1,FALSE)</f>
        <v>#N/A</v>
      </c>
      <c r="C479" t="s">
        <v>534</v>
      </c>
      <c r="D479" t="s">
        <v>543</v>
      </c>
      <c r="F479" t="s">
        <v>544</v>
      </c>
      <c r="G479" t="str">
        <f>VLOOKUP(D479,tactics_X_techniques!$C$3:$G$750,5,FALSE)</f>
        <v>Execution</v>
      </c>
      <c r="H479" t="s">
        <v>1405</v>
      </c>
    </row>
    <row r="480" spans="1:8" x14ac:dyDescent="0.3">
      <c r="A480" t="s">
        <v>1341</v>
      </c>
      <c r="B480" t="e">
        <f>VLOOKUP(A480,Sheet1!$I$2:$I$20,1,FALSE)</f>
        <v>#N/A</v>
      </c>
      <c r="C480" t="s">
        <v>534</v>
      </c>
      <c r="D480" t="s">
        <v>1167</v>
      </c>
      <c r="F480" t="s">
        <v>1168</v>
      </c>
      <c r="G480" t="str">
        <f>VLOOKUP(D480,tactics_X_techniques!$C$3:$G$750,5,FALSE)</f>
        <v>Privilege Escalation</v>
      </c>
      <c r="H480" t="s">
        <v>1406</v>
      </c>
    </row>
    <row r="481" spans="1:8" x14ac:dyDescent="0.3">
      <c r="A481" t="s">
        <v>1341</v>
      </c>
      <c r="B481" t="e">
        <f>VLOOKUP(A481,Sheet1!$I$2:$I$20,1,FALSE)</f>
        <v>#N/A</v>
      </c>
      <c r="C481" t="s">
        <v>534</v>
      </c>
      <c r="D481" t="s">
        <v>658</v>
      </c>
      <c r="F481" t="s">
        <v>659</v>
      </c>
      <c r="G481" t="str">
        <f>VLOOKUP(D481,tactics_X_techniques!$C$3:$G$750,5,FALSE)</f>
        <v>Initial Access</v>
      </c>
      <c r="H481" t="s">
        <v>1407</v>
      </c>
    </row>
    <row r="482" spans="1:8" x14ac:dyDescent="0.3">
      <c r="A482" t="s">
        <v>1341</v>
      </c>
      <c r="B482" t="e">
        <f>VLOOKUP(A482,Sheet1!$I$2:$I$20,1,FALSE)</f>
        <v>#N/A</v>
      </c>
      <c r="C482" t="s">
        <v>534</v>
      </c>
      <c r="D482" t="s">
        <v>546</v>
      </c>
      <c r="F482" t="s">
        <v>547</v>
      </c>
      <c r="G482" t="str">
        <f>VLOOKUP(D482,tactics_X_techniques!$C$3:$G$750,5,FALSE)</f>
        <v>Discovery</v>
      </c>
      <c r="H482" t="s">
        <v>1408</v>
      </c>
    </row>
    <row r="483" spans="1:8" x14ac:dyDescent="0.3">
      <c r="A483" t="s">
        <v>1341</v>
      </c>
      <c r="B483" t="e">
        <f>VLOOKUP(A483,Sheet1!$I$2:$I$20,1,FALSE)</f>
        <v>#N/A</v>
      </c>
      <c r="C483" t="s">
        <v>534</v>
      </c>
      <c r="D483" t="s">
        <v>1409</v>
      </c>
      <c r="E483" t="s">
        <v>536</v>
      </c>
      <c r="F483" t="s">
        <v>1410</v>
      </c>
      <c r="G483" t="str">
        <f>VLOOKUP(D483,tactics_X_techniques!$C$3:$G$750,5,FALSE)</f>
        <v>Credential Access</v>
      </c>
      <c r="H483" t="s">
        <v>1411</v>
      </c>
    </row>
    <row r="484" spans="1:8" x14ac:dyDescent="0.3">
      <c r="A484" t="s">
        <v>1341</v>
      </c>
      <c r="B484" t="e">
        <f>VLOOKUP(A484,Sheet1!$I$2:$I$20,1,FALSE)</f>
        <v>#N/A</v>
      </c>
      <c r="D484" t="s">
        <v>1409</v>
      </c>
      <c r="E484" t="s">
        <v>572</v>
      </c>
      <c r="F484" t="s">
        <v>1412</v>
      </c>
      <c r="G484" t="str">
        <f>VLOOKUP(D484,tactics_X_techniques!$C$3:$G$750,5,FALSE)</f>
        <v>Credential Access</v>
      </c>
      <c r="H484" t="s">
        <v>1413</v>
      </c>
    </row>
    <row r="485" spans="1:8" x14ac:dyDescent="0.3">
      <c r="A485" t="s">
        <v>1341</v>
      </c>
      <c r="B485" t="e">
        <f>VLOOKUP(A485,Sheet1!$I$2:$I$20,1,FALSE)</f>
        <v>#N/A</v>
      </c>
      <c r="C485" t="s">
        <v>534</v>
      </c>
      <c r="D485" t="s">
        <v>850</v>
      </c>
      <c r="E485" t="s">
        <v>536</v>
      </c>
      <c r="F485" t="s">
        <v>1173</v>
      </c>
      <c r="G485" t="str">
        <f>VLOOKUP(D485,tactics_X_techniques!$C$3:$G$750,5,FALSE)</f>
        <v>Reconnaissance</v>
      </c>
      <c r="H485" t="s">
        <v>1414</v>
      </c>
    </row>
    <row r="486" spans="1:8" x14ac:dyDescent="0.3">
      <c r="A486" t="s">
        <v>1341</v>
      </c>
      <c r="B486" t="e">
        <f>VLOOKUP(A486,Sheet1!$I$2:$I$20,1,FALSE)</f>
        <v>#N/A</v>
      </c>
      <c r="C486" t="s">
        <v>534</v>
      </c>
      <c r="D486" t="s">
        <v>671</v>
      </c>
      <c r="E486" t="s">
        <v>536</v>
      </c>
      <c r="F486" t="s">
        <v>865</v>
      </c>
      <c r="G486" t="str">
        <f>VLOOKUP(D486,tactics_X_techniques!$C$3:$G$750,5,FALSE)</f>
        <v>Defense Evasion</v>
      </c>
      <c r="H486" t="s">
        <v>1415</v>
      </c>
    </row>
    <row r="487" spans="1:8" x14ac:dyDescent="0.3">
      <c r="A487" t="s">
        <v>1341</v>
      </c>
      <c r="B487" t="e">
        <f>VLOOKUP(A487,Sheet1!$I$2:$I$20,1,FALSE)</f>
        <v>#N/A</v>
      </c>
      <c r="D487" t="s">
        <v>671</v>
      </c>
      <c r="E487" t="s">
        <v>572</v>
      </c>
      <c r="F487" t="s">
        <v>1290</v>
      </c>
      <c r="G487" t="str">
        <f>VLOOKUP(D487,tactics_X_techniques!$C$3:$G$750,5,FALSE)</f>
        <v>Defense Evasion</v>
      </c>
      <c r="H487" t="s">
        <v>1416</v>
      </c>
    </row>
    <row r="488" spans="1:8" x14ac:dyDescent="0.3">
      <c r="A488" t="s">
        <v>1341</v>
      </c>
      <c r="B488" t="e">
        <f>VLOOKUP(A488,Sheet1!$I$2:$I$20,1,FALSE)</f>
        <v>#N/A</v>
      </c>
      <c r="D488" t="s">
        <v>671</v>
      </c>
      <c r="E488" t="s">
        <v>634</v>
      </c>
      <c r="F488" t="s">
        <v>672</v>
      </c>
      <c r="G488" t="str">
        <f>VLOOKUP(D488,tactics_X_techniques!$C$3:$G$750,5,FALSE)</f>
        <v>Defense Evasion</v>
      </c>
      <c r="H488" t="s">
        <v>1417</v>
      </c>
    </row>
    <row r="489" spans="1:8" x14ac:dyDescent="0.3">
      <c r="A489" t="s">
        <v>1341</v>
      </c>
      <c r="B489" t="e">
        <f>VLOOKUP(A489,Sheet1!$I$2:$I$20,1,FALSE)</f>
        <v>#N/A</v>
      </c>
      <c r="C489" t="s">
        <v>534</v>
      </c>
      <c r="D489" t="s">
        <v>674</v>
      </c>
      <c r="F489" t="s">
        <v>868</v>
      </c>
      <c r="G489" t="str">
        <f>VLOOKUP(D489,tactics_X_techniques!$C$3:$G$750,5,FALSE)</f>
        <v>Defense Evasion</v>
      </c>
      <c r="H489" t="s">
        <v>1418</v>
      </c>
    </row>
    <row r="490" spans="1:8" x14ac:dyDescent="0.3">
      <c r="A490" t="s">
        <v>1341</v>
      </c>
      <c r="B490" t="e">
        <f>VLOOKUP(A490,Sheet1!$I$2:$I$20,1,FALSE)</f>
        <v>#N/A</v>
      </c>
      <c r="D490" t="s">
        <v>674</v>
      </c>
      <c r="E490" t="s">
        <v>634</v>
      </c>
      <c r="F490" t="s">
        <v>872</v>
      </c>
      <c r="G490" t="str">
        <f>VLOOKUP(D490,tactics_X_techniques!$C$3:$G$750,5,FALSE)</f>
        <v>Defense Evasion</v>
      </c>
      <c r="H490" t="s">
        <v>1419</v>
      </c>
    </row>
    <row r="491" spans="1:8" x14ac:dyDescent="0.3">
      <c r="A491" t="s">
        <v>1341</v>
      </c>
      <c r="B491" t="e">
        <f>VLOOKUP(A491,Sheet1!$I$2:$I$20,1,FALSE)</f>
        <v>#N/A</v>
      </c>
      <c r="D491" t="s">
        <v>674</v>
      </c>
      <c r="E491" t="s">
        <v>630</v>
      </c>
      <c r="F491" t="s">
        <v>874</v>
      </c>
      <c r="G491" t="str">
        <f>VLOOKUP(D491,tactics_X_techniques!$C$3:$G$750,5,FALSE)</f>
        <v>Defense Evasion</v>
      </c>
      <c r="H491" t="s">
        <v>1420</v>
      </c>
    </row>
    <row r="492" spans="1:8" x14ac:dyDescent="0.3">
      <c r="A492" t="s">
        <v>1341</v>
      </c>
      <c r="B492" t="e">
        <f>VLOOKUP(A492,Sheet1!$I$2:$I$20,1,FALSE)</f>
        <v>#N/A</v>
      </c>
      <c r="C492" t="s">
        <v>534</v>
      </c>
      <c r="D492" t="s">
        <v>579</v>
      </c>
      <c r="F492" t="s">
        <v>580</v>
      </c>
      <c r="G492" t="str">
        <f>VLOOKUP(D492,tactics_X_techniques!$C$3:$G$750,5,FALSE)</f>
        <v>Command and Control</v>
      </c>
      <c r="H492" t="s">
        <v>1421</v>
      </c>
    </row>
    <row r="493" spans="1:8" x14ac:dyDescent="0.3">
      <c r="A493" t="s">
        <v>1341</v>
      </c>
      <c r="B493" t="e">
        <f>VLOOKUP(A493,Sheet1!$I$2:$I$20,1,FALSE)</f>
        <v>#N/A</v>
      </c>
      <c r="C493" t="s">
        <v>534</v>
      </c>
      <c r="D493" t="s">
        <v>549</v>
      </c>
      <c r="F493" t="s">
        <v>680</v>
      </c>
      <c r="G493" t="str">
        <f>VLOOKUP(D493,tactics_X_techniques!$C$3:$G$750,5,FALSE)</f>
        <v>Defense Evasion</v>
      </c>
      <c r="H493" t="s">
        <v>1422</v>
      </c>
    </row>
    <row r="494" spans="1:8" x14ac:dyDescent="0.3">
      <c r="A494" t="s">
        <v>1341</v>
      </c>
      <c r="B494" t="e">
        <f>VLOOKUP(A494,Sheet1!$I$2:$I$20,1,FALSE)</f>
        <v>#N/A</v>
      </c>
      <c r="D494" t="s">
        <v>549</v>
      </c>
      <c r="E494" t="s">
        <v>634</v>
      </c>
      <c r="F494" t="s">
        <v>887</v>
      </c>
      <c r="G494" t="str">
        <f>VLOOKUP(D494,tactics_X_techniques!$C$3:$G$750,5,FALSE)</f>
        <v>Defense Evasion</v>
      </c>
      <c r="H494" t="s">
        <v>1423</v>
      </c>
    </row>
    <row r="495" spans="1:8" x14ac:dyDescent="0.3">
      <c r="A495" t="s">
        <v>1341</v>
      </c>
      <c r="B495" t="e">
        <f>VLOOKUP(A495,Sheet1!$I$2:$I$20,1,FALSE)</f>
        <v>#N/A</v>
      </c>
      <c r="D495" t="s">
        <v>549</v>
      </c>
      <c r="E495" t="s">
        <v>550</v>
      </c>
      <c r="F495" t="s">
        <v>889</v>
      </c>
      <c r="G495" t="str">
        <f>VLOOKUP(D495,tactics_X_techniques!$C$3:$G$750,5,FALSE)</f>
        <v>Defense Evasion</v>
      </c>
      <c r="H495" t="s">
        <v>1424</v>
      </c>
    </row>
    <row r="496" spans="1:8" x14ac:dyDescent="0.3">
      <c r="A496" t="s">
        <v>1341</v>
      </c>
      <c r="B496" t="e">
        <f>VLOOKUP(A496,Sheet1!$I$2:$I$20,1,FALSE)</f>
        <v>#N/A</v>
      </c>
      <c r="C496" t="s">
        <v>534</v>
      </c>
      <c r="D496" t="s">
        <v>1425</v>
      </c>
      <c r="F496" t="s">
        <v>1426</v>
      </c>
      <c r="G496" t="str">
        <f>VLOOKUP(D496,tactics_X_techniques!$C$3:$G$750,5,FALSE)</f>
        <v>Credential Access</v>
      </c>
      <c r="H496" t="s">
        <v>1427</v>
      </c>
    </row>
    <row r="497" spans="1:8" x14ac:dyDescent="0.3">
      <c r="A497" t="s">
        <v>1341</v>
      </c>
      <c r="B497" t="e">
        <f>VLOOKUP(A497,Sheet1!$I$2:$I$20,1,FALSE)</f>
        <v>#N/A</v>
      </c>
      <c r="C497" t="s">
        <v>534</v>
      </c>
      <c r="D497" t="s">
        <v>1428</v>
      </c>
      <c r="F497" t="s">
        <v>1429</v>
      </c>
      <c r="G497" t="str">
        <f>VLOOKUP(D497,tactics_X_techniques!$C$3:$G$750,5,FALSE)</f>
        <v>Command and Control</v>
      </c>
      <c r="H497" t="s">
        <v>1430</v>
      </c>
    </row>
    <row r="498" spans="1:8" x14ac:dyDescent="0.3">
      <c r="A498" t="s">
        <v>1341</v>
      </c>
      <c r="B498" t="e">
        <f>VLOOKUP(A498,Sheet1!$I$2:$I$20,1,FALSE)</f>
        <v>#N/A</v>
      </c>
      <c r="C498" t="s">
        <v>534</v>
      </c>
      <c r="D498" t="s">
        <v>751</v>
      </c>
      <c r="F498" t="s">
        <v>903</v>
      </c>
      <c r="G498" t="str">
        <f>VLOOKUP(D498,tactics_X_techniques!$C$3:$G$750,5,FALSE)</f>
        <v>Defense Evasion</v>
      </c>
      <c r="H498" t="s">
        <v>1431</v>
      </c>
    </row>
    <row r="499" spans="1:8" x14ac:dyDescent="0.3">
      <c r="A499" t="s">
        <v>1341</v>
      </c>
      <c r="B499" t="e">
        <f>VLOOKUP(A499,Sheet1!$I$2:$I$20,1,FALSE)</f>
        <v>#N/A</v>
      </c>
      <c r="D499" t="s">
        <v>751</v>
      </c>
      <c r="E499" t="s">
        <v>536</v>
      </c>
      <c r="F499" t="s">
        <v>1432</v>
      </c>
      <c r="G499" t="str">
        <f>VLOOKUP(D499,tactics_X_techniques!$C$3:$G$750,5,FALSE)</f>
        <v>Defense Evasion</v>
      </c>
      <c r="H499" t="s">
        <v>1433</v>
      </c>
    </row>
    <row r="500" spans="1:8" x14ac:dyDescent="0.3">
      <c r="A500" t="s">
        <v>1341</v>
      </c>
      <c r="B500" t="e">
        <f>VLOOKUP(A500,Sheet1!$I$2:$I$20,1,FALSE)</f>
        <v>#N/A</v>
      </c>
      <c r="D500" t="s">
        <v>751</v>
      </c>
      <c r="E500" t="s">
        <v>572</v>
      </c>
      <c r="F500" t="s">
        <v>905</v>
      </c>
      <c r="G500" t="str">
        <f>VLOOKUP(D500,tactics_X_techniques!$C$3:$G$750,5,FALSE)</f>
        <v>Defense Evasion</v>
      </c>
      <c r="H500" t="s">
        <v>1434</v>
      </c>
    </row>
    <row r="501" spans="1:8" x14ac:dyDescent="0.3">
      <c r="A501" t="s">
        <v>1341</v>
      </c>
      <c r="B501" t="e">
        <f>VLOOKUP(A501,Sheet1!$I$2:$I$20,1,FALSE)</f>
        <v>#N/A</v>
      </c>
      <c r="D501" t="s">
        <v>751</v>
      </c>
      <c r="E501" t="s">
        <v>630</v>
      </c>
      <c r="F501" t="s">
        <v>1435</v>
      </c>
      <c r="G501" t="str">
        <f>VLOOKUP(D501,tactics_X_techniques!$C$3:$G$750,5,FALSE)</f>
        <v>Defense Evasion</v>
      </c>
      <c r="H501" t="s">
        <v>1436</v>
      </c>
    </row>
    <row r="502" spans="1:8" x14ac:dyDescent="0.3">
      <c r="A502" t="s">
        <v>1341</v>
      </c>
      <c r="B502" t="e">
        <f>VLOOKUP(A502,Sheet1!$I$2:$I$20,1,FALSE)</f>
        <v>#N/A</v>
      </c>
      <c r="C502" t="s">
        <v>534</v>
      </c>
      <c r="D502" t="s">
        <v>688</v>
      </c>
      <c r="E502" t="s">
        <v>572</v>
      </c>
      <c r="F502" t="s">
        <v>689</v>
      </c>
      <c r="G502" t="str">
        <f>VLOOKUP(D502,tactics_X_techniques!$C$3:$G$750,5,FALSE)</f>
        <v>Resource Development</v>
      </c>
      <c r="H502" t="s">
        <v>1437</v>
      </c>
    </row>
    <row r="503" spans="1:8" x14ac:dyDescent="0.3">
      <c r="A503" t="s">
        <v>1341</v>
      </c>
      <c r="B503" t="e">
        <f>VLOOKUP(A503,Sheet1!$I$2:$I$20,1,FALSE)</f>
        <v>#N/A</v>
      </c>
      <c r="C503" t="s">
        <v>534</v>
      </c>
      <c r="D503" t="s">
        <v>691</v>
      </c>
      <c r="E503" t="s">
        <v>630</v>
      </c>
      <c r="F503" t="s">
        <v>1438</v>
      </c>
      <c r="G503" t="str">
        <f>VLOOKUP(D503,tactics_X_techniques!$C$3:$G$750,5,FALSE)</f>
        <v>Credential Access</v>
      </c>
      <c r="H503" t="s">
        <v>1439</v>
      </c>
    </row>
    <row r="504" spans="1:8" x14ac:dyDescent="0.3">
      <c r="A504" t="s">
        <v>1341</v>
      </c>
      <c r="B504" t="e">
        <f>VLOOKUP(A504,Sheet1!$I$2:$I$20,1,FALSE)</f>
        <v>#N/A</v>
      </c>
      <c r="C504" t="s">
        <v>534</v>
      </c>
      <c r="D504" t="s">
        <v>553</v>
      </c>
      <c r="F504" t="s">
        <v>1440</v>
      </c>
      <c r="G504" t="str">
        <f>VLOOKUP(D504,tactics_X_techniques!$C$3:$G$750,5,FALSE)</f>
        <v>Discovery</v>
      </c>
      <c r="H504" t="s">
        <v>1441</v>
      </c>
    </row>
    <row r="505" spans="1:8" x14ac:dyDescent="0.3">
      <c r="A505" t="s">
        <v>1341</v>
      </c>
      <c r="B505" t="e">
        <f>VLOOKUP(A505,Sheet1!$I$2:$I$20,1,FALSE)</f>
        <v>#N/A</v>
      </c>
      <c r="D505" t="s">
        <v>553</v>
      </c>
      <c r="E505" t="s">
        <v>572</v>
      </c>
      <c r="F505" t="s">
        <v>1442</v>
      </c>
      <c r="G505" t="str">
        <f>VLOOKUP(D505,tactics_X_techniques!$C$3:$G$750,5,FALSE)</f>
        <v>Discovery</v>
      </c>
      <c r="H505" t="s">
        <v>1443</v>
      </c>
    </row>
    <row r="506" spans="1:8" x14ac:dyDescent="0.3">
      <c r="A506" t="s">
        <v>1341</v>
      </c>
      <c r="B506" t="e">
        <f>VLOOKUP(A506,Sheet1!$I$2:$I$20,1,FALSE)</f>
        <v>#N/A</v>
      </c>
      <c r="C506" t="s">
        <v>534</v>
      </c>
      <c r="D506" t="s">
        <v>556</v>
      </c>
      <c r="E506" t="s">
        <v>536</v>
      </c>
      <c r="F506" t="s">
        <v>557</v>
      </c>
      <c r="G506" t="str">
        <f>VLOOKUP(D506,tactics_X_techniques!$C$3:$G$750,5,FALSE)</f>
        <v>Initial Access</v>
      </c>
      <c r="H506" t="s">
        <v>1444</v>
      </c>
    </row>
    <row r="507" spans="1:8" x14ac:dyDescent="0.3">
      <c r="A507" t="s">
        <v>1341</v>
      </c>
      <c r="B507" t="e">
        <f>VLOOKUP(A507,Sheet1!$I$2:$I$20,1,FALSE)</f>
        <v>#N/A</v>
      </c>
      <c r="D507" t="s">
        <v>556</v>
      </c>
      <c r="E507" t="s">
        <v>572</v>
      </c>
      <c r="F507" t="s">
        <v>913</v>
      </c>
      <c r="G507" t="str">
        <f>VLOOKUP(D507,tactics_X_techniques!$C$3:$G$750,5,FALSE)</f>
        <v>Initial Access</v>
      </c>
      <c r="H507" t="s">
        <v>1445</v>
      </c>
    </row>
    <row r="508" spans="1:8" x14ac:dyDescent="0.3">
      <c r="A508" t="s">
        <v>1341</v>
      </c>
      <c r="B508" t="e">
        <f>VLOOKUP(A508,Sheet1!$I$2:$I$20,1,FALSE)</f>
        <v>#N/A</v>
      </c>
      <c r="D508" t="s">
        <v>556</v>
      </c>
      <c r="E508" t="s">
        <v>540</v>
      </c>
      <c r="F508" t="s">
        <v>586</v>
      </c>
      <c r="G508" t="str">
        <f>VLOOKUP(D508,tactics_X_techniques!$C$3:$G$750,5,FALSE)</f>
        <v>Initial Access</v>
      </c>
      <c r="H508" t="s">
        <v>1446</v>
      </c>
    </row>
    <row r="509" spans="1:8" x14ac:dyDescent="0.3">
      <c r="A509" t="s">
        <v>1341</v>
      </c>
      <c r="B509" t="e">
        <f>VLOOKUP(A509,Sheet1!$I$2:$I$20,1,FALSE)</f>
        <v>#N/A</v>
      </c>
      <c r="C509" t="s">
        <v>534</v>
      </c>
      <c r="D509" t="s">
        <v>757</v>
      </c>
      <c r="F509" t="s">
        <v>758</v>
      </c>
      <c r="G509" t="str">
        <f>VLOOKUP(D509,tactics_X_techniques!$C$3:$G$750,5,FALSE)</f>
        <v>Discovery</v>
      </c>
      <c r="H509" t="s">
        <v>1447</v>
      </c>
    </row>
    <row r="510" spans="1:8" x14ac:dyDescent="0.3">
      <c r="A510" t="s">
        <v>1341</v>
      </c>
      <c r="B510" t="e">
        <f>VLOOKUP(A510,Sheet1!$I$2:$I$20,1,FALSE)</f>
        <v>#N/A</v>
      </c>
      <c r="C510" t="s">
        <v>534</v>
      </c>
      <c r="D510" t="s">
        <v>923</v>
      </c>
      <c r="E510" t="s">
        <v>536</v>
      </c>
      <c r="F510" t="s">
        <v>924</v>
      </c>
      <c r="G510" t="str">
        <f>VLOOKUP(D510,tactics_X_techniques!$C$3:$G$750,5,FALSE)</f>
        <v>Command and Control</v>
      </c>
      <c r="H510" t="s">
        <v>1448</v>
      </c>
    </row>
    <row r="511" spans="1:8" x14ac:dyDescent="0.3">
      <c r="A511" t="s">
        <v>1341</v>
      </c>
      <c r="B511" t="e">
        <f>VLOOKUP(A511,Sheet1!$I$2:$I$20,1,FALSE)</f>
        <v>#N/A</v>
      </c>
      <c r="D511" t="s">
        <v>923</v>
      </c>
      <c r="E511" t="s">
        <v>540</v>
      </c>
      <c r="F511" t="s">
        <v>1217</v>
      </c>
      <c r="G511" t="str">
        <f>VLOOKUP(D511,tactics_X_techniques!$C$3:$G$750,5,FALSE)</f>
        <v>Command and Control</v>
      </c>
      <c r="H511" t="s">
        <v>1449</v>
      </c>
    </row>
    <row r="512" spans="1:8" x14ac:dyDescent="0.3">
      <c r="A512" t="s">
        <v>1341</v>
      </c>
      <c r="B512" t="e">
        <f>VLOOKUP(A512,Sheet1!$I$2:$I$20,1,FALSE)</f>
        <v>#N/A</v>
      </c>
      <c r="D512" t="s">
        <v>923</v>
      </c>
      <c r="E512" t="s">
        <v>634</v>
      </c>
      <c r="F512" t="s">
        <v>1450</v>
      </c>
      <c r="G512" t="str">
        <f>VLOOKUP(D512,tactics_X_techniques!$C$3:$G$750,5,FALSE)</f>
        <v>Command and Control</v>
      </c>
      <c r="H512" t="s">
        <v>1451</v>
      </c>
    </row>
    <row r="513" spans="1:8" x14ac:dyDescent="0.3">
      <c r="A513" t="s">
        <v>1341</v>
      </c>
      <c r="B513" t="e">
        <f>VLOOKUP(A513,Sheet1!$I$2:$I$20,1,FALSE)</f>
        <v>#N/A</v>
      </c>
      <c r="C513" t="s">
        <v>534</v>
      </c>
      <c r="D513" t="s">
        <v>709</v>
      </c>
      <c r="E513" t="s">
        <v>536</v>
      </c>
      <c r="F513" t="s">
        <v>710</v>
      </c>
      <c r="G513" t="str">
        <f>VLOOKUP(D513,tactics_X_techniques!$C$3:$G$750,5,FALSE)</f>
        <v>Lateral Movement</v>
      </c>
      <c r="H513" t="s">
        <v>1452</v>
      </c>
    </row>
    <row r="514" spans="1:8" x14ac:dyDescent="0.3">
      <c r="A514" t="s">
        <v>1341</v>
      </c>
      <c r="B514" t="e">
        <f>VLOOKUP(A514,Sheet1!$I$2:$I$20,1,FALSE)</f>
        <v>#N/A</v>
      </c>
      <c r="D514" t="s">
        <v>709</v>
      </c>
      <c r="E514" t="s">
        <v>572</v>
      </c>
      <c r="F514" t="s">
        <v>933</v>
      </c>
      <c r="G514" t="str">
        <f>VLOOKUP(D514,tactics_X_techniques!$C$3:$G$750,5,FALSE)</f>
        <v>Lateral Movement</v>
      </c>
      <c r="H514" t="s">
        <v>1453</v>
      </c>
    </row>
    <row r="515" spans="1:8" x14ac:dyDescent="0.3">
      <c r="A515" t="s">
        <v>1341</v>
      </c>
      <c r="B515" t="e">
        <f>VLOOKUP(A515,Sheet1!$I$2:$I$20,1,FALSE)</f>
        <v>#N/A</v>
      </c>
      <c r="D515" t="s">
        <v>709</v>
      </c>
      <c r="E515" t="s">
        <v>630</v>
      </c>
      <c r="F515" t="s">
        <v>1454</v>
      </c>
      <c r="G515" t="str">
        <f>VLOOKUP(D515,tactics_X_techniques!$C$3:$G$750,5,FALSE)</f>
        <v>Lateral Movement</v>
      </c>
      <c r="H515" t="s">
        <v>1455</v>
      </c>
    </row>
    <row r="516" spans="1:8" x14ac:dyDescent="0.3">
      <c r="A516" t="s">
        <v>1341</v>
      </c>
      <c r="B516" t="e">
        <f>VLOOKUP(A516,Sheet1!$I$2:$I$20,1,FALSE)</f>
        <v>#N/A</v>
      </c>
      <c r="C516" t="s">
        <v>534</v>
      </c>
      <c r="D516" t="s">
        <v>712</v>
      </c>
      <c r="F516" t="s">
        <v>713</v>
      </c>
      <c r="G516" t="str">
        <f>VLOOKUP(D516,tactics_X_techniques!$C$3:$G$750,5,FALSE)</f>
        <v>Discovery</v>
      </c>
      <c r="H516" t="s">
        <v>1456</v>
      </c>
    </row>
    <row r="517" spans="1:8" x14ac:dyDescent="0.3">
      <c r="A517" t="s">
        <v>1341</v>
      </c>
      <c r="B517" t="e">
        <f>VLOOKUP(A517,Sheet1!$I$2:$I$20,1,FALSE)</f>
        <v>#N/A</v>
      </c>
      <c r="C517" t="s">
        <v>534</v>
      </c>
      <c r="D517" t="s">
        <v>715</v>
      </c>
      <c r="E517" t="s">
        <v>550</v>
      </c>
      <c r="F517" t="s">
        <v>716</v>
      </c>
      <c r="G517" t="str">
        <f>VLOOKUP(D517,tactics_X_techniques!$C$3:$G$750,5,FALSE)</f>
        <v>Execution</v>
      </c>
      <c r="H517" t="s">
        <v>1457</v>
      </c>
    </row>
    <row r="518" spans="1:8" x14ac:dyDescent="0.3">
      <c r="A518" t="s">
        <v>1341</v>
      </c>
      <c r="B518" t="e">
        <f>VLOOKUP(A518,Sheet1!$I$2:$I$20,1,FALSE)</f>
        <v>#N/A</v>
      </c>
      <c r="C518" t="s">
        <v>534</v>
      </c>
      <c r="D518" t="s">
        <v>720</v>
      </c>
      <c r="E518" t="s">
        <v>540</v>
      </c>
      <c r="F518" t="s">
        <v>721</v>
      </c>
      <c r="G518" t="str">
        <f>VLOOKUP(D518,tactics_X_techniques!$C$3:$G$750,5,FALSE)</f>
        <v>Persistence</v>
      </c>
      <c r="H518" t="s">
        <v>1458</v>
      </c>
    </row>
    <row r="519" spans="1:8" x14ac:dyDescent="0.3">
      <c r="A519" t="s">
        <v>1341</v>
      </c>
      <c r="B519" t="e">
        <f>VLOOKUP(A519,Sheet1!$I$2:$I$20,1,FALSE)</f>
        <v>#N/A</v>
      </c>
      <c r="C519" t="s">
        <v>534</v>
      </c>
      <c r="D519" t="s">
        <v>1459</v>
      </c>
      <c r="E519" t="s">
        <v>540</v>
      </c>
      <c r="F519" t="s">
        <v>1460</v>
      </c>
      <c r="G519" t="str">
        <f>VLOOKUP(D519,tactics_X_techniques!$C$3:$G$750,5,FALSE)</f>
        <v>Credential Access</v>
      </c>
      <c r="H519" t="s">
        <v>1461</v>
      </c>
    </row>
    <row r="520" spans="1:8" x14ac:dyDescent="0.3">
      <c r="A520" t="s">
        <v>1341</v>
      </c>
      <c r="B520" t="e">
        <f>VLOOKUP(A520,Sheet1!$I$2:$I$20,1,FALSE)</f>
        <v>#N/A</v>
      </c>
      <c r="C520" t="s">
        <v>534</v>
      </c>
      <c r="D520" t="s">
        <v>1462</v>
      </c>
      <c r="F520" t="s">
        <v>1463</v>
      </c>
      <c r="G520" t="str">
        <f>VLOOKUP(D520,tactics_X_techniques!$C$3:$G$750,5,FALSE)</f>
        <v>Credential Access</v>
      </c>
      <c r="H520" t="s">
        <v>1464</v>
      </c>
    </row>
    <row r="521" spans="1:8" x14ac:dyDescent="0.3">
      <c r="A521" t="s">
        <v>1341</v>
      </c>
      <c r="B521" t="e">
        <f>VLOOKUP(A521,Sheet1!$I$2:$I$20,1,FALSE)</f>
        <v>#N/A</v>
      </c>
      <c r="C521" t="s">
        <v>534</v>
      </c>
      <c r="D521" t="s">
        <v>948</v>
      </c>
      <c r="E521" t="s">
        <v>572</v>
      </c>
      <c r="F521" t="s">
        <v>949</v>
      </c>
      <c r="G521" t="str">
        <f>VLOOKUP(D521,tactics_X_techniques!$C$3:$G$750,5,FALSE)</f>
        <v>Defense Evasion</v>
      </c>
      <c r="H521" t="s">
        <v>1465</v>
      </c>
    </row>
    <row r="522" spans="1:8" x14ac:dyDescent="0.3">
      <c r="A522" t="s">
        <v>1341</v>
      </c>
      <c r="B522" t="e">
        <f>VLOOKUP(A522,Sheet1!$I$2:$I$20,1,FALSE)</f>
        <v>#N/A</v>
      </c>
      <c r="D522" t="s">
        <v>948</v>
      </c>
      <c r="E522" t="s">
        <v>550</v>
      </c>
      <c r="F522" t="s">
        <v>1466</v>
      </c>
      <c r="G522" t="str">
        <f>VLOOKUP(D522,tactics_X_techniques!$C$3:$G$750,5,FALSE)</f>
        <v>Defense Evasion</v>
      </c>
      <c r="H522" t="s">
        <v>1467</v>
      </c>
    </row>
    <row r="523" spans="1:8" x14ac:dyDescent="0.3">
      <c r="A523" t="s">
        <v>1341</v>
      </c>
      <c r="B523" t="e">
        <f>VLOOKUP(A523,Sheet1!$I$2:$I$20,1,FALSE)</f>
        <v>#N/A</v>
      </c>
      <c r="C523" t="s">
        <v>534</v>
      </c>
      <c r="D523" t="s">
        <v>726</v>
      </c>
      <c r="E523" t="s">
        <v>572</v>
      </c>
      <c r="F523" t="s">
        <v>727</v>
      </c>
      <c r="G523" t="str">
        <f>VLOOKUP(D523,tactics_X_techniques!$C$3:$G$750,5,FALSE)</f>
        <v>Initial Access</v>
      </c>
      <c r="H523" t="s">
        <v>1468</v>
      </c>
    </row>
    <row r="524" spans="1:8" x14ac:dyDescent="0.3">
      <c r="A524" t="s">
        <v>1341</v>
      </c>
      <c r="B524" t="e">
        <f>VLOOKUP(A524,Sheet1!$I$2:$I$20,1,FALSE)</f>
        <v>#N/A</v>
      </c>
      <c r="C524" t="s">
        <v>534</v>
      </c>
      <c r="D524" t="s">
        <v>951</v>
      </c>
      <c r="E524" t="s">
        <v>550</v>
      </c>
      <c r="F524" t="s">
        <v>1469</v>
      </c>
      <c r="G524" t="str">
        <f>VLOOKUP(D524,tactics_X_techniques!$C$3:$G$750,5,FALSE)</f>
        <v>Defense Evasion</v>
      </c>
      <c r="H524" t="s">
        <v>1470</v>
      </c>
    </row>
    <row r="525" spans="1:8" x14ac:dyDescent="0.3">
      <c r="A525" t="s">
        <v>1341</v>
      </c>
      <c r="B525" t="e">
        <f>VLOOKUP(A525,Sheet1!$I$2:$I$20,1,FALSE)</f>
        <v>#N/A</v>
      </c>
      <c r="D525" t="s">
        <v>951</v>
      </c>
      <c r="E525" t="s">
        <v>959</v>
      </c>
      <c r="F525" t="s">
        <v>1080</v>
      </c>
      <c r="G525" t="str">
        <f>VLOOKUP(D525,tactics_X_techniques!$C$3:$G$750,5,FALSE)</f>
        <v>Defense Evasion</v>
      </c>
      <c r="H525" t="s">
        <v>1471</v>
      </c>
    </row>
    <row r="526" spans="1:8" x14ac:dyDescent="0.3">
      <c r="A526" t="s">
        <v>1341</v>
      </c>
      <c r="B526" t="e">
        <f>VLOOKUP(A526,Sheet1!$I$2:$I$20,1,FALSE)</f>
        <v>#N/A</v>
      </c>
      <c r="C526" t="s">
        <v>534</v>
      </c>
      <c r="D526" t="s">
        <v>559</v>
      </c>
      <c r="F526" t="s">
        <v>560</v>
      </c>
      <c r="G526" t="str">
        <f>VLOOKUP(D526,tactics_X_techniques!$C$3:$G$750,5,FALSE)</f>
        <v>Discovery</v>
      </c>
      <c r="H526" t="s">
        <v>1472</v>
      </c>
    </row>
    <row r="527" spans="1:8" x14ac:dyDescent="0.3">
      <c r="A527" t="s">
        <v>1341</v>
      </c>
      <c r="B527" t="e">
        <f>VLOOKUP(A527,Sheet1!$I$2:$I$20,1,FALSE)</f>
        <v>#N/A</v>
      </c>
      <c r="C527" t="s">
        <v>534</v>
      </c>
      <c r="D527" t="s">
        <v>562</v>
      </c>
      <c r="E527" t="s">
        <v>536</v>
      </c>
      <c r="F527" t="s">
        <v>1473</v>
      </c>
      <c r="G527" t="str">
        <f>VLOOKUP(D527,tactics_X_techniques!$C$3:$G$750,5,FALSE)</f>
        <v>Discovery</v>
      </c>
      <c r="H527" t="s">
        <v>1474</v>
      </c>
    </row>
    <row r="528" spans="1:8" x14ac:dyDescent="0.3">
      <c r="A528" t="s">
        <v>1341</v>
      </c>
      <c r="B528" t="e">
        <f>VLOOKUP(A528,Sheet1!$I$2:$I$20,1,FALSE)</f>
        <v>#N/A</v>
      </c>
      <c r="C528" t="s">
        <v>534</v>
      </c>
      <c r="D528" t="s">
        <v>1233</v>
      </c>
      <c r="F528" t="s">
        <v>1234</v>
      </c>
      <c r="G528" t="str">
        <f>VLOOKUP(D528,tactics_X_techniques!$C$3:$G$750,5,FALSE)</f>
        <v>Initial Access</v>
      </c>
      <c r="H528" t="s">
        <v>1475</v>
      </c>
    </row>
    <row r="529" spans="1:8" x14ac:dyDescent="0.3">
      <c r="A529" t="s">
        <v>1341</v>
      </c>
      <c r="B529" t="e">
        <f>VLOOKUP(A529,Sheet1!$I$2:$I$20,1,FALSE)</f>
        <v>#N/A</v>
      </c>
      <c r="C529" t="s">
        <v>534</v>
      </c>
      <c r="D529" t="s">
        <v>1476</v>
      </c>
      <c r="E529" t="s">
        <v>634</v>
      </c>
      <c r="F529" t="s">
        <v>1477</v>
      </c>
      <c r="G529" t="str">
        <f>VLOOKUP(D529,tactics_X_techniques!$C$3:$G$750,5,FALSE)</f>
        <v>Credential Access</v>
      </c>
      <c r="H529" t="s">
        <v>1478</v>
      </c>
    </row>
    <row r="530" spans="1:8" x14ac:dyDescent="0.3">
      <c r="A530" t="s">
        <v>1341</v>
      </c>
      <c r="B530" t="e">
        <f>VLOOKUP(A530,Sheet1!$I$2:$I$20,1,FALSE)</f>
        <v>#N/A</v>
      </c>
      <c r="C530" t="s">
        <v>534</v>
      </c>
      <c r="D530" t="s">
        <v>1031</v>
      </c>
      <c r="F530" t="s">
        <v>1479</v>
      </c>
      <c r="G530" t="str">
        <f>VLOOKUP(D530,tactics_X_techniques!$C$3:$G$750,5,FALSE)</f>
        <v>Defense Evasion</v>
      </c>
      <c r="H530" t="s">
        <v>1480</v>
      </c>
    </row>
    <row r="531" spans="1:8" x14ac:dyDescent="0.3">
      <c r="A531" t="s">
        <v>1341</v>
      </c>
      <c r="B531" t="e">
        <f>VLOOKUP(A531,Sheet1!$I$2:$I$20,1,FALSE)</f>
        <v>#N/A</v>
      </c>
      <c r="D531" t="s">
        <v>1031</v>
      </c>
      <c r="E531" t="s">
        <v>536</v>
      </c>
      <c r="F531" t="s">
        <v>1481</v>
      </c>
      <c r="G531" t="str">
        <f>VLOOKUP(D531,tactics_X_techniques!$C$3:$G$750,5,FALSE)</f>
        <v>Defense Evasion</v>
      </c>
      <c r="H531" t="s">
        <v>1482</v>
      </c>
    </row>
    <row r="532" spans="1:8" x14ac:dyDescent="0.3">
      <c r="A532" t="s">
        <v>1341</v>
      </c>
      <c r="B532" t="e">
        <f>VLOOKUP(A532,Sheet1!$I$2:$I$20,1,FALSE)</f>
        <v>#N/A</v>
      </c>
      <c r="D532" t="s">
        <v>1031</v>
      </c>
      <c r="E532" t="s">
        <v>540</v>
      </c>
      <c r="F532" t="s">
        <v>1483</v>
      </c>
      <c r="G532" t="str">
        <f>VLOOKUP(D532,tactics_X_techniques!$C$3:$G$750,5,FALSE)</f>
        <v>Defense Evasion</v>
      </c>
      <c r="H532" t="s">
        <v>1484</v>
      </c>
    </row>
    <row r="533" spans="1:8" x14ac:dyDescent="0.3">
      <c r="A533" t="s">
        <v>1341</v>
      </c>
      <c r="B533" t="e">
        <f>VLOOKUP(A533,Sheet1!$I$2:$I$20,1,FALSE)</f>
        <v>#N/A</v>
      </c>
      <c r="D533" t="s">
        <v>1031</v>
      </c>
      <c r="E533" t="s">
        <v>634</v>
      </c>
      <c r="F533" t="s">
        <v>1485</v>
      </c>
      <c r="G533" t="str">
        <f>VLOOKUP(D533,tactics_X_techniques!$C$3:$G$750,5,FALSE)</f>
        <v>Defense Evasion</v>
      </c>
      <c r="H533" t="s">
        <v>1486</v>
      </c>
    </row>
    <row r="534" spans="1:8" x14ac:dyDescent="0.3">
      <c r="A534" t="s">
        <v>1341</v>
      </c>
      <c r="B534" t="e">
        <f>VLOOKUP(A534,Sheet1!$I$2:$I$20,1,FALSE)</f>
        <v>#N/A</v>
      </c>
      <c r="C534" t="s">
        <v>534</v>
      </c>
      <c r="D534" t="s">
        <v>571</v>
      </c>
      <c r="E534" t="s">
        <v>536</v>
      </c>
      <c r="F534" t="s">
        <v>976</v>
      </c>
      <c r="G534" t="str">
        <f>VLOOKUP(D534,tactics_X_techniques!$C$3:$G$750,5,FALSE)</f>
        <v>Execution</v>
      </c>
      <c r="H534" t="s">
        <v>1487</v>
      </c>
    </row>
    <row r="535" spans="1:8" x14ac:dyDescent="0.3">
      <c r="A535" t="s">
        <v>1341</v>
      </c>
      <c r="B535" t="e">
        <f>VLOOKUP(A535,Sheet1!$I$2:$I$20,1,FALSE)</f>
        <v>#N/A</v>
      </c>
      <c r="D535" t="s">
        <v>571</v>
      </c>
      <c r="E535" t="s">
        <v>572</v>
      </c>
      <c r="F535" t="s">
        <v>573</v>
      </c>
      <c r="G535" t="str">
        <f>VLOOKUP(D535,tactics_X_techniques!$C$3:$G$750,5,FALSE)</f>
        <v>Execution</v>
      </c>
      <c r="H535" t="s">
        <v>1488</v>
      </c>
    </row>
    <row r="536" spans="1:8" x14ac:dyDescent="0.3">
      <c r="A536" t="s">
        <v>1341</v>
      </c>
      <c r="B536" t="e">
        <f>VLOOKUP(A536,Sheet1!$I$2:$I$20,1,FALSE)</f>
        <v>#N/A</v>
      </c>
      <c r="C536" t="s">
        <v>534</v>
      </c>
      <c r="D536" t="s">
        <v>737</v>
      </c>
      <c r="F536" t="s">
        <v>592</v>
      </c>
      <c r="G536" t="str">
        <f>VLOOKUP(D536,tactics_X_techniques!$C$3:$G$750,5,FALSE)</f>
        <v>Initial Access</v>
      </c>
      <c r="H536" t="s">
        <v>1489</v>
      </c>
    </row>
    <row r="537" spans="1:8" x14ac:dyDescent="0.3">
      <c r="A537" t="s">
        <v>1341</v>
      </c>
      <c r="B537" t="e">
        <f>VLOOKUP(A537,Sheet1!$I$2:$I$20,1,FALSE)</f>
        <v>#N/A</v>
      </c>
      <c r="D537" t="s">
        <v>737</v>
      </c>
      <c r="E537" t="s">
        <v>572</v>
      </c>
      <c r="F537" t="s">
        <v>1335</v>
      </c>
      <c r="G537" t="str">
        <f>VLOOKUP(D537,tactics_X_techniques!$C$3:$G$750,5,FALSE)</f>
        <v>Initial Access</v>
      </c>
      <c r="H537" t="s">
        <v>1490</v>
      </c>
    </row>
    <row r="538" spans="1:8" x14ac:dyDescent="0.3">
      <c r="A538" t="s">
        <v>1341</v>
      </c>
      <c r="B538" t="e">
        <f>VLOOKUP(A538,Sheet1!$I$2:$I$20,1,FALSE)</f>
        <v>#N/A</v>
      </c>
      <c r="D538" t="s">
        <v>737</v>
      </c>
      <c r="E538" t="s">
        <v>540</v>
      </c>
      <c r="F538" t="s">
        <v>1491</v>
      </c>
      <c r="G538" t="str">
        <f>VLOOKUP(D538,tactics_X_techniques!$C$3:$G$750,5,FALSE)</f>
        <v>Initial Access</v>
      </c>
      <c r="H538" t="s">
        <v>1492</v>
      </c>
    </row>
    <row r="539" spans="1:8" x14ac:dyDescent="0.3">
      <c r="A539" t="s">
        <v>1341</v>
      </c>
      <c r="B539" t="e">
        <f>VLOOKUP(A539,Sheet1!$I$2:$I$20,1,FALSE)</f>
        <v>#N/A</v>
      </c>
      <c r="D539" t="s">
        <v>737</v>
      </c>
      <c r="E539" t="s">
        <v>634</v>
      </c>
      <c r="F539" t="s">
        <v>1242</v>
      </c>
      <c r="G539" t="str">
        <f>VLOOKUP(D539,tactics_X_techniques!$C$3:$G$750,5,FALSE)</f>
        <v>Initial Access</v>
      </c>
      <c r="H539" t="s">
        <v>1493</v>
      </c>
    </row>
    <row r="540" spans="1:8" x14ac:dyDescent="0.3">
      <c r="A540" t="s">
        <v>1341</v>
      </c>
      <c r="B540" t="e">
        <f>VLOOKUP(A540,Sheet1!$I$2:$I$20,1,FALSE)</f>
        <v>#N/A</v>
      </c>
      <c r="C540" t="s">
        <v>534</v>
      </c>
      <c r="D540" t="s">
        <v>983</v>
      </c>
      <c r="E540" t="s">
        <v>572</v>
      </c>
      <c r="F540" t="s">
        <v>984</v>
      </c>
      <c r="G540" t="str">
        <f>VLOOKUP(D540,tactics_X_techniques!$C$3:$G$750,5,FALSE)</f>
        <v>Command and Control</v>
      </c>
      <c r="H540" t="s">
        <v>1494</v>
      </c>
    </row>
    <row r="541" spans="1:8" x14ac:dyDescent="0.3">
      <c r="A541" t="s">
        <v>1341</v>
      </c>
      <c r="B541" t="e">
        <f>VLOOKUP(A541,Sheet1!$I$2:$I$20,1,FALSE)</f>
        <v>#N/A</v>
      </c>
      <c r="C541" t="s">
        <v>534</v>
      </c>
      <c r="D541" t="s">
        <v>986</v>
      </c>
      <c r="F541" t="s">
        <v>987</v>
      </c>
      <c r="G541" t="str">
        <f>VLOOKUP(D541,tactics_X_techniques!$C$3:$G$750,5,FALSE)</f>
        <v>Execution</v>
      </c>
      <c r="H541" t="s">
        <v>1495</v>
      </c>
    </row>
    <row r="542" spans="1:8" x14ac:dyDescent="0.3">
      <c r="A542" t="s">
        <v>1496</v>
      </c>
      <c r="B542" t="e">
        <f>VLOOKUP(A542,Sheet1!$I$2:$I$20,1,FALSE)</f>
        <v>#N/A</v>
      </c>
      <c r="C542" t="s">
        <v>534</v>
      </c>
      <c r="D542" t="s">
        <v>535</v>
      </c>
      <c r="E542" t="s">
        <v>536</v>
      </c>
      <c r="F542" t="s">
        <v>537</v>
      </c>
      <c r="G542" t="str">
        <f>VLOOKUP(D542,tactics_X_techniques!$C$3:$G$750,5,FALSE)</f>
        <v>Discovery</v>
      </c>
      <c r="H542" t="s">
        <v>1497</v>
      </c>
    </row>
    <row r="543" spans="1:8" x14ac:dyDescent="0.3">
      <c r="A543" t="s">
        <v>1496</v>
      </c>
      <c r="B543" t="e">
        <f>VLOOKUP(A543,Sheet1!$I$2:$I$20,1,FALSE)</f>
        <v>#N/A</v>
      </c>
      <c r="C543" t="s">
        <v>534</v>
      </c>
      <c r="D543" t="s">
        <v>596</v>
      </c>
      <c r="F543" t="s">
        <v>597</v>
      </c>
      <c r="G543" t="str">
        <f>VLOOKUP(D543,tactics_X_techniques!$C$3:$G$750,5,FALSE)</f>
        <v>Persistence</v>
      </c>
      <c r="H543" t="s">
        <v>1498</v>
      </c>
    </row>
    <row r="544" spans="1:8" x14ac:dyDescent="0.3">
      <c r="A544" t="s">
        <v>1496</v>
      </c>
      <c r="B544" t="e">
        <f>VLOOKUP(A544,Sheet1!$I$2:$I$20,1,FALSE)</f>
        <v>#N/A</v>
      </c>
      <c r="C544" t="s">
        <v>534</v>
      </c>
      <c r="D544" t="s">
        <v>610</v>
      </c>
      <c r="E544" t="s">
        <v>536</v>
      </c>
      <c r="F544" t="s">
        <v>1006</v>
      </c>
      <c r="G544" t="str">
        <f>VLOOKUP(D544,tactics_X_techniques!$C$3:$G$750,5,FALSE)</f>
        <v>Collection</v>
      </c>
      <c r="H544" t="s">
        <v>1499</v>
      </c>
    </row>
    <row r="545" spans="1:8" x14ac:dyDescent="0.3">
      <c r="A545" t="s">
        <v>1496</v>
      </c>
      <c r="B545" t="e">
        <f>VLOOKUP(A545,Sheet1!$I$2:$I$20,1,FALSE)</f>
        <v>#N/A</v>
      </c>
      <c r="C545" t="s">
        <v>534</v>
      </c>
      <c r="D545" t="s">
        <v>613</v>
      </c>
      <c r="E545" t="s">
        <v>536</v>
      </c>
      <c r="F545" t="s">
        <v>614</v>
      </c>
      <c r="G545" t="str">
        <f>VLOOKUP(D545,tactics_X_techniques!$C$3:$G$750,5,FALSE)</f>
        <v>Persistence</v>
      </c>
      <c r="H545" t="s">
        <v>1500</v>
      </c>
    </row>
    <row r="546" spans="1:8" x14ac:dyDescent="0.3">
      <c r="A546" t="s">
        <v>1496</v>
      </c>
      <c r="B546" t="e">
        <f>VLOOKUP(A546,Sheet1!$I$2:$I$20,1,FALSE)</f>
        <v>#N/A</v>
      </c>
      <c r="C546" t="s">
        <v>534</v>
      </c>
      <c r="D546" t="s">
        <v>619</v>
      </c>
      <c r="E546" t="s">
        <v>572</v>
      </c>
      <c r="F546" t="s">
        <v>1501</v>
      </c>
      <c r="G546" t="str">
        <f>VLOOKUP(D546,tactics_X_techniques!$C$3:$G$750,5,FALSE)</f>
        <v>Credential Access</v>
      </c>
      <c r="H546" t="s">
        <v>1502</v>
      </c>
    </row>
    <row r="547" spans="1:8" x14ac:dyDescent="0.3">
      <c r="A547" t="s">
        <v>1496</v>
      </c>
      <c r="B547" t="e">
        <f>VLOOKUP(A547,Sheet1!$I$2:$I$20,1,FALSE)</f>
        <v>#N/A</v>
      </c>
      <c r="C547" t="s">
        <v>534</v>
      </c>
      <c r="D547" t="s">
        <v>539</v>
      </c>
      <c r="E547" t="s">
        <v>536</v>
      </c>
      <c r="F547" t="s">
        <v>791</v>
      </c>
      <c r="G547" t="str">
        <f>VLOOKUP(D547,tactics_X_techniques!$C$3:$G$750,5,FALSE)</f>
        <v>Execution</v>
      </c>
      <c r="H547" t="s">
        <v>1503</v>
      </c>
    </row>
    <row r="548" spans="1:8" x14ac:dyDescent="0.3">
      <c r="A548" t="s">
        <v>1496</v>
      </c>
      <c r="B548" t="e">
        <f>VLOOKUP(A548,Sheet1!$I$2:$I$20,1,FALSE)</f>
        <v>#N/A</v>
      </c>
      <c r="D548" t="s">
        <v>539</v>
      </c>
      <c r="E548" t="s">
        <v>540</v>
      </c>
      <c r="F548" t="s">
        <v>541</v>
      </c>
      <c r="G548" t="str">
        <f>VLOOKUP(D548,tactics_X_techniques!$C$3:$G$750,5,FALSE)</f>
        <v>Execution</v>
      </c>
      <c r="H548" t="s">
        <v>1504</v>
      </c>
    </row>
    <row r="549" spans="1:8" x14ac:dyDescent="0.3">
      <c r="A549" t="s">
        <v>1496</v>
      </c>
      <c r="B549" t="e">
        <f>VLOOKUP(A549,Sheet1!$I$2:$I$20,1,FALSE)</f>
        <v>#N/A</v>
      </c>
      <c r="C549" t="s">
        <v>534</v>
      </c>
      <c r="D549" t="s">
        <v>637</v>
      </c>
      <c r="E549" t="s">
        <v>536</v>
      </c>
      <c r="F549" t="s">
        <v>638</v>
      </c>
      <c r="G549" t="str">
        <f>VLOOKUP(D549,tactics_X_techniques!$C$3:$G$750,5,FALSE)</f>
        <v>Persistence</v>
      </c>
      <c r="H549" t="s">
        <v>1505</v>
      </c>
    </row>
    <row r="550" spans="1:8" x14ac:dyDescent="0.3">
      <c r="A550" t="s">
        <v>1496</v>
      </c>
      <c r="B550" t="e">
        <f>VLOOKUP(A550,Sheet1!$I$2:$I$20,1,FALSE)</f>
        <v>#N/A</v>
      </c>
      <c r="C550" t="s">
        <v>534</v>
      </c>
      <c r="D550" t="s">
        <v>799</v>
      </c>
      <c r="E550" t="s">
        <v>540</v>
      </c>
      <c r="F550" t="s">
        <v>800</v>
      </c>
      <c r="G550" t="str">
        <f>VLOOKUP(D550,tactics_X_techniques!$C$3:$G$750,5,FALSE)</f>
        <v>Persistence</v>
      </c>
      <c r="H550" t="s">
        <v>1506</v>
      </c>
    </row>
    <row r="551" spans="1:8" x14ac:dyDescent="0.3">
      <c r="A551" t="s">
        <v>1496</v>
      </c>
      <c r="B551" t="e">
        <f>VLOOKUP(A551,Sheet1!$I$2:$I$20,1,FALSE)</f>
        <v>#N/A</v>
      </c>
      <c r="C551" t="s">
        <v>534</v>
      </c>
      <c r="D551" t="s">
        <v>576</v>
      </c>
      <c r="E551" t="s">
        <v>540</v>
      </c>
      <c r="F551" t="s">
        <v>577</v>
      </c>
      <c r="G551" t="str">
        <f>VLOOKUP(D551,tactics_X_techniques!$C$3:$G$750,5,FALSE)</f>
        <v>Credential Access</v>
      </c>
      <c r="H551" t="s">
        <v>1507</v>
      </c>
    </row>
    <row r="552" spans="1:8" x14ac:dyDescent="0.3">
      <c r="A552" t="s">
        <v>1496</v>
      </c>
      <c r="B552" t="e">
        <f>VLOOKUP(A552,Sheet1!$I$2:$I$20,1,FALSE)</f>
        <v>#N/A</v>
      </c>
      <c r="C552" t="s">
        <v>534</v>
      </c>
      <c r="D552" t="s">
        <v>640</v>
      </c>
      <c r="F552" t="s">
        <v>641</v>
      </c>
      <c r="G552" t="str">
        <f>VLOOKUP(D552,tactics_X_techniques!$C$3:$G$750,5,FALSE)</f>
        <v>Collection</v>
      </c>
      <c r="H552" t="s">
        <v>1508</v>
      </c>
    </row>
    <row r="553" spans="1:8" x14ac:dyDescent="0.3">
      <c r="A553" t="s">
        <v>1496</v>
      </c>
      <c r="B553" t="e">
        <f>VLOOKUP(A553,Sheet1!$I$2:$I$20,1,FALSE)</f>
        <v>#N/A</v>
      </c>
      <c r="C553" t="s">
        <v>534</v>
      </c>
      <c r="D553" t="s">
        <v>643</v>
      </c>
      <c r="E553" t="s">
        <v>536</v>
      </c>
      <c r="F553" t="s">
        <v>644</v>
      </c>
      <c r="G553" t="str">
        <f>VLOOKUP(D553,tactics_X_techniques!$C$3:$G$750,5,FALSE)</f>
        <v>Collection</v>
      </c>
      <c r="H553" t="s">
        <v>1509</v>
      </c>
    </row>
    <row r="554" spans="1:8" x14ac:dyDescent="0.3">
      <c r="A554" t="s">
        <v>1496</v>
      </c>
      <c r="B554" t="e">
        <f>VLOOKUP(A554,Sheet1!$I$2:$I$20,1,FALSE)</f>
        <v>#N/A</v>
      </c>
      <c r="C554" t="s">
        <v>534</v>
      </c>
      <c r="D554" t="s">
        <v>1088</v>
      </c>
      <c r="E554" t="s">
        <v>1089</v>
      </c>
      <c r="F554" t="s">
        <v>1090</v>
      </c>
      <c r="G554" t="str">
        <f>VLOOKUP(D554,tactics_X_techniques!$C$3:$G$750,5,FALSE)</f>
        <v>Persistence</v>
      </c>
      <c r="H554" t="s">
        <v>1510</v>
      </c>
    </row>
    <row r="555" spans="1:8" x14ac:dyDescent="0.3">
      <c r="A555" t="s">
        <v>1496</v>
      </c>
      <c r="B555" t="e">
        <f>VLOOKUP(A555,Sheet1!$I$2:$I$20,1,FALSE)</f>
        <v>#N/A</v>
      </c>
      <c r="C555" t="s">
        <v>534</v>
      </c>
      <c r="D555" t="s">
        <v>839</v>
      </c>
      <c r="F555" t="s">
        <v>840</v>
      </c>
      <c r="G555" t="str">
        <f>VLOOKUP(D555,tactics_X_techniques!$C$3:$G$750,5,FALSE)</f>
        <v>Exfiltration</v>
      </c>
      <c r="H555" t="s">
        <v>1511</v>
      </c>
    </row>
    <row r="556" spans="1:8" x14ac:dyDescent="0.3">
      <c r="A556" t="s">
        <v>1496</v>
      </c>
      <c r="B556" t="e">
        <f>VLOOKUP(A556,Sheet1!$I$2:$I$20,1,FALSE)</f>
        <v>#N/A</v>
      </c>
      <c r="C556" t="s">
        <v>534</v>
      </c>
      <c r="D556" t="s">
        <v>543</v>
      </c>
      <c r="F556" t="s">
        <v>544</v>
      </c>
      <c r="G556" t="str">
        <f>VLOOKUP(D556,tactics_X_techniques!$C$3:$G$750,5,FALSE)</f>
        <v>Execution</v>
      </c>
      <c r="H556" t="s">
        <v>1512</v>
      </c>
    </row>
    <row r="557" spans="1:8" x14ac:dyDescent="0.3">
      <c r="A557" t="s">
        <v>1496</v>
      </c>
      <c r="B557" t="e">
        <f>VLOOKUP(A557,Sheet1!$I$2:$I$20,1,FALSE)</f>
        <v>#N/A</v>
      </c>
      <c r="C557" t="s">
        <v>534</v>
      </c>
      <c r="D557" t="s">
        <v>546</v>
      </c>
      <c r="F557" t="s">
        <v>547</v>
      </c>
      <c r="G557" t="str">
        <f>VLOOKUP(D557,tactics_X_techniques!$C$3:$G$750,5,FALSE)</f>
        <v>Discovery</v>
      </c>
      <c r="H557" t="s">
        <v>1513</v>
      </c>
    </row>
    <row r="558" spans="1:8" x14ac:dyDescent="0.3">
      <c r="A558" t="s">
        <v>1496</v>
      </c>
      <c r="B558" t="e">
        <f>VLOOKUP(A558,Sheet1!$I$2:$I$20,1,FALSE)</f>
        <v>#N/A</v>
      </c>
      <c r="C558" t="s">
        <v>534</v>
      </c>
      <c r="D558" t="s">
        <v>668</v>
      </c>
      <c r="E558" t="s">
        <v>540</v>
      </c>
      <c r="F558" t="s">
        <v>1071</v>
      </c>
      <c r="G558" t="str">
        <f>VLOOKUP(D558,tactics_X_techniques!$C$3:$G$750,5,FALSE)</f>
        <v>Defense Evasion</v>
      </c>
      <c r="H558" t="s">
        <v>1514</v>
      </c>
    </row>
    <row r="559" spans="1:8" x14ac:dyDescent="0.3">
      <c r="A559" t="s">
        <v>1496</v>
      </c>
      <c r="B559" t="e">
        <f>VLOOKUP(A559,Sheet1!$I$2:$I$20,1,FALSE)</f>
        <v>#N/A</v>
      </c>
      <c r="C559" t="s">
        <v>534</v>
      </c>
      <c r="D559" t="s">
        <v>859</v>
      </c>
      <c r="E559" t="s">
        <v>572</v>
      </c>
      <c r="F559" t="s">
        <v>860</v>
      </c>
      <c r="G559" t="str">
        <f>VLOOKUP(D559,tactics_X_techniques!$C$3:$G$750,5,FALSE)</f>
        <v>Persistence</v>
      </c>
      <c r="H559" t="s">
        <v>1515</v>
      </c>
    </row>
    <row r="560" spans="1:8" x14ac:dyDescent="0.3">
      <c r="A560" t="s">
        <v>1496</v>
      </c>
      <c r="B560" t="e">
        <f>VLOOKUP(A560,Sheet1!$I$2:$I$20,1,FALSE)</f>
        <v>#N/A</v>
      </c>
      <c r="C560" t="s">
        <v>534</v>
      </c>
      <c r="D560" t="s">
        <v>674</v>
      </c>
      <c r="E560" t="s">
        <v>634</v>
      </c>
      <c r="F560" t="s">
        <v>677</v>
      </c>
      <c r="G560" t="str">
        <f>VLOOKUP(D560,tactics_X_techniques!$C$3:$G$750,5,FALSE)</f>
        <v>Defense Evasion</v>
      </c>
      <c r="H560" t="s">
        <v>1516</v>
      </c>
    </row>
    <row r="561" spans="1:8" x14ac:dyDescent="0.3">
      <c r="A561" t="s">
        <v>1496</v>
      </c>
      <c r="B561" t="e">
        <f>VLOOKUP(A561,Sheet1!$I$2:$I$20,1,FALSE)</f>
        <v>#N/A</v>
      </c>
      <c r="C561" t="s">
        <v>534</v>
      </c>
      <c r="D561" t="s">
        <v>579</v>
      </c>
      <c r="F561" t="s">
        <v>580</v>
      </c>
      <c r="G561" t="str">
        <f>VLOOKUP(D561,tactics_X_techniques!$C$3:$G$750,5,FALSE)</f>
        <v>Command and Control</v>
      </c>
      <c r="H561" t="s">
        <v>1517</v>
      </c>
    </row>
    <row r="562" spans="1:8" x14ac:dyDescent="0.3">
      <c r="A562" t="s">
        <v>1496</v>
      </c>
      <c r="B562" t="e">
        <f>VLOOKUP(A562,Sheet1!$I$2:$I$20,1,FALSE)</f>
        <v>#N/A</v>
      </c>
      <c r="C562" t="s">
        <v>534</v>
      </c>
      <c r="D562" t="s">
        <v>582</v>
      </c>
      <c r="E562" t="s">
        <v>536</v>
      </c>
      <c r="F562" t="s">
        <v>583</v>
      </c>
      <c r="G562" t="str">
        <f>VLOOKUP(D562,tactics_X_techniques!$C$3:$G$750,5,FALSE)</f>
        <v>Credential Access</v>
      </c>
      <c r="H562" t="s">
        <v>1518</v>
      </c>
    </row>
    <row r="563" spans="1:8" x14ac:dyDescent="0.3">
      <c r="A563" t="s">
        <v>1496</v>
      </c>
      <c r="B563" t="e">
        <f>VLOOKUP(A563,Sheet1!$I$2:$I$20,1,FALSE)</f>
        <v>#N/A</v>
      </c>
      <c r="C563" t="s">
        <v>534</v>
      </c>
      <c r="D563" t="s">
        <v>891</v>
      </c>
      <c r="F563" t="s">
        <v>892</v>
      </c>
      <c r="G563" t="str">
        <f>VLOOKUP(D563,tactics_X_techniques!$C$3:$G$750,5,FALSE)</f>
        <v>Command and Control</v>
      </c>
      <c r="H563" t="s">
        <v>1519</v>
      </c>
    </row>
    <row r="564" spans="1:8" x14ac:dyDescent="0.3">
      <c r="A564" t="s">
        <v>1496</v>
      </c>
      <c r="B564" t="e">
        <f>VLOOKUP(A564,Sheet1!$I$2:$I$20,1,FALSE)</f>
        <v>#N/A</v>
      </c>
      <c r="C564" t="s">
        <v>534</v>
      </c>
      <c r="D564" t="s">
        <v>1428</v>
      </c>
      <c r="F564" t="s">
        <v>1429</v>
      </c>
      <c r="G564" t="str">
        <f>VLOOKUP(D564,tactics_X_techniques!$C$3:$G$750,5,FALSE)</f>
        <v>Command and Control</v>
      </c>
      <c r="H564" t="s">
        <v>1520</v>
      </c>
    </row>
    <row r="565" spans="1:8" x14ac:dyDescent="0.3">
      <c r="A565" t="s">
        <v>1496</v>
      </c>
      <c r="B565" t="e">
        <f>VLOOKUP(A565,Sheet1!$I$2:$I$20,1,FALSE)</f>
        <v>#N/A</v>
      </c>
      <c r="C565" t="s">
        <v>534</v>
      </c>
      <c r="D565" t="s">
        <v>751</v>
      </c>
      <c r="F565" t="s">
        <v>903</v>
      </c>
      <c r="G565" t="str">
        <f>VLOOKUP(D565,tactics_X_techniques!$C$3:$G$750,5,FALSE)</f>
        <v>Defense Evasion</v>
      </c>
      <c r="H565" t="s">
        <v>1521</v>
      </c>
    </row>
    <row r="566" spans="1:8" x14ac:dyDescent="0.3">
      <c r="A566" t="s">
        <v>1496</v>
      </c>
      <c r="B566" t="e">
        <f>VLOOKUP(A566,Sheet1!$I$2:$I$20,1,FALSE)</f>
        <v>#N/A</v>
      </c>
      <c r="D566" t="s">
        <v>751</v>
      </c>
      <c r="E566" t="s">
        <v>572</v>
      </c>
      <c r="F566" t="s">
        <v>905</v>
      </c>
      <c r="G566" t="str">
        <f>VLOOKUP(D566,tactics_X_techniques!$C$3:$G$750,5,FALSE)</f>
        <v>Defense Evasion</v>
      </c>
      <c r="H566" t="s">
        <v>1522</v>
      </c>
    </row>
    <row r="567" spans="1:8" x14ac:dyDescent="0.3">
      <c r="A567" t="s">
        <v>1496</v>
      </c>
      <c r="B567" t="e">
        <f>VLOOKUP(A567,Sheet1!$I$2:$I$20,1,FALSE)</f>
        <v>#N/A</v>
      </c>
      <c r="D567" t="s">
        <v>751</v>
      </c>
      <c r="E567" t="s">
        <v>550</v>
      </c>
      <c r="F567" t="s">
        <v>1523</v>
      </c>
      <c r="G567" t="str">
        <f>VLOOKUP(D567,tactics_X_techniques!$C$3:$G$750,5,FALSE)</f>
        <v>Defense Evasion</v>
      </c>
      <c r="H567" t="s">
        <v>1524</v>
      </c>
    </row>
    <row r="568" spans="1:8" x14ac:dyDescent="0.3">
      <c r="A568" t="s">
        <v>1496</v>
      </c>
      <c r="B568" t="e">
        <f>VLOOKUP(A568,Sheet1!$I$2:$I$20,1,FALSE)</f>
        <v>#N/A</v>
      </c>
      <c r="C568" t="s">
        <v>534</v>
      </c>
      <c r="D568" t="s">
        <v>691</v>
      </c>
      <c r="E568" t="s">
        <v>536</v>
      </c>
      <c r="F568" t="s">
        <v>1022</v>
      </c>
      <c r="G568" t="str">
        <f>VLOOKUP(D568,tactics_X_techniques!$C$3:$G$750,5,FALSE)</f>
        <v>Credential Access</v>
      </c>
      <c r="H568" t="s">
        <v>1525</v>
      </c>
    </row>
    <row r="569" spans="1:8" x14ac:dyDescent="0.3">
      <c r="A569" t="s">
        <v>1496</v>
      </c>
      <c r="B569" t="e">
        <f>VLOOKUP(A569,Sheet1!$I$2:$I$20,1,FALSE)</f>
        <v>#N/A</v>
      </c>
      <c r="C569" t="s">
        <v>534</v>
      </c>
      <c r="D569" t="s">
        <v>553</v>
      </c>
      <c r="F569" t="s">
        <v>1440</v>
      </c>
      <c r="G569" t="str">
        <f>VLOOKUP(D569,tactics_X_techniques!$C$3:$G$750,5,FALSE)</f>
        <v>Discovery</v>
      </c>
      <c r="H569" t="s">
        <v>1526</v>
      </c>
    </row>
    <row r="570" spans="1:8" x14ac:dyDescent="0.3">
      <c r="A570" t="s">
        <v>1496</v>
      </c>
      <c r="B570" t="e">
        <f>VLOOKUP(A570,Sheet1!$I$2:$I$20,1,FALSE)</f>
        <v>#N/A</v>
      </c>
      <c r="C570" t="s">
        <v>534</v>
      </c>
      <c r="D570" t="s">
        <v>556</v>
      </c>
      <c r="E570" t="s">
        <v>572</v>
      </c>
      <c r="F570" t="s">
        <v>913</v>
      </c>
      <c r="G570" t="str">
        <f>VLOOKUP(D570,tactics_X_techniques!$C$3:$G$750,5,FALSE)</f>
        <v>Initial Access</v>
      </c>
      <c r="H570" t="s">
        <v>1527</v>
      </c>
    </row>
    <row r="571" spans="1:8" x14ac:dyDescent="0.3">
      <c r="A571" t="s">
        <v>1496</v>
      </c>
      <c r="B571" t="e">
        <f>VLOOKUP(A571,Sheet1!$I$2:$I$20,1,FALSE)</f>
        <v>#N/A</v>
      </c>
      <c r="C571" t="s">
        <v>534</v>
      </c>
      <c r="D571" t="s">
        <v>757</v>
      </c>
      <c r="F571" t="s">
        <v>758</v>
      </c>
      <c r="G571" t="str">
        <f>VLOOKUP(D571,tactics_X_techniques!$C$3:$G$750,5,FALSE)</f>
        <v>Discovery</v>
      </c>
      <c r="H571" t="s">
        <v>1528</v>
      </c>
    </row>
    <row r="572" spans="1:8" x14ac:dyDescent="0.3">
      <c r="A572" t="s">
        <v>1496</v>
      </c>
      <c r="B572" t="e">
        <f>VLOOKUP(A572,Sheet1!$I$2:$I$20,1,FALSE)</f>
        <v>#N/A</v>
      </c>
      <c r="C572" t="s">
        <v>534</v>
      </c>
      <c r="D572" t="s">
        <v>923</v>
      </c>
      <c r="E572" t="s">
        <v>572</v>
      </c>
      <c r="F572" t="s">
        <v>926</v>
      </c>
      <c r="G572" t="str">
        <f>VLOOKUP(D572,tactics_X_techniques!$C$3:$G$750,5,FALSE)</f>
        <v>Command and Control</v>
      </c>
      <c r="H572" t="s">
        <v>1520</v>
      </c>
    </row>
    <row r="573" spans="1:8" x14ac:dyDescent="0.3">
      <c r="A573" t="s">
        <v>1496</v>
      </c>
      <c r="B573" t="e">
        <f>VLOOKUP(A573,Sheet1!$I$2:$I$20,1,FALSE)</f>
        <v>#N/A</v>
      </c>
      <c r="C573" t="s">
        <v>534</v>
      </c>
      <c r="D573" t="s">
        <v>709</v>
      </c>
      <c r="E573" t="s">
        <v>536</v>
      </c>
      <c r="F573" t="s">
        <v>710</v>
      </c>
      <c r="G573" t="str">
        <f>VLOOKUP(D573,tactics_X_techniques!$C$3:$G$750,5,FALSE)</f>
        <v>Lateral Movement</v>
      </c>
      <c r="H573" t="s">
        <v>1529</v>
      </c>
    </row>
    <row r="574" spans="1:8" x14ac:dyDescent="0.3">
      <c r="A574" t="s">
        <v>1496</v>
      </c>
      <c r="B574" t="e">
        <f>VLOOKUP(A574,Sheet1!$I$2:$I$20,1,FALSE)</f>
        <v>#N/A</v>
      </c>
      <c r="D574" t="s">
        <v>709</v>
      </c>
      <c r="E574" t="s">
        <v>572</v>
      </c>
      <c r="F574" t="s">
        <v>933</v>
      </c>
      <c r="G574" t="str">
        <f>VLOOKUP(D574,tactics_X_techniques!$C$3:$G$750,5,FALSE)</f>
        <v>Lateral Movement</v>
      </c>
      <c r="H574" t="s">
        <v>1530</v>
      </c>
    </row>
    <row r="575" spans="1:8" x14ac:dyDescent="0.3">
      <c r="A575" t="s">
        <v>1496</v>
      </c>
      <c r="B575" t="e">
        <f>VLOOKUP(A575,Sheet1!$I$2:$I$20,1,FALSE)</f>
        <v>#N/A</v>
      </c>
      <c r="C575" t="s">
        <v>534</v>
      </c>
      <c r="D575" t="s">
        <v>712</v>
      </c>
      <c r="F575" t="s">
        <v>713</v>
      </c>
      <c r="G575" t="str">
        <f>VLOOKUP(D575,tactics_X_techniques!$C$3:$G$750,5,FALSE)</f>
        <v>Discovery</v>
      </c>
      <c r="H575" t="s">
        <v>1531</v>
      </c>
    </row>
    <row r="576" spans="1:8" x14ac:dyDescent="0.3">
      <c r="A576" t="s">
        <v>1496</v>
      </c>
      <c r="B576" t="e">
        <f>VLOOKUP(A576,Sheet1!$I$2:$I$20,1,FALSE)</f>
        <v>#N/A</v>
      </c>
      <c r="C576" t="s">
        <v>534</v>
      </c>
      <c r="D576" t="s">
        <v>715</v>
      </c>
      <c r="E576" t="s">
        <v>550</v>
      </c>
      <c r="F576" t="s">
        <v>716</v>
      </c>
      <c r="G576" t="str">
        <f>VLOOKUP(D576,tactics_X_techniques!$C$3:$G$750,5,FALSE)</f>
        <v>Execution</v>
      </c>
      <c r="H576" t="s">
        <v>1532</v>
      </c>
    </row>
    <row r="577" spans="1:8" x14ac:dyDescent="0.3">
      <c r="A577" t="s">
        <v>1496</v>
      </c>
      <c r="B577" t="e">
        <f>VLOOKUP(A577,Sheet1!$I$2:$I$20,1,FALSE)</f>
        <v>#N/A</v>
      </c>
      <c r="C577" t="s">
        <v>534</v>
      </c>
      <c r="D577" t="s">
        <v>951</v>
      </c>
      <c r="E577" t="s">
        <v>959</v>
      </c>
      <c r="F577" t="s">
        <v>1080</v>
      </c>
      <c r="G577" t="str">
        <f>VLOOKUP(D577,tactics_X_techniques!$C$3:$G$750,5,FALSE)</f>
        <v>Defense Evasion</v>
      </c>
      <c r="H577" t="s">
        <v>1533</v>
      </c>
    </row>
    <row r="578" spans="1:8" x14ac:dyDescent="0.3">
      <c r="A578" t="s">
        <v>1496</v>
      </c>
      <c r="B578" t="e">
        <f>VLOOKUP(A578,Sheet1!$I$2:$I$20,1,FALSE)</f>
        <v>#N/A</v>
      </c>
      <c r="C578" t="s">
        <v>534</v>
      </c>
      <c r="D578" t="s">
        <v>559</v>
      </c>
      <c r="F578" t="s">
        <v>560</v>
      </c>
      <c r="G578" t="str">
        <f>VLOOKUP(D578,tactics_X_techniques!$C$3:$G$750,5,FALSE)</f>
        <v>Discovery</v>
      </c>
      <c r="H578" t="s">
        <v>1534</v>
      </c>
    </row>
    <row r="579" spans="1:8" x14ac:dyDescent="0.3">
      <c r="A579" t="s">
        <v>1496</v>
      </c>
      <c r="B579" t="e">
        <f>VLOOKUP(A579,Sheet1!$I$2:$I$20,1,FALSE)</f>
        <v>#N/A</v>
      </c>
      <c r="C579" t="s">
        <v>534</v>
      </c>
      <c r="D579" t="s">
        <v>562</v>
      </c>
      <c r="F579" t="s">
        <v>563</v>
      </c>
      <c r="G579" t="str">
        <f>VLOOKUP(D579,tactics_X_techniques!$C$3:$G$750,5,FALSE)</f>
        <v>Discovery</v>
      </c>
      <c r="H579" t="s">
        <v>1535</v>
      </c>
    </row>
    <row r="580" spans="1:8" x14ac:dyDescent="0.3">
      <c r="A580" t="s">
        <v>1496</v>
      </c>
      <c r="B580" t="e">
        <f>VLOOKUP(A580,Sheet1!$I$2:$I$20,1,FALSE)</f>
        <v>#N/A</v>
      </c>
      <c r="C580" t="s">
        <v>534</v>
      </c>
      <c r="D580" t="s">
        <v>565</v>
      </c>
      <c r="F580" t="s">
        <v>566</v>
      </c>
      <c r="G580" t="str">
        <f>VLOOKUP(D580,tactics_X_techniques!$C$3:$G$750,5,FALSE)</f>
        <v>Discovery</v>
      </c>
      <c r="H580" t="s">
        <v>1536</v>
      </c>
    </row>
    <row r="581" spans="1:8" x14ac:dyDescent="0.3">
      <c r="A581" t="s">
        <v>1496</v>
      </c>
      <c r="B581" t="e">
        <f>VLOOKUP(A581,Sheet1!$I$2:$I$20,1,FALSE)</f>
        <v>#N/A</v>
      </c>
      <c r="C581" t="s">
        <v>534</v>
      </c>
      <c r="D581" t="s">
        <v>730</v>
      </c>
      <c r="F581" t="s">
        <v>731</v>
      </c>
      <c r="G581" t="str">
        <f>VLOOKUP(D581,tactics_X_techniques!$C$3:$G$750,5,FALSE)</f>
        <v>Discovery</v>
      </c>
      <c r="H581" t="s">
        <v>1537</v>
      </c>
    </row>
    <row r="582" spans="1:8" x14ac:dyDescent="0.3">
      <c r="A582" t="s">
        <v>1496</v>
      </c>
      <c r="B582" t="e">
        <f>VLOOKUP(A582,Sheet1!$I$2:$I$20,1,FALSE)</f>
        <v>#N/A</v>
      </c>
      <c r="C582" t="s">
        <v>534</v>
      </c>
      <c r="D582" t="s">
        <v>1476</v>
      </c>
      <c r="E582" t="s">
        <v>536</v>
      </c>
      <c r="F582" t="s">
        <v>1538</v>
      </c>
      <c r="G582" t="str">
        <f>VLOOKUP(D582,tactics_X_techniques!$C$3:$G$750,5,FALSE)</f>
        <v>Credential Access</v>
      </c>
      <c r="H582" t="s">
        <v>1539</v>
      </c>
    </row>
    <row r="583" spans="1:8" x14ac:dyDescent="0.3">
      <c r="A583" t="s">
        <v>1496</v>
      </c>
      <c r="B583" t="e">
        <f>VLOOKUP(A583,Sheet1!$I$2:$I$20,1,FALSE)</f>
        <v>#N/A</v>
      </c>
      <c r="C583" t="s">
        <v>534</v>
      </c>
      <c r="D583" t="s">
        <v>571</v>
      </c>
      <c r="E583" t="s">
        <v>536</v>
      </c>
      <c r="F583" t="s">
        <v>976</v>
      </c>
      <c r="G583" t="str">
        <f>VLOOKUP(D583,tactics_X_techniques!$C$3:$G$750,5,FALSE)</f>
        <v>Execution</v>
      </c>
      <c r="H583" t="s">
        <v>1540</v>
      </c>
    </row>
    <row r="584" spans="1:8" x14ac:dyDescent="0.3">
      <c r="A584" t="s">
        <v>1496</v>
      </c>
      <c r="B584" t="e">
        <f>VLOOKUP(A584,Sheet1!$I$2:$I$20,1,FALSE)</f>
        <v>#N/A</v>
      </c>
      <c r="C584" t="s">
        <v>534</v>
      </c>
      <c r="D584" t="s">
        <v>737</v>
      </c>
      <c r="E584" t="s">
        <v>572</v>
      </c>
      <c r="F584" t="s">
        <v>1541</v>
      </c>
      <c r="G584" t="str">
        <f>VLOOKUP(D584,tactics_X_techniques!$C$3:$G$750,5,FALSE)</f>
        <v>Initial Access</v>
      </c>
      <c r="H584" t="s">
        <v>1542</v>
      </c>
    </row>
    <row r="585" spans="1:8" x14ac:dyDescent="0.3">
      <c r="A585" t="s">
        <v>1543</v>
      </c>
      <c r="B585" t="e">
        <f>VLOOKUP(A585,Sheet1!$I$2:$I$20,1,FALSE)</f>
        <v>#N/A</v>
      </c>
      <c r="C585" t="s">
        <v>534</v>
      </c>
      <c r="D585" t="s">
        <v>556</v>
      </c>
      <c r="E585" t="s">
        <v>536</v>
      </c>
      <c r="F585" t="s">
        <v>557</v>
      </c>
      <c r="G585" t="str">
        <f>VLOOKUP(D585,tactics_X_techniques!$C$3:$G$750,5,FALSE)</f>
        <v>Initial Access</v>
      </c>
      <c r="H585" t="s">
        <v>1544</v>
      </c>
    </row>
    <row r="586" spans="1:8" x14ac:dyDescent="0.3">
      <c r="A586" t="s">
        <v>1543</v>
      </c>
      <c r="B586" t="e">
        <f>VLOOKUP(A586,Sheet1!$I$2:$I$20,1,FALSE)</f>
        <v>#N/A</v>
      </c>
      <c r="C586" t="s">
        <v>534</v>
      </c>
      <c r="D586" t="s">
        <v>571</v>
      </c>
      <c r="E586" t="s">
        <v>572</v>
      </c>
      <c r="F586" t="s">
        <v>573</v>
      </c>
      <c r="G586" t="str">
        <f>VLOOKUP(D586,tactics_X_techniques!$C$3:$G$750,5,FALSE)</f>
        <v>Execution</v>
      </c>
      <c r="H586" t="s">
        <v>1545</v>
      </c>
    </row>
    <row r="587" spans="1:8" x14ac:dyDescent="0.3">
      <c r="A587" t="s">
        <v>1546</v>
      </c>
      <c r="B587" t="e">
        <f>VLOOKUP(A587,Sheet1!$I$2:$I$20,1,FALSE)</f>
        <v>#N/A</v>
      </c>
      <c r="C587" t="s">
        <v>534</v>
      </c>
      <c r="D587" t="s">
        <v>613</v>
      </c>
      <c r="E587" t="s">
        <v>536</v>
      </c>
      <c r="F587" t="s">
        <v>614</v>
      </c>
      <c r="G587" t="str">
        <f>VLOOKUP(D587,tactics_X_techniques!$C$3:$G$750,5,FALSE)</f>
        <v>Persistence</v>
      </c>
      <c r="H587" t="s">
        <v>1547</v>
      </c>
    </row>
    <row r="588" spans="1:8" x14ac:dyDescent="0.3">
      <c r="A588" t="s">
        <v>1546</v>
      </c>
      <c r="B588" t="e">
        <f>VLOOKUP(A588,Sheet1!$I$2:$I$20,1,FALSE)</f>
        <v>#N/A</v>
      </c>
      <c r="C588" t="s">
        <v>534</v>
      </c>
      <c r="D588" t="s">
        <v>859</v>
      </c>
      <c r="E588" t="s">
        <v>572</v>
      </c>
      <c r="F588" t="s">
        <v>860</v>
      </c>
      <c r="G588" t="str">
        <f>VLOOKUP(D588,tactics_X_techniques!$C$3:$G$750,5,FALSE)</f>
        <v>Persistence</v>
      </c>
      <c r="H588" t="s">
        <v>1548</v>
      </c>
    </row>
    <row r="589" spans="1:8" x14ac:dyDescent="0.3">
      <c r="A589" t="s">
        <v>1546</v>
      </c>
      <c r="B589" t="e">
        <f>VLOOKUP(A589,Sheet1!$I$2:$I$20,1,FALSE)</f>
        <v>#N/A</v>
      </c>
      <c r="C589" t="s">
        <v>534</v>
      </c>
      <c r="D589" t="s">
        <v>549</v>
      </c>
      <c r="E589" t="s">
        <v>634</v>
      </c>
      <c r="F589" t="s">
        <v>995</v>
      </c>
      <c r="G589" t="str">
        <f>VLOOKUP(D589,tactics_X_techniques!$C$3:$G$750,5,FALSE)</f>
        <v>Defense Evasion</v>
      </c>
      <c r="H589" t="s">
        <v>1549</v>
      </c>
    </row>
    <row r="590" spans="1:8" x14ac:dyDescent="0.3">
      <c r="A590" t="s">
        <v>1546</v>
      </c>
      <c r="B590" t="e">
        <f>VLOOKUP(A590,Sheet1!$I$2:$I$20,1,FALSE)</f>
        <v>#N/A</v>
      </c>
      <c r="D590" t="s">
        <v>549</v>
      </c>
      <c r="E590" t="s">
        <v>550</v>
      </c>
      <c r="F590" t="s">
        <v>551</v>
      </c>
      <c r="G590" t="str">
        <f>VLOOKUP(D590,tactics_X_techniques!$C$3:$G$750,5,FALSE)</f>
        <v>Defense Evasion</v>
      </c>
      <c r="H590" t="s">
        <v>1550</v>
      </c>
    </row>
    <row r="591" spans="1:8" x14ac:dyDescent="0.3">
      <c r="A591" t="s">
        <v>1546</v>
      </c>
      <c r="B591" t="e">
        <f>VLOOKUP(A591,Sheet1!$I$2:$I$20,1,FALSE)</f>
        <v>#N/A</v>
      </c>
      <c r="C591" t="s">
        <v>534</v>
      </c>
      <c r="D591" t="s">
        <v>897</v>
      </c>
      <c r="F591" t="s">
        <v>898</v>
      </c>
      <c r="G591" t="str">
        <f>VLOOKUP(D591,tactics_X_techniques!$C$3:$G$750,5,FALSE)</f>
        <v>Discovery</v>
      </c>
      <c r="H591" t="s">
        <v>1551</v>
      </c>
    </row>
    <row r="592" spans="1:8" x14ac:dyDescent="0.3">
      <c r="A592" t="s">
        <v>1546</v>
      </c>
      <c r="B592" t="e">
        <f>VLOOKUP(A592,Sheet1!$I$2:$I$20,1,FALSE)</f>
        <v>#N/A</v>
      </c>
      <c r="C592" t="s">
        <v>534</v>
      </c>
      <c r="D592" t="s">
        <v>1196</v>
      </c>
      <c r="E592" t="s">
        <v>630</v>
      </c>
      <c r="F592" t="s">
        <v>1552</v>
      </c>
      <c r="G592" t="str">
        <f>VLOOKUP(D592,tactics_X_techniques!$C$3:$G$750,5,FALSE)</f>
        <v>Persistence</v>
      </c>
      <c r="H592" t="s">
        <v>1553</v>
      </c>
    </row>
    <row r="593" spans="1:8" x14ac:dyDescent="0.3">
      <c r="A593" t="s">
        <v>1546</v>
      </c>
      <c r="B593" t="e">
        <f>VLOOKUP(A593,Sheet1!$I$2:$I$20,1,FALSE)</f>
        <v>#N/A</v>
      </c>
      <c r="C593" t="s">
        <v>534</v>
      </c>
      <c r="D593" t="s">
        <v>556</v>
      </c>
      <c r="E593" t="s">
        <v>536</v>
      </c>
      <c r="F593" t="s">
        <v>557</v>
      </c>
      <c r="G593" t="str">
        <f>VLOOKUP(D593,tactics_X_techniques!$C$3:$G$750,5,FALSE)</f>
        <v>Initial Access</v>
      </c>
      <c r="H593" t="s">
        <v>1554</v>
      </c>
    </row>
    <row r="594" spans="1:8" x14ac:dyDescent="0.3">
      <c r="A594" t="s">
        <v>1546</v>
      </c>
      <c r="B594" t="e">
        <f>VLOOKUP(A594,Sheet1!$I$2:$I$20,1,FALSE)</f>
        <v>#N/A</v>
      </c>
      <c r="C594" t="s">
        <v>534</v>
      </c>
      <c r="D594" t="s">
        <v>712</v>
      </c>
      <c r="F594" t="s">
        <v>713</v>
      </c>
      <c r="G594" t="str">
        <f>VLOOKUP(D594,tactics_X_techniques!$C$3:$G$750,5,FALSE)</f>
        <v>Discovery</v>
      </c>
      <c r="H594" t="s">
        <v>1555</v>
      </c>
    </row>
    <row r="595" spans="1:8" x14ac:dyDescent="0.3">
      <c r="A595" t="s">
        <v>1546</v>
      </c>
      <c r="B595" t="e">
        <f>VLOOKUP(A595,Sheet1!$I$2:$I$20,1,FALSE)</f>
        <v>#N/A</v>
      </c>
      <c r="C595" t="s">
        <v>534</v>
      </c>
      <c r="D595" t="s">
        <v>715</v>
      </c>
      <c r="E595" t="s">
        <v>550</v>
      </c>
      <c r="F595" t="s">
        <v>716</v>
      </c>
      <c r="G595" t="str">
        <f>VLOOKUP(D595,tactics_X_techniques!$C$3:$G$750,5,FALSE)</f>
        <v>Execution</v>
      </c>
      <c r="H595" t="s">
        <v>1556</v>
      </c>
    </row>
    <row r="596" spans="1:8" x14ac:dyDescent="0.3">
      <c r="A596" t="s">
        <v>1546</v>
      </c>
      <c r="B596" t="e">
        <f>VLOOKUP(A596,Sheet1!$I$2:$I$20,1,FALSE)</f>
        <v>#N/A</v>
      </c>
      <c r="C596" t="s">
        <v>534</v>
      </c>
      <c r="D596" t="s">
        <v>1557</v>
      </c>
      <c r="E596" t="s">
        <v>536</v>
      </c>
      <c r="F596" t="s">
        <v>1558</v>
      </c>
      <c r="G596" t="str">
        <f>VLOOKUP(D596,tactics_X_techniques!$C$3:$G$750,5,FALSE)</f>
        <v>Discovery</v>
      </c>
      <c r="H596" t="s">
        <v>1559</v>
      </c>
    </row>
    <row r="597" spans="1:8" x14ac:dyDescent="0.3">
      <c r="A597" t="s">
        <v>1546</v>
      </c>
      <c r="B597" t="e">
        <f>VLOOKUP(A597,Sheet1!$I$2:$I$20,1,FALSE)</f>
        <v>#N/A</v>
      </c>
      <c r="C597" t="s">
        <v>534</v>
      </c>
      <c r="D597" t="s">
        <v>562</v>
      </c>
      <c r="F597" t="s">
        <v>563</v>
      </c>
      <c r="G597" t="str">
        <f>VLOOKUP(D597,tactics_X_techniques!$C$3:$G$750,5,FALSE)</f>
        <v>Discovery</v>
      </c>
      <c r="H597" t="s">
        <v>1560</v>
      </c>
    </row>
    <row r="598" spans="1:8" x14ac:dyDescent="0.3">
      <c r="A598" t="s">
        <v>1546</v>
      </c>
      <c r="B598" t="e">
        <f>VLOOKUP(A598,Sheet1!$I$2:$I$20,1,FALSE)</f>
        <v>#N/A</v>
      </c>
      <c r="C598" t="s">
        <v>534</v>
      </c>
      <c r="D598" t="s">
        <v>571</v>
      </c>
      <c r="E598" t="s">
        <v>572</v>
      </c>
      <c r="F598" t="s">
        <v>573</v>
      </c>
      <c r="G598" t="str">
        <f>VLOOKUP(D598,tactics_X_techniques!$C$3:$G$750,5,FALSE)</f>
        <v>Execution</v>
      </c>
      <c r="H598" t="s">
        <v>1561</v>
      </c>
    </row>
    <row r="599" spans="1:8" x14ac:dyDescent="0.3">
      <c r="A599" t="s">
        <v>1546</v>
      </c>
      <c r="B599" t="e">
        <f>VLOOKUP(A599,Sheet1!$I$2:$I$20,1,FALSE)</f>
        <v>#N/A</v>
      </c>
      <c r="C599" t="s">
        <v>534</v>
      </c>
      <c r="D599" t="s">
        <v>737</v>
      </c>
      <c r="E599" t="s">
        <v>572</v>
      </c>
      <c r="F599" t="s">
        <v>1541</v>
      </c>
      <c r="G599" t="str">
        <f>VLOOKUP(D599,tactics_X_techniques!$C$3:$G$750,5,FALSE)</f>
        <v>Initial Access</v>
      </c>
      <c r="H599" t="s">
        <v>1562</v>
      </c>
    </row>
    <row r="600" spans="1:8" x14ac:dyDescent="0.3">
      <c r="A600" t="s">
        <v>1546</v>
      </c>
      <c r="B600" t="e">
        <f>VLOOKUP(A600,Sheet1!$I$2:$I$20,1,FALSE)</f>
        <v>#N/A</v>
      </c>
      <c r="C600" t="s">
        <v>534</v>
      </c>
      <c r="D600" t="s">
        <v>986</v>
      </c>
      <c r="F600" t="s">
        <v>987</v>
      </c>
      <c r="G600" t="str">
        <f>VLOOKUP(D600,tactics_X_techniques!$C$3:$G$750,5,FALSE)</f>
        <v>Execution</v>
      </c>
      <c r="H600" t="s">
        <v>1563</v>
      </c>
    </row>
    <row r="601" spans="1:8" x14ac:dyDescent="0.3">
      <c r="A601" t="s">
        <v>1564</v>
      </c>
      <c r="B601" t="e">
        <f>VLOOKUP(A601,Sheet1!$I$2:$I$20,1,FALSE)</f>
        <v>#N/A</v>
      </c>
      <c r="C601" t="s">
        <v>534</v>
      </c>
      <c r="D601" t="s">
        <v>535</v>
      </c>
      <c r="E601" t="s">
        <v>536</v>
      </c>
      <c r="F601" t="s">
        <v>537</v>
      </c>
      <c r="G601" t="str">
        <f>VLOOKUP(D601,tactics_X_techniques!$C$3:$G$750,5,FALSE)</f>
        <v>Discovery</v>
      </c>
      <c r="H601" t="s">
        <v>1565</v>
      </c>
    </row>
    <row r="602" spans="1:8" x14ac:dyDescent="0.3">
      <c r="A602" t="s">
        <v>1564</v>
      </c>
      <c r="B602" t="e">
        <f>VLOOKUP(A602,Sheet1!$I$2:$I$20,1,FALSE)</f>
        <v>#N/A</v>
      </c>
      <c r="C602" t="s">
        <v>534</v>
      </c>
      <c r="D602" t="s">
        <v>599</v>
      </c>
      <c r="E602" t="s">
        <v>536</v>
      </c>
      <c r="F602" t="s">
        <v>600</v>
      </c>
      <c r="G602" t="str">
        <f>VLOOKUP(D602,tactics_X_techniques!$C$3:$G$750,5,FALSE)</f>
        <v>Resource Development</v>
      </c>
      <c r="H602" t="s">
        <v>1566</v>
      </c>
    </row>
    <row r="603" spans="1:8" x14ac:dyDescent="0.3">
      <c r="A603" t="s">
        <v>1564</v>
      </c>
      <c r="B603" t="e">
        <f>VLOOKUP(A603,Sheet1!$I$2:$I$20,1,FALSE)</f>
        <v>#N/A</v>
      </c>
      <c r="D603" t="s">
        <v>599</v>
      </c>
      <c r="E603" t="s">
        <v>630</v>
      </c>
      <c r="F603" t="s">
        <v>771</v>
      </c>
      <c r="G603" t="str">
        <f>VLOOKUP(D603,tactics_X_techniques!$C$3:$G$750,5,FALSE)</f>
        <v>Resource Development</v>
      </c>
      <c r="H603" t="s">
        <v>1567</v>
      </c>
    </row>
    <row r="604" spans="1:8" x14ac:dyDescent="0.3">
      <c r="A604" t="s">
        <v>1564</v>
      </c>
      <c r="B604" t="e">
        <f>VLOOKUP(A604,Sheet1!$I$2:$I$20,1,FALSE)</f>
        <v>#N/A</v>
      </c>
      <c r="C604" t="s">
        <v>534</v>
      </c>
      <c r="D604" t="s">
        <v>607</v>
      </c>
      <c r="E604" t="s">
        <v>536</v>
      </c>
      <c r="F604" t="s">
        <v>776</v>
      </c>
      <c r="G604" t="str">
        <f>VLOOKUP(D604,tactics_X_techniques!$C$3:$G$750,5,FALSE)</f>
        <v>Command and Control</v>
      </c>
      <c r="H604" t="s">
        <v>1568</v>
      </c>
    </row>
    <row r="605" spans="1:8" x14ac:dyDescent="0.3">
      <c r="A605" t="s">
        <v>1564</v>
      </c>
      <c r="B605" t="e">
        <f>VLOOKUP(A605,Sheet1!$I$2:$I$20,1,FALSE)</f>
        <v>#N/A</v>
      </c>
      <c r="D605" t="s">
        <v>607</v>
      </c>
      <c r="E605" t="s">
        <v>540</v>
      </c>
      <c r="F605" t="s">
        <v>1110</v>
      </c>
      <c r="G605" t="str">
        <f>VLOOKUP(D605,tactics_X_techniques!$C$3:$G$750,5,FALSE)</f>
        <v>Command and Control</v>
      </c>
      <c r="H605" t="s">
        <v>1569</v>
      </c>
    </row>
    <row r="606" spans="1:8" x14ac:dyDescent="0.3">
      <c r="A606" t="s">
        <v>1564</v>
      </c>
      <c r="B606" t="e">
        <f>VLOOKUP(A606,Sheet1!$I$2:$I$20,1,FALSE)</f>
        <v>#N/A</v>
      </c>
      <c r="C606" t="s">
        <v>534</v>
      </c>
      <c r="D606" t="s">
        <v>610</v>
      </c>
      <c r="F606" t="s">
        <v>611</v>
      </c>
      <c r="G606" t="str">
        <f>VLOOKUP(D606,tactics_X_techniques!$C$3:$G$750,5,FALSE)</f>
        <v>Collection</v>
      </c>
      <c r="H606" t="s">
        <v>1570</v>
      </c>
    </row>
    <row r="607" spans="1:8" x14ac:dyDescent="0.3">
      <c r="A607" t="s">
        <v>1564</v>
      </c>
      <c r="B607" t="e">
        <f>VLOOKUP(A607,Sheet1!$I$2:$I$20,1,FALSE)</f>
        <v>#N/A</v>
      </c>
      <c r="C607" t="s">
        <v>534</v>
      </c>
      <c r="D607" t="s">
        <v>613</v>
      </c>
      <c r="E607" t="s">
        <v>536</v>
      </c>
      <c r="F607" t="s">
        <v>614</v>
      </c>
      <c r="G607" t="str">
        <f>VLOOKUP(D607,tactics_X_techniques!$C$3:$G$750,5,FALSE)</f>
        <v>Persistence</v>
      </c>
      <c r="H607" t="s">
        <v>1571</v>
      </c>
    </row>
    <row r="608" spans="1:8" x14ac:dyDescent="0.3">
      <c r="A608" t="s">
        <v>1564</v>
      </c>
      <c r="B608" t="e">
        <f>VLOOKUP(A608,Sheet1!$I$2:$I$20,1,FALSE)</f>
        <v>#N/A</v>
      </c>
      <c r="C608" t="s">
        <v>534</v>
      </c>
      <c r="D608" t="s">
        <v>539</v>
      </c>
      <c r="F608" t="s">
        <v>624</v>
      </c>
      <c r="G608" t="str">
        <f>VLOOKUP(D608,tactics_X_techniques!$C$3:$G$750,5,FALSE)</f>
        <v>Execution</v>
      </c>
      <c r="H608" t="s">
        <v>1572</v>
      </c>
    </row>
    <row r="609" spans="1:8" x14ac:dyDescent="0.3">
      <c r="A609" t="s">
        <v>1564</v>
      </c>
      <c r="B609" t="e">
        <f>VLOOKUP(A609,Sheet1!$I$2:$I$20,1,FALSE)</f>
        <v>#N/A</v>
      </c>
      <c r="D609" t="s">
        <v>539</v>
      </c>
      <c r="E609" t="s">
        <v>536</v>
      </c>
      <c r="F609" t="s">
        <v>626</v>
      </c>
      <c r="G609" t="str">
        <f>VLOOKUP(D609,tactics_X_techniques!$C$3:$G$750,5,FALSE)</f>
        <v>Execution</v>
      </c>
      <c r="H609" t="s">
        <v>1573</v>
      </c>
    </row>
    <row r="610" spans="1:8" x14ac:dyDescent="0.3">
      <c r="A610" t="s">
        <v>1564</v>
      </c>
      <c r="B610" t="e">
        <f>VLOOKUP(A610,Sheet1!$I$2:$I$20,1,FALSE)</f>
        <v>#N/A</v>
      </c>
      <c r="D610" t="s">
        <v>539</v>
      </c>
      <c r="E610" t="s">
        <v>540</v>
      </c>
      <c r="F610" t="s">
        <v>628</v>
      </c>
      <c r="G610" t="str">
        <f>VLOOKUP(D610,tactics_X_techniques!$C$3:$G$750,5,FALSE)</f>
        <v>Execution</v>
      </c>
      <c r="H610" t="s">
        <v>1574</v>
      </c>
    </row>
    <row r="611" spans="1:8" x14ac:dyDescent="0.3">
      <c r="A611" t="s">
        <v>1564</v>
      </c>
      <c r="B611" t="e">
        <f>VLOOKUP(A611,Sheet1!$I$2:$I$20,1,FALSE)</f>
        <v>#N/A</v>
      </c>
      <c r="D611" t="s">
        <v>539</v>
      </c>
      <c r="E611" t="s">
        <v>550</v>
      </c>
      <c r="F611" t="s">
        <v>1575</v>
      </c>
      <c r="G611" t="str">
        <f>VLOOKUP(D611,tactics_X_techniques!$C$3:$G$750,5,FALSE)</f>
        <v>Execution</v>
      </c>
      <c r="H611" t="s">
        <v>1576</v>
      </c>
    </row>
    <row r="612" spans="1:8" x14ac:dyDescent="0.3">
      <c r="A612" t="s">
        <v>1564</v>
      </c>
      <c r="B612" t="e">
        <f>VLOOKUP(A612,Sheet1!$I$2:$I$20,1,FALSE)</f>
        <v>#N/A</v>
      </c>
      <c r="D612" t="s">
        <v>539</v>
      </c>
      <c r="E612" t="s">
        <v>1577</v>
      </c>
      <c r="F612" t="s">
        <v>1578</v>
      </c>
      <c r="G612" t="str">
        <f>VLOOKUP(D612,tactics_X_techniques!$C$3:$G$750,5,FALSE)</f>
        <v>Execution</v>
      </c>
      <c r="H612" t="s">
        <v>1579</v>
      </c>
    </row>
    <row r="613" spans="1:8" x14ac:dyDescent="0.3">
      <c r="A613" t="s">
        <v>1564</v>
      </c>
      <c r="B613" t="e">
        <f>VLOOKUP(A613,Sheet1!$I$2:$I$20,1,FALSE)</f>
        <v>#N/A</v>
      </c>
      <c r="C613" t="s">
        <v>534</v>
      </c>
      <c r="D613" t="s">
        <v>799</v>
      </c>
      <c r="E613" t="s">
        <v>540</v>
      </c>
      <c r="F613" t="s">
        <v>800</v>
      </c>
      <c r="G613" t="str">
        <f>VLOOKUP(D613,tactics_X_techniques!$C$3:$G$750,5,FALSE)</f>
        <v>Persistence</v>
      </c>
      <c r="H613" t="s">
        <v>1580</v>
      </c>
    </row>
    <row r="614" spans="1:8" x14ac:dyDescent="0.3">
      <c r="A614" t="s">
        <v>1564</v>
      </c>
      <c r="B614" t="e">
        <f>VLOOKUP(A614,Sheet1!$I$2:$I$20,1,FALSE)</f>
        <v>#N/A</v>
      </c>
      <c r="C614" t="s">
        <v>534</v>
      </c>
      <c r="D614" t="s">
        <v>646</v>
      </c>
      <c r="F614" t="s">
        <v>589</v>
      </c>
      <c r="G614" t="str">
        <f>VLOOKUP(D614,tactics_X_techniques!$C$3:$G$750,5,FALSE)</f>
        <v>Initial Access</v>
      </c>
      <c r="H614" t="s">
        <v>1581</v>
      </c>
    </row>
    <row r="615" spans="1:8" x14ac:dyDescent="0.3">
      <c r="A615" t="s">
        <v>1564</v>
      </c>
      <c r="B615" t="e">
        <f>VLOOKUP(A615,Sheet1!$I$2:$I$20,1,FALSE)</f>
        <v>#N/A</v>
      </c>
      <c r="C615" t="s">
        <v>534</v>
      </c>
      <c r="D615" t="s">
        <v>831</v>
      </c>
      <c r="E615" t="s">
        <v>536</v>
      </c>
      <c r="F615" t="s">
        <v>832</v>
      </c>
      <c r="G615" t="str">
        <f>VLOOKUP(D615,tactics_X_techniques!$C$3:$G$750,5,FALSE)</f>
        <v>Resource Development</v>
      </c>
      <c r="H615" t="s">
        <v>1582</v>
      </c>
    </row>
    <row r="616" spans="1:8" x14ac:dyDescent="0.3">
      <c r="A616" t="s">
        <v>1564</v>
      </c>
      <c r="B616" t="e">
        <f>VLOOKUP(A616,Sheet1!$I$2:$I$20,1,FALSE)</f>
        <v>#N/A</v>
      </c>
      <c r="C616" t="s">
        <v>534</v>
      </c>
      <c r="D616" t="s">
        <v>836</v>
      </c>
      <c r="E616" t="s">
        <v>540</v>
      </c>
      <c r="F616" t="s">
        <v>837</v>
      </c>
      <c r="G616" t="str">
        <f>VLOOKUP(D616,tactics_X_techniques!$C$3:$G$750,5,FALSE)</f>
        <v>Exfiltration</v>
      </c>
      <c r="H616" t="s">
        <v>1583</v>
      </c>
    </row>
    <row r="617" spans="1:8" x14ac:dyDescent="0.3">
      <c r="A617" t="s">
        <v>1564</v>
      </c>
      <c r="B617" t="e">
        <f>VLOOKUP(A617,Sheet1!$I$2:$I$20,1,FALSE)</f>
        <v>#N/A</v>
      </c>
      <c r="C617" t="s">
        <v>534</v>
      </c>
      <c r="D617" t="s">
        <v>839</v>
      </c>
      <c r="F617" t="s">
        <v>840</v>
      </c>
      <c r="G617" t="str">
        <f>VLOOKUP(D617,tactics_X_techniques!$C$3:$G$750,5,FALSE)</f>
        <v>Exfiltration</v>
      </c>
      <c r="H617" t="s">
        <v>1584</v>
      </c>
    </row>
    <row r="618" spans="1:8" x14ac:dyDescent="0.3">
      <c r="A618" t="s">
        <v>1564</v>
      </c>
      <c r="B618" t="e">
        <f>VLOOKUP(A618,Sheet1!$I$2:$I$20,1,FALSE)</f>
        <v>#N/A</v>
      </c>
      <c r="C618" t="s">
        <v>534</v>
      </c>
      <c r="D618" t="s">
        <v>543</v>
      </c>
      <c r="F618" t="s">
        <v>544</v>
      </c>
      <c r="G618" t="str">
        <f>VLOOKUP(D618,tactics_X_techniques!$C$3:$G$750,5,FALSE)</f>
        <v>Execution</v>
      </c>
      <c r="H618" t="s">
        <v>1585</v>
      </c>
    </row>
    <row r="619" spans="1:8" x14ac:dyDescent="0.3">
      <c r="A619" t="s">
        <v>1564</v>
      </c>
      <c r="B619" t="e">
        <f>VLOOKUP(A619,Sheet1!$I$2:$I$20,1,FALSE)</f>
        <v>#N/A</v>
      </c>
      <c r="C619" t="s">
        <v>534</v>
      </c>
      <c r="D619" t="s">
        <v>1167</v>
      </c>
      <c r="F619" t="s">
        <v>1168</v>
      </c>
      <c r="G619" t="str">
        <f>VLOOKUP(D619,tactics_X_techniques!$C$3:$G$750,5,FALSE)</f>
        <v>Privilege Escalation</v>
      </c>
      <c r="H619" t="s">
        <v>1586</v>
      </c>
    </row>
    <row r="620" spans="1:8" x14ac:dyDescent="0.3">
      <c r="A620" t="s">
        <v>1564</v>
      </c>
      <c r="B620" t="e">
        <f>VLOOKUP(A620,Sheet1!$I$2:$I$20,1,FALSE)</f>
        <v>#N/A</v>
      </c>
      <c r="C620" t="s">
        <v>534</v>
      </c>
      <c r="D620" t="s">
        <v>546</v>
      </c>
      <c r="F620" t="s">
        <v>547</v>
      </c>
      <c r="G620" t="str">
        <f>VLOOKUP(D620,tactics_X_techniques!$C$3:$G$750,5,FALSE)</f>
        <v>Discovery</v>
      </c>
      <c r="H620" t="s">
        <v>1587</v>
      </c>
    </row>
    <row r="621" spans="1:8" x14ac:dyDescent="0.3">
      <c r="A621" t="s">
        <v>1564</v>
      </c>
      <c r="B621" t="e">
        <f>VLOOKUP(A621,Sheet1!$I$2:$I$20,1,FALSE)</f>
        <v>#N/A</v>
      </c>
      <c r="C621" t="s">
        <v>534</v>
      </c>
      <c r="D621" t="s">
        <v>1588</v>
      </c>
      <c r="E621" t="s">
        <v>572</v>
      </c>
      <c r="F621" t="s">
        <v>1589</v>
      </c>
      <c r="G621" t="str">
        <f>VLOOKUP(D621,tactics_X_techniques!$C$3:$G$750,5,FALSE)</f>
        <v>Defense Evasion</v>
      </c>
      <c r="H621" t="s">
        <v>1590</v>
      </c>
    </row>
    <row r="622" spans="1:8" x14ac:dyDescent="0.3">
      <c r="A622" t="s">
        <v>1564</v>
      </c>
      <c r="B622" t="e">
        <f>VLOOKUP(A622,Sheet1!$I$2:$I$20,1,FALSE)</f>
        <v>#N/A</v>
      </c>
      <c r="C622" t="s">
        <v>534</v>
      </c>
      <c r="D622" t="s">
        <v>850</v>
      </c>
      <c r="F622" t="s">
        <v>1591</v>
      </c>
      <c r="G622" t="str">
        <f>VLOOKUP(D622,tactics_X_techniques!$C$3:$G$750,5,FALSE)</f>
        <v>Reconnaissance</v>
      </c>
      <c r="H622" t="s">
        <v>1592</v>
      </c>
    </row>
    <row r="623" spans="1:8" x14ac:dyDescent="0.3">
      <c r="A623" t="s">
        <v>1564</v>
      </c>
      <c r="B623" t="e">
        <f>VLOOKUP(A623,Sheet1!$I$2:$I$20,1,FALSE)</f>
        <v>#N/A</v>
      </c>
      <c r="D623" t="s">
        <v>850</v>
      </c>
      <c r="E623" t="s">
        <v>572</v>
      </c>
      <c r="F623" t="s">
        <v>1593</v>
      </c>
      <c r="G623" t="str">
        <f>VLOOKUP(D623,tactics_X_techniques!$C$3:$G$750,5,FALSE)</f>
        <v>Reconnaissance</v>
      </c>
      <c r="H623" t="s">
        <v>1594</v>
      </c>
    </row>
    <row r="624" spans="1:8" x14ac:dyDescent="0.3">
      <c r="A624" t="s">
        <v>1564</v>
      </c>
      <c r="B624" t="e">
        <f>VLOOKUP(A624,Sheet1!$I$2:$I$20,1,FALSE)</f>
        <v>#N/A</v>
      </c>
      <c r="C624" t="s">
        <v>534</v>
      </c>
      <c r="D624" t="s">
        <v>668</v>
      </c>
      <c r="E624" t="s">
        <v>536</v>
      </c>
      <c r="F624" t="s">
        <v>857</v>
      </c>
      <c r="G624" t="str">
        <f>VLOOKUP(D624,tactics_X_techniques!$C$3:$G$750,5,FALSE)</f>
        <v>Defense Evasion</v>
      </c>
      <c r="H624" t="s">
        <v>1595</v>
      </c>
    </row>
    <row r="625" spans="1:8" x14ac:dyDescent="0.3">
      <c r="A625" t="s">
        <v>1564</v>
      </c>
      <c r="B625" t="e">
        <f>VLOOKUP(A625,Sheet1!$I$2:$I$20,1,FALSE)</f>
        <v>#N/A</v>
      </c>
      <c r="D625" t="s">
        <v>668</v>
      </c>
      <c r="E625" t="s">
        <v>540</v>
      </c>
      <c r="F625" t="s">
        <v>1071</v>
      </c>
      <c r="G625" t="str">
        <f>VLOOKUP(D625,tactics_X_techniques!$C$3:$G$750,5,FALSE)</f>
        <v>Defense Evasion</v>
      </c>
      <c r="H625" t="s">
        <v>1596</v>
      </c>
    </row>
    <row r="626" spans="1:8" x14ac:dyDescent="0.3">
      <c r="A626" t="s">
        <v>1564</v>
      </c>
      <c r="B626" t="e">
        <f>VLOOKUP(A626,Sheet1!$I$2:$I$20,1,FALSE)</f>
        <v>#N/A</v>
      </c>
      <c r="D626" t="s">
        <v>668</v>
      </c>
      <c r="E626" t="s">
        <v>634</v>
      </c>
      <c r="F626" t="s">
        <v>1597</v>
      </c>
      <c r="G626" t="str">
        <f>VLOOKUP(D626,tactics_X_techniques!$C$3:$G$750,5,FALSE)</f>
        <v>Defense Evasion</v>
      </c>
      <c r="H626" t="s">
        <v>1598</v>
      </c>
    </row>
    <row r="627" spans="1:8" x14ac:dyDescent="0.3">
      <c r="A627" t="s">
        <v>1564</v>
      </c>
      <c r="B627" t="e">
        <f>VLOOKUP(A627,Sheet1!$I$2:$I$20,1,FALSE)</f>
        <v>#N/A</v>
      </c>
      <c r="C627" t="s">
        <v>534</v>
      </c>
      <c r="D627" t="s">
        <v>859</v>
      </c>
      <c r="E627" t="s">
        <v>572</v>
      </c>
      <c r="F627" t="s">
        <v>860</v>
      </c>
      <c r="G627" t="str">
        <f>VLOOKUP(D627,tactics_X_techniques!$C$3:$G$750,5,FALSE)</f>
        <v>Persistence</v>
      </c>
      <c r="H627" t="s">
        <v>1599</v>
      </c>
    </row>
    <row r="628" spans="1:8" x14ac:dyDescent="0.3">
      <c r="A628" t="s">
        <v>1564</v>
      </c>
      <c r="B628" t="e">
        <f>VLOOKUP(A628,Sheet1!$I$2:$I$20,1,FALSE)</f>
        <v>#N/A</v>
      </c>
      <c r="C628" t="s">
        <v>534</v>
      </c>
      <c r="D628" t="s">
        <v>674</v>
      </c>
      <c r="E628" t="s">
        <v>536</v>
      </c>
      <c r="F628" t="s">
        <v>675</v>
      </c>
      <c r="G628" t="str">
        <f>VLOOKUP(D628,tactics_X_techniques!$C$3:$G$750,5,FALSE)</f>
        <v>Defense Evasion</v>
      </c>
      <c r="H628" t="s">
        <v>1600</v>
      </c>
    </row>
    <row r="629" spans="1:8" x14ac:dyDescent="0.3">
      <c r="A629" t="s">
        <v>1564</v>
      </c>
      <c r="B629" t="e">
        <f>VLOOKUP(A629,Sheet1!$I$2:$I$20,1,FALSE)</f>
        <v>#N/A</v>
      </c>
      <c r="D629" t="s">
        <v>674</v>
      </c>
      <c r="E629" t="s">
        <v>634</v>
      </c>
      <c r="F629" t="s">
        <v>677</v>
      </c>
      <c r="G629" t="str">
        <f>VLOOKUP(D629,tactics_X_techniques!$C$3:$G$750,5,FALSE)</f>
        <v>Defense Evasion</v>
      </c>
      <c r="H629" t="s">
        <v>1601</v>
      </c>
    </row>
    <row r="630" spans="1:8" x14ac:dyDescent="0.3">
      <c r="A630" t="s">
        <v>1564</v>
      </c>
      <c r="B630" t="e">
        <f>VLOOKUP(A630,Sheet1!$I$2:$I$20,1,FALSE)</f>
        <v>#N/A</v>
      </c>
      <c r="D630" t="s">
        <v>674</v>
      </c>
      <c r="E630" t="s">
        <v>630</v>
      </c>
      <c r="F630" t="s">
        <v>1179</v>
      </c>
      <c r="G630" t="str">
        <f>VLOOKUP(D630,tactics_X_techniques!$C$3:$G$750,5,FALSE)</f>
        <v>Defense Evasion</v>
      </c>
      <c r="H630" t="s">
        <v>1602</v>
      </c>
    </row>
    <row r="631" spans="1:8" x14ac:dyDescent="0.3">
      <c r="A631" t="s">
        <v>1564</v>
      </c>
      <c r="B631" t="e">
        <f>VLOOKUP(A631,Sheet1!$I$2:$I$20,1,FALSE)</f>
        <v>#N/A</v>
      </c>
      <c r="C631" t="s">
        <v>534</v>
      </c>
      <c r="D631" t="s">
        <v>579</v>
      </c>
      <c r="F631" t="s">
        <v>580</v>
      </c>
      <c r="G631" t="str">
        <f>VLOOKUP(D631,tactics_X_techniques!$C$3:$G$750,5,FALSE)</f>
        <v>Command and Control</v>
      </c>
      <c r="H631" t="s">
        <v>1603</v>
      </c>
    </row>
    <row r="632" spans="1:8" x14ac:dyDescent="0.3">
      <c r="A632" t="s">
        <v>1564</v>
      </c>
      <c r="B632" t="e">
        <f>VLOOKUP(A632,Sheet1!$I$2:$I$20,1,FALSE)</f>
        <v>#N/A</v>
      </c>
      <c r="C632" t="s">
        <v>534</v>
      </c>
      <c r="D632" t="s">
        <v>582</v>
      </c>
      <c r="E632" t="s">
        <v>536</v>
      </c>
      <c r="F632" t="s">
        <v>583</v>
      </c>
      <c r="G632" t="str">
        <f>VLOOKUP(D632,tactics_X_techniques!$C$3:$G$750,5,FALSE)</f>
        <v>Credential Access</v>
      </c>
      <c r="H632" t="s">
        <v>1604</v>
      </c>
    </row>
    <row r="633" spans="1:8" x14ac:dyDescent="0.3">
      <c r="A633" t="s">
        <v>1564</v>
      </c>
      <c r="B633" t="e">
        <f>VLOOKUP(A633,Sheet1!$I$2:$I$20,1,FALSE)</f>
        <v>#N/A</v>
      </c>
      <c r="C633" t="s">
        <v>534</v>
      </c>
      <c r="D633" t="s">
        <v>1295</v>
      </c>
      <c r="F633" t="s">
        <v>1296</v>
      </c>
      <c r="G633" t="str">
        <f>VLOOKUP(D633,tactics_X_techniques!$C$3:$G$750,5,FALSE)</f>
        <v>Lateral Movement</v>
      </c>
      <c r="H633" t="s">
        <v>1605</v>
      </c>
    </row>
    <row r="634" spans="1:8" x14ac:dyDescent="0.3">
      <c r="A634" t="s">
        <v>1564</v>
      </c>
      <c r="B634" t="e">
        <f>VLOOKUP(A634,Sheet1!$I$2:$I$20,1,FALSE)</f>
        <v>#N/A</v>
      </c>
      <c r="C634" t="s">
        <v>534</v>
      </c>
      <c r="D634" t="s">
        <v>549</v>
      </c>
      <c r="F634" t="s">
        <v>680</v>
      </c>
      <c r="G634" t="str">
        <f>VLOOKUP(D634,tactics_X_techniques!$C$3:$G$750,5,FALSE)</f>
        <v>Defense Evasion</v>
      </c>
      <c r="H634" t="s">
        <v>1606</v>
      </c>
    </row>
    <row r="635" spans="1:8" x14ac:dyDescent="0.3">
      <c r="A635" t="s">
        <v>1564</v>
      </c>
      <c r="B635" t="e">
        <f>VLOOKUP(A635,Sheet1!$I$2:$I$20,1,FALSE)</f>
        <v>#N/A</v>
      </c>
      <c r="D635" t="s">
        <v>549</v>
      </c>
      <c r="E635" t="s">
        <v>540</v>
      </c>
      <c r="F635" t="s">
        <v>885</v>
      </c>
      <c r="G635" t="str">
        <f>VLOOKUP(D635,tactics_X_techniques!$C$3:$G$750,5,FALSE)</f>
        <v>Defense Evasion</v>
      </c>
      <c r="H635" t="s">
        <v>1607</v>
      </c>
    </row>
    <row r="636" spans="1:8" x14ac:dyDescent="0.3">
      <c r="A636" t="s">
        <v>1564</v>
      </c>
      <c r="B636" t="e">
        <f>VLOOKUP(A636,Sheet1!$I$2:$I$20,1,FALSE)</f>
        <v>#N/A</v>
      </c>
      <c r="D636" t="s">
        <v>549</v>
      </c>
      <c r="E636" t="s">
        <v>634</v>
      </c>
      <c r="F636" t="s">
        <v>887</v>
      </c>
      <c r="G636" t="str">
        <f>VLOOKUP(D636,tactics_X_techniques!$C$3:$G$750,5,FALSE)</f>
        <v>Defense Evasion</v>
      </c>
      <c r="H636" t="s">
        <v>1608</v>
      </c>
    </row>
    <row r="637" spans="1:8" x14ac:dyDescent="0.3">
      <c r="A637" t="s">
        <v>1564</v>
      </c>
      <c r="B637" t="e">
        <f>VLOOKUP(A637,Sheet1!$I$2:$I$20,1,FALSE)</f>
        <v>#N/A</v>
      </c>
      <c r="D637" t="s">
        <v>549</v>
      </c>
      <c r="E637" t="s">
        <v>550</v>
      </c>
      <c r="F637" t="s">
        <v>889</v>
      </c>
      <c r="G637" t="str">
        <f>VLOOKUP(D637,tactics_X_techniques!$C$3:$G$750,5,FALSE)</f>
        <v>Defense Evasion</v>
      </c>
      <c r="H637" t="s">
        <v>1609</v>
      </c>
    </row>
    <row r="638" spans="1:8" x14ac:dyDescent="0.3">
      <c r="A638" t="s">
        <v>1564</v>
      </c>
      <c r="B638" t="e">
        <f>VLOOKUP(A638,Sheet1!$I$2:$I$20,1,FALSE)</f>
        <v>#N/A</v>
      </c>
      <c r="C638" t="s">
        <v>534</v>
      </c>
      <c r="D638" t="s">
        <v>682</v>
      </c>
      <c r="F638" t="s">
        <v>683</v>
      </c>
      <c r="G638" t="str">
        <f>VLOOKUP(D638,tactics_X_techniques!$C$3:$G$750,5,FALSE)</f>
        <v>Defense Evasion</v>
      </c>
      <c r="H638" t="s">
        <v>1610</v>
      </c>
    </row>
    <row r="639" spans="1:8" x14ac:dyDescent="0.3">
      <c r="A639" t="s">
        <v>1564</v>
      </c>
      <c r="B639" t="e">
        <f>VLOOKUP(A639,Sheet1!$I$2:$I$20,1,FALSE)</f>
        <v>#N/A</v>
      </c>
      <c r="C639" t="s">
        <v>534</v>
      </c>
      <c r="D639" t="s">
        <v>897</v>
      </c>
      <c r="F639" t="s">
        <v>898</v>
      </c>
      <c r="G639" t="str">
        <f>VLOOKUP(D639,tactics_X_techniques!$C$3:$G$750,5,FALSE)</f>
        <v>Discovery</v>
      </c>
      <c r="H639" t="s">
        <v>1611</v>
      </c>
    </row>
    <row r="640" spans="1:8" x14ac:dyDescent="0.3">
      <c r="A640" t="s">
        <v>1564</v>
      </c>
      <c r="B640" t="e">
        <f>VLOOKUP(A640,Sheet1!$I$2:$I$20,1,FALSE)</f>
        <v>#N/A</v>
      </c>
      <c r="C640" t="s">
        <v>534</v>
      </c>
      <c r="D640" t="s">
        <v>685</v>
      </c>
      <c r="F640" t="s">
        <v>686</v>
      </c>
      <c r="G640" t="str">
        <f>VLOOKUP(D640,tactics_X_techniques!$C$3:$G$750,5,FALSE)</f>
        <v>Discovery</v>
      </c>
      <c r="H640" t="s">
        <v>1612</v>
      </c>
    </row>
    <row r="641" spans="1:8" x14ac:dyDescent="0.3">
      <c r="A641" t="s">
        <v>1564</v>
      </c>
      <c r="B641" t="e">
        <f>VLOOKUP(A641,Sheet1!$I$2:$I$20,1,FALSE)</f>
        <v>#N/A</v>
      </c>
      <c r="C641" t="s">
        <v>534</v>
      </c>
      <c r="D641" t="s">
        <v>900</v>
      </c>
      <c r="F641" t="s">
        <v>901</v>
      </c>
      <c r="G641" t="str">
        <f>VLOOKUP(D641,tactics_X_techniques!$C$3:$G$750,5,FALSE)</f>
        <v>Command and Control</v>
      </c>
      <c r="H641" t="s">
        <v>1613</v>
      </c>
    </row>
    <row r="642" spans="1:8" x14ac:dyDescent="0.3">
      <c r="A642" t="s">
        <v>1564</v>
      </c>
      <c r="B642" t="e">
        <f>VLOOKUP(A642,Sheet1!$I$2:$I$20,1,FALSE)</f>
        <v>#N/A</v>
      </c>
      <c r="C642" t="s">
        <v>534</v>
      </c>
      <c r="D642" t="s">
        <v>751</v>
      </c>
      <c r="F642" t="s">
        <v>903</v>
      </c>
      <c r="G642" t="str">
        <f>VLOOKUP(D642,tactics_X_techniques!$C$3:$G$750,5,FALSE)</f>
        <v>Defense Evasion</v>
      </c>
      <c r="H642" t="s">
        <v>1614</v>
      </c>
    </row>
    <row r="643" spans="1:8" x14ac:dyDescent="0.3">
      <c r="A643" t="s">
        <v>1564</v>
      </c>
      <c r="B643" t="e">
        <f>VLOOKUP(A643,Sheet1!$I$2:$I$20,1,FALSE)</f>
        <v>#N/A</v>
      </c>
      <c r="D643" t="s">
        <v>751</v>
      </c>
      <c r="E643" t="s">
        <v>536</v>
      </c>
      <c r="F643" t="s">
        <v>1432</v>
      </c>
      <c r="G643" t="str">
        <f>VLOOKUP(D643,tactics_X_techniques!$C$3:$G$750,5,FALSE)</f>
        <v>Defense Evasion</v>
      </c>
      <c r="H643" t="s">
        <v>1615</v>
      </c>
    </row>
    <row r="644" spans="1:8" x14ac:dyDescent="0.3">
      <c r="A644" t="s">
        <v>1564</v>
      </c>
      <c r="B644" t="e">
        <f>VLOOKUP(A644,Sheet1!$I$2:$I$20,1,FALSE)</f>
        <v>#N/A</v>
      </c>
      <c r="C644" t="s">
        <v>534</v>
      </c>
      <c r="D644" t="s">
        <v>688</v>
      </c>
      <c r="E644" t="s">
        <v>572</v>
      </c>
      <c r="F644" t="s">
        <v>689</v>
      </c>
      <c r="G644" t="str">
        <f>VLOOKUP(D644,tactics_X_techniques!$C$3:$G$750,5,FALSE)</f>
        <v>Resource Development</v>
      </c>
      <c r="H644" t="s">
        <v>1616</v>
      </c>
    </row>
    <row r="645" spans="1:8" x14ac:dyDescent="0.3">
      <c r="A645" t="s">
        <v>1564</v>
      </c>
      <c r="B645" t="e">
        <f>VLOOKUP(A645,Sheet1!$I$2:$I$20,1,FALSE)</f>
        <v>#N/A</v>
      </c>
      <c r="C645" t="s">
        <v>534</v>
      </c>
      <c r="D645" t="s">
        <v>1196</v>
      </c>
      <c r="F645" t="s">
        <v>1617</v>
      </c>
      <c r="G645" t="str">
        <f>VLOOKUP(D645,tactics_X_techniques!$C$3:$G$750,5,FALSE)</f>
        <v>Persistence</v>
      </c>
      <c r="H645" t="s">
        <v>1618</v>
      </c>
    </row>
    <row r="646" spans="1:8" x14ac:dyDescent="0.3">
      <c r="A646" t="s">
        <v>1564</v>
      </c>
      <c r="B646" t="e">
        <f>VLOOKUP(A646,Sheet1!$I$2:$I$20,1,FALSE)</f>
        <v>#N/A</v>
      </c>
      <c r="C646" t="s">
        <v>534</v>
      </c>
      <c r="D646" t="s">
        <v>691</v>
      </c>
      <c r="F646" t="s">
        <v>1199</v>
      </c>
      <c r="G646" t="str">
        <f>VLOOKUP(D646,tactics_X_techniques!$C$3:$G$750,5,FALSE)</f>
        <v>Credential Access</v>
      </c>
      <c r="H646" t="s">
        <v>1619</v>
      </c>
    </row>
    <row r="647" spans="1:8" x14ac:dyDescent="0.3">
      <c r="A647" t="s">
        <v>1564</v>
      </c>
      <c r="B647" t="e">
        <f>VLOOKUP(A647,Sheet1!$I$2:$I$20,1,FALSE)</f>
        <v>#N/A</v>
      </c>
      <c r="D647" t="s">
        <v>691</v>
      </c>
      <c r="E647" t="s">
        <v>536</v>
      </c>
      <c r="F647" t="s">
        <v>1201</v>
      </c>
      <c r="G647" t="str">
        <f>VLOOKUP(D647,tactics_X_techniques!$C$3:$G$750,5,FALSE)</f>
        <v>Credential Access</v>
      </c>
      <c r="H647" t="s">
        <v>1620</v>
      </c>
    </row>
    <row r="648" spans="1:8" x14ac:dyDescent="0.3">
      <c r="A648" t="s">
        <v>1564</v>
      </c>
      <c r="B648" t="e">
        <f>VLOOKUP(A648,Sheet1!$I$2:$I$20,1,FALSE)</f>
        <v>#N/A</v>
      </c>
      <c r="C648" t="s">
        <v>534</v>
      </c>
      <c r="D648" t="s">
        <v>556</v>
      </c>
      <c r="E648" t="s">
        <v>536</v>
      </c>
      <c r="F648" t="s">
        <v>557</v>
      </c>
      <c r="G648" t="str">
        <f>VLOOKUP(D648,tactics_X_techniques!$C$3:$G$750,5,FALSE)</f>
        <v>Initial Access</v>
      </c>
      <c r="H648" t="s">
        <v>1621</v>
      </c>
    </row>
    <row r="649" spans="1:8" x14ac:dyDescent="0.3">
      <c r="A649" t="s">
        <v>1564</v>
      </c>
      <c r="B649" t="e">
        <f>VLOOKUP(A649,Sheet1!$I$2:$I$20,1,FALSE)</f>
        <v>#N/A</v>
      </c>
      <c r="D649" t="s">
        <v>556</v>
      </c>
      <c r="E649" t="s">
        <v>572</v>
      </c>
      <c r="F649" t="s">
        <v>913</v>
      </c>
      <c r="G649" t="str">
        <f>VLOOKUP(D649,tactics_X_techniques!$C$3:$G$750,5,FALSE)</f>
        <v>Initial Access</v>
      </c>
      <c r="H649" t="s">
        <v>1622</v>
      </c>
    </row>
    <row r="650" spans="1:8" x14ac:dyDescent="0.3">
      <c r="A650" t="s">
        <v>1564</v>
      </c>
      <c r="B650" t="e">
        <f>VLOOKUP(A650,Sheet1!$I$2:$I$20,1,FALSE)</f>
        <v>#N/A</v>
      </c>
      <c r="C650" t="s">
        <v>534</v>
      </c>
      <c r="D650" t="s">
        <v>701</v>
      </c>
      <c r="E650" t="s">
        <v>540</v>
      </c>
      <c r="F650" t="s">
        <v>704</v>
      </c>
      <c r="G650" t="str">
        <f>VLOOKUP(D650,tactics_X_techniques!$C$3:$G$750,5,FALSE)</f>
        <v>Reconnaissance</v>
      </c>
      <c r="H650" t="s">
        <v>1623</v>
      </c>
    </row>
    <row r="651" spans="1:8" x14ac:dyDescent="0.3">
      <c r="A651" t="s">
        <v>1564</v>
      </c>
      <c r="B651" t="e">
        <f>VLOOKUP(A651,Sheet1!$I$2:$I$20,1,FALSE)</f>
        <v>#N/A</v>
      </c>
      <c r="C651" t="s">
        <v>534</v>
      </c>
      <c r="D651" t="s">
        <v>920</v>
      </c>
      <c r="F651" t="s">
        <v>1624</v>
      </c>
      <c r="G651" t="str">
        <f>VLOOKUP(D651,tactics_X_techniques!$C$3:$G$750,5,FALSE)</f>
        <v>Privilege Escalation</v>
      </c>
      <c r="H651" t="s">
        <v>1625</v>
      </c>
    </row>
    <row r="652" spans="1:8" x14ac:dyDescent="0.3">
      <c r="A652" t="s">
        <v>1564</v>
      </c>
      <c r="B652" t="e">
        <f>VLOOKUP(A652,Sheet1!$I$2:$I$20,1,FALSE)</f>
        <v>#N/A</v>
      </c>
      <c r="C652" t="s">
        <v>534</v>
      </c>
      <c r="D652" t="s">
        <v>706</v>
      </c>
      <c r="F652" t="s">
        <v>707</v>
      </c>
      <c r="G652" t="str">
        <f>VLOOKUP(D652,tactics_X_techniques!$C$3:$G$750,5,FALSE)</f>
        <v>Discovery</v>
      </c>
      <c r="H652" t="s">
        <v>1626</v>
      </c>
    </row>
    <row r="653" spans="1:8" x14ac:dyDescent="0.3">
      <c r="A653" t="s">
        <v>1564</v>
      </c>
      <c r="B653" t="e">
        <f>VLOOKUP(A653,Sheet1!$I$2:$I$20,1,FALSE)</f>
        <v>#N/A</v>
      </c>
      <c r="C653" t="s">
        <v>534</v>
      </c>
      <c r="D653" t="s">
        <v>709</v>
      </c>
      <c r="E653" t="s">
        <v>572</v>
      </c>
      <c r="F653" t="s">
        <v>933</v>
      </c>
      <c r="G653" t="str">
        <f>VLOOKUP(D653,tactics_X_techniques!$C$3:$G$750,5,FALSE)</f>
        <v>Lateral Movement</v>
      </c>
      <c r="H653" t="s">
        <v>1627</v>
      </c>
    </row>
    <row r="654" spans="1:8" x14ac:dyDescent="0.3">
      <c r="A654" t="s">
        <v>1564</v>
      </c>
      <c r="B654" t="e">
        <f>VLOOKUP(A654,Sheet1!$I$2:$I$20,1,FALSE)</f>
        <v>#N/A</v>
      </c>
      <c r="C654" t="s">
        <v>534</v>
      </c>
      <c r="D654" t="s">
        <v>712</v>
      </c>
      <c r="F654" t="s">
        <v>713</v>
      </c>
      <c r="G654" t="str">
        <f>VLOOKUP(D654,tactics_X_techniques!$C$3:$G$750,5,FALSE)</f>
        <v>Discovery</v>
      </c>
      <c r="H654" t="s">
        <v>1628</v>
      </c>
    </row>
    <row r="655" spans="1:8" x14ac:dyDescent="0.3">
      <c r="A655" t="s">
        <v>1564</v>
      </c>
      <c r="B655" t="e">
        <f>VLOOKUP(A655,Sheet1!$I$2:$I$20,1,FALSE)</f>
        <v>#N/A</v>
      </c>
      <c r="C655" t="s">
        <v>534</v>
      </c>
      <c r="D655" t="s">
        <v>715</v>
      </c>
      <c r="E655" t="s">
        <v>550</v>
      </c>
      <c r="F655" t="s">
        <v>716</v>
      </c>
      <c r="G655" t="str">
        <f>VLOOKUP(D655,tactics_X_techniques!$C$3:$G$750,5,FALSE)</f>
        <v>Execution</v>
      </c>
      <c r="H655" t="s">
        <v>1629</v>
      </c>
    </row>
    <row r="656" spans="1:8" x14ac:dyDescent="0.3">
      <c r="A656" t="s">
        <v>1564</v>
      </c>
      <c r="B656" t="e">
        <f>VLOOKUP(A656,Sheet1!$I$2:$I$20,1,FALSE)</f>
        <v>#N/A</v>
      </c>
      <c r="C656" t="s">
        <v>534</v>
      </c>
      <c r="D656" t="s">
        <v>720</v>
      </c>
      <c r="E656" t="s">
        <v>540</v>
      </c>
      <c r="F656" t="s">
        <v>721</v>
      </c>
      <c r="G656" t="str">
        <f>VLOOKUP(D656,tactics_X_techniques!$C$3:$G$750,5,FALSE)</f>
        <v>Persistence</v>
      </c>
      <c r="H656" t="s">
        <v>1630</v>
      </c>
    </row>
    <row r="657" spans="1:8" x14ac:dyDescent="0.3">
      <c r="A657" t="s">
        <v>1564</v>
      </c>
      <c r="B657" t="e">
        <f>VLOOKUP(A657,Sheet1!$I$2:$I$20,1,FALSE)</f>
        <v>#N/A</v>
      </c>
      <c r="C657" t="s">
        <v>534</v>
      </c>
      <c r="D657" t="s">
        <v>1631</v>
      </c>
      <c r="F657" t="s">
        <v>1632</v>
      </c>
      <c r="G657" t="str">
        <f>VLOOKUP(D657,tactics_X_techniques!$C$3:$G$750,5,FALSE)</f>
        <v>Execution</v>
      </c>
      <c r="H657" t="s">
        <v>1633</v>
      </c>
    </row>
    <row r="658" spans="1:8" x14ac:dyDescent="0.3">
      <c r="A658" t="s">
        <v>1564</v>
      </c>
      <c r="B658" t="e">
        <f>VLOOKUP(A658,Sheet1!$I$2:$I$20,1,FALSE)</f>
        <v>#N/A</v>
      </c>
      <c r="C658" t="s">
        <v>534</v>
      </c>
      <c r="D658" t="s">
        <v>723</v>
      </c>
      <c r="E658" t="s">
        <v>536</v>
      </c>
      <c r="F658" t="s">
        <v>944</v>
      </c>
      <c r="G658" t="str">
        <f>VLOOKUP(D658,tactics_X_techniques!$C$3:$G$750,5,FALSE)</f>
        <v>Resource Development</v>
      </c>
      <c r="H658" t="s">
        <v>1634</v>
      </c>
    </row>
    <row r="659" spans="1:8" x14ac:dyDescent="0.3">
      <c r="A659" t="s">
        <v>1564</v>
      </c>
      <c r="B659" t="e">
        <f>VLOOKUP(A659,Sheet1!$I$2:$I$20,1,FALSE)</f>
        <v>#N/A</v>
      </c>
      <c r="D659" t="s">
        <v>723</v>
      </c>
      <c r="E659" t="s">
        <v>634</v>
      </c>
      <c r="F659" t="s">
        <v>724</v>
      </c>
      <c r="G659" t="str">
        <f>VLOOKUP(D659,tactics_X_techniques!$C$3:$G$750,5,FALSE)</f>
        <v>Resource Development</v>
      </c>
      <c r="H659" t="s">
        <v>1635</v>
      </c>
    </row>
    <row r="660" spans="1:8" x14ac:dyDescent="0.3">
      <c r="A660" t="s">
        <v>1564</v>
      </c>
      <c r="B660" t="e">
        <f>VLOOKUP(A660,Sheet1!$I$2:$I$20,1,FALSE)</f>
        <v>#N/A</v>
      </c>
      <c r="C660" t="s">
        <v>534</v>
      </c>
      <c r="D660" t="s">
        <v>951</v>
      </c>
      <c r="E660" t="s">
        <v>550</v>
      </c>
      <c r="F660" t="s">
        <v>1469</v>
      </c>
      <c r="G660" t="str">
        <f>VLOOKUP(D660,tactics_X_techniques!$C$3:$G$750,5,FALSE)</f>
        <v>Defense Evasion</v>
      </c>
      <c r="H660" t="s">
        <v>1636</v>
      </c>
    </row>
    <row r="661" spans="1:8" x14ac:dyDescent="0.3">
      <c r="A661" t="s">
        <v>1564</v>
      </c>
      <c r="B661" t="e">
        <f>VLOOKUP(A661,Sheet1!$I$2:$I$20,1,FALSE)</f>
        <v>#N/A</v>
      </c>
      <c r="D661" t="s">
        <v>951</v>
      </c>
      <c r="E661" t="s">
        <v>956</v>
      </c>
      <c r="F661" t="s">
        <v>1078</v>
      </c>
      <c r="G661" t="str">
        <f>VLOOKUP(D661,tactics_X_techniques!$C$3:$G$750,5,FALSE)</f>
        <v>Defense Evasion</v>
      </c>
      <c r="H661" t="s">
        <v>1637</v>
      </c>
    </row>
    <row r="662" spans="1:8" x14ac:dyDescent="0.3">
      <c r="A662" t="s">
        <v>1564</v>
      </c>
      <c r="B662" t="e">
        <f>VLOOKUP(A662,Sheet1!$I$2:$I$20,1,FALSE)</f>
        <v>#N/A</v>
      </c>
      <c r="D662" t="s">
        <v>951</v>
      </c>
      <c r="E662" t="s">
        <v>959</v>
      </c>
      <c r="F662" t="s">
        <v>1080</v>
      </c>
      <c r="G662" t="str">
        <f>VLOOKUP(D662,tactics_X_techniques!$C$3:$G$750,5,FALSE)</f>
        <v>Defense Evasion</v>
      </c>
      <c r="H662" t="s">
        <v>1638</v>
      </c>
    </row>
    <row r="663" spans="1:8" x14ac:dyDescent="0.3">
      <c r="A663" t="s">
        <v>1564</v>
      </c>
      <c r="B663" t="e">
        <f>VLOOKUP(A663,Sheet1!$I$2:$I$20,1,FALSE)</f>
        <v>#N/A</v>
      </c>
      <c r="C663" t="s">
        <v>534</v>
      </c>
      <c r="D663" t="s">
        <v>559</v>
      </c>
      <c r="F663" t="s">
        <v>560</v>
      </c>
      <c r="G663" t="str">
        <f>VLOOKUP(D663,tactics_X_techniques!$C$3:$G$750,5,FALSE)</f>
        <v>Discovery</v>
      </c>
      <c r="H663" t="s">
        <v>1639</v>
      </c>
    </row>
    <row r="664" spans="1:8" x14ac:dyDescent="0.3">
      <c r="A664" t="s">
        <v>1564</v>
      </c>
      <c r="B664" t="e">
        <f>VLOOKUP(A664,Sheet1!$I$2:$I$20,1,FALSE)</f>
        <v>#N/A</v>
      </c>
      <c r="C664" t="s">
        <v>534</v>
      </c>
      <c r="D664" t="s">
        <v>562</v>
      </c>
      <c r="F664" t="s">
        <v>563</v>
      </c>
      <c r="G664" t="str">
        <f>VLOOKUP(D664,tactics_X_techniques!$C$3:$G$750,5,FALSE)</f>
        <v>Discovery</v>
      </c>
      <c r="H664" t="s">
        <v>1640</v>
      </c>
    </row>
    <row r="665" spans="1:8" x14ac:dyDescent="0.3">
      <c r="A665" t="s">
        <v>1564</v>
      </c>
      <c r="B665" t="e">
        <f>VLOOKUP(A665,Sheet1!$I$2:$I$20,1,FALSE)</f>
        <v>#N/A</v>
      </c>
      <c r="C665" t="s">
        <v>534</v>
      </c>
      <c r="D665" t="s">
        <v>565</v>
      </c>
      <c r="F665" t="s">
        <v>566</v>
      </c>
      <c r="G665" t="str">
        <f>VLOOKUP(D665,tactics_X_techniques!$C$3:$G$750,5,FALSE)</f>
        <v>Discovery</v>
      </c>
      <c r="H665" t="s">
        <v>1641</v>
      </c>
    </row>
    <row r="666" spans="1:8" x14ac:dyDescent="0.3">
      <c r="A666" t="s">
        <v>1564</v>
      </c>
      <c r="B666" t="e">
        <f>VLOOKUP(A666,Sheet1!$I$2:$I$20,1,FALSE)</f>
        <v>#N/A</v>
      </c>
      <c r="C666" t="s">
        <v>534</v>
      </c>
      <c r="D666" t="s">
        <v>730</v>
      </c>
      <c r="F666" t="s">
        <v>731</v>
      </c>
      <c r="G666" t="str">
        <f>VLOOKUP(D666,tactics_X_techniques!$C$3:$G$750,5,FALSE)</f>
        <v>Discovery</v>
      </c>
      <c r="H666" t="s">
        <v>1642</v>
      </c>
    </row>
    <row r="667" spans="1:8" x14ac:dyDescent="0.3">
      <c r="A667" t="s">
        <v>1564</v>
      </c>
      <c r="B667" t="e">
        <f>VLOOKUP(A667,Sheet1!$I$2:$I$20,1,FALSE)</f>
        <v>#N/A</v>
      </c>
      <c r="C667" t="s">
        <v>534</v>
      </c>
      <c r="D667" t="s">
        <v>1643</v>
      </c>
      <c r="E667" t="s">
        <v>536</v>
      </c>
      <c r="F667" t="s">
        <v>1644</v>
      </c>
      <c r="G667" t="str">
        <f>VLOOKUP(D667,tactics_X_techniques!$C$3:$G$750,5,FALSE)</f>
        <v>Defense Evasion</v>
      </c>
      <c r="H667" t="s">
        <v>1645</v>
      </c>
    </row>
    <row r="668" spans="1:8" x14ac:dyDescent="0.3">
      <c r="A668" t="s">
        <v>1564</v>
      </c>
      <c r="B668" t="e">
        <f>VLOOKUP(A668,Sheet1!$I$2:$I$20,1,FALSE)</f>
        <v>#N/A</v>
      </c>
      <c r="C668" t="s">
        <v>534</v>
      </c>
      <c r="D668" t="s">
        <v>1646</v>
      </c>
      <c r="E668" t="s">
        <v>572</v>
      </c>
      <c r="F668" t="s">
        <v>1647</v>
      </c>
      <c r="G668" t="str">
        <f>VLOOKUP(D668,tactics_X_techniques!$C$3:$G$750,5,FALSE)</f>
        <v>Execution</v>
      </c>
      <c r="H668" t="s">
        <v>1648</v>
      </c>
    </row>
    <row r="669" spans="1:8" x14ac:dyDescent="0.3">
      <c r="A669" t="s">
        <v>1564</v>
      </c>
      <c r="B669" t="e">
        <f>VLOOKUP(A669,Sheet1!$I$2:$I$20,1,FALSE)</f>
        <v>#N/A</v>
      </c>
      <c r="C669" t="s">
        <v>534</v>
      </c>
      <c r="D669" t="s">
        <v>1476</v>
      </c>
      <c r="E669" t="s">
        <v>572</v>
      </c>
      <c r="F669" t="s">
        <v>1649</v>
      </c>
      <c r="G669" t="str">
        <f>VLOOKUP(D669,tactics_X_techniques!$C$3:$G$750,5,FALSE)</f>
        <v>Credential Access</v>
      </c>
      <c r="H669" t="s">
        <v>1650</v>
      </c>
    </row>
    <row r="670" spans="1:8" x14ac:dyDescent="0.3">
      <c r="A670" t="s">
        <v>1564</v>
      </c>
      <c r="B670" t="e">
        <f>VLOOKUP(A670,Sheet1!$I$2:$I$20,1,FALSE)</f>
        <v>#N/A</v>
      </c>
      <c r="C670" t="s">
        <v>534</v>
      </c>
      <c r="D670" t="s">
        <v>1031</v>
      </c>
      <c r="E670" t="s">
        <v>572</v>
      </c>
      <c r="F670" t="s">
        <v>1032</v>
      </c>
      <c r="G670" t="str">
        <f>VLOOKUP(D670,tactics_X_techniques!$C$3:$G$750,5,FALSE)</f>
        <v>Defense Evasion</v>
      </c>
      <c r="H670" t="s">
        <v>1651</v>
      </c>
    </row>
    <row r="671" spans="1:8" x14ac:dyDescent="0.3">
      <c r="A671" t="s">
        <v>1564</v>
      </c>
      <c r="B671" t="e">
        <f>VLOOKUP(A671,Sheet1!$I$2:$I$20,1,FALSE)</f>
        <v>#N/A</v>
      </c>
      <c r="D671" t="s">
        <v>1031</v>
      </c>
      <c r="E671" t="s">
        <v>540</v>
      </c>
      <c r="F671" t="s">
        <v>1652</v>
      </c>
      <c r="G671" t="str">
        <f>VLOOKUP(D671,tactics_X_techniques!$C$3:$G$750,5,FALSE)</f>
        <v>Defense Evasion</v>
      </c>
      <c r="H671" t="s">
        <v>1653</v>
      </c>
    </row>
    <row r="672" spans="1:8" x14ac:dyDescent="0.3">
      <c r="A672" t="s">
        <v>1564</v>
      </c>
      <c r="B672" t="e">
        <f>VLOOKUP(A672,Sheet1!$I$2:$I$20,1,FALSE)</f>
        <v>#N/A</v>
      </c>
      <c r="C672" t="s">
        <v>534</v>
      </c>
      <c r="D672" t="s">
        <v>571</v>
      </c>
      <c r="E672" t="s">
        <v>536</v>
      </c>
      <c r="F672" t="s">
        <v>976</v>
      </c>
      <c r="G672" t="str">
        <f>VLOOKUP(D672,tactics_X_techniques!$C$3:$G$750,5,FALSE)</f>
        <v>Execution</v>
      </c>
      <c r="H672" t="s">
        <v>1654</v>
      </c>
    </row>
    <row r="673" spans="1:8" x14ac:dyDescent="0.3">
      <c r="A673" t="s">
        <v>1564</v>
      </c>
      <c r="B673" t="e">
        <f>VLOOKUP(A673,Sheet1!$I$2:$I$20,1,FALSE)</f>
        <v>#N/A</v>
      </c>
      <c r="D673" t="s">
        <v>571</v>
      </c>
      <c r="E673" t="s">
        <v>572</v>
      </c>
      <c r="F673" t="s">
        <v>573</v>
      </c>
      <c r="G673" t="str">
        <f>VLOOKUP(D673,tactics_X_techniques!$C$3:$G$750,5,FALSE)</f>
        <v>Execution</v>
      </c>
      <c r="H673" t="s">
        <v>1655</v>
      </c>
    </row>
    <row r="674" spans="1:8" x14ac:dyDescent="0.3">
      <c r="A674" t="s">
        <v>1564</v>
      </c>
      <c r="B674" t="e">
        <f>VLOOKUP(A674,Sheet1!$I$2:$I$20,1,FALSE)</f>
        <v>#N/A</v>
      </c>
      <c r="C674" t="s">
        <v>534</v>
      </c>
      <c r="D674" t="s">
        <v>737</v>
      </c>
      <c r="E674" t="s">
        <v>540</v>
      </c>
      <c r="F674" t="s">
        <v>1656</v>
      </c>
      <c r="G674" t="str">
        <f>VLOOKUP(D674,tactics_X_techniques!$C$3:$G$750,5,FALSE)</f>
        <v>Initial Access</v>
      </c>
      <c r="H674" t="s">
        <v>1657</v>
      </c>
    </row>
    <row r="675" spans="1:8" x14ac:dyDescent="0.3">
      <c r="A675" t="s">
        <v>1564</v>
      </c>
      <c r="B675" t="e">
        <f>VLOOKUP(A675,Sheet1!$I$2:$I$20,1,FALSE)</f>
        <v>#N/A</v>
      </c>
      <c r="C675" t="s">
        <v>534</v>
      </c>
      <c r="D675" t="s">
        <v>983</v>
      </c>
      <c r="F675" t="s">
        <v>1658</v>
      </c>
      <c r="G675" t="str">
        <f>VLOOKUP(D675,tactics_X_techniques!$C$3:$G$750,5,FALSE)</f>
        <v>Command and Control</v>
      </c>
      <c r="H675" t="s">
        <v>1659</v>
      </c>
    </row>
    <row r="676" spans="1:8" x14ac:dyDescent="0.3">
      <c r="A676" t="s">
        <v>1564</v>
      </c>
      <c r="B676" t="e">
        <f>VLOOKUP(A676,Sheet1!$I$2:$I$20,1,FALSE)</f>
        <v>#N/A</v>
      </c>
      <c r="C676" t="s">
        <v>534</v>
      </c>
      <c r="D676" t="s">
        <v>986</v>
      </c>
      <c r="F676" t="s">
        <v>987</v>
      </c>
      <c r="G676" t="str">
        <f>VLOOKUP(D676,tactics_X_techniques!$C$3:$G$750,5,FALSE)</f>
        <v>Execution</v>
      </c>
      <c r="H676" t="s">
        <v>1660</v>
      </c>
    </row>
    <row r="677" spans="1:8" x14ac:dyDescent="0.3">
      <c r="A677" t="s">
        <v>1661</v>
      </c>
      <c r="B677" t="e">
        <f>VLOOKUP(A677,Sheet1!$I$2:$I$20,1,FALSE)</f>
        <v>#N/A</v>
      </c>
      <c r="C677" t="s">
        <v>534</v>
      </c>
      <c r="D677" t="s">
        <v>607</v>
      </c>
      <c r="E677" t="s">
        <v>536</v>
      </c>
      <c r="F677" t="s">
        <v>776</v>
      </c>
      <c r="G677" t="str">
        <f>VLOOKUP(D677,tactics_X_techniques!$C$3:$G$750,5,FALSE)</f>
        <v>Command and Control</v>
      </c>
      <c r="H677" t="s">
        <v>1662</v>
      </c>
    </row>
    <row r="678" spans="1:8" x14ac:dyDescent="0.3">
      <c r="A678" t="s">
        <v>1661</v>
      </c>
      <c r="B678" t="e">
        <f>VLOOKUP(A678,Sheet1!$I$2:$I$20,1,FALSE)</f>
        <v>#N/A</v>
      </c>
      <c r="C678" t="s">
        <v>534</v>
      </c>
      <c r="D678" t="s">
        <v>610</v>
      </c>
      <c r="E678" t="s">
        <v>536</v>
      </c>
      <c r="F678" t="s">
        <v>1006</v>
      </c>
      <c r="G678" t="str">
        <f>VLOOKUP(D678,tactics_X_techniques!$C$3:$G$750,5,FALSE)</f>
        <v>Collection</v>
      </c>
      <c r="H678" t="s">
        <v>1663</v>
      </c>
    </row>
    <row r="679" spans="1:8" x14ac:dyDescent="0.3">
      <c r="A679" t="s">
        <v>1661</v>
      </c>
      <c r="B679" t="e">
        <f>VLOOKUP(A679,Sheet1!$I$2:$I$20,1,FALSE)</f>
        <v>#N/A</v>
      </c>
      <c r="C679" t="s">
        <v>534</v>
      </c>
      <c r="D679" t="s">
        <v>613</v>
      </c>
      <c r="E679" t="s">
        <v>536</v>
      </c>
      <c r="F679" t="s">
        <v>614</v>
      </c>
      <c r="G679" t="str">
        <f>VLOOKUP(D679,tactics_X_techniques!$C$3:$G$750,5,FALSE)</f>
        <v>Persistence</v>
      </c>
      <c r="H679" t="s">
        <v>1664</v>
      </c>
    </row>
    <row r="680" spans="1:8" x14ac:dyDescent="0.3">
      <c r="A680" t="s">
        <v>1661</v>
      </c>
      <c r="B680" t="e">
        <f>VLOOKUP(A680,Sheet1!$I$2:$I$20,1,FALSE)</f>
        <v>#N/A</v>
      </c>
      <c r="C680" t="s">
        <v>534</v>
      </c>
      <c r="D680" t="s">
        <v>619</v>
      </c>
      <c r="E680" t="s">
        <v>540</v>
      </c>
      <c r="F680" t="s">
        <v>1254</v>
      </c>
      <c r="G680" t="str">
        <f>VLOOKUP(D680,tactics_X_techniques!$C$3:$G$750,5,FALSE)</f>
        <v>Credential Access</v>
      </c>
      <c r="H680" t="s">
        <v>1665</v>
      </c>
    </row>
    <row r="681" spans="1:8" x14ac:dyDescent="0.3">
      <c r="A681" t="s">
        <v>1661</v>
      </c>
      <c r="B681" t="e">
        <f>VLOOKUP(A681,Sheet1!$I$2:$I$20,1,FALSE)</f>
        <v>#N/A</v>
      </c>
      <c r="C681" t="s">
        <v>534</v>
      </c>
      <c r="D681" t="s">
        <v>539</v>
      </c>
      <c r="E681" t="s">
        <v>536</v>
      </c>
      <c r="F681" t="s">
        <v>791</v>
      </c>
      <c r="G681" t="str">
        <f>VLOOKUP(D681,tactics_X_techniques!$C$3:$G$750,5,FALSE)</f>
        <v>Execution</v>
      </c>
      <c r="H681" t="s">
        <v>1666</v>
      </c>
    </row>
    <row r="682" spans="1:8" x14ac:dyDescent="0.3">
      <c r="A682" t="s">
        <v>1661</v>
      </c>
      <c r="B682" t="e">
        <f>VLOOKUP(A682,Sheet1!$I$2:$I$20,1,FALSE)</f>
        <v>#N/A</v>
      </c>
      <c r="D682" t="s">
        <v>539</v>
      </c>
      <c r="E682" t="s">
        <v>550</v>
      </c>
      <c r="F682" t="s">
        <v>794</v>
      </c>
      <c r="G682" t="str">
        <f>VLOOKUP(D682,tactics_X_techniques!$C$3:$G$750,5,FALSE)</f>
        <v>Execution</v>
      </c>
      <c r="H682" t="s">
        <v>1667</v>
      </c>
    </row>
    <row r="683" spans="1:8" x14ac:dyDescent="0.3">
      <c r="A683" t="s">
        <v>1661</v>
      </c>
      <c r="B683" t="e">
        <f>VLOOKUP(A683,Sheet1!$I$2:$I$20,1,FALSE)</f>
        <v>#N/A</v>
      </c>
      <c r="C683" t="s">
        <v>534</v>
      </c>
      <c r="D683" t="s">
        <v>576</v>
      </c>
      <c r="F683" t="s">
        <v>1374</v>
      </c>
      <c r="G683" t="str">
        <f>VLOOKUP(D683,tactics_X_techniques!$C$3:$G$750,5,FALSE)</f>
        <v>Credential Access</v>
      </c>
      <c r="H683" t="s">
        <v>1668</v>
      </c>
    </row>
    <row r="684" spans="1:8" x14ac:dyDescent="0.3">
      <c r="A684" t="s">
        <v>1661</v>
      </c>
      <c r="B684" t="e">
        <f>VLOOKUP(A684,Sheet1!$I$2:$I$20,1,FALSE)</f>
        <v>#N/A</v>
      </c>
      <c r="D684" t="s">
        <v>576</v>
      </c>
      <c r="E684" t="s">
        <v>540</v>
      </c>
      <c r="F684" t="s">
        <v>1376</v>
      </c>
      <c r="G684" t="str">
        <f>VLOOKUP(D684,tactics_X_techniques!$C$3:$G$750,5,FALSE)</f>
        <v>Credential Access</v>
      </c>
      <c r="H684" t="s">
        <v>1668</v>
      </c>
    </row>
    <row r="685" spans="1:8" x14ac:dyDescent="0.3">
      <c r="A685" t="s">
        <v>1661</v>
      </c>
      <c r="B685" t="e">
        <f>VLOOKUP(A685,Sheet1!$I$2:$I$20,1,FALSE)</f>
        <v>#N/A</v>
      </c>
      <c r="C685" t="s">
        <v>534</v>
      </c>
      <c r="D685" t="s">
        <v>805</v>
      </c>
      <c r="E685" t="s">
        <v>536</v>
      </c>
      <c r="F685" t="s">
        <v>806</v>
      </c>
      <c r="G685" t="str">
        <f>VLOOKUP(D685,tactics_X_techniques!$C$3:$G$750,5,FALSE)</f>
        <v>Command and Control</v>
      </c>
      <c r="H685" t="s">
        <v>1669</v>
      </c>
    </row>
    <row r="686" spans="1:8" x14ac:dyDescent="0.3">
      <c r="A686" t="s">
        <v>1661</v>
      </c>
      <c r="B686" t="e">
        <f>VLOOKUP(A686,Sheet1!$I$2:$I$20,1,FALSE)</f>
        <v>#N/A</v>
      </c>
      <c r="C686" t="s">
        <v>534</v>
      </c>
      <c r="D686" t="s">
        <v>828</v>
      </c>
      <c r="E686" t="s">
        <v>536</v>
      </c>
      <c r="F686" t="s">
        <v>829</v>
      </c>
      <c r="G686" t="str">
        <f>VLOOKUP(D686,tactics_X_techniques!$C$3:$G$750,5,FALSE)</f>
        <v>Command and Control</v>
      </c>
      <c r="H686" t="s">
        <v>1670</v>
      </c>
    </row>
    <row r="687" spans="1:8" x14ac:dyDescent="0.3">
      <c r="A687" t="s">
        <v>1661</v>
      </c>
      <c r="B687" t="e">
        <f>VLOOKUP(A687,Sheet1!$I$2:$I$20,1,FALSE)</f>
        <v>#N/A</v>
      </c>
      <c r="C687" t="s">
        <v>534</v>
      </c>
      <c r="D687" t="s">
        <v>1088</v>
      </c>
      <c r="E687" t="s">
        <v>540</v>
      </c>
      <c r="F687" t="s">
        <v>1400</v>
      </c>
      <c r="G687" t="str">
        <f>VLOOKUP(D687,tactics_X_techniques!$C$3:$G$750,5,FALSE)</f>
        <v>Persistence</v>
      </c>
      <c r="H687" t="s">
        <v>1671</v>
      </c>
    </row>
    <row r="688" spans="1:8" x14ac:dyDescent="0.3">
      <c r="A688" t="s">
        <v>1661</v>
      </c>
      <c r="B688" t="e">
        <f>VLOOKUP(A688,Sheet1!$I$2:$I$20,1,FALSE)</f>
        <v>#N/A</v>
      </c>
      <c r="C688" t="s">
        <v>534</v>
      </c>
      <c r="D688" t="s">
        <v>836</v>
      </c>
      <c r="E688" t="s">
        <v>540</v>
      </c>
      <c r="F688" t="s">
        <v>837</v>
      </c>
      <c r="G688" t="str">
        <f>VLOOKUP(D688,tactics_X_techniques!$C$3:$G$750,5,FALSE)</f>
        <v>Exfiltration</v>
      </c>
      <c r="H688" t="s">
        <v>1672</v>
      </c>
    </row>
    <row r="689" spans="1:8" x14ac:dyDescent="0.3">
      <c r="A689" t="s">
        <v>1661</v>
      </c>
      <c r="B689" t="e">
        <f>VLOOKUP(A689,Sheet1!$I$2:$I$20,1,FALSE)</f>
        <v>#N/A</v>
      </c>
      <c r="C689" t="s">
        <v>534</v>
      </c>
      <c r="D689" t="s">
        <v>543</v>
      </c>
      <c r="F689" t="s">
        <v>544</v>
      </c>
      <c r="G689" t="str">
        <f>VLOOKUP(D689,tactics_X_techniques!$C$3:$G$750,5,FALSE)</f>
        <v>Execution</v>
      </c>
      <c r="H689" t="s">
        <v>1673</v>
      </c>
    </row>
    <row r="690" spans="1:8" x14ac:dyDescent="0.3">
      <c r="A690" t="s">
        <v>1661</v>
      </c>
      <c r="B690" t="e">
        <f>VLOOKUP(A690,Sheet1!$I$2:$I$20,1,FALSE)</f>
        <v>#N/A</v>
      </c>
      <c r="C690" t="s">
        <v>534</v>
      </c>
      <c r="D690" t="s">
        <v>1167</v>
      </c>
      <c r="F690" t="s">
        <v>1168</v>
      </c>
      <c r="G690" t="str">
        <f>VLOOKUP(D690,tactics_X_techniques!$C$3:$G$750,5,FALSE)</f>
        <v>Privilege Escalation</v>
      </c>
      <c r="H690" t="s">
        <v>1674</v>
      </c>
    </row>
    <row r="691" spans="1:8" x14ac:dyDescent="0.3">
      <c r="A691" t="s">
        <v>1661</v>
      </c>
      <c r="B691" t="e">
        <f>VLOOKUP(A691,Sheet1!$I$2:$I$20,1,FALSE)</f>
        <v>#N/A</v>
      </c>
      <c r="C691" t="s">
        <v>534</v>
      </c>
      <c r="D691" t="s">
        <v>579</v>
      </c>
      <c r="F691" t="s">
        <v>580</v>
      </c>
      <c r="G691" t="str">
        <f>VLOOKUP(D691,tactics_X_techniques!$C$3:$G$750,5,FALSE)</f>
        <v>Command and Control</v>
      </c>
      <c r="H691" t="s">
        <v>1675</v>
      </c>
    </row>
    <row r="692" spans="1:8" x14ac:dyDescent="0.3">
      <c r="A692" t="s">
        <v>1661</v>
      </c>
      <c r="B692" t="e">
        <f>VLOOKUP(A692,Sheet1!$I$2:$I$20,1,FALSE)</f>
        <v>#N/A</v>
      </c>
      <c r="C692" t="s">
        <v>534</v>
      </c>
      <c r="D692" t="s">
        <v>1191</v>
      </c>
      <c r="F692" t="s">
        <v>1192</v>
      </c>
      <c r="G692" t="str">
        <f>VLOOKUP(D692,tactics_X_techniques!$C$3:$G$750,5,FALSE)</f>
        <v>Credential Access</v>
      </c>
      <c r="H692" t="s">
        <v>1676</v>
      </c>
    </row>
    <row r="693" spans="1:8" x14ac:dyDescent="0.3">
      <c r="A693" t="s">
        <v>1661</v>
      </c>
      <c r="B693" t="e">
        <f>VLOOKUP(A693,Sheet1!$I$2:$I$20,1,FALSE)</f>
        <v>#N/A</v>
      </c>
      <c r="C693" t="s">
        <v>534</v>
      </c>
      <c r="D693" t="s">
        <v>900</v>
      </c>
      <c r="F693" t="s">
        <v>901</v>
      </c>
      <c r="G693" t="str">
        <f>VLOOKUP(D693,tactics_X_techniques!$C$3:$G$750,5,FALSE)</f>
        <v>Command and Control</v>
      </c>
      <c r="H693" t="s">
        <v>1677</v>
      </c>
    </row>
    <row r="694" spans="1:8" x14ac:dyDescent="0.3">
      <c r="A694" t="s">
        <v>1661</v>
      </c>
      <c r="B694" t="e">
        <f>VLOOKUP(A694,Sheet1!$I$2:$I$20,1,FALSE)</f>
        <v>#N/A</v>
      </c>
      <c r="C694" t="s">
        <v>534</v>
      </c>
      <c r="D694" t="s">
        <v>751</v>
      </c>
      <c r="F694" t="s">
        <v>903</v>
      </c>
      <c r="G694" t="str">
        <f>VLOOKUP(D694,tactics_X_techniques!$C$3:$G$750,5,FALSE)</f>
        <v>Defense Evasion</v>
      </c>
      <c r="H694" t="s">
        <v>1678</v>
      </c>
    </row>
    <row r="695" spans="1:8" x14ac:dyDescent="0.3">
      <c r="A695" t="s">
        <v>1661</v>
      </c>
      <c r="B695" t="e">
        <f>VLOOKUP(A695,Sheet1!$I$2:$I$20,1,FALSE)</f>
        <v>#N/A</v>
      </c>
      <c r="C695" t="s">
        <v>534</v>
      </c>
      <c r="D695" t="s">
        <v>688</v>
      </c>
      <c r="E695" t="s">
        <v>572</v>
      </c>
      <c r="F695" t="s">
        <v>689</v>
      </c>
      <c r="G695" t="str">
        <f>VLOOKUP(D695,tactics_X_techniques!$C$3:$G$750,5,FALSE)</f>
        <v>Resource Development</v>
      </c>
      <c r="H695" t="s">
        <v>1679</v>
      </c>
    </row>
    <row r="696" spans="1:8" x14ac:dyDescent="0.3">
      <c r="A696" t="s">
        <v>1661</v>
      </c>
      <c r="B696" t="e">
        <f>VLOOKUP(A696,Sheet1!$I$2:$I$20,1,FALSE)</f>
        <v>#N/A</v>
      </c>
      <c r="C696" t="s">
        <v>534</v>
      </c>
      <c r="D696" t="s">
        <v>691</v>
      </c>
      <c r="E696" t="s">
        <v>536</v>
      </c>
      <c r="F696" t="s">
        <v>1022</v>
      </c>
      <c r="G696" t="str">
        <f>VLOOKUP(D696,tactics_X_techniques!$C$3:$G$750,5,FALSE)</f>
        <v>Credential Access</v>
      </c>
      <c r="H696" t="s">
        <v>1680</v>
      </c>
    </row>
    <row r="697" spans="1:8" x14ac:dyDescent="0.3">
      <c r="A697" t="s">
        <v>1661</v>
      </c>
      <c r="B697" t="e">
        <f>VLOOKUP(A697,Sheet1!$I$2:$I$20,1,FALSE)</f>
        <v>#N/A</v>
      </c>
      <c r="D697" t="s">
        <v>691</v>
      </c>
      <c r="E697" t="s">
        <v>634</v>
      </c>
      <c r="F697" t="s">
        <v>696</v>
      </c>
      <c r="G697" t="str">
        <f>VLOOKUP(D697,tactics_X_techniques!$C$3:$G$750,5,FALSE)</f>
        <v>Credential Access</v>
      </c>
      <c r="H697" t="s">
        <v>1668</v>
      </c>
    </row>
    <row r="698" spans="1:8" x14ac:dyDescent="0.3">
      <c r="A698" t="s">
        <v>1661</v>
      </c>
      <c r="B698" t="e">
        <f>VLOOKUP(A698,Sheet1!$I$2:$I$20,1,FALSE)</f>
        <v>#N/A</v>
      </c>
      <c r="D698" t="s">
        <v>691</v>
      </c>
      <c r="E698" t="s">
        <v>550</v>
      </c>
      <c r="F698" t="s">
        <v>1681</v>
      </c>
      <c r="G698" t="str">
        <f>VLOOKUP(D698,tactics_X_techniques!$C$3:$G$750,5,FALSE)</f>
        <v>Credential Access</v>
      </c>
      <c r="H698" t="s">
        <v>1668</v>
      </c>
    </row>
    <row r="699" spans="1:8" x14ac:dyDescent="0.3">
      <c r="A699" t="s">
        <v>1661</v>
      </c>
      <c r="B699" t="e">
        <f>VLOOKUP(A699,Sheet1!$I$2:$I$20,1,FALSE)</f>
        <v>#N/A</v>
      </c>
      <c r="C699" t="s">
        <v>534</v>
      </c>
      <c r="D699" t="s">
        <v>556</v>
      </c>
      <c r="E699" t="s">
        <v>536</v>
      </c>
      <c r="F699" t="s">
        <v>557</v>
      </c>
      <c r="G699" t="str">
        <f>VLOOKUP(D699,tactics_X_techniques!$C$3:$G$750,5,FALSE)</f>
        <v>Initial Access</v>
      </c>
      <c r="H699" t="s">
        <v>1682</v>
      </c>
    </row>
    <row r="700" spans="1:8" x14ac:dyDescent="0.3">
      <c r="A700" t="s">
        <v>1661</v>
      </c>
      <c r="B700" t="e">
        <f>VLOOKUP(A700,Sheet1!$I$2:$I$20,1,FALSE)</f>
        <v>#N/A</v>
      </c>
      <c r="D700" t="s">
        <v>556</v>
      </c>
      <c r="E700" t="s">
        <v>572</v>
      </c>
      <c r="F700" t="s">
        <v>913</v>
      </c>
      <c r="G700" t="str">
        <f>VLOOKUP(D700,tactics_X_techniques!$C$3:$G$750,5,FALSE)</f>
        <v>Initial Access</v>
      </c>
      <c r="H700" t="s">
        <v>1683</v>
      </c>
    </row>
    <row r="701" spans="1:8" x14ac:dyDescent="0.3">
      <c r="A701" t="s">
        <v>1661</v>
      </c>
      <c r="B701" t="e">
        <f>VLOOKUP(A701,Sheet1!$I$2:$I$20,1,FALSE)</f>
        <v>#N/A</v>
      </c>
      <c r="C701" t="s">
        <v>534</v>
      </c>
      <c r="D701" t="s">
        <v>715</v>
      </c>
      <c r="E701" t="s">
        <v>550</v>
      </c>
      <c r="F701" t="s">
        <v>716</v>
      </c>
      <c r="G701" t="str">
        <f>VLOOKUP(D701,tactics_X_techniques!$C$3:$G$750,5,FALSE)</f>
        <v>Execution</v>
      </c>
      <c r="H701" t="s">
        <v>1684</v>
      </c>
    </row>
    <row r="702" spans="1:8" x14ac:dyDescent="0.3">
      <c r="A702" t="s">
        <v>1661</v>
      </c>
      <c r="B702" t="e">
        <f>VLOOKUP(A702,Sheet1!$I$2:$I$20,1,FALSE)</f>
        <v>#N/A</v>
      </c>
      <c r="C702" t="s">
        <v>534</v>
      </c>
      <c r="D702" t="s">
        <v>1476</v>
      </c>
      <c r="E702" t="s">
        <v>536</v>
      </c>
      <c r="F702" t="s">
        <v>1538</v>
      </c>
      <c r="G702" t="str">
        <f>VLOOKUP(D702,tactics_X_techniques!$C$3:$G$750,5,FALSE)</f>
        <v>Credential Access</v>
      </c>
      <c r="H702" t="s">
        <v>1668</v>
      </c>
    </row>
    <row r="703" spans="1:8" x14ac:dyDescent="0.3">
      <c r="A703" t="s">
        <v>1661</v>
      </c>
      <c r="B703" t="e">
        <f>VLOOKUP(A703,Sheet1!$I$2:$I$20,1,FALSE)</f>
        <v>#N/A</v>
      </c>
      <c r="D703" t="s">
        <v>1476</v>
      </c>
      <c r="E703" t="s">
        <v>630</v>
      </c>
      <c r="F703" t="s">
        <v>1685</v>
      </c>
      <c r="G703" t="str">
        <f>VLOOKUP(D703,tactics_X_techniques!$C$3:$G$750,5,FALSE)</f>
        <v>Credential Access</v>
      </c>
      <c r="H703" t="s">
        <v>1686</v>
      </c>
    </row>
    <row r="704" spans="1:8" x14ac:dyDescent="0.3">
      <c r="A704" t="s">
        <v>1661</v>
      </c>
      <c r="B704" t="e">
        <f>VLOOKUP(A704,Sheet1!$I$2:$I$20,1,FALSE)</f>
        <v>#N/A</v>
      </c>
      <c r="C704" t="s">
        <v>534</v>
      </c>
      <c r="D704" t="s">
        <v>571</v>
      </c>
      <c r="E704" t="s">
        <v>536</v>
      </c>
      <c r="F704" t="s">
        <v>976</v>
      </c>
      <c r="G704" t="str">
        <f>VLOOKUP(D704,tactics_X_techniques!$C$3:$G$750,5,FALSE)</f>
        <v>Execution</v>
      </c>
      <c r="H704" t="s">
        <v>1687</v>
      </c>
    </row>
    <row r="705" spans="1:8" x14ac:dyDescent="0.3">
      <c r="A705" t="s">
        <v>1661</v>
      </c>
      <c r="B705" t="e">
        <f>VLOOKUP(A705,Sheet1!$I$2:$I$20,1,FALSE)</f>
        <v>#N/A</v>
      </c>
      <c r="D705" t="s">
        <v>571</v>
      </c>
      <c r="E705" t="s">
        <v>572</v>
      </c>
      <c r="F705" t="s">
        <v>573</v>
      </c>
      <c r="G705" t="str">
        <f>VLOOKUP(D705,tactics_X_techniques!$C$3:$G$750,5,FALSE)</f>
        <v>Execution</v>
      </c>
      <c r="H705" t="s">
        <v>1688</v>
      </c>
    </row>
    <row r="706" spans="1:8" x14ac:dyDescent="0.3">
      <c r="A706" t="s">
        <v>1661</v>
      </c>
      <c r="B706" t="e">
        <f>VLOOKUP(A706,Sheet1!$I$2:$I$20,1,FALSE)</f>
        <v>#N/A</v>
      </c>
      <c r="C706" t="s">
        <v>534</v>
      </c>
      <c r="D706" t="s">
        <v>737</v>
      </c>
      <c r="F706" t="s">
        <v>592</v>
      </c>
      <c r="G706" t="str">
        <f>VLOOKUP(D706,tactics_X_techniques!$C$3:$G$750,5,FALSE)</f>
        <v>Initial Access</v>
      </c>
      <c r="H706" t="s">
        <v>1689</v>
      </c>
    </row>
    <row r="707" spans="1:8" x14ac:dyDescent="0.3">
      <c r="A707" t="s">
        <v>1661</v>
      </c>
      <c r="B707" t="e">
        <f>VLOOKUP(A707,Sheet1!$I$2:$I$20,1,FALSE)</f>
        <v>#N/A</v>
      </c>
      <c r="D707" t="s">
        <v>737</v>
      </c>
      <c r="E707" t="s">
        <v>634</v>
      </c>
      <c r="F707" t="s">
        <v>1242</v>
      </c>
      <c r="G707" t="str">
        <f>VLOOKUP(D707,tactics_X_techniques!$C$3:$G$750,5,FALSE)</f>
        <v>Initial Access</v>
      </c>
      <c r="H707" t="s">
        <v>1690</v>
      </c>
    </row>
    <row r="708" spans="1:8" x14ac:dyDescent="0.3">
      <c r="A708" t="s">
        <v>1691</v>
      </c>
      <c r="B708" t="e">
        <f>VLOOKUP(A708,Sheet1!$I$2:$I$20,1,FALSE)</f>
        <v>#N/A</v>
      </c>
      <c r="C708" t="s">
        <v>534</v>
      </c>
      <c r="D708" t="s">
        <v>1342</v>
      </c>
      <c r="E708" t="s">
        <v>572</v>
      </c>
      <c r="F708" t="s">
        <v>1343</v>
      </c>
      <c r="G708" t="str">
        <f>VLOOKUP(D708,tactics_X_techniques!$C$3:$G$750,5,FALSE)</f>
        <v>Privilege Escalation</v>
      </c>
      <c r="H708" t="s">
        <v>1692</v>
      </c>
    </row>
    <row r="709" spans="1:8" x14ac:dyDescent="0.3">
      <c r="A709" t="s">
        <v>1691</v>
      </c>
      <c r="B709" t="e">
        <f>VLOOKUP(A709,Sheet1!$I$2:$I$20,1,FALSE)</f>
        <v>#N/A</v>
      </c>
      <c r="C709" t="s">
        <v>534</v>
      </c>
      <c r="D709" t="s">
        <v>607</v>
      </c>
      <c r="E709" t="s">
        <v>536</v>
      </c>
      <c r="F709" t="s">
        <v>776</v>
      </c>
      <c r="G709" t="str">
        <f>VLOOKUP(D709,tactics_X_techniques!$C$3:$G$750,5,FALSE)</f>
        <v>Command and Control</v>
      </c>
      <c r="H709" t="s">
        <v>1693</v>
      </c>
    </row>
    <row r="710" spans="1:8" x14ac:dyDescent="0.3">
      <c r="A710" t="s">
        <v>1691</v>
      </c>
      <c r="B710" t="e">
        <f>VLOOKUP(A710,Sheet1!$I$2:$I$20,1,FALSE)</f>
        <v>#N/A</v>
      </c>
      <c r="C710" t="s">
        <v>534</v>
      </c>
      <c r="D710" t="s">
        <v>1694</v>
      </c>
      <c r="F710" t="s">
        <v>1695</v>
      </c>
      <c r="G710" t="str">
        <f>VLOOKUP(D710,tactics_X_techniques!$C$3:$G$750,5,FALSE)</f>
        <v>Collection</v>
      </c>
      <c r="H710" t="s">
        <v>1696</v>
      </c>
    </row>
    <row r="711" spans="1:8" x14ac:dyDescent="0.3">
      <c r="A711" t="s">
        <v>1691</v>
      </c>
      <c r="B711" t="e">
        <f>VLOOKUP(A711,Sheet1!$I$2:$I$20,1,FALSE)</f>
        <v>#N/A</v>
      </c>
      <c r="C711" t="s">
        <v>534</v>
      </c>
      <c r="D711" t="s">
        <v>613</v>
      </c>
      <c r="E711" t="s">
        <v>536</v>
      </c>
      <c r="F711" t="s">
        <v>614</v>
      </c>
      <c r="G711" t="str">
        <f>VLOOKUP(D711,tactics_X_techniques!$C$3:$G$750,5,FALSE)</f>
        <v>Persistence</v>
      </c>
      <c r="H711" t="s">
        <v>1697</v>
      </c>
    </row>
    <row r="712" spans="1:8" x14ac:dyDescent="0.3">
      <c r="A712" t="s">
        <v>1691</v>
      </c>
      <c r="B712" t="e">
        <f>VLOOKUP(A712,Sheet1!$I$2:$I$20,1,FALSE)</f>
        <v>#N/A</v>
      </c>
      <c r="C712" t="s">
        <v>534</v>
      </c>
      <c r="D712" t="s">
        <v>539</v>
      </c>
      <c r="F712" t="s">
        <v>624</v>
      </c>
      <c r="G712" t="str">
        <f>VLOOKUP(D712,tactics_X_techniques!$C$3:$G$750,5,FALSE)</f>
        <v>Execution</v>
      </c>
      <c r="H712" t="s">
        <v>1698</v>
      </c>
    </row>
    <row r="713" spans="1:8" x14ac:dyDescent="0.3">
      <c r="A713" t="s">
        <v>1691</v>
      </c>
      <c r="B713" t="e">
        <f>VLOOKUP(A713,Sheet1!$I$2:$I$20,1,FALSE)</f>
        <v>#N/A</v>
      </c>
      <c r="D713" t="s">
        <v>539</v>
      </c>
      <c r="E713" t="s">
        <v>540</v>
      </c>
      <c r="F713" t="s">
        <v>628</v>
      </c>
      <c r="G713" t="str">
        <f>VLOOKUP(D713,tactics_X_techniques!$C$3:$G$750,5,FALSE)</f>
        <v>Execution</v>
      </c>
      <c r="H713" t="s">
        <v>1699</v>
      </c>
    </row>
    <row r="714" spans="1:8" x14ac:dyDescent="0.3">
      <c r="A714" t="s">
        <v>1691</v>
      </c>
      <c r="B714" t="e">
        <f>VLOOKUP(A714,Sheet1!$I$2:$I$20,1,FALSE)</f>
        <v>#N/A</v>
      </c>
      <c r="D714" t="s">
        <v>539</v>
      </c>
      <c r="E714" t="s">
        <v>550</v>
      </c>
      <c r="F714" t="s">
        <v>1575</v>
      </c>
      <c r="G714" t="str">
        <f>VLOOKUP(D714,tactics_X_techniques!$C$3:$G$750,5,FALSE)</f>
        <v>Execution</v>
      </c>
      <c r="H714" t="s">
        <v>1700</v>
      </c>
    </row>
    <row r="715" spans="1:8" x14ac:dyDescent="0.3">
      <c r="A715" t="s">
        <v>1691</v>
      </c>
      <c r="B715" t="e">
        <f>VLOOKUP(A715,Sheet1!$I$2:$I$20,1,FALSE)</f>
        <v>#N/A</v>
      </c>
      <c r="D715" t="s">
        <v>539</v>
      </c>
      <c r="E715" t="s">
        <v>630</v>
      </c>
      <c r="F715" t="s">
        <v>631</v>
      </c>
      <c r="G715" t="str">
        <f>VLOOKUP(D715,tactics_X_techniques!$C$3:$G$750,5,FALSE)</f>
        <v>Execution</v>
      </c>
      <c r="H715" t="s">
        <v>1701</v>
      </c>
    </row>
    <row r="716" spans="1:8" x14ac:dyDescent="0.3">
      <c r="A716" t="s">
        <v>1691</v>
      </c>
      <c r="B716" t="e">
        <f>VLOOKUP(A716,Sheet1!$I$2:$I$20,1,FALSE)</f>
        <v>#N/A</v>
      </c>
      <c r="C716" t="s">
        <v>534</v>
      </c>
      <c r="D716" t="s">
        <v>576</v>
      </c>
      <c r="E716" t="s">
        <v>540</v>
      </c>
      <c r="F716" t="s">
        <v>577</v>
      </c>
      <c r="G716" t="str">
        <f>VLOOKUP(D716,tactics_X_techniques!$C$3:$G$750,5,FALSE)</f>
        <v>Credential Access</v>
      </c>
      <c r="H716" t="s">
        <v>1702</v>
      </c>
    </row>
    <row r="717" spans="1:8" x14ac:dyDescent="0.3">
      <c r="A717" t="s">
        <v>1691</v>
      </c>
      <c r="B717" t="e">
        <f>VLOOKUP(A717,Sheet1!$I$2:$I$20,1,FALSE)</f>
        <v>#N/A</v>
      </c>
      <c r="C717" t="s">
        <v>534</v>
      </c>
      <c r="D717" t="s">
        <v>640</v>
      </c>
      <c r="F717" t="s">
        <v>641</v>
      </c>
      <c r="G717" t="str">
        <f>VLOOKUP(D717,tactics_X_techniques!$C$3:$G$750,5,FALSE)</f>
        <v>Collection</v>
      </c>
      <c r="H717" t="s">
        <v>1703</v>
      </c>
    </row>
    <row r="718" spans="1:8" x14ac:dyDescent="0.3">
      <c r="A718" t="s">
        <v>1691</v>
      </c>
      <c r="B718" t="e">
        <f>VLOOKUP(A718,Sheet1!$I$2:$I$20,1,FALSE)</f>
        <v>#N/A</v>
      </c>
      <c r="C718" t="s">
        <v>534</v>
      </c>
      <c r="D718" t="s">
        <v>822</v>
      </c>
      <c r="E718" t="s">
        <v>572</v>
      </c>
      <c r="F718" t="s">
        <v>825</v>
      </c>
      <c r="G718" t="str">
        <f>VLOOKUP(D718,tactics_X_techniques!$C$3:$G$750,5,FALSE)</f>
        <v>Impact</v>
      </c>
      <c r="H718" t="s">
        <v>1704</v>
      </c>
    </row>
    <row r="719" spans="1:8" x14ac:dyDescent="0.3">
      <c r="A719" t="s">
        <v>1691</v>
      </c>
      <c r="B719" t="e">
        <f>VLOOKUP(A719,Sheet1!$I$2:$I$20,1,FALSE)</f>
        <v>#N/A</v>
      </c>
      <c r="C719" t="s">
        <v>534</v>
      </c>
      <c r="D719" t="s">
        <v>646</v>
      </c>
      <c r="F719" t="s">
        <v>589</v>
      </c>
      <c r="G719" t="str">
        <f>VLOOKUP(D719,tactics_X_techniques!$C$3:$G$750,5,FALSE)</f>
        <v>Initial Access</v>
      </c>
      <c r="H719" t="s">
        <v>1705</v>
      </c>
    </row>
    <row r="720" spans="1:8" x14ac:dyDescent="0.3">
      <c r="A720" t="s">
        <v>1691</v>
      </c>
      <c r="B720" t="e">
        <f>VLOOKUP(A720,Sheet1!$I$2:$I$20,1,FALSE)</f>
        <v>#N/A</v>
      </c>
      <c r="C720" t="s">
        <v>534</v>
      </c>
      <c r="D720" t="s">
        <v>543</v>
      </c>
      <c r="F720" t="s">
        <v>544</v>
      </c>
      <c r="G720" t="str">
        <f>VLOOKUP(D720,tactics_X_techniques!$C$3:$G$750,5,FALSE)</f>
        <v>Execution</v>
      </c>
      <c r="H720" t="s">
        <v>1706</v>
      </c>
    </row>
    <row r="721" spans="1:8" x14ac:dyDescent="0.3">
      <c r="A721" t="s">
        <v>1691</v>
      </c>
      <c r="B721" t="e">
        <f>VLOOKUP(A721,Sheet1!$I$2:$I$20,1,FALSE)</f>
        <v>#N/A</v>
      </c>
      <c r="C721" t="s">
        <v>534</v>
      </c>
      <c r="D721" t="s">
        <v>579</v>
      </c>
      <c r="F721" t="s">
        <v>580</v>
      </c>
      <c r="G721" t="str">
        <f>VLOOKUP(D721,tactics_X_techniques!$C$3:$G$750,5,FALSE)</f>
        <v>Command and Control</v>
      </c>
      <c r="H721" t="s">
        <v>1707</v>
      </c>
    </row>
    <row r="722" spans="1:8" x14ac:dyDescent="0.3">
      <c r="A722" t="s">
        <v>1691</v>
      </c>
      <c r="B722" t="e">
        <f>VLOOKUP(A722,Sheet1!$I$2:$I$20,1,FALSE)</f>
        <v>#N/A</v>
      </c>
      <c r="C722" t="s">
        <v>534</v>
      </c>
      <c r="D722" t="s">
        <v>1183</v>
      </c>
      <c r="E722" t="s">
        <v>572</v>
      </c>
      <c r="F722" t="s">
        <v>1184</v>
      </c>
      <c r="G722" t="str">
        <f>VLOOKUP(D722,tactics_X_techniques!$C$3:$G$750,5,FALSE)</f>
        <v>Execution</v>
      </c>
      <c r="H722" t="s">
        <v>1708</v>
      </c>
    </row>
    <row r="723" spans="1:8" x14ac:dyDescent="0.3">
      <c r="A723" t="s">
        <v>1691</v>
      </c>
      <c r="B723" t="e">
        <f>VLOOKUP(A723,Sheet1!$I$2:$I$20,1,FALSE)</f>
        <v>#N/A</v>
      </c>
      <c r="C723" t="s">
        <v>534</v>
      </c>
      <c r="D723" t="s">
        <v>549</v>
      </c>
      <c r="E723" t="s">
        <v>536</v>
      </c>
      <c r="F723" t="s">
        <v>1709</v>
      </c>
      <c r="G723" t="str">
        <f>VLOOKUP(D723,tactics_X_techniques!$C$3:$G$750,5,FALSE)</f>
        <v>Defense Evasion</v>
      </c>
      <c r="H723" t="s">
        <v>1710</v>
      </c>
    </row>
    <row r="724" spans="1:8" x14ac:dyDescent="0.3">
      <c r="A724" t="s">
        <v>1691</v>
      </c>
      <c r="B724" t="e">
        <f>VLOOKUP(A724,Sheet1!$I$2:$I$20,1,FALSE)</f>
        <v>#N/A</v>
      </c>
      <c r="C724" t="s">
        <v>534</v>
      </c>
      <c r="D724" t="s">
        <v>894</v>
      </c>
      <c r="F724" t="s">
        <v>895</v>
      </c>
      <c r="G724" t="str">
        <f>VLOOKUP(D724,tactics_X_techniques!$C$3:$G$750,5,FALSE)</f>
        <v>Execution</v>
      </c>
      <c r="H724" t="s">
        <v>1711</v>
      </c>
    </row>
    <row r="725" spans="1:8" x14ac:dyDescent="0.3">
      <c r="A725" t="s">
        <v>1691</v>
      </c>
      <c r="B725" t="e">
        <f>VLOOKUP(A725,Sheet1!$I$2:$I$20,1,FALSE)</f>
        <v>#N/A</v>
      </c>
      <c r="C725" t="s">
        <v>534</v>
      </c>
      <c r="D725" t="s">
        <v>751</v>
      </c>
      <c r="F725" t="s">
        <v>903</v>
      </c>
      <c r="G725" t="str">
        <f>VLOOKUP(D725,tactics_X_techniques!$C$3:$G$750,5,FALSE)</f>
        <v>Defense Evasion</v>
      </c>
      <c r="H725" t="s">
        <v>1712</v>
      </c>
    </row>
    <row r="726" spans="1:8" x14ac:dyDescent="0.3">
      <c r="A726" t="s">
        <v>1691</v>
      </c>
      <c r="B726" t="e">
        <f>VLOOKUP(A726,Sheet1!$I$2:$I$20,1,FALSE)</f>
        <v>#N/A</v>
      </c>
      <c r="D726" t="s">
        <v>751</v>
      </c>
      <c r="E726" t="s">
        <v>540</v>
      </c>
      <c r="F726" t="s">
        <v>1713</v>
      </c>
      <c r="G726" t="str">
        <f>VLOOKUP(D726,tactics_X_techniques!$C$3:$G$750,5,FALSE)</f>
        <v>Defense Evasion</v>
      </c>
      <c r="H726" t="s">
        <v>1714</v>
      </c>
    </row>
    <row r="727" spans="1:8" x14ac:dyDescent="0.3">
      <c r="A727" t="s">
        <v>1691</v>
      </c>
      <c r="B727" t="e">
        <f>VLOOKUP(A727,Sheet1!$I$2:$I$20,1,FALSE)</f>
        <v>#N/A</v>
      </c>
      <c r="C727" t="s">
        <v>534</v>
      </c>
      <c r="D727" t="s">
        <v>1205</v>
      </c>
      <c r="F727" t="s">
        <v>1206</v>
      </c>
      <c r="G727" t="str">
        <f>VLOOKUP(D727,tactics_X_techniques!$C$3:$G$750,5,FALSE)</f>
        <v>Discovery</v>
      </c>
      <c r="H727" t="s">
        <v>1715</v>
      </c>
    </row>
    <row r="728" spans="1:8" x14ac:dyDescent="0.3">
      <c r="A728" t="s">
        <v>1691</v>
      </c>
      <c r="B728" t="e">
        <f>VLOOKUP(A728,Sheet1!$I$2:$I$20,1,FALSE)</f>
        <v>#N/A</v>
      </c>
      <c r="C728" t="s">
        <v>534</v>
      </c>
      <c r="D728" t="s">
        <v>556</v>
      </c>
      <c r="E728" t="s">
        <v>536</v>
      </c>
      <c r="F728" t="s">
        <v>557</v>
      </c>
      <c r="G728" t="str">
        <f>VLOOKUP(D728,tactics_X_techniques!$C$3:$G$750,5,FALSE)</f>
        <v>Initial Access</v>
      </c>
      <c r="H728" t="s">
        <v>1716</v>
      </c>
    </row>
    <row r="729" spans="1:8" x14ac:dyDescent="0.3">
      <c r="A729" t="s">
        <v>1691</v>
      </c>
      <c r="B729" t="e">
        <f>VLOOKUP(A729,Sheet1!$I$2:$I$20,1,FALSE)</f>
        <v>#N/A</v>
      </c>
      <c r="C729" t="s">
        <v>534</v>
      </c>
      <c r="D729" t="s">
        <v>757</v>
      </c>
      <c r="F729" t="s">
        <v>758</v>
      </c>
      <c r="G729" t="str">
        <f>VLOOKUP(D729,tactics_X_techniques!$C$3:$G$750,5,FALSE)</f>
        <v>Discovery</v>
      </c>
      <c r="H729" t="s">
        <v>1717</v>
      </c>
    </row>
    <row r="730" spans="1:8" x14ac:dyDescent="0.3">
      <c r="A730" t="s">
        <v>1691</v>
      </c>
      <c r="B730" t="e">
        <f>VLOOKUP(A730,Sheet1!$I$2:$I$20,1,FALSE)</f>
        <v>#N/A</v>
      </c>
      <c r="C730" t="s">
        <v>534</v>
      </c>
      <c r="D730" t="s">
        <v>920</v>
      </c>
      <c r="F730" t="s">
        <v>1624</v>
      </c>
      <c r="G730" t="str">
        <f>VLOOKUP(D730,tactics_X_techniques!$C$3:$G$750,5,FALSE)</f>
        <v>Privilege Escalation</v>
      </c>
      <c r="H730" t="s">
        <v>1718</v>
      </c>
    </row>
    <row r="731" spans="1:8" x14ac:dyDescent="0.3">
      <c r="A731" t="s">
        <v>1691</v>
      </c>
      <c r="B731" t="e">
        <f>VLOOKUP(A731,Sheet1!$I$2:$I$20,1,FALSE)</f>
        <v>#N/A</v>
      </c>
      <c r="C731" t="s">
        <v>534</v>
      </c>
      <c r="D731" t="s">
        <v>715</v>
      </c>
      <c r="E731" t="s">
        <v>550</v>
      </c>
      <c r="F731" t="s">
        <v>716</v>
      </c>
      <c r="G731" t="str">
        <f>VLOOKUP(D731,tactics_X_techniques!$C$3:$G$750,5,FALSE)</f>
        <v>Execution</v>
      </c>
      <c r="H731" t="s">
        <v>1719</v>
      </c>
    </row>
    <row r="732" spans="1:8" x14ac:dyDescent="0.3">
      <c r="A732" t="s">
        <v>1691</v>
      </c>
      <c r="B732" t="e">
        <f>VLOOKUP(A732,Sheet1!$I$2:$I$20,1,FALSE)</f>
        <v>#N/A</v>
      </c>
      <c r="C732" t="s">
        <v>534</v>
      </c>
      <c r="D732" t="s">
        <v>559</v>
      </c>
      <c r="F732" t="s">
        <v>560</v>
      </c>
      <c r="G732" t="str">
        <f>VLOOKUP(D732,tactics_X_techniques!$C$3:$G$750,5,FALSE)</f>
        <v>Discovery</v>
      </c>
      <c r="H732" t="s">
        <v>1720</v>
      </c>
    </row>
    <row r="733" spans="1:8" x14ac:dyDescent="0.3">
      <c r="A733" t="s">
        <v>1691</v>
      </c>
      <c r="B733" t="e">
        <f>VLOOKUP(A733,Sheet1!$I$2:$I$20,1,FALSE)</f>
        <v>#N/A</v>
      </c>
      <c r="C733" t="s">
        <v>534</v>
      </c>
      <c r="D733" t="s">
        <v>730</v>
      </c>
      <c r="F733" t="s">
        <v>731</v>
      </c>
      <c r="G733" t="str">
        <f>VLOOKUP(D733,tactics_X_techniques!$C$3:$G$750,5,FALSE)</f>
        <v>Discovery</v>
      </c>
      <c r="H733" t="s">
        <v>1721</v>
      </c>
    </row>
    <row r="734" spans="1:8" x14ac:dyDescent="0.3">
      <c r="A734" t="s">
        <v>1691</v>
      </c>
      <c r="B734" t="e">
        <f>VLOOKUP(A734,Sheet1!$I$2:$I$20,1,FALSE)</f>
        <v>#N/A</v>
      </c>
      <c r="C734" t="s">
        <v>534</v>
      </c>
      <c r="D734" t="s">
        <v>969</v>
      </c>
      <c r="F734" t="s">
        <v>970</v>
      </c>
      <c r="G734" t="str">
        <f>VLOOKUP(D734,tactics_X_techniques!$C$3:$G$750,5,FALSE)</f>
        <v>Impact</v>
      </c>
      <c r="H734" t="s">
        <v>1722</v>
      </c>
    </row>
    <row r="735" spans="1:8" x14ac:dyDescent="0.3">
      <c r="A735" t="s">
        <v>1691</v>
      </c>
      <c r="B735" t="e">
        <f>VLOOKUP(A735,Sheet1!$I$2:$I$20,1,FALSE)</f>
        <v>#N/A</v>
      </c>
      <c r="C735" t="s">
        <v>534</v>
      </c>
      <c r="D735" t="s">
        <v>571</v>
      </c>
      <c r="E735" t="s">
        <v>572</v>
      </c>
      <c r="F735" t="s">
        <v>573</v>
      </c>
      <c r="G735" t="str">
        <f>VLOOKUP(D735,tactics_X_techniques!$C$3:$G$750,5,FALSE)</f>
        <v>Execution</v>
      </c>
      <c r="H735" t="s">
        <v>1723</v>
      </c>
    </row>
    <row r="736" spans="1:8" x14ac:dyDescent="0.3">
      <c r="A736" t="s">
        <v>1691</v>
      </c>
      <c r="B736" t="e">
        <f>VLOOKUP(A736,Sheet1!$I$2:$I$20,1,FALSE)</f>
        <v>#N/A</v>
      </c>
      <c r="C736" t="s">
        <v>534</v>
      </c>
      <c r="D736" t="s">
        <v>983</v>
      </c>
      <c r="E736" t="s">
        <v>572</v>
      </c>
      <c r="F736" t="s">
        <v>984</v>
      </c>
      <c r="G736" t="str">
        <f>VLOOKUP(D736,tactics_X_techniques!$C$3:$G$750,5,FALSE)</f>
        <v>Command and Control</v>
      </c>
      <c r="H736" t="s">
        <v>1724</v>
      </c>
    </row>
    <row r="737" spans="1:8" x14ac:dyDescent="0.3">
      <c r="A737" t="s">
        <v>1725</v>
      </c>
      <c r="B737" t="e">
        <f>VLOOKUP(A737,Sheet1!$I$2:$I$20,1,FALSE)</f>
        <v>#N/A</v>
      </c>
      <c r="C737" t="s">
        <v>534</v>
      </c>
      <c r="D737" t="s">
        <v>607</v>
      </c>
      <c r="E737" t="s">
        <v>536</v>
      </c>
      <c r="F737" t="s">
        <v>776</v>
      </c>
      <c r="G737" t="str">
        <f>VLOOKUP(D737,tactics_X_techniques!$C$3:$G$750,5,FALSE)</f>
        <v>Command and Control</v>
      </c>
      <c r="H737" t="s">
        <v>1726</v>
      </c>
    </row>
    <row r="738" spans="1:8" x14ac:dyDescent="0.3">
      <c r="A738" t="s">
        <v>1725</v>
      </c>
      <c r="B738" t="e">
        <f>VLOOKUP(A738,Sheet1!$I$2:$I$20,1,FALSE)</f>
        <v>#N/A</v>
      </c>
      <c r="C738" t="s">
        <v>534</v>
      </c>
      <c r="D738" t="s">
        <v>1727</v>
      </c>
      <c r="F738" t="s">
        <v>1728</v>
      </c>
      <c r="G738" t="str">
        <f>VLOOKUP(D738,tactics_X_techniques!$C$3:$G$750,5,FALSE)</f>
        <v>Discovery</v>
      </c>
      <c r="H738" t="s">
        <v>1729</v>
      </c>
    </row>
    <row r="739" spans="1:8" x14ac:dyDescent="0.3">
      <c r="A739" t="s">
        <v>1725</v>
      </c>
      <c r="B739" t="e">
        <f>VLOOKUP(A739,Sheet1!$I$2:$I$20,1,FALSE)</f>
        <v>#N/A</v>
      </c>
      <c r="C739" t="s">
        <v>534</v>
      </c>
      <c r="D739" t="s">
        <v>619</v>
      </c>
      <c r="F739" t="s">
        <v>620</v>
      </c>
      <c r="G739" t="str">
        <f>VLOOKUP(D739,tactics_X_techniques!$C$3:$G$750,5,FALSE)</f>
        <v>Credential Access</v>
      </c>
      <c r="H739" t="s">
        <v>1730</v>
      </c>
    </row>
    <row r="740" spans="1:8" x14ac:dyDescent="0.3">
      <c r="A740" t="s">
        <v>1725</v>
      </c>
      <c r="B740" t="e">
        <f>VLOOKUP(A740,Sheet1!$I$2:$I$20,1,FALSE)</f>
        <v>#N/A</v>
      </c>
      <c r="C740" t="s">
        <v>534</v>
      </c>
      <c r="D740" t="s">
        <v>1731</v>
      </c>
      <c r="F740" t="s">
        <v>1732</v>
      </c>
      <c r="G740" t="str">
        <f>VLOOKUP(D740,tactics_X_techniques!$C$3:$G$750,5,FALSE)</f>
        <v>Collection</v>
      </c>
      <c r="H740" t="s">
        <v>1733</v>
      </c>
    </row>
    <row r="741" spans="1:8" x14ac:dyDescent="0.3">
      <c r="A741" t="s">
        <v>1725</v>
      </c>
      <c r="B741" t="e">
        <f>VLOOKUP(A741,Sheet1!$I$2:$I$20,1,FALSE)</f>
        <v>#N/A</v>
      </c>
      <c r="C741" t="s">
        <v>534</v>
      </c>
      <c r="D741" t="s">
        <v>539</v>
      </c>
      <c r="E741" t="s">
        <v>536</v>
      </c>
      <c r="F741" t="s">
        <v>791</v>
      </c>
      <c r="G741" t="str">
        <f>VLOOKUP(D741,tactics_X_techniques!$C$3:$G$750,5,FALSE)</f>
        <v>Execution</v>
      </c>
      <c r="H741" t="s">
        <v>1734</v>
      </c>
    </row>
    <row r="742" spans="1:8" x14ac:dyDescent="0.3">
      <c r="A742" t="s">
        <v>1725</v>
      </c>
      <c r="B742" t="e">
        <f>VLOOKUP(A742,Sheet1!$I$2:$I$20,1,FALSE)</f>
        <v>#N/A</v>
      </c>
      <c r="D742" t="s">
        <v>539</v>
      </c>
      <c r="E742" t="s">
        <v>540</v>
      </c>
      <c r="F742" t="s">
        <v>541</v>
      </c>
      <c r="G742" t="str">
        <f>VLOOKUP(D742,tactics_X_techniques!$C$3:$G$750,5,FALSE)</f>
        <v>Execution</v>
      </c>
      <c r="H742" t="s">
        <v>1735</v>
      </c>
    </row>
    <row r="743" spans="1:8" x14ac:dyDescent="0.3">
      <c r="A743" t="s">
        <v>1725</v>
      </c>
      <c r="B743" t="e">
        <f>VLOOKUP(A743,Sheet1!$I$2:$I$20,1,FALSE)</f>
        <v>#N/A</v>
      </c>
      <c r="D743" t="s">
        <v>539</v>
      </c>
      <c r="E743" t="s">
        <v>550</v>
      </c>
      <c r="F743" t="s">
        <v>794</v>
      </c>
      <c r="G743" t="str">
        <f>VLOOKUP(D743,tactics_X_techniques!$C$3:$G$750,5,FALSE)</f>
        <v>Execution</v>
      </c>
      <c r="H743" t="s">
        <v>1736</v>
      </c>
    </row>
    <row r="744" spans="1:8" x14ac:dyDescent="0.3">
      <c r="A744" t="s">
        <v>1725</v>
      </c>
      <c r="B744" t="e">
        <f>VLOOKUP(A744,Sheet1!$I$2:$I$20,1,FALSE)</f>
        <v>#N/A</v>
      </c>
      <c r="C744" t="s">
        <v>534</v>
      </c>
      <c r="D744" t="s">
        <v>799</v>
      </c>
      <c r="E744" t="s">
        <v>540</v>
      </c>
      <c r="F744" t="s">
        <v>800</v>
      </c>
      <c r="G744" t="str">
        <f>VLOOKUP(D744,tactics_X_techniques!$C$3:$G$750,5,FALSE)</f>
        <v>Persistence</v>
      </c>
      <c r="H744" t="s">
        <v>1737</v>
      </c>
    </row>
    <row r="745" spans="1:8" x14ac:dyDescent="0.3">
      <c r="A745" t="s">
        <v>1725</v>
      </c>
      <c r="B745" t="e">
        <f>VLOOKUP(A745,Sheet1!$I$2:$I$20,1,FALSE)</f>
        <v>#N/A</v>
      </c>
      <c r="C745" t="s">
        <v>534</v>
      </c>
      <c r="D745" t="s">
        <v>802</v>
      </c>
      <c r="F745" t="s">
        <v>803</v>
      </c>
      <c r="G745" t="str">
        <f>VLOOKUP(D745,tactics_X_techniques!$C$3:$G$750,5,FALSE)</f>
        <v>Impact</v>
      </c>
      <c r="H745" t="s">
        <v>1738</v>
      </c>
    </row>
    <row r="746" spans="1:8" x14ac:dyDescent="0.3">
      <c r="A746" t="s">
        <v>1725</v>
      </c>
      <c r="B746" t="e">
        <f>VLOOKUP(A746,Sheet1!$I$2:$I$20,1,FALSE)</f>
        <v>#N/A</v>
      </c>
      <c r="C746" t="s">
        <v>534</v>
      </c>
      <c r="D746" t="s">
        <v>1739</v>
      </c>
      <c r="F746" t="s">
        <v>1740</v>
      </c>
      <c r="G746" t="str">
        <f>VLOOKUP(D746,tactics_X_techniques!$C$3:$G$750,5,FALSE)</f>
        <v>Impact</v>
      </c>
      <c r="H746" t="s">
        <v>1741</v>
      </c>
    </row>
    <row r="747" spans="1:8" x14ac:dyDescent="0.3">
      <c r="A747" t="s">
        <v>1725</v>
      </c>
      <c r="B747" t="e">
        <f>VLOOKUP(A747,Sheet1!$I$2:$I$20,1,FALSE)</f>
        <v>#N/A</v>
      </c>
      <c r="C747" t="s">
        <v>534</v>
      </c>
      <c r="D747" t="s">
        <v>640</v>
      </c>
      <c r="F747" t="s">
        <v>641</v>
      </c>
      <c r="G747" t="str">
        <f>VLOOKUP(D747,tactics_X_techniques!$C$3:$G$750,5,FALSE)</f>
        <v>Collection</v>
      </c>
      <c r="H747" t="s">
        <v>1742</v>
      </c>
    </row>
    <row r="748" spans="1:8" x14ac:dyDescent="0.3">
      <c r="A748" t="s">
        <v>1725</v>
      </c>
      <c r="B748" t="e">
        <f>VLOOKUP(A748,Sheet1!$I$2:$I$20,1,FALSE)</f>
        <v>#N/A</v>
      </c>
      <c r="C748" t="s">
        <v>534</v>
      </c>
      <c r="D748" t="s">
        <v>1743</v>
      </c>
      <c r="E748" t="s">
        <v>536</v>
      </c>
      <c r="F748" t="s">
        <v>1744</v>
      </c>
      <c r="G748" t="str">
        <f>VLOOKUP(D748,tactics_X_techniques!$C$3:$G$750,5,FALSE)</f>
        <v>Impact</v>
      </c>
      <c r="H748" t="s">
        <v>1745</v>
      </c>
    </row>
    <row r="749" spans="1:8" x14ac:dyDescent="0.3">
      <c r="A749" t="s">
        <v>1725</v>
      </c>
      <c r="B749" t="e">
        <f>VLOOKUP(A749,Sheet1!$I$2:$I$20,1,FALSE)</f>
        <v>#N/A</v>
      </c>
      <c r="D749" t="s">
        <v>1743</v>
      </c>
      <c r="E749" t="s">
        <v>572</v>
      </c>
      <c r="F749" t="s">
        <v>1746</v>
      </c>
      <c r="G749" t="str">
        <f>VLOOKUP(D749,tactics_X_techniques!$C$3:$G$750,5,FALSE)</f>
        <v>Impact</v>
      </c>
      <c r="H749" t="s">
        <v>1747</v>
      </c>
    </row>
    <row r="750" spans="1:8" x14ac:dyDescent="0.3">
      <c r="A750" t="s">
        <v>1725</v>
      </c>
      <c r="B750" t="e">
        <f>VLOOKUP(A750,Sheet1!$I$2:$I$20,1,FALSE)</f>
        <v>#N/A</v>
      </c>
      <c r="D750" t="s">
        <v>1743</v>
      </c>
      <c r="E750" t="s">
        <v>540</v>
      </c>
      <c r="F750" t="s">
        <v>1748</v>
      </c>
      <c r="G750" t="str">
        <f>VLOOKUP(D750,tactics_X_techniques!$C$3:$G$750,5,FALSE)</f>
        <v>Impact</v>
      </c>
      <c r="H750" t="s">
        <v>1749</v>
      </c>
    </row>
    <row r="751" spans="1:8" x14ac:dyDescent="0.3">
      <c r="A751" t="s">
        <v>1725</v>
      </c>
      <c r="B751" t="e">
        <f>VLOOKUP(A751,Sheet1!$I$2:$I$20,1,FALSE)</f>
        <v>#N/A</v>
      </c>
      <c r="C751" t="s">
        <v>534</v>
      </c>
      <c r="D751" t="s">
        <v>822</v>
      </c>
      <c r="E751" t="s">
        <v>572</v>
      </c>
      <c r="F751" t="s">
        <v>825</v>
      </c>
      <c r="G751" t="str">
        <f>VLOOKUP(D751,tactics_X_techniques!$C$3:$G$750,5,FALSE)</f>
        <v>Impact</v>
      </c>
      <c r="H751" t="s">
        <v>1750</v>
      </c>
    </row>
    <row r="752" spans="1:8" x14ac:dyDescent="0.3">
      <c r="A752" t="s">
        <v>1725</v>
      </c>
      <c r="B752" t="e">
        <f>VLOOKUP(A752,Sheet1!$I$2:$I$20,1,FALSE)</f>
        <v>#N/A</v>
      </c>
      <c r="C752" t="s">
        <v>534</v>
      </c>
      <c r="D752" t="s">
        <v>646</v>
      </c>
      <c r="F752" t="s">
        <v>589</v>
      </c>
      <c r="G752" t="str">
        <f>VLOOKUP(D752,tactics_X_techniques!$C$3:$G$750,5,FALSE)</f>
        <v>Initial Access</v>
      </c>
      <c r="H752" t="s">
        <v>1751</v>
      </c>
    </row>
    <row r="753" spans="1:8" x14ac:dyDescent="0.3">
      <c r="A753" t="s">
        <v>1725</v>
      </c>
      <c r="B753" t="e">
        <f>VLOOKUP(A753,Sheet1!$I$2:$I$20,1,FALSE)</f>
        <v>#N/A</v>
      </c>
      <c r="C753" t="s">
        <v>534</v>
      </c>
      <c r="D753" t="s">
        <v>546</v>
      </c>
      <c r="F753" t="s">
        <v>547</v>
      </c>
      <c r="G753" t="str">
        <f>VLOOKUP(D753,tactics_X_techniques!$C$3:$G$750,5,FALSE)</f>
        <v>Discovery</v>
      </c>
      <c r="H753" t="s">
        <v>1752</v>
      </c>
    </row>
    <row r="754" spans="1:8" x14ac:dyDescent="0.3">
      <c r="A754" t="s">
        <v>1725</v>
      </c>
      <c r="B754" t="e">
        <f>VLOOKUP(A754,Sheet1!$I$2:$I$20,1,FALSE)</f>
        <v>#N/A</v>
      </c>
      <c r="C754" t="s">
        <v>534</v>
      </c>
      <c r="D754" t="s">
        <v>671</v>
      </c>
      <c r="E754" t="s">
        <v>540</v>
      </c>
      <c r="F754" t="s">
        <v>1753</v>
      </c>
      <c r="G754" t="str">
        <f>VLOOKUP(D754,tactics_X_techniques!$C$3:$G$750,5,FALSE)</f>
        <v>Defense Evasion</v>
      </c>
      <c r="H754" t="s">
        <v>1754</v>
      </c>
    </row>
    <row r="755" spans="1:8" x14ac:dyDescent="0.3">
      <c r="A755" t="s">
        <v>1725</v>
      </c>
      <c r="B755" t="e">
        <f>VLOOKUP(A755,Sheet1!$I$2:$I$20,1,FALSE)</f>
        <v>#N/A</v>
      </c>
      <c r="D755" t="s">
        <v>671</v>
      </c>
      <c r="E755" t="s">
        <v>634</v>
      </c>
      <c r="F755" t="s">
        <v>672</v>
      </c>
      <c r="G755" t="str">
        <f>VLOOKUP(D755,tactics_X_techniques!$C$3:$G$750,5,FALSE)</f>
        <v>Defense Evasion</v>
      </c>
      <c r="H755" t="s">
        <v>1755</v>
      </c>
    </row>
    <row r="756" spans="1:8" x14ac:dyDescent="0.3">
      <c r="A756" t="s">
        <v>1725</v>
      </c>
      <c r="B756" t="e">
        <f>VLOOKUP(A756,Sheet1!$I$2:$I$20,1,FALSE)</f>
        <v>#N/A</v>
      </c>
      <c r="C756" t="s">
        <v>534</v>
      </c>
      <c r="D756" t="s">
        <v>674</v>
      </c>
      <c r="E756" t="s">
        <v>536</v>
      </c>
      <c r="F756" t="s">
        <v>675</v>
      </c>
      <c r="G756" t="str">
        <f>VLOOKUP(D756,tactics_X_techniques!$C$3:$G$750,5,FALSE)</f>
        <v>Defense Evasion</v>
      </c>
      <c r="H756" t="s">
        <v>1756</v>
      </c>
    </row>
    <row r="757" spans="1:8" x14ac:dyDescent="0.3">
      <c r="A757" t="s">
        <v>1725</v>
      </c>
      <c r="B757" t="e">
        <f>VLOOKUP(A757,Sheet1!$I$2:$I$20,1,FALSE)</f>
        <v>#N/A</v>
      </c>
      <c r="D757" t="s">
        <v>674</v>
      </c>
      <c r="E757" t="s">
        <v>634</v>
      </c>
      <c r="F757" t="s">
        <v>677</v>
      </c>
      <c r="G757" t="str">
        <f>VLOOKUP(D757,tactics_X_techniques!$C$3:$G$750,5,FALSE)</f>
        <v>Defense Evasion</v>
      </c>
      <c r="H757" t="s">
        <v>1757</v>
      </c>
    </row>
    <row r="758" spans="1:8" x14ac:dyDescent="0.3">
      <c r="A758" t="s">
        <v>1725</v>
      </c>
      <c r="B758" t="e">
        <f>VLOOKUP(A758,Sheet1!$I$2:$I$20,1,FALSE)</f>
        <v>#N/A</v>
      </c>
      <c r="D758" t="s">
        <v>674</v>
      </c>
      <c r="E758" t="s">
        <v>630</v>
      </c>
      <c r="F758" t="s">
        <v>1179</v>
      </c>
      <c r="G758" t="str">
        <f>VLOOKUP(D758,tactics_X_techniques!$C$3:$G$750,5,FALSE)</f>
        <v>Defense Evasion</v>
      </c>
      <c r="H758" t="s">
        <v>1758</v>
      </c>
    </row>
    <row r="759" spans="1:8" x14ac:dyDescent="0.3">
      <c r="A759" t="s">
        <v>1725</v>
      </c>
      <c r="B759" t="e">
        <f>VLOOKUP(A759,Sheet1!$I$2:$I$20,1,FALSE)</f>
        <v>#N/A</v>
      </c>
      <c r="C759" t="s">
        <v>534</v>
      </c>
      <c r="D759" t="s">
        <v>579</v>
      </c>
      <c r="F759" t="s">
        <v>580</v>
      </c>
      <c r="G759" t="str">
        <f>VLOOKUP(D759,tactics_X_techniques!$C$3:$G$750,5,FALSE)</f>
        <v>Command and Control</v>
      </c>
      <c r="H759" t="s">
        <v>1759</v>
      </c>
    </row>
    <row r="760" spans="1:8" x14ac:dyDescent="0.3">
      <c r="A760" t="s">
        <v>1725</v>
      </c>
      <c r="B760" t="e">
        <f>VLOOKUP(A760,Sheet1!$I$2:$I$20,1,FALSE)</f>
        <v>#N/A</v>
      </c>
      <c r="C760" t="s">
        <v>534</v>
      </c>
      <c r="D760" t="s">
        <v>582</v>
      </c>
      <c r="E760" t="s">
        <v>536</v>
      </c>
      <c r="F760" t="s">
        <v>583</v>
      </c>
      <c r="G760" t="str">
        <f>VLOOKUP(D760,tactics_X_techniques!$C$3:$G$750,5,FALSE)</f>
        <v>Credential Access</v>
      </c>
      <c r="H760" t="s">
        <v>1760</v>
      </c>
    </row>
    <row r="761" spans="1:8" x14ac:dyDescent="0.3">
      <c r="A761" t="s">
        <v>1725</v>
      </c>
      <c r="B761" t="e">
        <f>VLOOKUP(A761,Sheet1!$I$2:$I$20,1,FALSE)</f>
        <v>#N/A</v>
      </c>
      <c r="C761" t="s">
        <v>534</v>
      </c>
      <c r="D761" t="s">
        <v>682</v>
      </c>
      <c r="F761" t="s">
        <v>683</v>
      </c>
      <c r="G761" t="str">
        <f>VLOOKUP(D761,tactics_X_techniques!$C$3:$G$750,5,FALSE)</f>
        <v>Defense Evasion</v>
      </c>
      <c r="H761" t="s">
        <v>1761</v>
      </c>
    </row>
    <row r="762" spans="1:8" x14ac:dyDescent="0.3">
      <c r="A762" t="s">
        <v>1725</v>
      </c>
      <c r="B762" t="e">
        <f>VLOOKUP(A762,Sheet1!$I$2:$I$20,1,FALSE)</f>
        <v>#N/A</v>
      </c>
      <c r="C762" t="s">
        <v>534</v>
      </c>
      <c r="D762" t="s">
        <v>894</v>
      </c>
      <c r="F762" t="s">
        <v>895</v>
      </c>
      <c r="G762" t="str">
        <f>VLOOKUP(D762,tactics_X_techniques!$C$3:$G$750,5,FALSE)</f>
        <v>Execution</v>
      </c>
      <c r="H762" t="s">
        <v>1762</v>
      </c>
    </row>
    <row r="763" spans="1:8" x14ac:dyDescent="0.3">
      <c r="A763" t="s">
        <v>1725</v>
      </c>
      <c r="B763" t="e">
        <f>VLOOKUP(A763,Sheet1!$I$2:$I$20,1,FALSE)</f>
        <v>#N/A</v>
      </c>
      <c r="C763" t="s">
        <v>534</v>
      </c>
      <c r="D763" t="s">
        <v>685</v>
      </c>
      <c r="F763" t="s">
        <v>686</v>
      </c>
      <c r="G763" t="str">
        <f>VLOOKUP(D763,tactics_X_techniques!$C$3:$G$750,5,FALSE)</f>
        <v>Discovery</v>
      </c>
      <c r="H763" t="s">
        <v>1763</v>
      </c>
    </row>
    <row r="764" spans="1:8" x14ac:dyDescent="0.3">
      <c r="A764" t="s">
        <v>1725</v>
      </c>
      <c r="B764" t="e">
        <f>VLOOKUP(A764,Sheet1!$I$2:$I$20,1,FALSE)</f>
        <v>#N/A</v>
      </c>
      <c r="C764" t="s">
        <v>534</v>
      </c>
      <c r="D764" t="s">
        <v>751</v>
      </c>
      <c r="E764" t="s">
        <v>572</v>
      </c>
      <c r="F764" t="s">
        <v>1764</v>
      </c>
      <c r="G764" t="str">
        <f>VLOOKUP(D764,tactics_X_techniques!$C$3:$G$750,5,FALSE)</f>
        <v>Defense Evasion</v>
      </c>
      <c r="H764" t="s">
        <v>1765</v>
      </c>
    </row>
    <row r="765" spans="1:8" x14ac:dyDescent="0.3">
      <c r="A765" t="s">
        <v>1725</v>
      </c>
      <c r="B765" t="e">
        <f>VLOOKUP(A765,Sheet1!$I$2:$I$20,1,FALSE)</f>
        <v>#N/A</v>
      </c>
      <c r="C765" t="s">
        <v>534</v>
      </c>
      <c r="D765" t="s">
        <v>688</v>
      </c>
      <c r="E765" t="s">
        <v>572</v>
      </c>
      <c r="F765" t="s">
        <v>689</v>
      </c>
      <c r="G765" t="str">
        <f>VLOOKUP(D765,tactics_X_techniques!$C$3:$G$750,5,FALSE)</f>
        <v>Resource Development</v>
      </c>
      <c r="H765" t="s">
        <v>1766</v>
      </c>
    </row>
    <row r="766" spans="1:8" x14ac:dyDescent="0.3">
      <c r="A766" t="s">
        <v>1725</v>
      </c>
      <c r="B766" t="e">
        <f>VLOOKUP(A766,Sheet1!$I$2:$I$20,1,FALSE)</f>
        <v>#N/A</v>
      </c>
      <c r="C766" t="s">
        <v>534</v>
      </c>
      <c r="D766" t="s">
        <v>556</v>
      </c>
      <c r="E766" t="s">
        <v>536</v>
      </c>
      <c r="F766" t="s">
        <v>557</v>
      </c>
      <c r="G766" t="str">
        <f>VLOOKUP(D766,tactics_X_techniques!$C$3:$G$750,5,FALSE)</f>
        <v>Initial Access</v>
      </c>
      <c r="H766" t="s">
        <v>1767</v>
      </c>
    </row>
    <row r="767" spans="1:8" x14ac:dyDescent="0.3">
      <c r="A767" t="s">
        <v>1725</v>
      </c>
      <c r="B767" t="e">
        <f>VLOOKUP(A767,Sheet1!$I$2:$I$20,1,FALSE)</f>
        <v>#N/A</v>
      </c>
      <c r="C767" t="s">
        <v>534</v>
      </c>
      <c r="D767" t="s">
        <v>757</v>
      </c>
      <c r="F767" t="s">
        <v>758</v>
      </c>
      <c r="G767" t="str">
        <f>VLOOKUP(D767,tactics_X_techniques!$C$3:$G$750,5,FALSE)</f>
        <v>Discovery</v>
      </c>
      <c r="H767" t="s">
        <v>1768</v>
      </c>
    </row>
    <row r="768" spans="1:8" x14ac:dyDescent="0.3">
      <c r="A768" t="s">
        <v>1725</v>
      </c>
      <c r="B768" t="e">
        <f>VLOOKUP(A768,Sheet1!$I$2:$I$20,1,FALSE)</f>
        <v>#N/A</v>
      </c>
      <c r="C768" t="s">
        <v>534</v>
      </c>
      <c r="D768" t="s">
        <v>715</v>
      </c>
      <c r="E768" t="s">
        <v>540</v>
      </c>
      <c r="F768" t="s">
        <v>1769</v>
      </c>
      <c r="G768" t="str">
        <f>VLOOKUP(D768,tactics_X_techniques!$C$3:$G$750,5,FALSE)</f>
        <v>Execution</v>
      </c>
      <c r="H768" t="s">
        <v>1770</v>
      </c>
    </row>
    <row r="769" spans="1:8" x14ac:dyDescent="0.3">
      <c r="A769" t="s">
        <v>1725</v>
      </c>
      <c r="B769" t="e">
        <f>VLOOKUP(A769,Sheet1!$I$2:$I$20,1,FALSE)</f>
        <v>#N/A</v>
      </c>
      <c r="D769" t="s">
        <v>715</v>
      </c>
      <c r="E769" t="s">
        <v>550</v>
      </c>
      <c r="F769" t="s">
        <v>716</v>
      </c>
      <c r="G769" t="str">
        <f>VLOOKUP(D769,tactics_X_techniques!$C$3:$G$750,5,FALSE)</f>
        <v>Execution</v>
      </c>
      <c r="H769" t="s">
        <v>1771</v>
      </c>
    </row>
    <row r="770" spans="1:8" x14ac:dyDescent="0.3">
      <c r="A770" t="s">
        <v>1725</v>
      </c>
      <c r="B770" t="e">
        <f>VLOOKUP(A770,Sheet1!$I$2:$I$20,1,FALSE)</f>
        <v>#N/A</v>
      </c>
      <c r="C770" t="s">
        <v>534</v>
      </c>
      <c r="D770" t="s">
        <v>720</v>
      </c>
      <c r="E770" t="s">
        <v>540</v>
      </c>
      <c r="F770" t="s">
        <v>721</v>
      </c>
      <c r="G770" t="str">
        <f>VLOOKUP(D770,tactics_X_techniques!$C$3:$G$750,5,FALSE)</f>
        <v>Persistence</v>
      </c>
      <c r="H770" t="s">
        <v>1772</v>
      </c>
    </row>
    <row r="771" spans="1:8" x14ac:dyDescent="0.3">
      <c r="A771" t="s">
        <v>1725</v>
      </c>
      <c r="B771" t="e">
        <f>VLOOKUP(A771,Sheet1!$I$2:$I$20,1,FALSE)</f>
        <v>#N/A</v>
      </c>
      <c r="C771" t="s">
        <v>534</v>
      </c>
      <c r="D771" t="s">
        <v>1557</v>
      </c>
      <c r="E771" t="s">
        <v>536</v>
      </c>
      <c r="F771" t="s">
        <v>1558</v>
      </c>
      <c r="G771" t="str">
        <f>VLOOKUP(D771,tactics_X_techniques!$C$3:$G$750,5,FALSE)</f>
        <v>Discovery</v>
      </c>
      <c r="H771" t="s">
        <v>1773</v>
      </c>
    </row>
    <row r="772" spans="1:8" x14ac:dyDescent="0.3">
      <c r="A772" t="s">
        <v>1725</v>
      </c>
      <c r="B772" t="e">
        <f>VLOOKUP(A772,Sheet1!$I$2:$I$20,1,FALSE)</f>
        <v>#N/A</v>
      </c>
      <c r="C772" t="s">
        <v>534</v>
      </c>
      <c r="D772" t="s">
        <v>951</v>
      </c>
      <c r="E772" t="s">
        <v>536</v>
      </c>
      <c r="F772" t="s">
        <v>1774</v>
      </c>
      <c r="G772" t="str">
        <f>VLOOKUP(D772,tactics_X_techniques!$C$3:$G$750,5,FALSE)</f>
        <v>Defense Evasion</v>
      </c>
      <c r="H772" t="s">
        <v>1775</v>
      </c>
    </row>
    <row r="773" spans="1:8" x14ac:dyDescent="0.3">
      <c r="A773" t="s">
        <v>1725</v>
      </c>
      <c r="B773" t="e">
        <f>VLOOKUP(A773,Sheet1!$I$2:$I$20,1,FALSE)</f>
        <v>#N/A</v>
      </c>
      <c r="D773" t="s">
        <v>951</v>
      </c>
      <c r="E773" t="s">
        <v>959</v>
      </c>
      <c r="F773" t="s">
        <v>1080</v>
      </c>
      <c r="G773" t="str">
        <f>VLOOKUP(D773,tactics_X_techniques!$C$3:$G$750,5,FALSE)</f>
        <v>Defense Evasion</v>
      </c>
      <c r="H773" t="s">
        <v>1776</v>
      </c>
    </row>
    <row r="774" spans="1:8" x14ac:dyDescent="0.3">
      <c r="A774" t="s">
        <v>1725</v>
      </c>
      <c r="B774" t="e">
        <f>VLOOKUP(A774,Sheet1!$I$2:$I$20,1,FALSE)</f>
        <v>#N/A</v>
      </c>
      <c r="C774" t="s">
        <v>534</v>
      </c>
      <c r="D774" t="s">
        <v>559</v>
      </c>
      <c r="F774" t="s">
        <v>560</v>
      </c>
      <c r="G774" t="str">
        <f>VLOOKUP(D774,tactics_X_techniques!$C$3:$G$750,5,FALSE)</f>
        <v>Discovery</v>
      </c>
      <c r="H774" t="s">
        <v>1777</v>
      </c>
    </row>
    <row r="775" spans="1:8" x14ac:dyDescent="0.3">
      <c r="A775" t="s">
        <v>1725</v>
      </c>
      <c r="B775" t="e">
        <f>VLOOKUP(A775,Sheet1!$I$2:$I$20,1,FALSE)</f>
        <v>#N/A</v>
      </c>
      <c r="C775" t="s">
        <v>534</v>
      </c>
      <c r="D775" t="s">
        <v>565</v>
      </c>
      <c r="F775" t="s">
        <v>566</v>
      </c>
      <c r="G775" t="str">
        <f>VLOOKUP(D775,tactics_X_techniques!$C$3:$G$750,5,FALSE)</f>
        <v>Discovery</v>
      </c>
      <c r="H775" t="s">
        <v>1778</v>
      </c>
    </row>
    <row r="776" spans="1:8" x14ac:dyDescent="0.3">
      <c r="A776" t="s">
        <v>1725</v>
      </c>
      <c r="B776" t="e">
        <f>VLOOKUP(A776,Sheet1!$I$2:$I$20,1,FALSE)</f>
        <v>#N/A</v>
      </c>
      <c r="C776" t="s">
        <v>534</v>
      </c>
      <c r="D776" t="s">
        <v>730</v>
      </c>
      <c r="F776" t="s">
        <v>731</v>
      </c>
      <c r="G776" t="str">
        <f>VLOOKUP(D776,tactics_X_techniques!$C$3:$G$750,5,FALSE)</f>
        <v>Discovery</v>
      </c>
      <c r="H776" t="s">
        <v>1779</v>
      </c>
    </row>
    <row r="777" spans="1:8" x14ac:dyDescent="0.3">
      <c r="A777" t="s">
        <v>1725</v>
      </c>
      <c r="B777" t="e">
        <f>VLOOKUP(A777,Sheet1!$I$2:$I$20,1,FALSE)</f>
        <v>#N/A</v>
      </c>
      <c r="C777" t="s">
        <v>534</v>
      </c>
      <c r="D777" t="s">
        <v>1646</v>
      </c>
      <c r="E777" t="s">
        <v>572</v>
      </c>
      <c r="F777" t="s">
        <v>1647</v>
      </c>
      <c r="G777" t="str">
        <f>VLOOKUP(D777,tactics_X_techniques!$C$3:$G$750,5,FALSE)</f>
        <v>Execution</v>
      </c>
      <c r="H777" t="s">
        <v>1780</v>
      </c>
    </row>
    <row r="778" spans="1:8" x14ac:dyDescent="0.3">
      <c r="A778" t="s">
        <v>1725</v>
      </c>
      <c r="B778" t="e">
        <f>VLOOKUP(A778,Sheet1!$I$2:$I$20,1,FALSE)</f>
        <v>#N/A</v>
      </c>
      <c r="C778" t="s">
        <v>534</v>
      </c>
      <c r="D778" t="s">
        <v>969</v>
      </c>
      <c r="F778" t="s">
        <v>970</v>
      </c>
      <c r="G778" t="str">
        <f>VLOOKUP(D778,tactics_X_techniques!$C$3:$G$750,5,FALSE)</f>
        <v>Impact</v>
      </c>
      <c r="H778" t="s">
        <v>1781</v>
      </c>
    </row>
    <row r="779" spans="1:8" x14ac:dyDescent="0.3">
      <c r="A779" t="s">
        <v>1725</v>
      </c>
      <c r="B779" t="e">
        <f>VLOOKUP(A779,Sheet1!$I$2:$I$20,1,FALSE)</f>
        <v>#N/A</v>
      </c>
      <c r="C779" t="s">
        <v>534</v>
      </c>
      <c r="D779" t="s">
        <v>571</v>
      </c>
      <c r="E779" t="s">
        <v>572</v>
      </c>
      <c r="F779" t="s">
        <v>573</v>
      </c>
      <c r="G779" t="str">
        <f>VLOOKUP(D779,tactics_X_techniques!$C$3:$G$750,5,FALSE)</f>
        <v>Execution</v>
      </c>
      <c r="H779" t="s">
        <v>1782</v>
      </c>
    </row>
    <row r="780" spans="1:8" x14ac:dyDescent="0.3">
      <c r="A780" t="s">
        <v>1783</v>
      </c>
      <c r="B780" t="e">
        <f>VLOOKUP(A780,Sheet1!$I$2:$I$20,1,FALSE)</f>
        <v>#N/A</v>
      </c>
      <c r="C780" t="s">
        <v>534</v>
      </c>
      <c r="D780" t="s">
        <v>607</v>
      </c>
      <c r="E780" t="s">
        <v>536</v>
      </c>
      <c r="F780" t="s">
        <v>776</v>
      </c>
      <c r="G780" t="str">
        <f>VLOOKUP(D780,tactics_X_techniques!$C$3:$G$750,5,FALSE)</f>
        <v>Command and Control</v>
      </c>
      <c r="H780" t="s">
        <v>1784</v>
      </c>
    </row>
    <row r="781" spans="1:8" x14ac:dyDescent="0.3">
      <c r="A781" t="s">
        <v>1783</v>
      </c>
      <c r="B781" t="e">
        <f>VLOOKUP(A781,Sheet1!$I$2:$I$20,1,FALSE)</f>
        <v>#N/A</v>
      </c>
      <c r="D781" t="s">
        <v>607</v>
      </c>
      <c r="E781" t="s">
        <v>634</v>
      </c>
      <c r="F781" t="s">
        <v>1050</v>
      </c>
      <c r="G781" t="str">
        <f>VLOOKUP(D781,tactics_X_techniques!$C$3:$G$750,5,FALSE)</f>
        <v>Command and Control</v>
      </c>
      <c r="H781" t="s">
        <v>1785</v>
      </c>
    </row>
    <row r="782" spans="1:8" x14ac:dyDescent="0.3">
      <c r="A782" t="s">
        <v>1783</v>
      </c>
      <c r="B782" t="e">
        <f>VLOOKUP(A782,Sheet1!$I$2:$I$20,1,FALSE)</f>
        <v>#N/A</v>
      </c>
      <c r="C782" t="s">
        <v>534</v>
      </c>
      <c r="D782" t="s">
        <v>610</v>
      </c>
      <c r="E782" t="s">
        <v>536</v>
      </c>
      <c r="F782" t="s">
        <v>1006</v>
      </c>
      <c r="G782" t="str">
        <f>VLOOKUP(D782,tactics_X_techniques!$C$3:$G$750,5,FALSE)</f>
        <v>Collection</v>
      </c>
      <c r="H782" t="s">
        <v>1786</v>
      </c>
    </row>
    <row r="783" spans="1:8" x14ac:dyDescent="0.3">
      <c r="A783" t="s">
        <v>1783</v>
      </c>
      <c r="B783" t="e">
        <f>VLOOKUP(A783,Sheet1!$I$2:$I$20,1,FALSE)</f>
        <v>#N/A</v>
      </c>
      <c r="C783" t="s">
        <v>534</v>
      </c>
      <c r="D783" t="s">
        <v>1787</v>
      </c>
      <c r="F783" t="s">
        <v>1788</v>
      </c>
      <c r="G783" t="str">
        <f>VLOOKUP(D783,tactics_X_techniques!$C$3:$G$750,5,FALSE)</f>
        <v>Persistence</v>
      </c>
      <c r="H783" t="s">
        <v>1789</v>
      </c>
    </row>
    <row r="784" spans="1:8" x14ac:dyDescent="0.3">
      <c r="A784" t="s">
        <v>1783</v>
      </c>
      <c r="B784" t="e">
        <f>VLOOKUP(A784,Sheet1!$I$2:$I$20,1,FALSE)</f>
        <v>#N/A</v>
      </c>
      <c r="C784" t="s">
        <v>534</v>
      </c>
      <c r="D784" t="s">
        <v>613</v>
      </c>
      <c r="E784" t="s">
        <v>536</v>
      </c>
      <c r="F784" t="s">
        <v>614</v>
      </c>
      <c r="G784" t="str">
        <f>VLOOKUP(D784,tactics_X_techniques!$C$3:$G$750,5,FALSE)</f>
        <v>Persistence</v>
      </c>
      <c r="H784" t="s">
        <v>1790</v>
      </c>
    </row>
    <row r="785" spans="1:8" x14ac:dyDescent="0.3">
      <c r="A785" t="s">
        <v>1783</v>
      </c>
      <c r="B785" t="e">
        <f>VLOOKUP(A785,Sheet1!$I$2:$I$20,1,FALSE)</f>
        <v>#N/A</v>
      </c>
      <c r="D785" t="s">
        <v>613</v>
      </c>
      <c r="E785" t="s">
        <v>616</v>
      </c>
      <c r="F785" t="s">
        <v>617</v>
      </c>
      <c r="G785" t="str">
        <f>VLOOKUP(D785,tactics_X_techniques!$C$3:$G$750,5,FALSE)</f>
        <v>Persistence</v>
      </c>
      <c r="H785" t="s">
        <v>1791</v>
      </c>
    </row>
    <row r="786" spans="1:8" x14ac:dyDescent="0.3">
      <c r="A786" t="s">
        <v>1783</v>
      </c>
      <c r="B786" t="e">
        <f>VLOOKUP(A786,Sheet1!$I$2:$I$20,1,FALSE)</f>
        <v>#N/A</v>
      </c>
      <c r="C786" t="s">
        <v>534</v>
      </c>
      <c r="D786" t="s">
        <v>619</v>
      </c>
      <c r="F786" t="s">
        <v>620</v>
      </c>
      <c r="G786" t="str">
        <f>VLOOKUP(D786,tactics_X_techniques!$C$3:$G$750,5,FALSE)</f>
        <v>Credential Access</v>
      </c>
      <c r="H786" t="s">
        <v>1792</v>
      </c>
    </row>
    <row r="787" spans="1:8" x14ac:dyDescent="0.3">
      <c r="A787" t="s">
        <v>1783</v>
      </c>
      <c r="B787" t="e">
        <f>VLOOKUP(A787,Sheet1!$I$2:$I$20,1,FALSE)</f>
        <v>#N/A</v>
      </c>
      <c r="C787" t="s">
        <v>534</v>
      </c>
      <c r="D787" t="s">
        <v>1731</v>
      </c>
      <c r="F787" t="s">
        <v>1732</v>
      </c>
      <c r="G787" t="str">
        <f>VLOOKUP(D787,tactics_X_techniques!$C$3:$G$750,5,FALSE)</f>
        <v>Collection</v>
      </c>
      <c r="H787" t="s">
        <v>1793</v>
      </c>
    </row>
    <row r="788" spans="1:8" x14ac:dyDescent="0.3">
      <c r="A788" t="s">
        <v>1783</v>
      </c>
      <c r="B788" t="e">
        <f>VLOOKUP(A788,Sheet1!$I$2:$I$20,1,FALSE)</f>
        <v>#N/A</v>
      </c>
      <c r="C788" t="s">
        <v>534</v>
      </c>
      <c r="D788" t="s">
        <v>539</v>
      </c>
      <c r="F788" t="s">
        <v>624</v>
      </c>
      <c r="G788" t="str">
        <f>VLOOKUP(D788,tactics_X_techniques!$C$3:$G$750,5,FALSE)</f>
        <v>Execution</v>
      </c>
      <c r="H788" t="s">
        <v>1794</v>
      </c>
    </row>
    <row r="789" spans="1:8" x14ac:dyDescent="0.3">
      <c r="A789" t="s">
        <v>1783</v>
      </c>
      <c r="B789" t="e">
        <f>VLOOKUP(A789,Sheet1!$I$2:$I$20,1,FALSE)</f>
        <v>#N/A</v>
      </c>
      <c r="D789" t="s">
        <v>539</v>
      </c>
      <c r="E789" t="s">
        <v>536</v>
      </c>
      <c r="F789" t="s">
        <v>626</v>
      </c>
      <c r="G789" t="str">
        <f>VLOOKUP(D789,tactics_X_techniques!$C$3:$G$750,5,FALSE)</f>
        <v>Execution</v>
      </c>
      <c r="H789" t="s">
        <v>1795</v>
      </c>
    </row>
    <row r="790" spans="1:8" x14ac:dyDescent="0.3">
      <c r="A790" t="s">
        <v>1783</v>
      </c>
      <c r="B790" t="e">
        <f>VLOOKUP(A790,Sheet1!$I$2:$I$20,1,FALSE)</f>
        <v>#N/A</v>
      </c>
      <c r="D790" t="s">
        <v>539</v>
      </c>
      <c r="E790" t="s">
        <v>550</v>
      </c>
      <c r="F790" t="s">
        <v>1575</v>
      </c>
      <c r="G790" t="str">
        <f>VLOOKUP(D790,tactics_X_techniques!$C$3:$G$750,5,FALSE)</f>
        <v>Execution</v>
      </c>
      <c r="H790" t="s">
        <v>1796</v>
      </c>
    </row>
    <row r="791" spans="1:8" x14ac:dyDescent="0.3">
      <c r="A791" t="s">
        <v>1783</v>
      </c>
      <c r="B791" t="e">
        <f>VLOOKUP(A791,Sheet1!$I$2:$I$20,1,FALSE)</f>
        <v>#N/A</v>
      </c>
      <c r="D791" t="s">
        <v>539</v>
      </c>
      <c r="E791" t="s">
        <v>630</v>
      </c>
      <c r="F791" t="s">
        <v>631</v>
      </c>
      <c r="G791" t="str">
        <f>VLOOKUP(D791,tactics_X_techniques!$C$3:$G$750,5,FALSE)</f>
        <v>Execution</v>
      </c>
      <c r="H791" t="s">
        <v>1797</v>
      </c>
    </row>
    <row r="792" spans="1:8" x14ac:dyDescent="0.3">
      <c r="A792" t="s">
        <v>1783</v>
      </c>
      <c r="B792" t="e">
        <f>VLOOKUP(A792,Sheet1!$I$2:$I$20,1,FALSE)</f>
        <v>#N/A</v>
      </c>
      <c r="C792" t="s">
        <v>534</v>
      </c>
      <c r="D792" t="s">
        <v>637</v>
      </c>
      <c r="E792" t="s">
        <v>536</v>
      </c>
      <c r="F792" t="s">
        <v>638</v>
      </c>
      <c r="G792" t="str">
        <f>VLOOKUP(D792,tactics_X_techniques!$C$3:$G$750,5,FALSE)</f>
        <v>Persistence</v>
      </c>
      <c r="H792" t="s">
        <v>1798</v>
      </c>
    </row>
    <row r="793" spans="1:8" x14ac:dyDescent="0.3">
      <c r="A793" t="s">
        <v>1783</v>
      </c>
      <c r="B793" t="e">
        <f>VLOOKUP(A793,Sheet1!$I$2:$I$20,1,FALSE)</f>
        <v>#N/A</v>
      </c>
      <c r="C793" t="s">
        <v>534</v>
      </c>
      <c r="D793" t="s">
        <v>576</v>
      </c>
      <c r="F793" t="s">
        <v>1374</v>
      </c>
      <c r="G793" t="str">
        <f>VLOOKUP(D793,tactics_X_techniques!$C$3:$G$750,5,FALSE)</f>
        <v>Credential Access</v>
      </c>
      <c r="H793" t="s">
        <v>1799</v>
      </c>
    </row>
    <row r="794" spans="1:8" x14ac:dyDescent="0.3">
      <c r="A794" t="s">
        <v>1783</v>
      </c>
      <c r="B794" t="e">
        <f>VLOOKUP(A794,Sheet1!$I$2:$I$20,1,FALSE)</f>
        <v>#N/A</v>
      </c>
      <c r="C794" t="s">
        <v>534</v>
      </c>
      <c r="D794" t="s">
        <v>640</v>
      </c>
      <c r="F794" t="s">
        <v>641</v>
      </c>
      <c r="G794" t="str">
        <f>VLOOKUP(D794,tactics_X_techniques!$C$3:$G$750,5,FALSE)</f>
        <v>Collection</v>
      </c>
      <c r="H794" t="s">
        <v>1800</v>
      </c>
    </row>
    <row r="795" spans="1:8" x14ac:dyDescent="0.3">
      <c r="A795" t="s">
        <v>1783</v>
      </c>
      <c r="B795" t="e">
        <f>VLOOKUP(A795,Sheet1!$I$2:$I$20,1,FALSE)</f>
        <v>#N/A</v>
      </c>
      <c r="C795" t="s">
        <v>534</v>
      </c>
      <c r="D795" t="s">
        <v>643</v>
      </c>
      <c r="E795" t="s">
        <v>536</v>
      </c>
      <c r="F795" t="s">
        <v>644</v>
      </c>
      <c r="G795" t="str">
        <f>VLOOKUP(D795,tactics_X_techniques!$C$3:$G$750,5,FALSE)</f>
        <v>Collection</v>
      </c>
      <c r="H795" t="s">
        <v>1801</v>
      </c>
    </row>
    <row r="796" spans="1:8" x14ac:dyDescent="0.3">
      <c r="A796" t="s">
        <v>1783</v>
      </c>
      <c r="B796" t="e">
        <f>VLOOKUP(A796,Sheet1!$I$2:$I$20,1,FALSE)</f>
        <v>#N/A</v>
      </c>
      <c r="C796" t="s">
        <v>534</v>
      </c>
      <c r="D796" t="s">
        <v>816</v>
      </c>
      <c r="F796" t="s">
        <v>817</v>
      </c>
      <c r="G796" t="str">
        <f>VLOOKUP(D796,tactics_X_techniques!$C$3:$G$750,5,FALSE)</f>
        <v>Defense Evasion</v>
      </c>
      <c r="H796" t="s">
        <v>1802</v>
      </c>
    </row>
    <row r="797" spans="1:8" x14ac:dyDescent="0.3">
      <c r="A797" t="s">
        <v>1783</v>
      </c>
      <c r="B797" t="e">
        <f>VLOOKUP(A797,Sheet1!$I$2:$I$20,1,FALSE)</f>
        <v>#N/A</v>
      </c>
      <c r="C797" t="s">
        <v>534</v>
      </c>
      <c r="D797" t="s">
        <v>1088</v>
      </c>
      <c r="E797" t="s">
        <v>956</v>
      </c>
      <c r="F797" t="s">
        <v>1803</v>
      </c>
      <c r="G797" t="str">
        <f>VLOOKUP(D797,tactics_X_techniques!$C$3:$G$750,5,FALSE)</f>
        <v>Persistence</v>
      </c>
      <c r="H797" t="s">
        <v>1804</v>
      </c>
    </row>
    <row r="798" spans="1:8" x14ac:dyDescent="0.3">
      <c r="A798" t="s">
        <v>1783</v>
      </c>
      <c r="B798" t="e">
        <f>VLOOKUP(A798,Sheet1!$I$2:$I$20,1,FALSE)</f>
        <v>#N/A</v>
      </c>
      <c r="C798" t="s">
        <v>534</v>
      </c>
      <c r="D798" t="s">
        <v>839</v>
      </c>
      <c r="F798" t="s">
        <v>840</v>
      </c>
      <c r="G798" t="str">
        <f>VLOOKUP(D798,tactics_X_techniques!$C$3:$G$750,5,FALSE)</f>
        <v>Exfiltration</v>
      </c>
      <c r="H798" t="s">
        <v>1805</v>
      </c>
    </row>
    <row r="799" spans="1:8" x14ac:dyDescent="0.3">
      <c r="A799" t="s">
        <v>1783</v>
      </c>
      <c r="B799" t="e">
        <f>VLOOKUP(A799,Sheet1!$I$2:$I$20,1,FALSE)</f>
        <v>#N/A</v>
      </c>
      <c r="C799" t="s">
        <v>534</v>
      </c>
      <c r="D799" t="s">
        <v>651</v>
      </c>
      <c r="F799" t="s">
        <v>652</v>
      </c>
      <c r="G799" t="str">
        <f>VLOOKUP(D799,tactics_X_techniques!$C$3:$G$750,5,FALSE)</f>
        <v>Initial Access</v>
      </c>
      <c r="H799" t="s">
        <v>1806</v>
      </c>
    </row>
    <row r="800" spans="1:8" x14ac:dyDescent="0.3">
      <c r="A800" t="s">
        <v>1783</v>
      </c>
      <c r="B800" t="e">
        <f>VLOOKUP(A800,Sheet1!$I$2:$I$20,1,FALSE)</f>
        <v>#N/A</v>
      </c>
      <c r="C800" t="s">
        <v>534</v>
      </c>
      <c r="D800" t="s">
        <v>546</v>
      </c>
      <c r="F800" t="s">
        <v>547</v>
      </c>
      <c r="G800" t="str">
        <f>VLOOKUP(D800,tactics_X_techniques!$C$3:$G$750,5,FALSE)</f>
        <v>Discovery</v>
      </c>
      <c r="H800" t="s">
        <v>1807</v>
      </c>
    </row>
    <row r="801" spans="1:8" x14ac:dyDescent="0.3">
      <c r="A801" t="s">
        <v>1783</v>
      </c>
      <c r="B801" t="e">
        <f>VLOOKUP(A801,Sheet1!$I$2:$I$20,1,FALSE)</f>
        <v>#N/A</v>
      </c>
      <c r="C801" t="s">
        <v>534</v>
      </c>
      <c r="D801" t="s">
        <v>674</v>
      </c>
      <c r="E801" t="s">
        <v>634</v>
      </c>
      <c r="F801" t="s">
        <v>677</v>
      </c>
      <c r="G801" t="str">
        <f>VLOOKUP(D801,tactics_X_techniques!$C$3:$G$750,5,FALSE)</f>
        <v>Defense Evasion</v>
      </c>
      <c r="H801" t="s">
        <v>1808</v>
      </c>
    </row>
    <row r="802" spans="1:8" x14ac:dyDescent="0.3">
      <c r="A802" t="s">
        <v>1783</v>
      </c>
      <c r="B802" t="e">
        <f>VLOOKUP(A802,Sheet1!$I$2:$I$20,1,FALSE)</f>
        <v>#N/A</v>
      </c>
      <c r="C802" t="s">
        <v>534</v>
      </c>
      <c r="D802" t="s">
        <v>579</v>
      </c>
      <c r="F802" t="s">
        <v>580</v>
      </c>
      <c r="G802" t="str">
        <f>VLOOKUP(D802,tactics_X_techniques!$C$3:$G$750,5,FALSE)</f>
        <v>Command and Control</v>
      </c>
      <c r="H802" t="s">
        <v>1809</v>
      </c>
    </row>
    <row r="803" spans="1:8" x14ac:dyDescent="0.3">
      <c r="A803" t="s">
        <v>1783</v>
      </c>
      <c r="B803" t="e">
        <f>VLOOKUP(A803,Sheet1!$I$2:$I$20,1,FALSE)</f>
        <v>#N/A</v>
      </c>
      <c r="C803" t="s">
        <v>534</v>
      </c>
      <c r="D803" t="s">
        <v>582</v>
      </c>
      <c r="F803" t="s">
        <v>1810</v>
      </c>
      <c r="G803" t="str">
        <f>VLOOKUP(D803,tactics_X_techniques!$C$3:$G$750,5,FALSE)</f>
        <v>Credential Access</v>
      </c>
      <c r="H803" t="s">
        <v>1811</v>
      </c>
    </row>
    <row r="804" spans="1:8" x14ac:dyDescent="0.3">
      <c r="A804" t="s">
        <v>1783</v>
      </c>
      <c r="B804" t="e">
        <f>VLOOKUP(A804,Sheet1!$I$2:$I$20,1,FALSE)</f>
        <v>#N/A</v>
      </c>
      <c r="D804" t="s">
        <v>582</v>
      </c>
      <c r="E804" t="s">
        <v>536</v>
      </c>
      <c r="F804" t="s">
        <v>1812</v>
      </c>
      <c r="G804" t="str">
        <f>VLOOKUP(D804,tactics_X_techniques!$C$3:$G$750,5,FALSE)</f>
        <v>Credential Access</v>
      </c>
      <c r="H804" t="s">
        <v>1813</v>
      </c>
    </row>
    <row r="805" spans="1:8" x14ac:dyDescent="0.3">
      <c r="A805" t="s">
        <v>1783</v>
      </c>
      <c r="B805" t="e">
        <f>VLOOKUP(A805,Sheet1!$I$2:$I$20,1,FALSE)</f>
        <v>#N/A</v>
      </c>
      <c r="C805" t="s">
        <v>534</v>
      </c>
      <c r="D805" t="s">
        <v>549</v>
      </c>
      <c r="E805" t="s">
        <v>550</v>
      </c>
      <c r="F805" t="s">
        <v>551</v>
      </c>
      <c r="G805" t="str">
        <f>VLOOKUP(D805,tactics_X_techniques!$C$3:$G$750,5,FALSE)</f>
        <v>Defense Evasion</v>
      </c>
      <c r="H805" t="s">
        <v>1814</v>
      </c>
    </row>
    <row r="806" spans="1:8" x14ac:dyDescent="0.3">
      <c r="A806" t="s">
        <v>1783</v>
      </c>
      <c r="B806" t="e">
        <f>VLOOKUP(A806,Sheet1!$I$2:$I$20,1,FALSE)</f>
        <v>#N/A</v>
      </c>
      <c r="C806" t="s">
        <v>534</v>
      </c>
      <c r="D806" t="s">
        <v>897</v>
      </c>
      <c r="F806" t="s">
        <v>898</v>
      </c>
      <c r="G806" t="str">
        <f>VLOOKUP(D806,tactics_X_techniques!$C$3:$G$750,5,FALSE)</f>
        <v>Discovery</v>
      </c>
      <c r="H806" t="s">
        <v>1815</v>
      </c>
    </row>
    <row r="807" spans="1:8" x14ac:dyDescent="0.3">
      <c r="A807" t="s">
        <v>1783</v>
      </c>
      <c r="B807" t="e">
        <f>VLOOKUP(A807,Sheet1!$I$2:$I$20,1,FALSE)</f>
        <v>#N/A</v>
      </c>
      <c r="C807" t="s">
        <v>534</v>
      </c>
      <c r="D807" t="s">
        <v>685</v>
      </c>
      <c r="F807" t="s">
        <v>686</v>
      </c>
      <c r="G807" t="str">
        <f>VLOOKUP(D807,tactics_X_techniques!$C$3:$G$750,5,FALSE)</f>
        <v>Discovery</v>
      </c>
      <c r="H807" t="s">
        <v>1816</v>
      </c>
    </row>
    <row r="808" spans="1:8" x14ac:dyDescent="0.3">
      <c r="A808" t="s">
        <v>1783</v>
      </c>
      <c r="B808" t="e">
        <f>VLOOKUP(A808,Sheet1!$I$2:$I$20,1,FALSE)</f>
        <v>#N/A</v>
      </c>
      <c r="C808" t="s">
        <v>534</v>
      </c>
      <c r="D808" t="s">
        <v>751</v>
      </c>
      <c r="F808" t="s">
        <v>903</v>
      </c>
      <c r="G808" t="str">
        <f>VLOOKUP(D808,tactics_X_techniques!$C$3:$G$750,5,FALSE)</f>
        <v>Defense Evasion</v>
      </c>
      <c r="H808" t="s">
        <v>1817</v>
      </c>
    </row>
    <row r="809" spans="1:8" x14ac:dyDescent="0.3">
      <c r="A809" t="s">
        <v>1783</v>
      </c>
      <c r="B809" t="e">
        <f>VLOOKUP(A809,Sheet1!$I$2:$I$20,1,FALSE)</f>
        <v>#N/A</v>
      </c>
      <c r="D809" t="s">
        <v>751</v>
      </c>
      <c r="E809" t="s">
        <v>572</v>
      </c>
      <c r="F809" t="s">
        <v>905</v>
      </c>
      <c r="G809" t="str">
        <f>VLOOKUP(D809,tactics_X_techniques!$C$3:$G$750,5,FALSE)</f>
        <v>Defense Evasion</v>
      </c>
      <c r="H809" t="s">
        <v>1818</v>
      </c>
    </row>
    <row r="810" spans="1:8" x14ac:dyDescent="0.3">
      <c r="A810" t="s">
        <v>1783</v>
      </c>
      <c r="B810" t="e">
        <f>VLOOKUP(A810,Sheet1!$I$2:$I$20,1,FALSE)</f>
        <v>#N/A</v>
      </c>
      <c r="C810" t="s">
        <v>534</v>
      </c>
      <c r="D810" t="s">
        <v>688</v>
      </c>
      <c r="E810" t="s">
        <v>572</v>
      </c>
      <c r="F810" t="s">
        <v>689</v>
      </c>
      <c r="G810" t="str">
        <f>VLOOKUP(D810,tactics_X_techniques!$C$3:$G$750,5,FALSE)</f>
        <v>Resource Development</v>
      </c>
      <c r="H810" t="s">
        <v>1819</v>
      </c>
    </row>
    <row r="811" spans="1:8" x14ac:dyDescent="0.3">
      <c r="A811" t="s">
        <v>1783</v>
      </c>
      <c r="B811" t="e">
        <f>VLOOKUP(A811,Sheet1!$I$2:$I$20,1,FALSE)</f>
        <v>#N/A</v>
      </c>
      <c r="C811" t="s">
        <v>534</v>
      </c>
      <c r="D811" t="s">
        <v>691</v>
      </c>
      <c r="F811" t="s">
        <v>1199</v>
      </c>
      <c r="G811" t="str">
        <f>VLOOKUP(D811,tactics_X_techniques!$C$3:$G$750,5,FALSE)</f>
        <v>Credential Access</v>
      </c>
      <c r="H811" t="s">
        <v>1820</v>
      </c>
    </row>
    <row r="812" spans="1:8" x14ac:dyDescent="0.3">
      <c r="A812" t="s">
        <v>1783</v>
      </c>
      <c r="B812" t="e">
        <f>VLOOKUP(A812,Sheet1!$I$2:$I$20,1,FALSE)</f>
        <v>#N/A</v>
      </c>
      <c r="D812" t="s">
        <v>691</v>
      </c>
      <c r="E812" t="s">
        <v>536</v>
      </c>
      <c r="F812" t="s">
        <v>1201</v>
      </c>
      <c r="G812" t="str">
        <f>VLOOKUP(D812,tactics_X_techniques!$C$3:$G$750,5,FALSE)</f>
        <v>Credential Access</v>
      </c>
      <c r="H812" t="s">
        <v>1821</v>
      </c>
    </row>
    <row r="813" spans="1:8" x14ac:dyDescent="0.3">
      <c r="A813" t="s">
        <v>1783</v>
      </c>
      <c r="B813" t="e">
        <f>VLOOKUP(A813,Sheet1!$I$2:$I$20,1,FALSE)</f>
        <v>#N/A</v>
      </c>
      <c r="C813" t="s">
        <v>534</v>
      </c>
      <c r="D813" t="s">
        <v>556</v>
      </c>
      <c r="E813" t="s">
        <v>536</v>
      </c>
      <c r="F813" t="s">
        <v>557</v>
      </c>
      <c r="G813" t="str">
        <f>VLOOKUP(D813,tactics_X_techniques!$C$3:$G$750,5,FALSE)</f>
        <v>Initial Access</v>
      </c>
      <c r="H813" t="s">
        <v>1822</v>
      </c>
    </row>
    <row r="814" spans="1:8" x14ac:dyDescent="0.3">
      <c r="A814" t="s">
        <v>1783</v>
      </c>
      <c r="B814" t="e">
        <f>VLOOKUP(A814,Sheet1!$I$2:$I$20,1,FALSE)</f>
        <v>#N/A</v>
      </c>
      <c r="D814" t="s">
        <v>556</v>
      </c>
      <c r="E814" t="s">
        <v>572</v>
      </c>
      <c r="F814" t="s">
        <v>913</v>
      </c>
      <c r="G814" t="str">
        <f>VLOOKUP(D814,tactics_X_techniques!$C$3:$G$750,5,FALSE)</f>
        <v>Initial Access</v>
      </c>
      <c r="H814" t="s">
        <v>1823</v>
      </c>
    </row>
    <row r="815" spans="1:8" x14ac:dyDescent="0.3">
      <c r="A815" t="s">
        <v>1783</v>
      </c>
      <c r="B815" t="e">
        <f>VLOOKUP(A815,Sheet1!$I$2:$I$20,1,FALSE)</f>
        <v>#N/A</v>
      </c>
      <c r="C815" t="s">
        <v>534</v>
      </c>
      <c r="D815" t="s">
        <v>923</v>
      </c>
      <c r="E815" t="s">
        <v>536</v>
      </c>
      <c r="F815" t="s">
        <v>924</v>
      </c>
      <c r="G815" t="str">
        <f>VLOOKUP(D815,tactics_X_techniques!$C$3:$G$750,5,FALSE)</f>
        <v>Command and Control</v>
      </c>
      <c r="H815" t="s">
        <v>1824</v>
      </c>
    </row>
    <row r="816" spans="1:8" x14ac:dyDescent="0.3">
      <c r="A816" t="s">
        <v>1783</v>
      </c>
      <c r="B816" t="e">
        <f>VLOOKUP(A816,Sheet1!$I$2:$I$20,1,FALSE)</f>
        <v>#N/A</v>
      </c>
      <c r="D816" t="s">
        <v>923</v>
      </c>
      <c r="E816" t="s">
        <v>572</v>
      </c>
      <c r="F816" t="s">
        <v>926</v>
      </c>
      <c r="G816" t="str">
        <f>VLOOKUP(D816,tactics_X_techniques!$C$3:$G$750,5,FALSE)</f>
        <v>Command and Control</v>
      </c>
      <c r="H816" t="s">
        <v>1825</v>
      </c>
    </row>
    <row r="817" spans="1:8" x14ac:dyDescent="0.3">
      <c r="A817" t="s">
        <v>1783</v>
      </c>
      <c r="B817" t="e">
        <f>VLOOKUP(A817,Sheet1!$I$2:$I$20,1,FALSE)</f>
        <v>#N/A</v>
      </c>
      <c r="C817" t="s">
        <v>534</v>
      </c>
      <c r="D817" t="s">
        <v>706</v>
      </c>
      <c r="F817" t="s">
        <v>707</v>
      </c>
      <c r="G817" t="str">
        <f>VLOOKUP(D817,tactics_X_techniques!$C$3:$G$750,5,FALSE)</f>
        <v>Discovery</v>
      </c>
      <c r="H817" t="s">
        <v>1826</v>
      </c>
    </row>
    <row r="818" spans="1:8" x14ac:dyDescent="0.3">
      <c r="A818" t="s">
        <v>1783</v>
      </c>
      <c r="B818" t="e">
        <f>VLOOKUP(A818,Sheet1!$I$2:$I$20,1,FALSE)</f>
        <v>#N/A</v>
      </c>
      <c r="C818" t="s">
        <v>534</v>
      </c>
      <c r="D818" t="s">
        <v>709</v>
      </c>
      <c r="E818" t="s">
        <v>536</v>
      </c>
      <c r="F818" t="s">
        <v>710</v>
      </c>
      <c r="G818" t="str">
        <f>VLOOKUP(D818,tactics_X_techniques!$C$3:$G$750,5,FALSE)</f>
        <v>Lateral Movement</v>
      </c>
      <c r="H818" t="s">
        <v>1827</v>
      </c>
    </row>
    <row r="819" spans="1:8" x14ac:dyDescent="0.3">
      <c r="A819" t="s">
        <v>1783</v>
      </c>
      <c r="B819" t="e">
        <f>VLOOKUP(A819,Sheet1!$I$2:$I$20,1,FALSE)</f>
        <v>#N/A</v>
      </c>
      <c r="D819" t="s">
        <v>709</v>
      </c>
      <c r="E819" t="s">
        <v>572</v>
      </c>
      <c r="F819" t="s">
        <v>933</v>
      </c>
      <c r="G819" t="str">
        <f>VLOOKUP(D819,tactics_X_techniques!$C$3:$G$750,5,FALSE)</f>
        <v>Lateral Movement</v>
      </c>
      <c r="H819" t="s">
        <v>1828</v>
      </c>
    </row>
    <row r="820" spans="1:8" x14ac:dyDescent="0.3">
      <c r="A820" t="s">
        <v>1783</v>
      </c>
      <c r="B820" t="e">
        <f>VLOOKUP(A820,Sheet1!$I$2:$I$20,1,FALSE)</f>
        <v>#N/A</v>
      </c>
      <c r="D820" t="s">
        <v>709</v>
      </c>
      <c r="E820" t="s">
        <v>634</v>
      </c>
      <c r="F820" t="s">
        <v>935</v>
      </c>
      <c r="G820" t="str">
        <f>VLOOKUP(D820,tactics_X_techniques!$C$3:$G$750,5,FALSE)</f>
        <v>Lateral Movement</v>
      </c>
      <c r="H820" t="s">
        <v>1829</v>
      </c>
    </row>
    <row r="821" spans="1:8" x14ac:dyDescent="0.3">
      <c r="A821" t="s">
        <v>1783</v>
      </c>
      <c r="B821" t="e">
        <f>VLOOKUP(A821,Sheet1!$I$2:$I$20,1,FALSE)</f>
        <v>#N/A</v>
      </c>
      <c r="C821" t="s">
        <v>534</v>
      </c>
      <c r="D821" t="s">
        <v>712</v>
      </c>
      <c r="F821" t="s">
        <v>713</v>
      </c>
      <c r="G821" t="str">
        <f>VLOOKUP(D821,tactics_X_techniques!$C$3:$G$750,5,FALSE)</f>
        <v>Discovery</v>
      </c>
      <c r="H821" t="s">
        <v>1830</v>
      </c>
    </row>
    <row r="822" spans="1:8" x14ac:dyDescent="0.3">
      <c r="A822" t="s">
        <v>1783</v>
      </c>
      <c r="B822" t="e">
        <f>VLOOKUP(A822,Sheet1!$I$2:$I$20,1,FALSE)</f>
        <v>#N/A</v>
      </c>
      <c r="C822" t="s">
        <v>534</v>
      </c>
      <c r="D822" t="s">
        <v>715</v>
      </c>
      <c r="E822" t="s">
        <v>550</v>
      </c>
      <c r="F822" t="s">
        <v>716</v>
      </c>
      <c r="G822" t="str">
        <f>VLOOKUP(D822,tactics_X_techniques!$C$3:$G$750,5,FALSE)</f>
        <v>Execution</v>
      </c>
      <c r="H822" t="s">
        <v>1831</v>
      </c>
    </row>
    <row r="823" spans="1:8" x14ac:dyDescent="0.3">
      <c r="A823" t="s">
        <v>1783</v>
      </c>
      <c r="B823" t="e">
        <f>VLOOKUP(A823,Sheet1!$I$2:$I$20,1,FALSE)</f>
        <v>#N/A</v>
      </c>
      <c r="C823" t="s">
        <v>534</v>
      </c>
      <c r="D823" t="s">
        <v>718</v>
      </c>
      <c r="F823" t="s">
        <v>590</v>
      </c>
      <c r="G823" t="str">
        <f>VLOOKUP(D823,tactics_X_techniques!$C$3:$G$750,5,FALSE)</f>
        <v>Collection</v>
      </c>
      <c r="H823" t="s">
        <v>1832</v>
      </c>
    </row>
    <row r="824" spans="1:8" x14ac:dyDescent="0.3">
      <c r="A824" t="s">
        <v>1783</v>
      </c>
      <c r="B824" t="e">
        <f>VLOOKUP(A824,Sheet1!$I$2:$I$20,1,FALSE)</f>
        <v>#N/A</v>
      </c>
      <c r="C824" t="s">
        <v>534</v>
      </c>
      <c r="D824" t="s">
        <v>720</v>
      </c>
      <c r="E824" t="s">
        <v>540</v>
      </c>
      <c r="F824" t="s">
        <v>721</v>
      </c>
      <c r="G824" t="str">
        <f>VLOOKUP(D824,tactics_X_techniques!$C$3:$G$750,5,FALSE)</f>
        <v>Persistence</v>
      </c>
      <c r="H824" t="s">
        <v>1833</v>
      </c>
    </row>
    <row r="825" spans="1:8" x14ac:dyDescent="0.3">
      <c r="A825" t="s">
        <v>1783</v>
      </c>
      <c r="B825" t="e">
        <f>VLOOKUP(A825,Sheet1!$I$2:$I$20,1,FALSE)</f>
        <v>#N/A</v>
      </c>
      <c r="C825" t="s">
        <v>534</v>
      </c>
      <c r="D825" t="s">
        <v>948</v>
      </c>
      <c r="E825" t="s">
        <v>630</v>
      </c>
      <c r="F825" t="s">
        <v>1834</v>
      </c>
      <c r="G825" t="str">
        <f>VLOOKUP(D825,tactics_X_techniques!$C$3:$G$750,5,FALSE)</f>
        <v>Defense Evasion</v>
      </c>
      <c r="H825" t="s">
        <v>1835</v>
      </c>
    </row>
    <row r="826" spans="1:8" x14ac:dyDescent="0.3">
      <c r="A826" t="s">
        <v>1783</v>
      </c>
      <c r="B826" t="e">
        <f>VLOOKUP(A826,Sheet1!$I$2:$I$20,1,FALSE)</f>
        <v>#N/A</v>
      </c>
      <c r="C826" t="s">
        <v>534</v>
      </c>
      <c r="D826" t="s">
        <v>730</v>
      </c>
      <c r="F826" t="s">
        <v>731</v>
      </c>
      <c r="G826" t="str">
        <f>VLOOKUP(D826,tactics_X_techniques!$C$3:$G$750,5,FALSE)</f>
        <v>Discovery</v>
      </c>
      <c r="H826" t="s">
        <v>1836</v>
      </c>
    </row>
    <row r="827" spans="1:8" x14ac:dyDescent="0.3">
      <c r="A827" t="s">
        <v>1783</v>
      </c>
      <c r="B827" t="e">
        <f>VLOOKUP(A827,Sheet1!$I$2:$I$20,1,FALSE)</f>
        <v>#N/A</v>
      </c>
      <c r="C827" t="s">
        <v>534</v>
      </c>
      <c r="D827" t="s">
        <v>1646</v>
      </c>
      <c r="E827" t="s">
        <v>572</v>
      </c>
      <c r="F827" t="s">
        <v>1647</v>
      </c>
      <c r="G827" t="str">
        <f>VLOOKUP(D827,tactics_X_techniques!$C$3:$G$750,5,FALSE)</f>
        <v>Execution</v>
      </c>
      <c r="H827" t="s">
        <v>1837</v>
      </c>
    </row>
    <row r="828" spans="1:8" x14ac:dyDescent="0.3">
      <c r="A828" t="s">
        <v>1783</v>
      </c>
      <c r="B828" t="e">
        <f>VLOOKUP(A828,Sheet1!$I$2:$I$20,1,FALSE)</f>
        <v>#N/A</v>
      </c>
      <c r="C828" t="s">
        <v>534</v>
      </c>
      <c r="D828" t="s">
        <v>571</v>
      </c>
      <c r="E828" t="s">
        <v>536</v>
      </c>
      <c r="F828" t="s">
        <v>976</v>
      </c>
      <c r="G828" t="str">
        <f>VLOOKUP(D828,tactics_X_techniques!$C$3:$G$750,5,FALSE)</f>
        <v>Execution</v>
      </c>
      <c r="H828" t="s">
        <v>1838</v>
      </c>
    </row>
    <row r="829" spans="1:8" x14ac:dyDescent="0.3">
      <c r="A829" t="s">
        <v>1783</v>
      </c>
      <c r="B829" t="e">
        <f>VLOOKUP(A829,Sheet1!$I$2:$I$20,1,FALSE)</f>
        <v>#N/A</v>
      </c>
      <c r="D829" t="s">
        <v>571</v>
      </c>
      <c r="E829" t="s">
        <v>572</v>
      </c>
      <c r="F829" t="s">
        <v>573</v>
      </c>
      <c r="G829" t="str">
        <f>VLOOKUP(D829,tactics_X_techniques!$C$3:$G$750,5,FALSE)</f>
        <v>Execution</v>
      </c>
      <c r="H829" t="s">
        <v>1839</v>
      </c>
    </row>
    <row r="830" spans="1:8" x14ac:dyDescent="0.3">
      <c r="A830" t="s">
        <v>1783</v>
      </c>
      <c r="B830" t="e">
        <f>VLOOKUP(A830,Sheet1!$I$2:$I$20,1,FALSE)</f>
        <v>#N/A</v>
      </c>
      <c r="C830" t="s">
        <v>534</v>
      </c>
      <c r="D830" t="s">
        <v>737</v>
      </c>
      <c r="F830" t="s">
        <v>592</v>
      </c>
      <c r="G830" t="str">
        <f>VLOOKUP(D830,tactics_X_techniques!$C$3:$G$750,5,FALSE)</f>
        <v>Initial Access</v>
      </c>
      <c r="H830" t="s">
        <v>1840</v>
      </c>
    </row>
    <row r="831" spans="1:8" x14ac:dyDescent="0.3">
      <c r="A831" t="s">
        <v>1783</v>
      </c>
      <c r="B831" t="e">
        <f>VLOOKUP(A831,Sheet1!$I$2:$I$20,1,FALSE)</f>
        <v>#N/A</v>
      </c>
      <c r="C831" t="s">
        <v>534</v>
      </c>
      <c r="D831" t="s">
        <v>983</v>
      </c>
      <c r="E831" t="s">
        <v>572</v>
      </c>
      <c r="F831" t="s">
        <v>984</v>
      </c>
      <c r="G831" t="str">
        <f>VLOOKUP(D831,tactics_X_techniques!$C$3:$G$750,5,FALSE)</f>
        <v>Command and Control</v>
      </c>
      <c r="H831" t="s">
        <v>1841</v>
      </c>
    </row>
    <row r="832" spans="1:8" x14ac:dyDescent="0.3">
      <c r="A832" t="s">
        <v>1842</v>
      </c>
      <c r="B832" t="e">
        <f>VLOOKUP(A832,Sheet1!$I$2:$I$20,1,FALSE)</f>
        <v>#N/A</v>
      </c>
      <c r="C832" t="s">
        <v>534</v>
      </c>
      <c r="D832" t="s">
        <v>607</v>
      </c>
      <c r="E832" t="s">
        <v>536</v>
      </c>
      <c r="F832" t="s">
        <v>776</v>
      </c>
      <c r="G832" t="str">
        <f>VLOOKUP(D832,tactics_X_techniques!$C$3:$G$750,5,FALSE)</f>
        <v>Command and Control</v>
      </c>
      <c r="H832" t="s">
        <v>1843</v>
      </c>
    </row>
    <row r="833" spans="1:8" x14ac:dyDescent="0.3">
      <c r="A833" t="s">
        <v>1842</v>
      </c>
      <c r="B833" t="e">
        <f>VLOOKUP(A833,Sheet1!$I$2:$I$20,1,FALSE)</f>
        <v>#N/A</v>
      </c>
      <c r="D833" t="s">
        <v>607</v>
      </c>
      <c r="E833" t="s">
        <v>572</v>
      </c>
      <c r="F833" t="s">
        <v>1844</v>
      </c>
      <c r="G833" t="str">
        <f>VLOOKUP(D833,tactics_X_techniques!$C$3:$G$750,5,FALSE)</f>
        <v>Command and Control</v>
      </c>
      <c r="H833" t="s">
        <v>1845</v>
      </c>
    </row>
    <row r="834" spans="1:8" x14ac:dyDescent="0.3">
      <c r="A834" t="s">
        <v>1842</v>
      </c>
      <c r="B834" t="e">
        <f>VLOOKUP(A834,Sheet1!$I$2:$I$20,1,FALSE)</f>
        <v>#N/A</v>
      </c>
      <c r="D834" t="s">
        <v>607</v>
      </c>
      <c r="E834" t="s">
        <v>634</v>
      </c>
      <c r="F834" t="s">
        <v>1050</v>
      </c>
      <c r="G834" t="str">
        <f>VLOOKUP(D834,tactics_X_techniques!$C$3:$G$750,5,FALSE)</f>
        <v>Command and Control</v>
      </c>
      <c r="H834" t="s">
        <v>1846</v>
      </c>
    </row>
    <row r="835" spans="1:8" x14ac:dyDescent="0.3">
      <c r="A835" t="s">
        <v>1842</v>
      </c>
      <c r="B835" t="e">
        <f>VLOOKUP(A835,Sheet1!$I$2:$I$20,1,FALSE)</f>
        <v>#N/A</v>
      </c>
      <c r="C835" t="s">
        <v>534</v>
      </c>
      <c r="D835" t="s">
        <v>610</v>
      </c>
      <c r="E835" t="s">
        <v>536</v>
      </c>
      <c r="F835" t="s">
        <v>1006</v>
      </c>
      <c r="G835" t="str">
        <f>VLOOKUP(D835,tactics_X_techniques!$C$3:$G$750,5,FALSE)</f>
        <v>Collection</v>
      </c>
      <c r="H835" t="s">
        <v>1847</v>
      </c>
    </row>
    <row r="836" spans="1:8" x14ac:dyDescent="0.3">
      <c r="A836" t="s">
        <v>1842</v>
      </c>
      <c r="B836" t="e">
        <f>VLOOKUP(A836,Sheet1!$I$2:$I$20,1,FALSE)</f>
        <v>#N/A</v>
      </c>
      <c r="C836" t="s">
        <v>534</v>
      </c>
      <c r="D836" t="s">
        <v>1787</v>
      </c>
      <c r="F836" t="s">
        <v>1788</v>
      </c>
      <c r="G836" t="str">
        <f>VLOOKUP(D836,tactics_X_techniques!$C$3:$G$750,5,FALSE)</f>
        <v>Persistence</v>
      </c>
      <c r="H836" t="s">
        <v>1848</v>
      </c>
    </row>
    <row r="837" spans="1:8" x14ac:dyDescent="0.3">
      <c r="A837" t="s">
        <v>1842</v>
      </c>
      <c r="B837" t="e">
        <f>VLOOKUP(A837,Sheet1!$I$2:$I$20,1,FALSE)</f>
        <v>#N/A</v>
      </c>
      <c r="C837" t="s">
        <v>534</v>
      </c>
      <c r="D837" t="s">
        <v>613</v>
      </c>
      <c r="E837" t="s">
        <v>536</v>
      </c>
      <c r="F837" t="s">
        <v>614</v>
      </c>
      <c r="G837" t="str">
        <f>VLOOKUP(D837,tactics_X_techniques!$C$3:$G$750,5,FALSE)</f>
        <v>Persistence</v>
      </c>
      <c r="H837" t="s">
        <v>1849</v>
      </c>
    </row>
    <row r="838" spans="1:8" x14ac:dyDescent="0.3">
      <c r="A838" t="s">
        <v>1842</v>
      </c>
      <c r="B838" t="e">
        <f>VLOOKUP(A838,Sheet1!$I$2:$I$20,1,FALSE)</f>
        <v>#N/A</v>
      </c>
      <c r="C838" t="s">
        <v>534</v>
      </c>
      <c r="D838" t="s">
        <v>619</v>
      </c>
      <c r="E838" t="s">
        <v>572</v>
      </c>
      <c r="F838" t="s">
        <v>1501</v>
      </c>
      <c r="G838" t="str">
        <f>VLOOKUP(D838,tactics_X_techniques!$C$3:$G$750,5,FALSE)</f>
        <v>Credential Access</v>
      </c>
      <c r="H838" t="s">
        <v>1850</v>
      </c>
    </row>
    <row r="839" spans="1:8" x14ac:dyDescent="0.3">
      <c r="A839" t="s">
        <v>1842</v>
      </c>
      <c r="B839" t="e">
        <f>VLOOKUP(A839,Sheet1!$I$2:$I$20,1,FALSE)</f>
        <v>#N/A</v>
      </c>
      <c r="C839" t="s">
        <v>534</v>
      </c>
      <c r="D839" t="s">
        <v>539</v>
      </c>
      <c r="E839" t="s">
        <v>536</v>
      </c>
      <c r="F839" t="s">
        <v>791</v>
      </c>
      <c r="G839" t="str">
        <f>VLOOKUP(D839,tactics_X_techniques!$C$3:$G$750,5,FALSE)</f>
        <v>Execution</v>
      </c>
      <c r="H839" t="s">
        <v>1851</v>
      </c>
    </row>
    <row r="840" spans="1:8" x14ac:dyDescent="0.3">
      <c r="A840" t="s">
        <v>1842</v>
      </c>
      <c r="B840" t="e">
        <f>VLOOKUP(A840,Sheet1!$I$2:$I$20,1,FALSE)</f>
        <v>#N/A</v>
      </c>
      <c r="D840" t="s">
        <v>539</v>
      </c>
      <c r="E840" t="s">
        <v>540</v>
      </c>
      <c r="F840" t="s">
        <v>541</v>
      </c>
      <c r="G840" t="str">
        <f>VLOOKUP(D840,tactics_X_techniques!$C$3:$G$750,5,FALSE)</f>
        <v>Execution</v>
      </c>
      <c r="H840" t="s">
        <v>1852</v>
      </c>
    </row>
    <row r="841" spans="1:8" x14ac:dyDescent="0.3">
      <c r="A841" t="s">
        <v>1842</v>
      </c>
      <c r="B841" t="e">
        <f>VLOOKUP(A841,Sheet1!$I$2:$I$20,1,FALSE)</f>
        <v>#N/A</v>
      </c>
      <c r="D841" t="s">
        <v>539</v>
      </c>
      <c r="E841" t="s">
        <v>634</v>
      </c>
      <c r="F841" t="s">
        <v>1853</v>
      </c>
      <c r="G841" t="str">
        <f>VLOOKUP(D841,tactics_X_techniques!$C$3:$G$750,5,FALSE)</f>
        <v>Execution</v>
      </c>
      <c r="H841" t="s">
        <v>1854</v>
      </c>
    </row>
    <row r="842" spans="1:8" x14ac:dyDescent="0.3">
      <c r="A842" t="s">
        <v>1842</v>
      </c>
      <c r="B842" t="e">
        <f>VLOOKUP(A842,Sheet1!$I$2:$I$20,1,FALSE)</f>
        <v>#N/A</v>
      </c>
      <c r="C842" t="s">
        <v>534</v>
      </c>
      <c r="D842" t="s">
        <v>637</v>
      </c>
      <c r="E842" t="s">
        <v>536</v>
      </c>
      <c r="F842" t="s">
        <v>638</v>
      </c>
      <c r="G842" t="str">
        <f>VLOOKUP(D842,tactics_X_techniques!$C$3:$G$750,5,FALSE)</f>
        <v>Persistence</v>
      </c>
      <c r="H842" t="s">
        <v>1855</v>
      </c>
    </row>
    <row r="843" spans="1:8" x14ac:dyDescent="0.3">
      <c r="A843" t="s">
        <v>1842</v>
      </c>
      <c r="B843" t="e">
        <f>VLOOKUP(A843,Sheet1!$I$2:$I$20,1,FALSE)</f>
        <v>#N/A</v>
      </c>
      <c r="C843" t="s">
        <v>534</v>
      </c>
      <c r="D843" t="s">
        <v>799</v>
      </c>
      <c r="E843" t="s">
        <v>540</v>
      </c>
      <c r="F843" t="s">
        <v>800</v>
      </c>
      <c r="G843" t="str">
        <f>VLOOKUP(D843,tactics_X_techniques!$C$3:$G$750,5,FALSE)</f>
        <v>Persistence</v>
      </c>
      <c r="H843" t="s">
        <v>1856</v>
      </c>
    </row>
    <row r="844" spans="1:8" x14ac:dyDescent="0.3">
      <c r="A844" t="s">
        <v>1842</v>
      </c>
      <c r="B844" t="e">
        <f>VLOOKUP(A844,Sheet1!$I$2:$I$20,1,FALSE)</f>
        <v>#N/A</v>
      </c>
      <c r="C844" t="s">
        <v>534</v>
      </c>
      <c r="D844" t="s">
        <v>1739</v>
      </c>
      <c r="F844" t="s">
        <v>1740</v>
      </c>
      <c r="G844" t="str">
        <f>VLOOKUP(D844,tactics_X_techniques!$C$3:$G$750,5,FALSE)</f>
        <v>Impact</v>
      </c>
      <c r="H844" t="s">
        <v>1857</v>
      </c>
    </row>
    <row r="845" spans="1:8" x14ac:dyDescent="0.3">
      <c r="A845" t="s">
        <v>1842</v>
      </c>
      <c r="B845" t="e">
        <f>VLOOKUP(A845,Sheet1!$I$2:$I$20,1,FALSE)</f>
        <v>#N/A</v>
      </c>
      <c r="C845" t="s">
        <v>534</v>
      </c>
      <c r="D845" t="s">
        <v>640</v>
      </c>
      <c r="F845" t="s">
        <v>641</v>
      </c>
      <c r="G845" t="str">
        <f>VLOOKUP(D845,tactics_X_techniques!$C$3:$G$750,5,FALSE)</f>
        <v>Collection</v>
      </c>
      <c r="H845" t="s">
        <v>1858</v>
      </c>
    </row>
    <row r="846" spans="1:8" x14ac:dyDescent="0.3">
      <c r="A846" t="s">
        <v>1842</v>
      </c>
      <c r="B846" t="e">
        <f>VLOOKUP(A846,Sheet1!$I$2:$I$20,1,FALSE)</f>
        <v>#N/A</v>
      </c>
      <c r="C846" t="s">
        <v>534</v>
      </c>
      <c r="D846" t="s">
        <v>1035</v>
      </c>
      <c r="E846" t="s">
        <v>572</v>
      </c>
      <c r="F846" t="s">
        <v>1859</v>
      </c>
      <c r="G846" t="str">
        <f>VLOOKUP(D846,tactics_X_techniques!$C$3:$G$750,5,FALSE)</f>
        <v>Command and Control</v>
      </c>
      <c r="H846" t="s">
        <v>1860</v>
      </c>
    </row>
    <row r="847" spans="1:8" x14ac:dyDescent="0.3">
      <c r="A847" t="s">
        <v>1842</v>
      </c>
      <c r="B847" t="e">
        <f>VLOOKUP(A847,Sheet1!$I$2:$I$20,1,FALSE)</f>
        <v>#N/A</v>
      </c>
      <c r="C847" t="s">
        <v>534</v>
      </c>
      <c r="D847" t="s">
        <v>1088</v>
      </c>
      <c r="E847" t="s">
        <v>1089</v>
      </c>
      <c r="F847" t="s">
        <v>1090</v>
      </c>
      <c r="G847" t="str">
        <f>VLOOKUP(D847,tactics_X_techniques!$C$3:$G$750,5,FALSE)</f>
        <v>Persistence</v>
      </c>
      <c r="H847" t="s">
        <v>1861</v>
      </c>
    </row>
    <row r="848" spans="1:8" x14ac:dyDescent="0.3">
      <c r="A848" t="s">
        <v>1842</v>
      </c>
      <c r="B848" t="e">
        <f>VLOOKUP(A848,Sheet1!$I$2:$I$20,1,FALSE)</f>
        <v>#N/A</v>
      </c>
      <c r="C848" t="s">
        <v>534</v>
      </c>
      <c r="D848" t="s">
        <v>1862</v>
      </c>
      <c r="E848" t="s">
        <v>536</v>
      </c>
      <c r="F848" t="s">
        <v>1863</v>
      </c>
      <c r="G848" t="str">
        <f>VLOOKUP(D848,tactics_X_techniques!$C$3:$G$750,5,FALSE)</f>
        <v>Defense Evasion</v>
      </c>
      <c r="H848" t="s">
        <v>1864</v>
      </c>
    </row>
    <row r="849" spans="1:8" x14ac:dyDescent="0.3">
      <c r="A849" t="s">
        <v>1842</v>
      </c>
      <c r="B849" t="e">
        <f>VLOOKUP(A849,Sheet1!$I$2:$I$20,1,FALSE)</f>
        <v>#N/A</v>
      </c>
      <c r="C849" t="s">
        <v>534</v>
      </c>
      <c r="D849" t="s">
        <v>651</v>
      </c>
      <c r="F849" t="s">
        <v>652</v>
      </c>
      <c r="G849" t="str">
        <f>VLOOKUP(D849,tactics_X_techniques!$C$3:$G$750,5,FALSE)</f>
        <v>Initial Access</v>
      </c>
      <c r="H849" t="s">
        <v>1865</v>
      </c>
    </row>
    <row r="850" spans="1:8" x14ac:dyDescent="0.3">
      <c r="A850" t="s">
        <v>1842</v>
      </c>
      <c r="B850" t="e">
        <f>VLOOKUP(A850,Sheet1!$I$2:$I$20,1,FALSE)</f>
        <v>#N/A</v>
      </c>
      <c r="C850" t="s">
        <v>534</v>
      </c>
      <c r="D850" t="s">
        <v>543</v>
      </c>
      <c r="F850" t="s">
        <v>544</v>
      </c>
      <c r="G850" t="str">
        <f>VLOOKUP(D850,tactics_X_techniques!$C$3:$G$750,5,FALSE)</f>
        <v>Execution</v>
      </c>
      <c r="H850" t="s">
        <v>1866</v>
      </c>
    </row>
    <row r="851" spans="1:8" x14ac:dyDescent="0.3">
      <c r="A851" t="s">
        <v>1842</v>
      </c>
      <c r="B851" t="e">
        <f>VLOOKUP(A851,Sheet1!$I$2:$I$20,1,FALSE)</f>
        <v>#N/A</v>
      </c>
      <c r="C851" t="s">
        <v>534</v>
      </c>
      <c r="D851" t="s">
        <v>658</v>
      </c>
      <c r="F851" t="s">
        <v>659</v>
      </c>
      <c r="G851" t="str">
        <f>VLOOKUP(D851,tactics_X_techniques!$C$3:$G$750,5,FALSE)</f>
        <v>Initial Access</v>
      </c>
      <c r="H851" t="s">
        <v>1867</v>
      </c>
    </row>
    <row r="852" spans="1:8" x14ac:dyDescent="0.3">
      <c r="A852" t="s">
        <v>1842</v>
      </c>
      <c r="B852" t="e">
        <f>VLOOKUP(A852,Sheet1!$I$2:$I$20,1,FALSE)</f>
        <v>#N/A</v>
      </c>
      <c r="C852" t="s">
        <v>534</v>
      </c>
      <c r="D852" t="s">
        <v>846</v>
      </c>
      <c r="F852" t="s">
        <v>847</v>
      </c>
      <c r="G852" t="str">
        <f>VLOOKUP(D852,tactics_X_techniques!$C$3:$G$750,5,FALSE)</f>
        <v>Command and Control</v>
      </c>
      <c r="H852" t="s">
        <v>1868</v>
      </c>
    </row>
    <row r="853" spans="1:8" x14ac:dyDescent="0.3">
      <c r="A853" t="s">
        <v>1842</v>
      </c>
      <c r="B853" t="e">
        <f>VLOOKUP(A853,Sheet1!$I$2:$I$20,1,FALSE)</f>
        <v>#N/A</v>
      </c>
      <c r="C853" t="s">
        <v>534</v>
      </c>
      <c r="D853" t="s">
        <v>546</v>
      </c>
      <c r="F853" t="s">
        <v>547</v>
      </c>
      <c r="G853" t="str">
        <f>VLOOKUP(D853,tactics_X_techniques!$C$3:$G$750,5,FALSE)</f>
        <v>Discovery</v>
      </c>
      <c r="H853" t="s">
        <v>1869</v>
      </c>
    </row>
    <row r="854" spans="1:8" x14ac:dyDescent="0.3">
      <c r="A854" t="s">
        <v>1842</v>
      </c>
      <c r="B854" t="e">
        <f>VLOOKUP(A854,Sheet1!$I$2:$I$20,1,FALSE)</f>
        <v>#N/A</v>
      </c>
      <c r="C854" t="s">
        <v>534</v>
      </c>
      <c r="D854" t="s">
        <v>859</v>
      </c>
      <c r="E854" t="s">
        <v>536</v>
      </c>
      <c r="F854" t="s">
        <v>1870</v>
      </c>
      <c r="G854" t="str">
        <f>VLOOKUP(D854,tactics_X_techniques!$C$3:$G$750,5,FALSE)</f>
        <v>Persistence</v>
      </c>
      <c r="H854" t="s">
        <v>1871</v>
      </c>
    </row>
    <row r="855" spans="1:8" x14ac:dyDescent="0.3">
      <c r="A855" t="s">
        <v>1842</v>
      </c>
      <c r="B855" t="e">
        <f>VLOOKUP(A855,Sheet1!$I$2:$I$20,1,FALSE)</f>
        <v>#N/A</v>
      </c>
      <c r="D855" t="s">
        <v>859</v>
      </c>
      <c r="E855" t="s">
        <v>572</v>
      </c>
      <c r="F855" t="s">
        <v>860</v>
      </c>
      <c r="G855" t="str">
        <f>VLOOKUP(D855,tactics_X_techniques!$C$3:$G$750,5,FALSE)</f>
        <v>Persistence</v>
      </c>
      <c r="H855" t="s">
        <v>1872</v>
      </c>
    </row>
    <row r="856" spans="1:8" x14ac:dyDescent="0.3">
      <c r="A856" t="s">
        <v>1842</v>
      </c>
      <c r="B856" t="e">
        <f>VLOOKUP(A856,Sheet1!$I$2:$I$20,1,FALSE)</f>
        <v>#N/A</v>
      </c>
      <c r="D856" t="s">
        <v>859</v>
      </c>
      <c r="E856" t="s">
        <v>630</v>
      </c>
      <c r="F856" t="s">
        <v>1873</v>
      </c>
      <c r="G856" t="str">
        <f>VLOOKUP(D856,tactics_X_techniques!$C$3:$G$750,5,FALSE)</f>
        <v>Persistence</v>
      </c>
      <c r="H856" t="s">
        <v>1874</v>
      </c>
    </row>
    <row r="857" spans="1:8" x14ac:dyDescent="0.3">
      <c r="A857" t="s">
        <v>1842</v>
      </c>
      <c r="B857" t="e">
        <f>VLOOKUP(A857,Sheet1!$I$2:$I$20,1,FALSE)</f>
        <v>#N/A</v>
      </c>
      <c r="C857" t="s">
        <v>534</v>
      </c>
      <c r="D857" t="s">
        <v>674</v>
      </c>
      <c r="E857" t="s">
        <v>536</v>
      </c>
      <c r="F857" t="s">
        <v>675</v>
      </c>
      <c r="G857" t="str">
        <f>VLOOKUP(D857,tactics_X_techniques!$C$3:$G$750,5,FALSE)</f>
        <v>Defense Evasion</v>
      </c>
      <c r="H857" t="s">
        <v>1875</v>
      </c>
    </row>
    <row r="858" spans="1:8" x14ac:dyDescent="0.3">
      <c r="A858" t="s">
        <v>1842</v>
      </c>
      <c r="B858" t="e">
        <f>VLOOKUP(A858,Sheet1!$I$2:$I$20,1,FALSE)</f>
        <v>#N/A</v>
      </c>
      <c r="D858" t="s">
        <v>674</v>
      </c>
      <c r="E858" t="s">
        <v>540</v>
      </c>
      <c r="F858" t="s">
        <v>1876</v>
      </c>
      <c r="G858" t="str">
        <f>VLOOKUP(D858,tactics_X_techniques!$C$3:$G$750,5,FALSE)</f>
        <v>Defense Evasion</v>
      </c>
      <c r="H858" t="s">
        <v>1877</v>
      </c>
    </row>
    <row r="859" spans="1:8" x14ac:dyDescent="0.3">
      <c r="A859" t="s">
        <v>1842</v>
      </c>
      <c r="B859" t="e">
        <f>VLOOKUP(A859,Sheet1!$I$2:$I$20,1,FALSE)</f>
        <v>#N/A</v>
      </c>
      <c r="D859" t="s">
        <v>674</v>
      </c>
      <c r="E859" t="s">
        <v>634</v>
      </c>
      <c r="F859" t="s">
        <v>677</v>
      </c>
      <c r="G859" t="str">
        <f>VLOOKUP(D859,tactics_X_techniques!$C$3:$G$750,5,FALSE)</f>
        <v>Defense Evasion</v>
      </c>
      <c r="H859" t="s">
        <v>1878</v>
      </c>
    </row>
    <row r="860" spans="1:8" x14ac:dyDescent="0.3">
      <c r="A860" t="s">
        <v>1842</v>
      </c>
      <c r="B860" t="e">
        <f>VLOOKUP(A860,Sheet1!$I$2:$I$20,1,FALSE)</f>
        <v>#N/A</v>
      </c>
      <c r="C860" t="s">
        <v>534</v>
      </c>
      <c r="D860" t="s">
        <v>579</v>
      </c>
      <c r="F860" t="s">
        <v>580</v>
      </c>
      <c r="G860" t="str">
        <f>VLOOKUP(D860,tactics_X_techniques!$C$3:$G$750,5,FALSE)</f>
        <v>Command and Control</v>
      </c>
      <c r="H860" t="s">
        <v>1879</v>
      </c>
    </row>
    <row r="861" spans="1:8" x14ac:dyDescent="0.3">
      <c r="A861" t="s">
        <v>1842</v>
      </c>
      <c r="B861" t="e">
        <f>VLOOKUP(A861,Sheet1!$I$2:$I$20,1,FALSE)</f>
        <v>#N/A</v>
      </c>
      <c r="C861" t="s">
        <v>534</v>
      </c>
      <c r="D861" t="s">
        <v>582</v>
      </c>
      <c r="E861" t="s">
        <v>536</v>
      </c>
      <c r="F861" t="s">
        <v>583</v>
      </c>
      <c r="G861" t="str">
        <f>VLOOKUP(D861,tactics_X_techniques!$C$3:$G$750,5,FALSE)</f>
        <v>Credential Access</v>
      </c>
      <c r="H861" t="s">
        <v>1880</v>
      </c>
    </row>
    <row r="862" spans="1:8" x14ac:dyDescent="0.3">
      <c r="A862" t="s">
        <v>1842</v>
      </c>
      <c r="B862" t="e">
        <f>VLOOKUP(A862,Sheet1!$I$2:$I$20,1,FALSE)</f>
        <v>#N/A</v>
      </c>
      <c r="C862" t="s">
        <v>534</v>
      </c>
      <c r="D862" t="s">
        <v>549</v>
      </c>
      <c r="E862" t="s">
        <v>634</v>
      </c>
      <c r="F862" t="s">
        <v>995</v>
      </c>
      <c r="G862" t="str">
        <f>VLOOKUP(D862,tactics_X_techniques!$C$3:$G$750,5,FALSE)</f>
        <v>Defense Evasion</v>
      </c>
      <c r="H862" t="s">
        <v>1881</v>
      </c>
    </row>
    <row r="863" spans="1:8" x14ac:dyDescent="0.3">
      <c r="A863" t="s">
        <v>1842</v>
      </c>
      <c r="B863" t="e">
        <f>VLOOKUP(A863,Sheet1!$I$2:$I$20,1,FALSE)</f>
        <v>#N/A</v>
      </c>
      <c r="D863" t="s">
        <v>549</v>
      </c>
      <c r="E863" t="s">
        <v>550</v>
      </c>
      <c r="F863" t="s">
        <v>551</v>
      </c>
      <c r="G863" t="str">
        <f>VLOOKUP(D863,tactics_X_techniques!$C$3:$G$750,5,FALSE)</f>
        <v>Defense Evasion</v>
      </c>
      <c r="H863" t="s">
        <v>1882</v>
      </c>
    </row>
    <row r="864" spans="1:8" x14ac:dyDescent="0.3">
      <c r="A864" t="s">
        <v>1842</v>
      </c>
      <c r="B864" t="e">
        <f>VLOOKUP(A864,Sheet1!$I$2:$I$20,1,FALSE)</f>
        <v>#N/A</v>
      </c>
      <c r="C864" t="s">
        <v>534</v>
      </c>
      <c r="D864" t="s">
        <v>682</v>
      </c>
      <c r="F864" t="s">
        <v>683</v>
      </c>
      <c r="G864" t="str">
        <f>VLOOKUP(D864,tactics_X_techniques!$C$3:$G$750,5,FALSE)</f>
        <v>Defense Evasion</v>
      </c>
      <c r="H864" t="s">
        <v>1883</v>
      </c>
    </row>
    <row r="865" spans="1:8" x14ac:dyDescent="0.3">
      <c r="A865" t="s">
        <v>1842</v>
      </c>
      <c r="B865" t="e">
        <f>VLOOKUP(A865,Sheet1!$I$2:$I$20,1,FALSE)</f>
        <v>#N/A</v>
      </c>
      <c r="C865" t="s">
        <v>534</v>
      </c>
      <c r="D865" t="s">
        <v>891</v>
      </c>
      <c r="F865" t="s">
        <v>892</v>
      </c>
      <c r="G865" t="str">
        <f>VLOOKUP(D865,tactics_X_techniques!$C$3:$G$750,5,FALSE)</f>
        <v>Command and Control</v>
      </c>
      <c r="H865" t="s">
        <v>1884</v>
      </c>
    </row>
    <row r="866" spans="1:8" x14ac:dyDescent="0.3">
      <c r="A866" t="s">
        <v>1842</v>
      </c>
      <c r="B866" t="e">
        <f>VLOOKUP(A866,Sheet1!$I$2:$I$20,1,FALSE)</f>
        <v>#N/A</v>
      </c>
      <c r="C866" t="s">
        <v>534</v>
      </c>
      <c r="D866" t="s">
        <v>897</v>
      </c>
      <c r="F866" t="s">
        <v>898</v>
      </c>
      <c r="G866" t="str">
        <f>VLOOKUP(D866,tactics_X_techniques!$C$3:$G$750,5,FALSE)</f>
        <v>Discovery</v>
      </c>
      <c r="H866" t="s">
        <v>1885</v>
      </c>
    </row>
    <row r="867" spans="1:8" x14ac:dyDescent="0.3">
      <c r="A867" t="s">
        <v>1842</v>
      </c>
      <c r="B867" t="e">
        <f>VLOOKUP(A867,Sheet1!$I$2:$I$20,1,FALSE)</f>
        <v>#N/A</v>
      </c>
      <c r="C867" t="s">
        <v>534</v>
      </c>
      <c r="D867" t="s">
        <v>685</v>
      </c>
      <c r="F867" t="s">
        <v>686</v>
      </c>
      <c r="G867" t="str">
        <f>VLOOKUP(D867,tactics_X_techniques!$C$3:$G$750,5,FALSE)</f>
        <v>Discovery</v>
      </c>
      <c r="H867" t="s">
        <v>1886</v>
      </c>
    </row>
    <row r="868" spans="1:8" x14ac:dyDescent="0.3">
      <c r="A868" t="s">
        <v>1842</v>
      </c>
      <c r="B868" t="e">
        <f>VLOOKUP(A868,Sheet1!$I$2:$I$20,1,FALSE)</f>
        <v>#N/A</v>
      </c>
      <c r="C868" t="s">
        <v>534</v>
      </c>
      <c r="D868" t="s">
        <v>751</v>
      </c>
      <c r="F868" t="s">
        <v>903</v>
      </c>
      <c r="G868" t="str">
        <f>VLOOKUP(D868,tactics_X_techniques!$C$3:$G$750,5,FALSE)</f>
        <v>Defense Evasion</v>
      </c>
      <c r="H868" t="s">
        <v>1887</v>
      </c>
    </row>
    <row r="869" spans="1:8" x14ac:dyDescent="0.3">
      <c r="A869" t="s">
        <v>1842</v>
      </c>
      <c r="B869" t="e">
        <f>VLOOKUP(A869,Sheet1!$I$2:$I$20,1,FALSE)</f>
        <v>#N/A</v>
      </c>
      <c r="C869" t="s">
        <v>534</v>
      </c>
      <c r="D869" t="s">
        <v>688</v>
      </c>
      <c r="E869" t="s">
        <v>572</v>
      </c>
      <c r="F869" t="s">
        <v>689</v>
      </c>
      <c r="G869" t="str">
        <f>VLOOKUP(D869,tactics_X_techniques!$C$3:$G$750,5,FALSE)</f>
        <v>Resource Development</v>
      </c>
      <c r="H869" t="s">
        <v>1888</v>
      </c>
    </row>
    <row r="870" spans="1:8" x14ac:dyDescent="0.3">
      <c r="A870" t="s">
        <v>1842</v>
      </c>
      <c r="B870" t="e">
        <f>VLOOKUP(A870,Sheet1!$I$2:$I$20,1,FALSE)</f>
        <v>#N/A</v>
      </c>
      <c r="C870" t="s">
        <v>534</v>
      </c>
      <c r="D870" t="s">
        <v>691</v>
      </c>
      <c r="E870" t="s">
        <v>536</v>
      </c>
      <c r="F870" t="s">
        <v>1022</v>
      </c>
      <c r="G870" t="str">
        <f>VLOOKUP(D870,tactics_X_techniques!$C$3:$G$750,5,FALSE)</f>
        <v>Credential Access</v>
      </c>
      <c r="H870" t="s">
        <v>1889</v>
      </c>
    </row>
    <row r="871" spans="1:8" x14ac:dyDescent="0.3">
      <c r="A871" t="s">
        <v>1842</v>
      </c>
      <c r="B871" t="e">
        <f>VLOOKUP(A871,Sheet1!$I$2:$I$20,1,FALSE)</f>
        <v>#N/A</v>
      </c>
      <c r="C871" t="s">
        <v>534</v>
      </c>
      <c r="D871" t="s">
        <v>556</v>
      </c>
      <c r="E871" t="s">
        <v>536</v>
      </c>
      <c r="F871" t="s">
        <v>557</v>
      </c>
      <c r="G871" t="str">
        <f>VLOOKUP(D871,tactics_X_techniques!$C$3:$G$750,5,FALSE)</f>
        <v>Initial Access</v>
      </c>
      <c r="H871" t="s">
        <v>1890</v>
      </c>
    </row>
    <row r="872" spans="1:8" x14ac:dyDescent="0.3">
      <c r="A872" t="s">
        <v>1842</v>
      </c>
      <c r="B872" t="e">
        <f>VLOOKUP(A872,Sheet1!$I$2:$I$20,1,FALSE)</f>
        <v>#N/A</v>
      </c>
      <c r="C872" t="s">
        <v>534</v>
      </c>
      <c r="D872" t="s">
        <v>916</v>
      </c>
      <c r="E872" t="s">
        <v>540</v>
      </c>
      <c r="F872" t="s">
        <v>917</v>
      </c>
      <c r="G872" t="str">
        <f>VLOOKUP(D872,tactics_X_techniques!$C$3:$G$750,5,FALSE)</f>
        <v>Persistence</v>
      </c>
      <c r="H872" t="s">
        <v>1891</v>
      </c>
    </row>
    <row r="873" spans="1:8" x14ac:dyDescent="0.3">
      <c r="A873" t="s">
        <v>1842</v>
      </c>
      <c r="B873" t="e">
        <f>VLOOKUP(A873,Sheet1!$I$2:$I$20,1,FALSE)</f>
        <v>#N/A</v>
      </c>
      <c r="C873" t="s">
        <v>534</v>
      </c>
      <c r="D873" t="s">
        <v>920</v>
      </c>
      <c r="F873" t="s">
        <v>1624</v>
      </c>
      <c r="G873" t="str">
        <f>VLOOKUP(D873,tactics_X_techniques!$C$3:$G$750,5,FALSE)</f>
        <v>Privilege Escalation</v>
      </c>
      <c r="H873" t="s">
        <v>1892</v>
      </c>
    </row>
    <row r="874" spans="1:8" x14ac:dyDescent="0.3">
      <c r="A874" t="s">
        <v>1842</v>
      </c>
      <c r="B874" t="e">
        <f>VLOOKUP(A874,Sheet1!$I$2:$I$20,1,FALSE)</f>
        <v>#N/A</v>
      </c>
      <c r="C874" t="s">
        <v>534</v>
      </c>
      <c r="D874" t="s">
        <v>923</v>
      </c>
      <c r="F874" t="s">
        <v>1310</v>
      </c>
      <c r="G874" t="str">
        <f>VLOOKUP(D874,tactics_X_techniques!$C$3:$G$750,5,FALSE)</f>
        <v>Command and Control</v>
      </c>
      <c r="H874" t="s">
        <v>1893</v>
      </c>
    </row>
    <row r="875" spans="1:8" x14ac:dyDescent="0.3">
      <c r="A875" t="s">
        <v>1842</v>
      </c>
      <c r="B875" t="e">
        <f>VLOOKUP(A875,Sheet1!$I$2:$I$20,1,FALSE)</f>
        <v>#N/A</v>
      </c>
      <c r="C875" t="s">
        <v>534</v>
      </c>
      <c r="D875" t="s">
        <v>709</v>
      </c>
      <c r="E875" t="s">
        <v>536</v>
      </c>
      <c r="F875" t="s">
        <v>710</v>
      </c>
      <c r="G875" t="str">
        <f>VLOOKUP(D875,tactics_X_techniques!$C$3:$G$750,5,FALSE)</f>
        <v>Lateral Movement</v>
      </c>
      <c r="H875" t="s">
        <v>1894</v>
      </c>
    </row>
    <row r="876" spans="1:8" x14ac:dyDescent="0.3">
      <c r="A876" t="s">
        <v>1842</v>
      </c>
      <c r="B876" t="e">
        <f>VLOOKUP(A876,Sheet1!$I$2:$I$20,1,FALSE)</f>
        <v>#N/A</v>
      </c>
      <c r="D876" t="s">
        <v>709</v>
      </c>
      <c r="E876" t="s">
        <v>572</v>
      </c>
      <c r="F876" t="s">
        <v>933</v>
      </c>
      <c r="G876" t="str">
        <f>VLOOKUP(D876,tactics_X_techniques!$C$3:$G$750,5,FALSE)</f>
        <v>Lateral Movement</v>
      </c>
      <c r="H876" t="s">
        <v>1895</v>
      </c>
    </row>
    <row r="877" spans="1:8" x14ac:dyDescent="0.3">
      <c r="A877" t="s">
        <v>1842</v>
      </c>
      <c r="B877" t="e">
        <f>VLOOKUP(A877,Sheet1!$I$2:$I$20,1,FALSE)</f>
        <v>#N/A</v>
      </c>
      <c r="C877" t="s">
        <v>534</v>
      </c>
      <c r="D877" t="s">
        <v>1896</v>
      </c>
      <c r="F877" t="s">
        <v>1897</v>
      </c>
      <c r="G877" t="str">
        <f>VLOOKUP(D877,tactics_X_techniques!$C$3:$G$750,5,FALSE)</f>
        <v>Impact</v>
      </c>
      <c r="H877" t="s">
        <v>1898</v>
      </c>
    </row>
    <row r="878" spans="1:8" x14ac:dyDescent="0.3">
      <c r="A878" t="s">
        <v>1842</v>
      </c>
      <c r="B878" t="e">
        <f>VLOOKUP(A878,Sheet1!$I$2:$I$20,1,FALSE)</f>
        <v>#N/A</v>
      </c>
      <c r="C878" t="s">
        <v>534</v>
      </c>
      <c r="D878" t="s">
        <v>1223</v>
      </c>
      <c r="F878" t="s">
        <v>1224</v>
      </c>
      <c r="G878" t="str">
        <f>VLOOKUP(D878,tactics_X_techniques!$C$3:$G$750,5,FALSE)</f>
        <v>Defense Evasion</v>
      </c>
      <c r="H878" t="s">
        <v>1899</v>
      </c>
    </row>
    <row r="879" spans="1:8" x14ac:dyDescent="0.3">
      <c r="A879" t="s">
        <v>1842</v>
      </c>
      <c r="B879" t="e">
        <f>VLOOKUP(A879,Sheet1!$I$2:$I$20,1,FALSE)</f>
        <v>#N/A</v>
      </c>
      <c r="C879" t="s">
        <v>534</v>
      </c>
      <c r="D879" t="s">
        <v>715</v>
      </c>
      <c r="E879" t="s">
        <v>550</v>
      </c>
      <c r="F879" t="s">
        <v>716</v>
      </c>
      <c r="G879" t="str">
        <f>VLOOKUP(D879,tactics_X_techniques!$C$3:$G$750,5,FALSE)</f>
        <v>Execution</v>
      </c>
      <c r="H879" t="s">
        <v>1900</v>
      </c>
    </row>
    <row r="880" spans="1:8" x14ac:dyDescent="0.3">
      <c r="A880" t="s">
        <v>1842</v>
      </c>
      <c r="B880" t="e">
        <f>VLOOKUP(A880,Sheet1!$I$2:$I$20,1,FALSE)</f>
        <v>#N/A</v>
      </c>
      <c r="C880" t="s">
        <v>534</v>
      </c>
      <c r="D880" t="s">
        <v>948</v>
      </c>
      <c r="E880" t="s">
        <v>572</v>
      </c>
      <c r="F880" t="s">
        <v>949</v>
      </c>
      <c r="G880" t="str">
        <f>VLOOKUP(D880,tactics_X_techniques!$C$3:$G$750,5,FALSE)</f>
        <v>Defense Evasion</v>
      </c>
      <c r="H880" t="s">
        <v>1901</v>
      </c>
    </row>
    <row r="881" spans="1:8" x14ac:dyDescent="0.3">
      <c r="A881" t="s">
        <v>1842</v>
      </c>
      <c r="B881" t="e">
        <f>VLOOKUP(A881,Sheet1!$I$2:$I$20,1,FALSE)</f>
        <v>#N/A</v>
      </c>
      <c r="C881" t="s">
        <v>534</v>
      </c>
      <c r="D881" t="s">
        <v>726</v>
      </c>
      <c r="E881" t="s">
        <v>572</v>
      </c>
      <c r="F881" t="s">
        <v>727</v>
      </c>
      <c r="G881" t="str">
        <f>VLOOKUP(D881,tactics_X_techniques!$C$3:$G$750,5,FALSE)</f>
        <v>Initial Access</v>
      </c>
      <c r="H881" t="s">
        <v>1902</v>
      </c>
    </row>
    <row r="882" spans="1:8" x14ac:dyDescent="0.3">
      <c r="A882" t="s">
        <v>1842</v>
      </c>
      <c r="B882" t="e">
        <f>VLOOKUP(A882,Sheet1!$I$2:$I$20,1,FALSE)</f>
        <v>#N/A</v>
      </c>
      <c r="C882" t="s">
        <v>534</v>
      </c>
      <c r="D882" t="s">
        <v>951</v>
      </c>
      <c r="E882" t="s">
        <v>536</v>
      </c>
      <c r="F882" t="s">
        <v>1774</v>
      </c>
      <c r="G882" t="str">
        <f>VLOOKUP(D882,tactics_X_techniques!$C$3:$G$750,5,FALSE)</f>
        <v>Defense Evasion</v>
      </c>
      <c r="H882" t="s">
        <v>1903</v>
      </c>
    </row>
    <row r="883" spans="1:8" x14ac:dyDescent="0.3">
      <c r="A883" t="s">
        <v>1842</v>
      </c>
      <c r="B883" t="e">
        <f>VLOOKUP(A883,Sheet1!$I$2:$I$20,1,FALSE)</f>
        <v>#N/A</v>
      </c>
      <c r="D883" t="s">
        <v>951</v>
      </c>
      <c r="E883" t="s">
        <v>959</v>
      </c>
      <c r="F883" t="s">
        <v>1080</v>
      </c>
      <c r="G883" t="str">
        <f>VLOOKUP(D883,tactics_X_techniques!$C$3:$G$750,5,FALSE)</f>
        <v>Defense Evasion</v>
      </c>
      <c r="H883" t="s">
        <v>1904</v>
      </c>
    </row>
    <row r="884" spans="1:8" x14ac:dyDescent="0.3">
      <c r="A884" t="s">
        <v>1842</v>
      </c>
      <c r="B884" t="e">
        <f>VLOOKUP(A884,Sheet1!$I$2:$I$20,1,FALSE)</f>
        <v>#N/A</v>
      </c>
      <c r="C884" t="s">
        <v>534</v>
      </c>
      <c r="D884" t="s">
        <v>562</v>
      </c>
      <c r="F884" t="s">
        <v>563</v>
      </c>
      <c r="G884" t="str">
        <f>VLOOKUP(D884,tactics_X_techniques!$C$3:$G$750,5,FALSE)</f>
        <v>Discovery</v>
      </c>
      <c r="H884" t="s">
        <v>1905</v>
      </c>
    </row>
    <row r="885" spans="1:8" x14ac:dyDescent="0.3">
      <c r="A885" t="s">
        <v>1842</v>
      </c>
      <c r="B885" t="e">
        <f>VLOOKUP(A885,Sheet1!$I$2:$I$20,1,FALSE)</f>
        <v>#N/A</v>
      </c>
      <c r="C885" t="s">
        <v>534</v>
      </c>
      <c r="D885" t="s">
        <v>565</v>
      </c>
      <c r="F885" t="s">
        <v>566</v>
      </c>
      <c r="G885" t="str">
        <f>VLOOKUP(D885,tactics_X_techniques!$C$3:$G$750,5,FALSE)</f>
        <v>Discovery</v>
      </c>
      <c r="H885" t="s">
        <v>1906</v>
      </c>
    </row>
    <row r="886" spans="1:8" x14ac:dyDescent="0.3">
      <c r="A886" t="s">
        <v>1842</v>
      </c>
      <c r="B886" t="e">
        <f>VLOOKUP(A886,Sheet1!$I$2:$I$20,1,FALSE)</f>
        <v>#N/A</v>
      </c>
      <c r="C886" t="s">
        <v>534</v>
      </c>
      <c r="D886" t="s">
        <v>730</v>
      </c>
      <c r="F886" t="s">
        <v>731</v>
      </c>
      <c r="G886" t="str">
        <f>VLOOKUP(D886,tactics_X_techniques!$C$3:$G$750,5,FALSE)</f>
        <v>Discovery</v>
      </c>
      <c r="H886" t="s">
        <v>1907</v>
      </c>
    </row>
    <row r="887" spans="1:8" x14ac:dyDescent="0.3">
      <c r="A887" t="s">
        <v>1842</v>
      </c>
      <c r="B887" t="e">
        <f>VLOOKUP(A887,Sheet1!$I$2:$I$20,1,FALSE)</f>
        <v>#N/A</v>
      </c>
      <c r="C887" t="s">
        <v>534</v>
      </c>
      <c r="D887" t="s">
        <v>1646</v>
      </c>
      <c r="E887" t="s">
        <v>572</v>
      </c>
      <c r="F887" t="s">
        <v>1647</v>
      </c>
      <c r="G887" t="str">
        <f>VLOOKUP(D887,tactics_X_techniques!$C$3:$G$750,5,FALSE)</f>
        <v>Execution</v>
      </c>
      <c r="H887" t="s">
        <v>1908</v>
      </c>
    </row>
    <row r="888" spans="1:8" x14ac:dyDescent="0.3">
      <c r="A888" t="s">
        <v>1842</v>
      </c>
      <c r="B888" t="e">
        <f>VLOOKUP(A888,Sheet1!$I$2:$I$20,1,FALSE)</f>
        <v>#N/A</v>
      </c>
      <c r="C888" t="s">
        <v>534</v>
      </c>
      <c r="D888" t="s">
        <v>737</v>
      </c>
      <c r="F888" t="s">
        <v>592</v>
      </c>
      <c r="G888" t="str">
        <f>VLOOKUP(D888,tactics_X_techniques!$C$3:$G$750,5,FALSE)</f>
        <v>Initial Access</v>
      </c>
      <c r="H888" t="s">
        <v>1909</v>
      </c>
    </row>
    <row r="889" spans="1:8" x14ac:dyDescent="0.3">
      <c r="A889" t="s">
        <v>1842</v>
      </c>
      <c r="B889" t="e">
        <f>VLOOKUP(A889,Sheet1!$I$2:$I$20,1,FALSE)</f>
        <v>#N/A</v>
      </c>
      <c r="C889" t="s">
        <v>534</v>
      </c>
      <c r="D889" t="s">
        <v>983</v>
      </c>
      <c r="E889" t="s">
        <v>536</v>
      </c>
      <c r="F889" t="s">
        <v>1910</v>
      </c>
      <c r="G889" t="str">
        <f>VLOOKUP(D889,tactics_X_techniques!$C$3:$G$750,5,FALSE)</f>
        <v>Command and Control</v>
      </c>
      <c r="H889" t="s">
        <v>1911</v>
      </c>
    </row>
    <row r="890" spans="1:8" x14ac:dyDescent="0.3">
      <c r="A890" t="s">
        <v>1842</v>
      </c>
      <c r="B890" t="e">
        <f>VLOOKUP(A890,Sheet1!$I$2:$I$20,1,FALSE)</f>
        <v>#N/A</v>
      </c>
      <c r="C890" t="s">
        <v>534</v>
      </c>
      <c r="D890" t="s">
        <v>986</v>
      </c>
      <c r="F890" t="s">
        <v>987</v>
      </c>
      <c r="G890" t="str">
        <f>VLOOKUP(D890,tactics_X_techniques!$C$3:$G$750,5,FALSE)</f>
        <v>Execution</v>
      </c>
      <c r="H890" t="s">
        <v>1912</v>
      </c>
    </row>
    <row r="891" spans="1:8" x14ac:dyDescent="0.3">
      <c r="A891" t="s">
        <v>1913</v>
      </c>
      <c r="B891" t="e">
        <f>VLOOKUP(A891,Sheet1!$I$2:$I$20,1,FALSE)</f>
        <v>#N/A</v>
      </c>
      <c r="C891" t="s">
        <v>534</v>
      </c>
      <c r="D891" t="s">
        <v>599</v>
      </c>
      <c r="E891" t="s">
        <v>536</v>
      </c>
      <c r="F891" t="s">
        <v>600</v>
      </c>
      <c r="G891" t="str">
        <f>VLOOKUP(D891,tactics_X_techniques!$C$3:$G$750,5,FALSE)</f>
        <v>Resource Development</v>
      </c>
      <c r="H891" t="s">
        <v>1914</v>
      </c>
    </row>
    <row r="892" spans="1:8" x14ac:dyDescent="0.3">
      <c r="A892" t="s">
        <v>1913</v>
      </c>
      <c r="B892" t="e">
        <f>VLOOKUP(A892,Sheet1!$I$2:$I$20,1,FALSE)</f>
        <v>#N/A</v>
      </c>
      <c r="C892" t="s">
        <v>534</v>
      </c>
      <c r="D892" t="s">
        <v>546</v>
      </c>
      <c r="F892" t="s">
        <v>547</v>
      </c>
      <c r="G892" t="str">
        <f>VLOOKUP(D892,tactics_X_techniques!$C$3:$G$750,5,FALSE)</f>
        <v>Discovery</v>
      </c>
      <c r="H892" t="s">
        <v>1915</v>
      </c>
    </row>
    <row r="893" spans="1:8" x14ac:dyDescent="0.3">
      <c r="A893" t="s">
        <v>1913</v>
      </c>
      <c r="B893" t="e">
        <f>VLOOKUP(A893,Sheet1!$I$2:$I$20,1,FALSE)</f>
        <v>#N/A</v>
      </c>
      <c r="C893" t="s">
        <v>534</v>
      </c>
      <c r="D893" t="s">
        <v>579</v>
      </c>
      <c r="F893" t="s">
        <v>580</v>
      </c>
      <c r="G893" t="str">
        <f>VLOOKUP(D893,tactics_X_techniques!$C$3:$G$750,5,FALSE)</f>
        <v>Command and Control</v>
      </c>
      <c r="H893" t="s">
        <v>1916</v>
      </c>
    </row>
    <row r="894" spans="1:8" x14ac:dyDescent="0.3">
      <c r="A894" t="s">
        <v>1913</v>
      </c>
      <c r="B894" t="e">
        <f>VLOOKUP(A894,Sheet1!$I$2:$I$20,1,FALSE)</f>
        <v>#N/A</v>
      </c>
      <c r="C894" t="s">
        <v>534</v>
      </c>
      <c r="D894" t="s">
        <v>757</v>
      </c>
      <c r="F894" t="s">
        <v>758</v>
      </c>
      <c r="G894" t="str">
        <f>VLOOKUP(D894,tactics_X_techniques!$C$3:$G$750,5,FALSE)</f>
        <v>Discovery</v>
      </c>
      <c r="H894" t="s">
        <v>1917</v>
      </c>
    </row>
    <row r="895" spans="1:8" x14ac:dyDescent="0.3">
      <c r="A895" t="s">
        <v>1913</v>
      </c>
      <c r="B895" t="e">
        <f>VLOOKUP(A895,Sheet1!$I$2:$I$20,1,FALSE)</f>
        <v>#N/A</v>
      </c>
      <c r="C895" t="s">
        <v>534</v>
      </c>
      <c r="D895" t="s">
        <v>1223</v>
      </c>
      <c r="F895" t="s">
        <v>1224</v>
      </c>
      <c r="G895" t="str">
        <f>VLOOKUP(D895,tactics_X_techniques!$C$3:$G$750,5,FALSE)</f>
        <v>Defense Evasion</v>
      </c>
      <c r="H895" t="s">
        <v>1918</v>
      </c>
    </row>
    <row r="896" spans="1:8" x14ac:dyDescent="0.3">
      <c r="A896" t="s">
        <v>1913</v>
      </c>
      <c r="B896" t="e">
        <f>VLOOKUP(A896,Sheet1!$I$2:$I$20,1,FALSE)</f>
        <v>#N/A</v>
      </c>
      <c r="C896" t="s">
        <v>534</v>
      </c>
      <c r="D896" t="s">
        <v>948</v>
      </c>
      <c r="E896" t="s">
        <v>572</v>
      </c>
      <c r="F896" t="s">
        <v>949</v>
      </c>
      <c r="G896" t="str">
        <f>VLOOKUP(D896,tactics_X_techniques!$C$3:$G$750,5,FALSE)</f>
        <v>Defense Evasion</v>
      </c>
      <c r="H896" t="s">
        <v>1919</v>
      </c>
    </row>
    <row r="897" spans="1:8" x14ac:dyDescent="0.3">
      <c r="A897" t="s">
        <v>1920</v>
      </c>
      <c r="B897" t="str">
        <f>VLOOKUP(A897,Sheet1!$I$2:$I$20,1,FALSE)</f>
        <v>https://attack.mitre.org/groups/G0143</v>
      </c>
      <c r="C897" t="s">
        <v>534</v>
      </c>
      <c r="D897" t="s">
        <v>604</v>
      </c>
      <c r="E897" t="s">
        <v>572</v>
      </c>
      <c r="F897" t="s">
        <v>605</v>
      </c>
      <c r="G897" t="str">
        <f>VLOOKUP(D897,tactics_X_techniques!$C$3:$G$750,5,FALSE)</f>
        <v>Reconnaissance</v>
      </c>
      <c r="H897" t="s">
        <v>1921</v>
      </c>
    </row>
    <row r="898" spans="1:8" x14ac:dyDescent="0.3">
      <c r="A898" t="s">
        <v>1920</v>
      </c>
      <c r="B898" t="str">
        <f>VLOOKUP(A898,Sheet1!$I$2:$I$20,1,FALSE)</f>
        <v>https://attack.mitre.org/groups/G0143</v>
      </c>
      <c r="C898" t="s">
        <v>534</v>
      </c>
      <c r="D898" t="s">
        <v>610</v>
      </c>
      <c r="E898" t="s">
        <v>536</v>
      </c>
      <c r="F898" t="s">
        <v>1006</v>
      </c>
      <c r="G898" t="str">
        <f>VLOOKUP(D898,tactics_X_techniques!$C$3:$G$750,5,FALSE)</f>
        <v>Collection</v>
      </c>
      <c r="H898" t="s">
        <v>1922</v>
      </c>
    </row>
    <row r="899" spans="1:8" x14ac:dyDescent="0.3">
      <c r="A899" t="s">
        <v>1920</v>
      </c>
      <c r="B899" t="str">
        <f>VLOOKUP(A899,Sheet1!$I$2:$I$20,1,FALSE)</f>
        <v>https://attack.mitre.org/groups/G0143</v>
      </c>
      <c r="C899" t="s">
        <v>534</v>
      </c>
      <c r="D899" t="s">
        <v>539</v>
      </c>
      <c r="E899" t="s">
        <v>536</v>
      </c>
      <c r="F899" t="s">
        <v>791</v>
      </c>
      <c r="G899" t="str">
        <f>VLOOKUP(D899,tactics_X_techniques!$C$3:$G$750,5,FALSE)</f>
        <v>Execution</v>
      </c>
      <c r="H899" t="s">
        <v>1923</v>
      </c>
    </row>
    <row r="900" spans="1:8" x14ac:dyDescent="0.3">
      <c r="A900" t="s">
        <v>1920</v>
      </c>
      <c r="B900" t="str">
        <f>VLOOKUP(A900,Sheet1!$I$2:$I$20,1,FALSE)</f>
        <v>https://attack.mitre.org/groups/G0143</v>
      </c>
      <c r="D900" t="s">
        <v>539</v>
      </c>
      <c r="E900" t="s">
        <v>540</v>
      </c>
      <c r="F900" t="s">
        <v>541</v>
      </c>
      <c r="G900" t="str">
        <f>VLOOKUP(D900,tactics_X_techniques!$C$3:$G$750,5,FALSE)</f>
        <v>Execution</v>
      </c>
      <c r="H900" t="s">
        <v>1924</v>
      </c>
    </row>
    <row r="901" spans="1:8" x14ac:dyDescent="0.3">
      <c r="A901" t="s">
        <v>1920</v>
      </c>
      <c r="B901" t="str">
        <f>VLOOKUP(A901,Sheet1!$I$2:$I$20,1,FALSE)</f>
        <v>https://attack.mitre.org/groups/G0143</v>
      </c>
      <c r="C901" t="s">
        <v>534</v>
      </c>
      <c r="D901" t="s">
        <v>859</v>
      </c>
      <c r="E901" t="s">
        <v>536</v>
      </c>
      <c r="F901" t="s">
        <v>1870</v>
      </c>
      <c r="G901" t="str">
        <f>VLOOKUP(D901,tactics_X_techniques!$C$3:$G$750,5,FALSE)</f>
        <v>Persistence</v>
      </c>
      <c r="H901" t="s">
        <v>1925</v>
      </c>
    </row>
    <row r="902" spans="1:8" x14ac:dyDescent="0.3">
      <c r="A902" t="s">
        <v>1920</v>
      </c>
      <c r="B902" t="str">
        <f>VLOOKUP(A902,Sheet1!$I$2:$I$20,1,FALSE)</f>
        <v>https://attack.mitre.org/groups/G0143</v>
      </c>
      <c r="C902" t="s">
        <v>534</v>
      </c>
      <c r="D902" t="s">
        <v>671</v>
      </c>
      <c r="E902" t="s">
        <v>536</v>
      </c>
      <c r="F902" t="s">
        <v>865</v>
      </c>
      <c r="G902" t="str">
        <f>VLOOKUP(D902,tactics_X_techniques!$C$3:$G$750,5,FALSE)</f>
        <v>Defense Evasion</v>
      </c>
      <c r="H902" t="s">
        <v>1926</v>
      </c>
    </row>
    <row r="903" spans="1:8" x14ac:dyDescent="0.3">
      <c r="A903" t="s">
        <v>1920</v>
      </c>
      <c r="B903" t="str">
        <f>VLOOKUP(A903,Sheet1!$I$2:$I$20,1,FALSE)</f>
        <v>https://attack.mitre.org/groups/G0143</v>
      </c>
      <c r="C903" t="s">
        <v>534</v>
      </c>
      <c r="D903" t="s">
        <v>674</v>
      </c>
      <c r="E903" t="s">
        <v>634</v>
      </c>
      <c r="F903" t="s">
        <v>677</v>
      </c>
      <c r="G903" t="str">
        <f>VLOOKUP(D903,tactics_X_techniques!$C$3:$G$750,5,FALSE)</f>
        <v>Defense Evasion</v>
      </c>
      <c r="H903" t="s">
        <v>1927</v>
      </c>
    </row>
    <row r="904" spans="1:8" x14ac:dyDescent="0.3">
      <c r="A904" t="s">
        <v>1920</v>
      </c>
      <c r="B904" t="str">
        <f>VLOOKUP(A904,Sheet1!$I$2:$I$20,1,FALSE)</f>
        <v>https://attack.mitre.org/groups/G0143</v>
      </c>
      <c r="C904" t="s">
        <v>534</v>
      </c>
      <c r="D904" t="s">
        <v>579</v>
      </c>
      <c r="F904" t="s">
        <v>580</v>
      </c>
      <c r="G904" t="str">
        <f>VLOOKUP(D904,tactics_X_techniques!$C$3:$G$750,5,FALSE)</f>
        <v>Command and Control</v>
      </c>
      <c r="H904" t="s">
        <v>1928</v>
      </c>
    </row>
    <row r="905" spans="1:8" x14ac:dyDescent="0.3">
      <c r="A905" t="s">
        <v>1920</v>
      </c>
      <c r="B905" t="str">
        <f>VLOOKUP(A905,Sheet1!$I$2:$I$20,1,FALSE)</f>
        <v>https://attack.mitre.org/groups/G0143</v>
      </c>
      <c r="C905" t="s">
        <v>534</v>
      </c>
      <c r="D905" t="s">
        <v>751</v>
      </c>
      <c r="F905" t="s">
        <v>903</v>
      </c>
      <c r="G905" t="str">
        <f>VLOOKUP(D905,tactics_X_techniques!$C$3:$G$750,5,FALSE)</f>
        <v>Defense Evasion</v>
      </c>
      <c r="H905" t="s">
        <v>1929</v>
      </c>
    </row>
    <row r="906" spans="1:8" x14ac:dyDescent="0.3">
      <c r="A906" t="s">
        <v>1920</v>
      </c>
      <c r="B906" t="str">
        <f>VLOOKUP(A906,Sheet1!$I$2:$I$20,1,FALSE)</f>
        <v>https://attack.mitre.org/groups/G0143</v>
      </c>
      <c r="C906" t="s">
        <v>534</v>
      </c>
      <c r="D906" t="s">
        <v>688</v>
      </c>
      <c r="E906" t="s">
        <v>536</v>
      </c>
      <c r="F906" t="s">
        <v>754</v>
      </c>
      <c r="G906" t="str">
        <f>VLOOKUP(D906,tactics_X_techniques!$C$3:$G$750,5,FALSE)</f>
        <v>Resource Development</v>
      </c>
      <c r="H906" t="s">
        <v>1930</v>
      </c>
    </row>
    <row r="907" spans="1:8" x14ac:dyDescent="0.3">
      <c r="A907" t="s">
        <v>1920</v>
      </c>
      <c r="B907" t="str">
        <f>VLOOKUP(A907,Sheet1!$I$2:$I$20,1,FALSE)</f>
        <v>https://attack.mitre.org/groups/G0143</v>
      </c>
      <c r="D907" t="s">
        <v>688</v>
      </c>
      <c r="E907" t="s">
        <v>572</v>
      </c>
      <c r="F907" t="s">
        <v>689</v>
      </c>
      <c r="G907" t="str">
        <f>VLOOKUP(D907,tactics_X_techniques!$C$3:$G$750,5,FALSE)</f>
        <v>Resource Development</v>
      </c>
      <c r="H907" t="s">
        <v>1931</v>
      </c>
    </row>
    <row r="908" spans="1:8" x14ac:dyDescent="0.3">
      <c r="A908" t="s">
        <v>1920</v>
      </c>
      <c r="B908" t="str">
        <f>VLOOKUP(A908,Sheet1!$I$2:$I$20,1,FALSE)</f>
        <v>https://attack.mitre.org/groups/G0143</v>
      </c>
      <c r="C908" t="s">
        <v>534</v>
      </c>
      <c r="D908" t="s">
        <v>691</v>
      </c>
      <c r="E908" t="s">
        <v>536</v>
      </c>
      <c r="F908" t="s">
        <v>1022</v>
      </c>
      <c r="G908" t="str">
        <f>VLOOKUP(D908,tactics_X_techniques!$C$3:$G$750,5,FALSE)</f>
        <v>Credential Access</v>
      </c>
      <c r="H908" t="s">
        <v>1932</v>
      </c>
    </row>
    <row r="909" spans="1:8" x14ac:dyDescent="0.3">
      <c r="A909" t="s">
        <v>1920</v>
      </c>
      <c r="B909" t="str">
        <f>VLOOKUP(A909,Sheet1!$I$2:$I$20,1,FALSE)</f>
        <v>https://attack.mitre.org/groups/G0143</v>
      </c>
      <c r="C909" t="s">
        <v>534</v>
      </c>
      <c r="D909" t="s">
        <v>1557</v>
      </c>
      <c r="E909" t="s">
        <v>536</v>
      </c>
      <c r="F909" t="s">
        <v>1558</v>
      </c>
      <c r="G909" t="str">
        <f>VLOOKUP(D909,tactics_X_techniques!$C$3:$G$750,5,FALSE)</f>
        <v>Discovery</v>
      </c>
      <c r="H909" t="s">
        <v>1933</v>
      </c>
    </row>
    <row r="910" spans="1:8" x14ac:dyDescent="0.3">
      <c r="A910" t="s">
        <v>1920</v>
      </c>
      <c r="B910" t="str">
        <f>VLOOKUP(A910,Sheet1!$I$2:$I$20,1,FALSE)</f>
        <v>https://attack.mitre.org/groups/G0143</v>
      </c>
      <c r="C910" t="s">
        <v>534</v>
      </c>
      <c r="D910" t="s">
        <v>559</v>
      </c>
      <c r="F910" t="s">
        <v>560</v>
      </c>
      <c r="G910" t="str">
        <f>VLOOKUP(D910,tactics_X_techniques!$C$3:$G$750,5,FALSE)</f>
        <v>Discovery</v>
      </c>
      <c r="H910" t="s">
        <v>1934</v>
      </c>
    </row>
    <row r="911" spans="1:8" x14ac:dyDescent="0.3">
      <c r="A911" t="s">
        <v>1920</v>
      </c>
      <c r="B911" t="str">
        <f>VLOOKUP(A911,Sheet1!$I$2:$I$20,1,FALSE)</f>
        <v>https://attack.mitre.org/groups/G0143</v>
      </c>
      <c r="C911" t="s">
        <v>534</v>
      </c>
      <c r="D911" t="s">
        <v>568</v>
      </c>
      <c r="F911" t="s">
        <v>569</v>
      </c>
      <c r="G911" t="str">
        <f>VLOOKUP(D911,tactics_X_techniques!$C$3:$G$750,5,FALSE)</f>
        <v>Discovery</v>
      </c>
      <c r="H911" t="s">
        <v>1935</v>
      </c>
    </row>
    <row r="912" spans="1:8" x14ac:dyDescent="0.3">
      <c r="A912" t="s">
        <v>1936</v>
      </c>
      <c r="B912" t="e">
        <f>VLOOKUP(A912,Sheet1!$I$2:$I$20,1,FALSE)</f>
        <v>#N/A</v>
      </c>
      <c r="C912" t="s">
        <v>534</v>
      </c>
      <c r="D912" t="s">
        <v>599</v>
      </c>
      <c r="E912" t="s">
        <v>572</v>
      </c>
      <c r="F912" t="s">
        <v>1937</v>
      </c>
      <c r="G912" t="str">
        <f>VLOOKUP(D912,tactics_X_techniques!$C$3:$G$750,5,FALSE)</f>
        <v>Resource Development</v>
      </c>
      <c r="H912" t="s">
        <v>1938</v>
      </c>
    </row>
    <row r="913" spans="1:8" x14ac:dyDescent="0.3">
      <c r="A913" t="s">
        <v>1936</v>
      </c>
      <c r="B913" t="e">
        <f>VLOOKUP(A913,Sheet1!$I$2:$I$20,1,FALSE)</f>
        <v>#N/A</v>
      </c>
      <c r="D913" t="s">
        <v>599</v>
      </c>
      <c r="E913" t="s">
        <v>540</v>
      </c>
      <c r="F913" t="s">
        <v>602</v>
      </c>
      <c r="G913" t="str">
        <f>VLOOKUP(D913,tactics_X_techniques!$C$3:$G$750,5,FALSE)</f>
        <v>Resource Development</v>
      </c>
      <c r="H913" t="s">
        <v>1939</v>
      </c>
    </row>
    <row r="914" spans="1:8" x14ac:dyDescent="0.3">
      <c r="A914" t="s">
        <v>1936</v>
      </c>
      <c r="B914" t="e">
        <f>VLOOKUP(A914,Sheet1!$I$2:$I$20,1,FALSE)</f>
        <v>#N/A</v>
      </c>
      <c r="C914" t="s">
        <v>534</v>
      </c>
      <c r="D914" t="s">
        <v>610</v>
      </c>
      <c r="F914" t="s">
        <v>611</v>
      </c>
      <c r="G914" t="str">
        <f>VLOOKUP(D914,tactics_X_techniques!$C$3:$G$750,5,FALSE)</f>
        <v>Collection</v>
      </c>
      <c r="H914" t="s">
        <v>1940</v>
      </c>
    </row>
    <row r="915" spans="1:8" x14ac:dyDescent="0.3">
      <c r="A915" t="s">
        <v>1936</v>
      </c>
      <c r="B915" t="e">
        <f>VLOOKUP(A915,Sheet1!$I$2:$I$20,1,FALSE)</f>
        <v>#N/A</v>
      </c>
      <c r="C915" t="s">
        <v>534</v>
      </c>
      <c r="D915" t="s">
        <v>633</v>
      </c>
      <c r="E915" t="s">
        <v>550</v>
      </c>
      <c r="F915" t="s">
        <v>1259</v>
      </c>
      <c r="G915" t="str">
        <f>VLOOKUP(D915,tactics_X_techniques!$C$3:$G$750,5,FALSE)</f>
        <v>Resource Development</v>
      </c>
      <c r="H915" t="s">
        <v>1941</v>
      </c>
    </row>
    <row r="916" spans="1:8" x14ac:dyDescent="0.3">
      <c r="A916" t="s">
        <v>1936</v>
      </c>
      <c r="B916" t="e">
        <f>VLOOKUP(A916,Sheet1!$I$2:$I$20,1,FALSE)</f>
        <v>#N/A</v>
      </c>
      <c r="C916" t="s">
        <v>534</v>
      </c>
      <c r="D916" t="s">
        <v>640</v>
      </c>
      <c r="F916" t="s">
        <v>641</v>
      </c>
      <c r="G916" t="str">
        <f>VLOOKUP(D916,tactics_X_techniques!$C$3:$G$750,5,FALSE)</f>
        <v>Collection</v>
      </c>
      <c r="H916" t="s">
        <v>1942</v>
      </c>
    </row>
    <row r="917" spans="1:8" x14ac:dyDescent="0.3">
      <c r="A917" t="s">
        <v>1936</v>
      </c>
      <c r="B917" t="e">
        <f>VLOOKUP(A917,Sheet1!$I$2:$I$20,1,FALSE)</f>
        <v>#N/A</v>
      </c>
      <c r="C917" t="s">
        <v>534</v>
      </c>
      <c r="D917" t="s">
        <v>809</v>
      </c>
      <c r="E917" t="s">
        <v>572</v>
      </c>
      <c r="F917" t="s">
        <v>1382</v>
      </c>
      <c r="G917" t="str">
        <f>VLOOKUP(D917,tactics_X_techniques!$C$3:$G$750,5,FALSE)</f>
        <v>Command and Control</v>
      </c>
      <c r="H917" t="s">
        <v>1943</v>
      </c>
    </row>
    <row r="918" spans="1:8" x14ac:dyDescent="0.3">
      <c r="A918" t="s">
        <v>1936</v>
      </c>
      <c r="B918" t="e">
        <f>VLOOKUP(A918,Sheet1!$I$2:$I$20,1,FALSE)</f>
        <v>#N/A</v>
      </c>
      <c r="C918" t="s">
        <v>534</v>
      </c>
      <c r="D918" t="s">
        <v>646</v>
      </c>
      <c r="F918" t="s">
        <v>589</v>
      </c>
      <c r="G918" t="str">
        <f>VLOOKUP(D918,tactics_X_techniques!$C$3:$G$750,5,FALSE)</f>
        <v>Initial Access</v>
      </c>
      <c r="H918" t="s">
        <v>1944</v>
      </c>
    </row>
    <row r="919" spans="1:8" x14ac:dyDescent="0.3">
      <c r="A919" t="s">
        <v>1936</v>
      </c>
      <c r="B919" t="e">
        <f>VLOOKUP(A919,Sheet1!$I$2:$I$20,1,FALSE)</f>
        <v>#N/A</v>
      </c>
      <c r="C919" t="s">
        <v>534</v>
      </c>
      <c r="D919" t="s">
        <v>1088</v>
      </c>
      <c r="E919" t="s">
        <v>1089</v>
      </c>
      <c r="F919" t="s">
        <v>1090</v>
      </c>
      <c r="G919" t="str">
        <f>VLOOKUP(D919,tactics_X_techniques!$C$3:$G$750,5,FALSE)</f>
        <v>Persistence</v>
      </c>
      <c r="H919" t="s">
        <v>1945</v>
      </c>
    </row>
    <row r="920" spans="1:8" x14ac:dyDescent="0.3">
      <c r="A920" t="s">
        <v>1936</v>
      </c>
      <c r="B920" t="e">
        <f>VLOOKUP(A920,Sheet1!$I$2:$I$20,1,FALSE)</f>
        <v>#N/A</v>
      </c>
      <c r="C920" t="s">
        <v>534</v>
      </c>
      <c r="D920" t="s">
        <v>651</v>
      </c>
      <c r="F920" t="s">
        <v>652</v>
      </c>
      <c r="G920" t="str">
        <f>VLOOKUP(D920,tactics_X_techniques!$C$3:$G$750,5,FALSE)</f>
        <v>Initial Access</v>
      </c>
      <c r="H920" t="s">
        <v>1946</v>
      </c>
    </row>
    <row r="921" spans="1:8" x14ac:dyDescent="0.3">
      <c r="A921" t="s">
        <v>1936</v>
      </c>
      <c r="B921" t="e">
        <f>VLOOKUP(A921,Sheet1!$I$2:$I$20,1,FALSE)</f>
        <v>#N/A</v>
      </c>
      <c r="C921" t="s">
        <v>534</v>
      </c>
      <c r="D921" t="s">
        <v>543</v>
      </c>
      <c r="F921" t="s">
        <v>544</v>
      </c>
      <c r="G921" t="str">
        <f>VLOOKUP(D921,tactics_X_techniques!$C$3:$G$750,5,FALSE)</f>
        <v>Execution</v>
      </c>
      <c r="H921" t="s">
        <v>1947</v>
      </c>
    </row>
    <row r="922" spans="1:8" x14ac:dyDescent="0.3">
      <c r="A922" t="s">
        <v>1936</v>
      </c>
      <c r="B922" t="e">
        <f>VLOOKUP(A922,Sheet1!$I$2:$I$20,1,FALSE)</f>
        <v>#N/A</v>
      </c>
      <c r="C922" t="s">
        <v>534</v>
      </c>
      <c r="D922" t="s">
        <v>691</v>
      </c>
      <c r="F922" t="s">
        <v>1199</v>
      </c>
      <c r="G922" t="str">
        <f>VLOOKUP(D922,tactics_X_techniques!$C$3:$G$750,5,FALSE)</f>
        <v>Credential Access</v>
      </c>
      <c r="H922" t="s">
        <v>1948</v>
      </c>
    </row>
    <row r="923" spans="1:8" x14ac:dyDescent="0.3">
      <c r="A923" t="s">
        <v>1936</v>
      </c>
      <c r="B923" t="e">
        <f>VLOOKUP(A923,Sheet1!$I$2:$I$20,1,FALSE)</f>
        <v>#N/A</v>
      </c>
      <c r="C923" t="s">
        <v>534</v>
      </c>
      <c r="D923" t="s">
        <v>556</v>
      </c>
      <c r="F923" t="s">
        <v>1949</v>
      </c>
      <c r="G923" t="str">
        <f>VLOOKUP(D923,tactics_X_techniques!$C$3:$G$750,5,FALSE)</f>
        <v>Initial Access</v>
      </c>
      <c r="H923" t="s">
        <v>1950</v>
      </c>
    </row>
    <row r="924" spans="1:8" x14ac:dyDescent="0.3">
      <c r="A924" t="s">
        <v>1936</v>
      </c>
      <c r="B924" t="e">
        <f>VLOOKUP(A924,Sheet1!$I$2:$I$20,1,FALSE)</f>
        <v>#N/A</v>
      </c>
      <c r="C924" t="s">
        <v>534</v>
      </c>
      <c r="D924" t="s">
        <v>1951</v>
      </c>
      <c r="E924" t="s">
        <v>572</v>
      </c>
      <c r="F924" t="s">
        <v>1952</v>
      </c>
      <c r="G924" t="str">
        <f>VLOOKUP(D924,tactics_X_techniques!$C$3:$G$750,5,FALSE)</f>
        <v>Lateral Movement</v>
      </c>
      <c r="H924" t="s">
        <v>1953</v>
      </c>
    </row>
    <row r="925" spans="1:8" x14ac:dyDescent="0.3">
      <c r="A925" t="s">
        <v>1936</v>
      </c>
      <c r="B925" t="e">
        <f>VLOOKUP(A925,Sheet1!$I$2:$I$20,1,FALSE)</f>
        <v>#N/A</v>
      </c>
      <c r="C925" t="s">
        <v>534</v>
      </c>
      <c r="D925" t="s">
        <v>709</v>
      </c>
      <c r="E925" t="s">
        <v>536</v>
      </c>
      <c r="F925" t="s">
        <v>710</v>
      </c>
      <c r="G925" t="str">
        <f>VLOOKUP(D925,tactics_X_techniques!$C$3:$G$750,5,FALSE)</f>
        <v>Lateral Movement</v>
      </c>
      <c r="H925" t="s">
        <v>1954</v>
      </c>
    </row>
    <row r="926" spans="1:8" x14ac:dyDescent="0.3">
      <c r="A926" t="s">
        <v>1936</v>
      </c>
      <c r="B926" t="e">
        <f>VLOOKUP(A926,Sheet1!$I$2:$I$20,1,FALSE)</f>
        <v>#N/A</v>
      </c>
      <c r="C926" t="s">
        <v>534</v>
      </c>
      <c r="D926" t="s">
        <v>948</v>
      </c>
      <c r="F926" t="s">
        <v>1955</v>
      </c>
      <c r="G926" t="str">
        <f>VLOOKUP(D926,tactics_X_techniques!$C$3:$G$750,5,FALSE)</f>
        <v>Defense Evasion</v>
      </c>
      <c r="H926" t="s">
        <v>1956</v>
      </c>
    </row>
    <row r="927" spans="1:8" x14ac:dyDescent="0.3">
      <c r="A927" t="s">
        <v>1936</v>
      </c>
      <c r="B927" t="e">
        <f>VLOOKUP(A927,Sheet1!$I$2:$I$20,1,FALSE)</f>
        <v>#N/A</v>
      </c>
      <c r="C927" t="s">
        <v>534</v>
      </c>
      <c r="D927" t="s">
        <v>737</v>
      </c>
      <c r="F927" t="s">
        <v>592</v>
      </c>
      <c r="G927" t="str">
        <f>VLOOKUP(D927,tactics_X_techniques!$C$3:$G$750,5,FALSE)</f>
        <v>Initial Access</v>
      </c>
      <c r="H927" t="s">
        <v>1957</v>
      </c>
    </row>
    <row r="928" spans="1:8" x14ac:dyDescent="0.3">
      <c r="A928" t="s">
        <v>1958</v>
      </c>
      <c r="B928" t="e">
        <f>VLOOKUP(A928,Sheet1!$I$2:$I$20,1,FALSE)</f>
        <v>#N/A</v>
      </c>
      <c r="C928" t="s">
        <v>534</v>
      </c>
      <c r="D928" t="s">
        <v>643</v>
      </c>
      <c r="E928" t="s">
        <v>536</v>
      </c>
      <c r="F928" t="s">
        <v>644</v>
      </c>
      <c r="G928" t="str">
        <f>VLOOKUP(D928,tactics_X_techniques!$C$3:$G$750,5,FALSE)</f>
        <v>Collection</v>
      </c>
      <c r="H928" t="s">
        <v>1959</v>
      </c>
    </row>
    <row r="929" spans="1:8" x14ac:dyDescent="0.3">
      <c r="A929" t="s">
        <v>1958</v>
      </c>
      <c r="B929" t="e">
        <f>VLOOKUP(A929,Sheet1!$I$2:$I$20,1,FALSE)</f>
        <v>#N/A</v>
      </c>
      <c r="C929" t="s">
        <v>534</v>
      </c>
      <c r="D929" t="s">
        <v>651</v>
      </c>
      <c r="F929" t="s">
        <v>652</v>
      </c>
      <c r="G929" t="str">
        <f>VLOOKUP(D929,tactics_X_techniques!$C$3:$G$750,5,FALSE)</f>
        <v>Initial Access</v>
      </c>
      <c r="H929" t="s">
        <v>1960</v>
      </c>
    </row>
    <row r="930" spans="1:8" x14ac:dyDescent="0.3">
      <c r="A930" t="s">
        <v>1958</v>
      </c>
      <c r="B930" t="e">
        <f>VLOOKUP(A930,Sheet1!$I$2:$I$20,1,FALSE)</f>
        <v>#N/A</v>
      </c>
      <c r="C930" t="s">
        <v>534</v>
      </c>
      <c r="D930" t="s">
        <v>859</v>
      </c>
      <c r="E930" t="s">
        <v>536</v>
      </c>
      <c r="F930" t="s">
        <v>1870</v>
      </c>
      <c r="G930" t="str">
        <f>VLOOKUP(D930,tactics_X_techniques!$C$3:$G$750,5,FALSE)</f>
        <v>Persistence</v>
      </c>
      <c r="H930" t="s">
        <v>1961</v>
      </c>
    </row>
    <row r="931" spans="1:8" x14ac:dyDescent="0.3">
      <c r="A931" t="s">
        <v>1958</v>
      </c>
      <c r="B931" t="e">
        <f>VLOOKUP(A931,Sheet1!$I$2:$I$20,1,FALSE)</f>
        <v>#N/A</v>
      </c>
      <c r="C931" t="s">
        <v>534</v>
      </c>
      <c r="D931" t="s">
        <v>579</v>
      </c>
      <c r="F931" t="s">
        <v>580</v>
      </c>
      <c r="G931" t="str">
        <f>VLOOKUP(D931,tactics_X_techniques!$C$3:$G$750,5,FALSE)</f>
        <v>Command and Control</v>
      </c>
      <c r="H931" t="s">
        <v>1962</v>
      </c>
    </row>
    <row r="932" spans="1:8" x14ac:dyDescent="0.3">
      <c r="A932" t="s">
        <v>1958</v>
      </c>
      <c r="B932" t="e">
        <f>VLOOKUP(A932,Sheet1!$I$2:$I$20,1,FALSE)</f>
        <v>#N/A</v>
      </c>
      <c r="C932" t="s">
        <v>534</v>
      </c>
      <c r="D932" t="s">
        <v>549</v>
      </c>
      <c r="E932" t="s">
        <v>634</v>
      </c>
      <c r="F932" t="s">
        <v>995</v>
      </c>
      <c r="G932" t="str">
        <f>VLOOKUP(D932,tactics_X_techniques!$C$3:$G$750,5,FALSE)</f>
        <v>Defense Evasion</v>
      </c>
      <c r="H932" t="s">
        <v>1963</v>
      </c>
    </row>
    <row r="933" spans="1:8" x14ac:dyDescent="0.3">
      <c r="A933" t="s">
        <v>1958</v>
      </c>
      <c r="B933" t="e">
        <f>VLOOKUP(A933,Sheet1!$I$2:$I$20,1,FALSE)</f>
        <v>#N/A</v>
      </c>
      <c r="D933" t="s">
        <v>549</v>
      </c>
      <c r="E933" t="s">
        <v>550</v>
      </c>
      <c r="F933" t="s">
        <v>551</v>
      </c>
      <c r="G933" t="str">
        <f>VLOOKUP(D933,tactics_X_techniques!$C$3:$G$750,5,FALSE)</f>
        <v>Defense Evasion</v>
      </c>
      <c r="H933" t="s">
        <v>1964</v>
      </c>
    </row>
    <row r="934" spans="1:8" x14ac:dyDescent="0.3">
      <c r="A934" t="s">
        <v>1958</v>
      </c>
      <c r="B934" t="e">
        <f>VLOOKUP(A934,Sheet1!$I$2:$I$20,1,FALSE)</f>
        <v>#N/A</v>
      </c>
      <c r="C934" t="s">
        <v>534</v>
      </c>
      <c r="D934" t="s">
        <v>897</v>
      </c>
      <c r="F934" t="s">
        <v>898</v>
      </c>
      <c r="G934" t="str">
        <f>VLOOKUP(D934,tactics_X_techniques!$C$3:$G$750,5,FALSE)</f>
        <v>Discovery</v>
      </c>
      <c r="H934" t="s">
        <v>1965</v>
      </c>
    </row>
    <row r="935" spans="1:8" x14ac:dyDescent="0.3">
      <c r="A935" t="s">
        <v>1958</v>
      </c>
      <c r="B935" t="e">
        <f>VLOOKUP(A935,Sheet1!$I$2:$I$20,1,FALSE)</f>
        <v>#N/A</v>
      </c>
      <c r="C935" t="s">
        <v>534</v>
      </c>
      <c r="D935" t="s">
        <v>1428</v>
      </c>
      <c r="F935" t="s">
        <v>1429</v>
      </c>
      <c r="G935" t="str">
        <f>VLOOKUP(D935,tactics_X_techniques!$C$3:$G$750,5,FALSE)</f>
        <v>Command and Control</v>
      </c>
      <c r="H935" t="s">
        <v>1966</v>
      </c>
    </row>
    <row r="936" spans="1:8" x14ac:dyDescent="0.3">
      <c r="A936" t="s">
        <v>1958</v>
      </c>
      <c r="B936" t="e">
        <f>VLOOKUP(A936,Sheet1!$I$2:$I$20,1,FALSE)</f>
        <v>#N/A</v>
      </c>
      <c r="C936" t="s">
        <v>534</v>
      </c>
      <c r="D936" t="s">
        <v>751</v>
      </c>
      <c r="F936" t="s">
        <v>903</v>
      </c>
      <c r="G936" t="str">
        <f>VLOOKUP(D936,tactics_X_techniques!$C$3:$G$750,5,FALSE)</f>
        <v>Defense Evasion</v>
      </c>
      <c r="H936" t="s">
        <v>1967</v>
      </c>
    </row>
    <row r="937" spans="1:8" x14ac:dyDescent="0.3">
      <c r="A937" t="s">
        <v>1958</v>
      </c>
      <c r="B937" t="e">
        <f>VLOOKUP(A937,Sheet1!$I$2:$I$20,1,FALSE)</f>
        <v>#N/A</v>
      </c>
      <c r="C937" t="s">
        <v>534</v>
      </c>
      <c r="D937" t="s">
        <v>688</v>
      </c>
      <c r="E937" t="s">
        <v>536</v>
      </c>
      <c r="F937" t="s">
        <v>754</v>
      </c>
      <c r="G937" t="str">
        <f>VLOOKUP(D937,tactics_X_techniques!$C$3:$G$750,5,FALSE)</f>
        <v>Resource Development</v>
      </c>
      <c r="H937" t="s">
        <v>1968</v>
      </c>
    </row>
    <row r="938" spans="1:8" x14ac:dyDescent="0.3">
      <c r="A938" t="s">
        <v>1958</v>
      </c>
      <c r="B938" t="e">
        <f>VLOOKUP(A938,Sheet1!$I$2:$I$20,1,FALSE)</f>
        <v>#N/A</v>
      </c>
      <c r="D938" t="s">
        <v>688</v>
      </c>
      <c r="E938" t="s">
        <v>572</v>
      </c>
      <c r="F938" t="s">
        <v>689</v>
      </c>
      <c r="G938" t="str">
        <f>VLOOKUP(D938,tactics_X_techniques!$C$3:$G$750,5,FALSE)</f>
        <v>Resource Development</v>
      </c>
      <c r="H938" t="s">
        <v>1969</v>
      </c>
    </row>
    <row r="939" spans="1:8" x14ac:dyDescent="0.3">
      <c r="A939" t="s">
        <v>1958</v>
      </c>
      <c r="B939" t="e">
        <f>VLOOKUP(A939,Sheet1!$I$2:$I$20,1,FALSE)</f>
        <v>#N/A</v>
      </c>
      <c r="C939" t="s">
        <v>534</v>
      </c>
      <c r="D939" t="s">
        <v>1205</v>
      </c>
      <c r="F939" t="s">
        <v>1206</v>
      </c>
      <c r="G939" t="str">
        <f>VLOOKUP(D939,tactics_X_techniques!$C$3:$G$750,5,FALSE)</f>
        <v>Discovery</v>
      </c>
      <c r="H939" t="s">
        <v>1970</v>
      </c>
    </row>
    <row r="940" spans="1:8" x14ac:dyDescent="0.3">
      <c r="A940" t="s">
        <v>1958</v>
      </c>
      <c r="B940" t="e">
        <f>VLOOKUP(A940,Sheet1!$I$2:$I$20,1,FALSE)</f>
        <v>#N/A</v>
      </c>
      <c r="C940" t="s">
        <v>534</v>
      </c>
      <c r="D940" t="s">
        <v>920</v>
      </c>
      <c r="E940" t="s">
        <v>536</v>
      </c>
      <c r="F940" t="s">
        <v>921</v>
      </c>
      <c r="G940" t="str">
        <f>VLOOKUP(D940,tactics_X_techniques!$C$3:$G$750,5,FALSE)</f>
        <v>Privilege Escalation</v>
      </c>
      <c r="H940" t="s">
        <v>1971</v>
      </c>
    </row>
    <row r="941" spans="1:8" x14ac:dyDescent="0.3">
      <c r="A941" t="s">
        <v>1958</v>
      </c>
      <c r="B941" t="e">
        <f>VLOOKUP(A941,Sheet1!$I$2:$I$20,1,FALSE)</f>
        <v>#N/A</v>
      </c>
      <c r="C941" t="s">
        <v>534</v>
      </c>
      <c r="D941" t="s">
        <v>720</v>
      </c>
      <c r="E941" t="s">
        <v>540</v>
      </c>
      <c r="F941" t="s">
        <v>721</v>
      </c>
      <c r="G941" t="str">
        <f>VLOOKUP(D941,tactics_X_techniques!$C$3:$G$750,5,FALSE)</f>
        <v>Persistence</v>
      </c>
      <c r="H941" t="s">
        <v>1972</v>
      </c>
    </row>
    <row r="942" spans="1:8" x14ac:dyDescent="0.3">
      <c r="A942" t="s">
        <v>1958</v>
      </c>
      <c r="B942" t="e">
        <f>VLOOKUP(A942,Sheet1!$I$2:$I$20,1,FALSE)</f>
        <v>#N/A</v>
      </c>
      <c r="C942" t="s">
        <v>534</v>
      </c>
      <c r="D942" t="s">
        <v>565</v>
      </c>
      <c r="F942" t="s">
        <v>566</v>
      </c>
      <c r="G942" t="str">
        <f>VLOOKUP(D942,tactics_X_techniques!$C$3:$G$750,5,FALSE)</f>
        <v>Discovery</v>
      </c>
      <c r="H942" t="s">
        <v>1973</v>
      </c>
    </row>
    <row r="943" spans="1:8" x14ac:dyDescent="0.3">
      <c r="A943" t="s">
        <v>1974</v>
      </c>
      <c r="B943" t="e">
        <f>VLOOKUP(A943,Sheet1!$I$2:$I$20,1,FALSE)</f>
        <v>#N/A</v>
      </c>
      <c r="C943" t="s">
        <v>534</v>
      </c>
      <c r="D943" t="s">
        <v>751</v>
      </c>
      <c r="F943" t="s">
        <v>903</v>
      </c>
      <c r="G943" t="str">
        <f>VLOOKUP(D943,tactics_X_techniques!$C$3:$G$750,5,FALSE)</f>
        <v>Defense Evasion</v>
      </c>
      <c r="H943" t="s">
        <v>1975</v>
      </c>
    </row>
    <row r="944" spans="1:8" x14ac:dyDescent="0.3">
      <c r="A944" t="s">
        <v>1976</v>
      </c>
      <c r="B944" t="e">
        <f>VLOOKUP(A944,Sheet1!$I$2:$I$20,1,FALSE)</f>
        <v>#N/A</v>
      </c>
      <c r="C944" t="s">
        <v>534</v>
      </c>
      <c r="D944" t="s">
        <v>651</v>
      </c>
      <c r="F944" t="s">
        <v>652</v>
      </c>
      <c r="G944" t="str">
        <f>VLOOKUP(D944,tactics_X_techniques!$C$3:$G$750,5,FALSE)</f>
        <v>Initial Access</v>
      </c>
      <c r="H944" t="s">
        <v>1977</v>
      </c>
    </row>
    <row r="945" spans="1:8" x14ac:dyDescent="0.3">
      <c r="A945" t="s">
        <v>1976</v>
      </c>
      <c r="B945" t="e">
        <f>VLOOKUP(A945,Sheet1!$I$2:$I$20,1,FALSE)</f>
        <v>#N/A</v>
      </c>
      <c r="C945" t="s">
        <v>534</v>
      </c>
      <c r="D945" t="s">
        <v>543</v>
      </c>
      <c r="F945" t="s">
        <v>544</v>
      </c>
      <c r="G945" t="str">
        <f>VLOOKUP(D945,tactics_X_techniques!$C$3:$G$750,5,FALSE)</f>
        <v>Execution</v>
      </c>
      <c r="H945" t="s">
        <v>1978</v>
      </c>
    </row>
    <row r="946" spans="1:8" x14ac:dyDescent="0.3">
      <c r="A946" t="s">
        <v>1976</v>
      </c>
      <c r="B946" t="e">
        <f>VLOOKUP(A946,Sheet1!$I$2:$I$20,1,FALSE)</f>
        <v>#N/A</v>
      </c>
      <c r="C946" t="s">
        <v>534</v>
      </c>
      <c r="D946" t="s">
        <v>859</v>
      </c>
      <c r="E946" t="s">
        <v>572</v>
      </c>
      <c r="F946" t="s">
        <v>860</v>
      </c>
      <c r="G946" t="str">
        <f>VLOOKUP(D946,tactics_X_techniques!$C$3:$G$750,5,FALSE)</f>
        <v>Persistence</v>
      </c>
      <c r="H946" t="s">
        <v>1979</v>
      </c>
    </row>
    <row r="947" spans="1:8" x14ac:dyDescent="0.3">
      <c r="A947" t="s">
        <v>1976</v>
      </c>
      <c r="B947" t="e">
        <f>VLOOKUP(A947,Sheet1!$I$2:$I$20,1,FALSE)</f>
        <v>#N/A</v>
      </c>
      <c r="C947" t="s">
        <v>534</v>
      </c>
      <c r="D947" t="s">
        <v>549</v>
      </c>
      <c r="E947" t="s">
        <v>572</v>
      </c>
      <c r="F947" t="s">
        <v>1980</v>
      </c>
      <c r="G947" t="str">
        <f>VLOOKUP(D947,tactics_X_techniques!$C$3:$G$750,5,FALSE)</f>
        <v>Defense Evasion</v>
      </c>
      <c r="H947" t="s">
        <v>1981</v>
      </c>
    </row>
    <row r="948" spans="1:8" x14ac:dyDescent="0.3">
      <c r="A948" t="s">
        <v>1976</v>
      </c>
      <c r="B948" t="e">
        <f>VLOOKUP(A948,Sheet1!$I$2:$I$20,1,FALSE)</f>
        <v>#N/A</v>
      </c>
      <c r="C948" t="s">
        <v>534</v>
      </c>
      <c r="D948" t="s">
        <v>894</v>
      </c>
      <c r="F948" t="s">
        <v>895</v>
      </c>
      <c r="G948" t="str">
        <f>VLOOKUP(D948,tactics_X_techniques!$C$3:$G$750,5,FALSE)</f>
        <v>Execution</v>
      </c>
      <c r="H948" t="s">
        <v>1982</v>
      </c>
    </row>
    <row r="949" spans="1:8" x14ac:dyDescent="0.3">
      <c r="A949" t="s">
        <v>1976</v>
      </c>
      <c r="B949" t="e">
        <f>VLOOKUP(A949,Sheet1!$I$2:$I$20,1,FALSE)</f>
        <v>#N/A</v>
      </c>
      <c r="C949" t="s">
        <v>534</v>
      </c>
      <c r="D949" t="s">
        <v>897</v>
      </c>
      <c r="F949" t="s">
        <v>898</v>
      </c>
      <c r="G949" t="str">
        <f>VLOOKUP(D949,tactics_X_techniques!$C$3:$G$750,5,FALSE)</f>
        <v>Discovery</v>
      </c>
      <c r="H949" t="s">
        <v>1983</v>
      </c>
    </row>
    <row r="950" spans="1:8" x14ac:dyDescent="0.3">
      <c r="A950" t="s">
        <v>1976</v>
      </c>
      <c r="B950" t="e">
        <f>VLOOKUP(A950,Sheet1!$I$2:$I$20,1,FALSE)</f>
        <v>#N/A</v>
      </c>
      <c r="C950" t="s">
        <v>534</v>
      </c>
      <c r="D950" t="s">
        <v>688</v>
      </c>
      <c r="E950" t="s">
        <v>572</v>
      </c>
      <c r="F950" t="s">
        <v>689</v>
      </c>
      <c r="G950" t="str">
        <f>VLOOKUP(D950,tactics_X_techniques!$C$3:$G$750,5,FALSE)</f>
        <v>Resource Development</v>
      </c>
      <c r="H950" t="s">
        <v>1984</v>
      </c>
    </row>
    <row r="951" spans="1:8" x14ac:dyDescent="0.3">
      <c r="A951" t="s">
        <v>1976</v>
      </c>
      <c r="B951" t="e">
        <f>VLOOKUP(A951,Sheet1!$I$2:$I$20,1,FALSE)</f>
        <v>#N/A</v>
      </c>
      <c r="D951" t="s">
        <v>688</v>
      </c>
      <c r="E951" t="s">
        <v>540</v>
      </c>
      <c r="F951" t="s">
        <v>908</v>
      </c>
      <c r="G951" t="str">
        <f>VLOOKUP(D951,tactics_X_techniques!$C$3:$G$750,5,FALSE)</f>
        <v>Resource Development</v>
      </c>
      <c r="H951" t="s">
        <v>1985</v>
      </c>
    </row>
    <row r="952" spans="1:8" x14ac:dyDescent="0.3">
      <c r="A952" t="s">
        <v>1976</v>
      </c>
      <c r="B952" t="e">
        <f>VLOOKUP(A952,Sheet1!$I$2:$I$20,1,FALSE)</f>
        <v>#N/A</v>
      </c>
      <c r="D952" t="s">
        <v>688</v>
      </c>
      <c r="E952" t="s">
        <v>634</v>
      </c>
      <c r="F952" t="s">
        <v>910</v>
      </c>
      <c r="G952" t="str">
        <f>VLOOKUP(D952,tactics_X_techniques!$C$3:$G$750,5,FALSE)</f>
        <v>Resource Development</v>
      </c>
      <c r="H952" t="s">
        <v>1986</v>
      </c>
    </row>
    <row r="953" spans="1:8" x14ac:dyDescent="0.3">
      <c r="A953" t="s">
        <v>1976</v>
      </c>
      <c r="B953" t="e">
        <f>VLOOKUP(A953,Sheet1!$I$2:$I$20,1,FALSE)</f>
        <v>#N/A</v>
      </c>
      <c r="C953" t="s">
        <v>534</v>
      </c>
      <c r="D953" t="s">
        <v>556</v>
      </c>
      <c r="E953" t="s">
        <v>536</v>
      </c>
      <c r="F953" t="s">
        <v>557</v>
      </c>
      <c r="G953" t="str">
        <f>VLOOKUP(D953,tactics_X_techniques!$C$3:$G$750,5,FALSE)</f>
        <v>Initial Access</v>
      </c>
      <c r="H953" t="s">
        <v>1987</v>
      </c>
    </row>
    <row r="954" spans="1:8" x14ac:dyDescent="0.3">
      <c r="A954" t="s">
        <v>1976</v>
      </c>
      <c r="B954" t="e">
        <f>VLOOKUP(A954,Sheet1!$I$2:$I$20,1,FALSE)</f>
        <v>#N/A</v>
      </c>
      <c r="D954" t="s">
        <v>556</v>
      </c>
      <c r="E954" t="s">
        <v>572</v>
      </c>
      <c r="F954" t="s">
        <v>913</v>
      </c>
      <c r="G954" t="str">
        <f>VLOOKUP(D954,tactics_X_techniques!$C$3:$G$750,5,FALSE)</f>
        <v>Initial Access</v>
      </c>
      <c r="H954" t="s">
        <v>1988</v>
      </c>
    </row>
    <row r="955" spans="1:8" x14ac:dyDescent="0.3">
      <c r="A955" t="s">
        <v>1976</v>
      </c>
      <c r="B955" t="e">
        <f>VLOOKUP(A955,Sheet1!$I$2:$I$20,1,FALSE)</f>
        <v>#N/A</v>
      </c>
      <c r="C955" t="s">
        <v>534</v>
      </c>
      <c r="D955" t="s">
        <v>709</v>
      </c>
      <c r="E955" t="s">
        <v>634</v>
      </c>
      <c r="F955" t="s">
        <v>935</v>
      </c>
      <c r="G955" t="str">
        <f>VLOOKUP(D955,tactics_X_techniques!$C$3:$G$750,5,FALSE)</f>
        <v>Lateral Movement</v>
      </c>
      <c r="H955" t="s">
        <v>1989</v>
      </c>
    </row>
    <row r="956" spans="1:8" x14ac:dyDescent="0.3">
      <c r="A956" t="s">
        <v>1976</v>
      </c>
      <c r="B956" t="e">
        <f>VLOOKUP(A956,Sheet1!$I$2:$I$20,1,FALSE)</f>
        <v>#N/A</v>
      </c>
      <c r="C956" t="s">
        <v>534</v>
      </c>
      <c r="D956" t="s">
        <v>571</v>
      </c>
      <c r="E956" t="s">
        <v>536</v>
      </c>
      <c r="F956" t="s">
        <v>976</v>
      </c>
      <c r="G956" t="str">
        <f>VLOOKUP(D956,tactics_X_techniques!$C$3:$G$750,5,FALSE)</f>
        <v>Execution</v>
      </c>
      <c r="H956" t="s">
        <v>1990</v>
      </c>
    </row>
    <row r="957" spans="1:8" x14ac:dyDescent="0.3">
      <c r="A957" t="s">
        <v>1976</v>
      </c>
      <c r="B957" t="e">
        <f>VLOOKUP(A957,Sheet1!$I$2:$I$20,1,FALSE)</f>
        <v>#N/A</v>
      </c>
      <c r="D957" t="s">
        <v>571</v>
      </c>
      <c r="E957" t="s">
        <v>572</v>
      </c>
      <c r="F957" t="s">
        <v>573</v>
      </c>
      <c r="G957" t="str">
        <f>VLOOKUP(D957,tactics_X_techniques!$C$3:$G$750,5,FALSE)</f>
        <v>Execution</v>
      </c>
      <c r="H957" t="s">
        <v>1991</v>
      </c>
    </row>
    <row r="958" spans="1:8" x14ac:dyDescent="0.3">
      <c r="A958" t="s">
        <v>1992</v>
      </c>
      <c r="B958" t="str">
        <f>VLOOKUP(A958,Sheet1!$I$2:$I$20,1,FALSE)</f>
        <v>https://attack.mitre.org/groups/G0108</v>
      </c>
      <c r="C958" t="s">
        <v>534</v>
      </c>
      <c r="D958" t="s">
        <v>763</v>
      </c>
      <c r="F958" t="s">
        <v>1993</v>
      </c>
      <c r="G958" t="str">
        <f>VLOOKUP(D958,tactics_X_techniques!$C$3:$G$750,5,FALSE)</f>
        <v>Privilege Escalation</v>
      </c>
      <c r="H958" t="s">
        <v>1994</v>
      </c>
    </row>
    <row r="959" spans="1:8" x14ac:dyDescent="0.3">
      <c r="A959" t="s">
        <v>1992</v>
      </c>
      <c r="B959" t="str">
        <f>VLOOKUP(A959,Sheet1!$I$2:$I$20,1,FALSE)</f>
        <v>https://attack.mitre.org/groups/G0108</v>
      </c>
      <c r="C959" t="s">
        <v>534</v>
      </c>
      <c r="D959" t="s">
        <v>539</v>
      </c>
      <c r="E959" t="s">
        <v>536</v>
      </c>
      <c r="F959" t="s">
        <v>791</v>
      </c>
      <c r="G959" t="str">
        <f>VLOOKUP(D959,tactics_X_techniques!$C$3:$G$750,5,FALSE)</f>
        <v>Execution</v>
      </c>
      <c r="H959" t="s">
        <v>1995</v>
      </c>
    </row>
    <row r="960" spans="1:8" x14ac:dyDescent="0.3">
      <c r="A960" t="s">
        <v>1992</v>
      </c>
      <c r="B960" t="str">
        <f>VLOOKUP(A960,Sheet1!$I$2:$I$20,1,FALSE)</f>
        <v>https://attack.mitre.org/groups/G0108</v>
      </c>
      <c r="D960" t="s">
        <v>539</v>
      </c>
      <c r="E960" t="s">
        <v>540</v>
      </c>
      <c r="F960" t="s">
        <v>541</v>
      </c>
      <c r="G960" t="str">
        <f>VLOOKUP(D960,tactics_X_techniques!$C$3:$G$750,5,FALSE)</f>
        <v>Execution</v>
      </c>
      <c r="H960" t="s">
        <v>1996</v>
      </c>
    </row>
    <row r="961" spans="1:8" x14ac:dyDescent="0.3">
      <c r="A961" t="s">
        <v>1992</v>
      </c>
      <c r="B961" t="str">
        <f>VLOOKUP(A961,Sheet1!$I$2:$I$20,1,FALSE)</f>
        <v>https://attack.mitre.org/groups/G0108</v>
      </c>
      <c r="C961" t="s">
        <v>534</v>
      </c>
      <c r="D961" t="s">
        <v>799</v>
      </c>
      <c r="E961" t="s">
        <v>540</v>
      </c>
      <c r="F961" t="s">
        <v>800</v>
      </c>
      <c r="G961" t="str">
        <f>VLOOKUP(D961,tactics_X_techniques!$C$3:$G$750,5,FALSE)</f>
        <v>Persistence</v>
      </c>
      <c r="H961" t="s">
        <v>1997</v>
      </c>
    </row>
    <row r="962" spans="1:8" x14ac:dyDescent="0.3">
      <c r="A962" t="s">
        <v>1992</v>
      </c>
      <c r="B962" t="str">
        <f>VLOOKUP(A962,Sheet1!$I$2:$I$20,1,FALSE)</f>
        <v>https://attack.mitre.org/groups/G0108</v>
      </c>
      <c r="C962" t="s">
        <v>534</v>
      </c>
      <c r="D962" t="s">
        <v>1088</v>
      </c>
      <c r="E962" t="s">
        <v>540</v>
      </c>
      <c r="F962" t="s">
        <v>1400</v>
      </c>
      <c r="G962" t="str">
        <f>VLOOKUP(D962,tactics_X_techniques!$C$3:$G$750,5,FALSE)</f>
        <v>Persistence</v>
      </c>
      <c r="H962" t="s">
        <v>1998</v>
      </c>
    </row>
    <row r="963" spans="1:8" x14ac:dyDescent="0.3">
      <c r="A963" t="s">
        <v>1992</v>
      </c>
      <c r="B963" t="str">
        <f>VLOOKUP(A963,Sheet1!$I$2:$I$20,1,FALSE)</f>
        <v>https://attack.mitre.org/groups/G0108</v>
      </c>
      <c r="C963" t="s">
        <v>534</v>
      </c>
      <c r="D963" t="s">
        <v>651</v>
      </c>
      <c r="F963" t="s">
        <v>652</v>
      </c>
      <c r="G963" t="str">
        <f>VLOOKUP(D963,tactics_X_techniques!$C$3:$G$750,5,FALSE)</f>
        <v>Initial Access</v>
      </c>
      <c r="H963" t="s">
        <v>1999</v>
      </c>
    </row>
    <row r="964" spans="1:8" x14ac:dyDescent="0.3">
      <c r="A964" t="s">
        <v>1992</v>
      </c>
      <c r="B964" t="str">
        <f>VLOOKUP(A964,Sheet1!$I$2:$I$20,1,FALSE)</f>
        <v>https://attack.mitre.org/groups/G0108</v>
      </c>
      <c r="C964" t="s">
        <v>534</v>
      </c>
      <c r="D964" t="s">
        <v>859</v>
      </c>
      <c r="E964" t="s">
        <v>2000</v>
      </c>
      <c r="F964" t="s">
        <v>2001</v>
      </c>
      <c r="G964" t="str">
        <f>VLOOKUP(D964,tactics_X_techniques!$C$3:$G$750,5,FALSE)</f>
        <v>Persistence</v>
      </c>
      <c r="H964" t="s">
        <v>2002</v>
      </c>
    </row>
    <row r="965" spans="1:8" x14ac:dyDescent="0.3">
      <c r="A965" t="s">
        <v>1992</v>
      </c>
      <c r="B965" t="str">
        <f>VLOOKUP(A965,Sheet1!$I$2:$I$20,1,FALSE)</f>
        <v>https://attack.mitre.org/groups/G0108</v>
      </c>
      <c r="C965" t="s">
        <v>534</v>
      </c>
      <c r="D965" t="s">
        <v>549</v>
      </c>
      <c r="E965" t="s">
        <v>550</v>
      </c>
      <c r="F965" t="s">
        <v>551</v>
      </c>
      <c r="G965" t="str">
        <f>VLOOKUP(D965,tactics_X_techniques!$C$3:$G$750,5,FALSE)</f>
        <v>Defense Evasion</v>
      </c>
      <c r="H965" t="s">
        <v>2003</v>
      </c>
    </row>
    <row r="966" spans="1:8" x14ac:dyDescent="0.3">
      <c r="A966" t="s">
        <v>1992</v>
      </c>
      <c r="B966" t="str">
        <f>VLOOKUP(A966,Sheet1!$I$2:$I$20,1,FALSE)</f>
        <v>https://attack.mitre.org/groups/G0108</v>
      </c>
      <c r="C966" t="s">
        <v>534</v>
      </c>
      <c r="D966" t="s">
        <v>682</v>
      </c>
      <c r="F966" t="s">
        <v>683</v>
      </c>
      <c r="G966" t="str">
        <f>VLOOKUP(D966,tactics_X_techniques!$C$3:$G$750,5,FALSE)</f>
        <v>Defense Evasion</v>
      </c>
      <c r="H966" t="s">
        <v>2004</v>
      </c>
    </row>
    <row r="967" spans="1:8" x14ac:dyDescent="0.3">
      <c r="A967" t="s">
        <v>1992</v>
      </c>
      <c r="B967" t="str">
        <f>VLOOKUP(A967,Sheet1!$I$2:$I$20,1,FALSE)</f>
        <v>https://attack.mitre.org/groups/G0108</v>
      </c>
      <c r="C967" t="s">
        <v>534</v>
      </c>
      <c r="D967" t="s">
        <v>751</v>
      </c>
      <c r="F967" t="s">
        <v>903</v>
      </c>
      <c r="G967" t="str">
        <f>VLOOKUP(D967,tactics_X_techniques!$C$3:$G$750,5,FALSE)</f>
        <v>Defense Evasion</v>
      </c>
      <c r="H967" t="s">
        <v>2005</v>
      </c>
    </row>
    <row r="968" spans="1:8" x14ac:dyDescent="0.3">
      <c r="A968" t="s">
        <v>1992</v>
      </c>
      <c r="B968" t="str">
        <f>VLOOKUP(A968,Sheet1!$I$2:$I$20,1,FALSE)</f>
        <v>https://attack.mitre.org/groups/G0108</v>
      </c>
      <c r="C968" t="s">
        <v>534</v>
      </c>
      <c r="D968" t="s">
        <v>688</v>
      </c>
      <c r="E968" t="s">
        <v>572</v>
      </c>
      <c r="F968" t="s">
        <v>689</v>
      </c>
      <c r="G968" t="str">
        <f>VLOOKUP(D968,tactics_X_techniques!$C$3:$G$750,5,FALSE)</f>
        <v>Resource Development</v>
      </c>
      <c r="H968" t="s">
        <v>2006</v>
      </c>
    </row>
    <row r="969" spans="1:8" x14ac:dyDescent="0.3">
      <c r="A969" t="s">
        <v>1992</v>
      </c>
      <c r="B969" t="str">
        <f>VLOOKUP(A969,Sheet1!$I$2:$I$20,1,FALSE)</f>
        <v>https://attack.mitre.org/groups/G0108</v>
      </c>
      <c r="C969" t="s">
        <v>534</v>
      </c>
      <c r="D969" t="s">
        <v>691</v>
      </c>
      <c r="E969" t="s">
        <v>536</v>
      </c>
      <c r="F969" t="s">
        <v>1022</v>
      </c>
      <c r="G969" t="str">
        <f>VLOOKUP(D969,tactics_X_techniques!$C$3:$G$750,5,FALSE)</f>
        <v>Credential Access</v>
      </c>
      <c r="H969" t="s">
        <v>2007</v>
      </c>
    </row>
    <row r="970" spans="1:8" x14ac:dyDescent="0.3">
      <c r="A970" t="s">
        <v>1992</v>
      </c>
      <c r="B970" t="str">
        <f>VLOOKUP(A970,Sheet1!$I$2:$I$20,1,FALSE)</f>
        <v>https://attack.mitre.org/groups/G0108</v>
      </c>
      <c r="C970" t="s">
        <v>534</v>
      </c>
      <c r="D970" t="s">
        <v>923</v>
      </c>
      <c r="F970" t="s">
        <v>1310</v>
      </c>
      <c r="G970" t="str">
        <f>VLOOKUP(D970,tactics_X_techniques!$C$3:$G$750,5,FALSE)</f>
        <v>Command and Control</v>
      </c>
      <c r="H970" t="s">
        <v>2008</v>
      </c>
    </row>
    <row r="971" spans="1:8" x14ac:dyDescent="0.3">
      <c r="A971" t="s">
        <v>1992</v>
      </c>
      <c r="B971" t="str">
        <f>VLOOKUP(A971,Sheet1!$I$2:$I$20,1,FALSE)</f>
        <v>https://attack.mitre.org/groups/G0108</v>
      </c>
      <c r="C971" t="s">
        <v>534</v>
      </c>
      <c r="D971" t="s">
        <v>709</v>
      </c>
      <c r="E971" t="s">
        <v>536</v>
      </c>
      <c r="F971" t="s">
        <v>710</v>
      </c>
      <c r="G971" t="str">
        <f>VLOOKUP(D971,tactics_X_techniques!$C$3:$G$750,5,FALSE)</f>
        <v>Lateral Movement</v>
      </c>
      <c r="H971" t="s">
        <v>2009</v>
      </c>
    </row>
    <row r="972" spans="1:8" x14ac:dyDescent="0.3">
      <c r="A972" t="s">
        <v>1992</v>
      </c>
      <c r="B972" t="str">
        <f>VLOOKUP(A972,Sheet1!$I$2:$I$20,1,FALSE)</f>
        <v>https://attack.mitre.org/groups/G0108</v>
      </c>
      <c r="D972" t="s">
        <v>709</v>
      </c>
      <c r="E972" t="s">
        <v>572</v>
      </c>
      <c r="F972" t="s">
        <v>933</v>
      </c>
      <c r="G972" t="str">
        <f>VLOOKUP(D972,tactics_X_techniques!$C$3:$G$750,5,FALSE)</f>
        <v>Lateral Movement</v>
      </c>
      <c r="H972" t="s">
        <v>2010</v>
      </c>
    </row>
    <row r="973" spans="1:8" x14ac:dyDescent="0.3">
      <c r="A973" t="s">
        <v>1992</v>
      </c>
      <c r="B973" t="str">
        <f>VLOOKUP(A973,Sheet1!$I$2:$I$20,1,FALSE)</f>
        <v>https://attack.mitre.org/groups/G0108</v>
      </c>
      <c r="C973" t="s">
        <v>534</v>
      </c>
      <c r="D973" t="s">
        <v>1896</v>
      </c>
      <c r="F973" t="s">
        <v>1897</v>
      </c>
      <c r="G973" t="str">
        <f>VLOOKUP(D973,tactics_X_techniques!$C$3:$G$750,5,FALSE)</f>
        <v>Impact</v>
      </c>
      <c r="H973" t="s">
        <v>2011</v>
      </c>
    </row>
    <row r="974" spans="1:8" x14ac:dyDescent="0.3">
      <c r="A974" t="s">
        <v>1992</v>
      </c>
      <c r="B974" t="str">
        <f>VLOOKUP(A974,Sheet1!$I$2:$I$20,1,FALSE)</f>
        <v>https://attack.mitre.org/groups/G0108</v>
      </c>
      <c r="C974" t="s">
        <v>534</v>
      </c>
      <c r="D974" t="s">
        <v>715</v>
      </c>
      <c r="E974" t="s">
        <v>550</v>
      </c>
      <c r="F974" t="s">
        <v>716</v>
      </c>
      <c r="G974" t="str">
        <f>VLOOKUP(D974,tactics_X_techniques!$C$3:$G$750,5,FALSE)</f>
        <v>Execution</v>
      </c>
      <c r="H974" t="s">
        <v>2012</v>
      </c>
    </row>
    <row r="975" spans="1:8" x14ac:dyDescent="0.3">
      <c r="A975" t="s">
        <v>1992</v>
      </c>
      <c r="B975" t="str">
        <f>VLOOKUP(A975,Sheet1!$I$2:$I$20,1,FALSE)</f>
        <v>https://attack.mitre.org/groups/G0108</v>
      </c>
      <c r="C975" t="s">
        <v>534</v>
      </c>
      <c r="D975" t="s">
        <v>951</v>
      </c>
      <c r="E975" t="s">
        <v>956</v>
      </c>
      <c r="F975" t="s">
        <v>1078</v>
      </c>
      <c r="G975" t="str">
        <f>VLOOKUP(D975,tactics_X_techniques!$C$3:$G$750,5,FALSE)</f>
        <v>Defense Evasion</v>
      </c>
      <c r="H975" t="s">
        <v>2013</v>
      </c>
    </row>
    <row r="976" spans="1:8" x14ac:dyDescent="0.3">
      <c r="A976" t="s">
        <v>1992</v>
      </c>
      <c r="B976" t="str">
        <f>VLOOKUP(A976,Sheet1!$I$2:$I$20,1,FALSE)</f>
        <v>https://attack.mitre.org/groups/G0108</v>
      </c>
      <c r="D976" t="s">
        <v>951</v>
      </c>
      <c r="E976" t="s">
        <v>959</v>
      </c>
      <c r="F976" t="s">
        <v>1080</v>
      </c>
      <c r="G976" t="str">
        <f>VLOOKUP(D976,tactics_X_techniques!$C$3:$G$750,5,FALSE)</f>
        <v>Defense Evasion</v>
      </c>
      <c r="H976" t="s">
        <v>2014</v>
      </c>
    </row>
    <row r="977" spans="1:8" x14ac:dyDescent="0.3">
      <c r="A977" t="s">
        <v>1992</v>
      </c>
      <c r="B977" t="str">
        <f>VLOOKUP(A977,Sheet1!$I$2:$I$20,1,FALSE)</f>
        <v>https://attack.mitre.org/groups/G0108</v>
      </c>
      <c r="C977" t="s">
        <v>534</v>
      </c>
      <c r="D977" t="s">
        <v>559</v>
      </c>
      <c r="F977" t="s">
        <v>560</v>
      </c>
      <c r="G977" t="str">
        <f>VLOOKUP(D977,tactics_X_techniques!$C$3:$G$750,5,FALSE)</f>
        <v>Discovery</v>
      </c>
      <c r="H977" t="s">
        <v>2015</v>
      </c>
    </row>
    <row r="978" spans="1:8" x14ac:dyDescent="0.3">
      <c r="A978" t="s">
        <v>1992</v>
      </c>
      <c r="B978" t="str">
        <f>VLOOKUP(A978,Sheet1!$I$2:$I$20,1,FALSE)</f>
        <v>https://attack.mitre.org/groups/G0108</v>
      </c>
      <c r="C978" t="s">
        <v>534</v>
      </c>
      <c r="D978" t="s">
        <v>1646</v>
      </c>
      <c r="E978" t="s">
        <v>572</v>
      </c>
      <c r="F978" t="s">
        <v>1647</v>
      </c>
      <c r="G978" t="str">
        <f>VLOOKUP(D978,tactics_X_techniques!$C$3:$G$750,5,FALSE)</f>
        <v>Execution</v>
      </c>
      <c r="H978" t="s">
        <v>2016</v>
      </c>
    </row>
    <row r="979" spans="1:8" x14ac:dyDescent="0.3">
      <c r="A979" t="s">
        <v>1992</v>
      </c>
      <c r="B979" t="str">
        <f>VLOOKUP(A979,Sheet1!$I$2:$I$20,1,FALSE)</f>
        <v>https://attack.mitre.org/groups/G0108</v>
      </c>
      <c r="C979" t="s">
        <v>534</v>
      </c>
      <c r="D979" t="s">
        <v>986</v>
      </c>
      <c r="F979" t="s">
        <v>987</v>
      </c>
      <c r="G979" t="str">
        <f>VLOOKUP(D979,tactics_X_techniques!$C$3:$G$750,5,FALSE)</f>
        <v>Execution</v>
      </c>
      <c r="H979" t="s">
        <v>2017</v>
      </c>
    </row>
    <row r="980" spans="1:8" x14ac:dyDescent="0.3">
      <c r="A980" t="s">
        <v>2018</v>
      </c>
      <c r="B980" t="e">
        <f>VLOOKUP(A980,Sheet1!$I$2:$I$20,1,FALSE)</f>
        <v>#N/A</v>
      </c>
      <c r="C980" t="s">
        <v>534</v>
      </c>
      <c r="D980" t="s">
        <v>1342</v>
      </c>
      <c r="E980" t="s">
        <v>572</v>
      </c>
      <c r="F980" t="s">
        <v>1343</v>
      </c>
      <c r="G980" t="str">
        <f>VLOOKUP(D980,tactics_X_techniques!$C$3:$G$750,5,FALSE)</f>
        <v>Privilege Escalation</v>
      </c>
      <c r="H980" t="s">
        <v>2019</v>
      </c>
    </row>
    <row r="981" spans="1:8" x14ac:dyDescent="0.3">
      <c r="A981" t="s">
        <v>2018</v>
      </c>
      <c r="B981" t="e">
        <f>VLOOKUP(A981,Sheet1!$I$2:$I$20,1,FALSE)</f>
        <v>#N/A</v>
      </c>
      <c r="C981" t="s">
        <v>534</v>
      </c>
      <c r="D981" t="s">
        <v>535</v>
      </c>
      <c r="E981" t="s">
        <v>572</v>
      </c>
      <c r="F981" t="s">
        <v>594</v>
      </c>
      <c r="G981" t="str">
        <f>VLOOKUP(D981,tactics_X_techniques!$C$3:$G$750,5,FALSE)</f>
        <v>Discovery</v>
      </c>
      <c r="H981" t="s">
        <v>2020</v>
      </c>
    </row>
    <row r="982" spans="1:8" x14ac:dyDescent="0.3">
      <c r="A982" t="s">
        <v>2018</v>
      </c>
      <c r="B982" t="e">
        <f>VLOOKUP(A982,Sheet1!$I$2:$I$20,1,FALSE)</f>
        <v>#N/A</v>
      </c>
      <c r="C982" t="s">
        <v>534</v>
      </c>
      <c r="D982" t="s">
        <v>607</v>
      </c>
      <c r="E982" t="s">
        <v>536</v>
      </c>
      <c r="F982" t="s">
        <v>776</v>
      </c>
      <c r="G982" t="str">
        <f>VLOOKUP(D982,tactics_X_techniques!$C$3:$G$750,5,FALSE)</f>
        <v>Command and Control</v>
      </c>
      <c r="H982" t="s">
        <v>2021</v>
      </c>
    </row>
    <row r="983" spans="1:8" x14ac:dyDescent="0.3">
      <c r="A983" t="s">
        <v>2018</v>
      </c>
      <c r="B983" t="e">
        <f>VLOOKUP(A983,Sheet1!$I$2:$I$20,1,FALSE)</f>
        <v>#N/A</v>
      </c>
      <c r="C983" t="s">
        <v>534</v>
      </c>
      <c r="D983" t="s">
        <v>610</v>
      </c>
      <c r="E983" t="s">
        <v>536</v>
      </c>
      <c r="F983" t="s">
        <v>1006</v>
      </c>
      <c r="G983" t="str">
        <f>VLOOKUP(D983,tactics_X_techniques!$C$3:$G$750,5,FALSE)</f>
        <v>Collection</v>
      </c>
      <c r="H983" t="s">
        <v>2022</v>
      </c>
    </row>
    <row r="984" spans="1:8" x14ac:dyDescent="0.3">
      <c r="A984" t="s">
        <v>2018</v>
      </c>
      <c r="B984" t="e">
        <f>VLOOKUP(A984,Sheet1!$I$2:$I$20,1,FALSE)</f>
        <v>#N/A</v>
      </c>
      <c r="C984" t="s">
        <v>534</v>
      </c>
      <c r="D984" t="s">
        <v>613</v>
      </c>
      <c r="E984" t="s">
        <v>536</v>
      </c>
      <c r="F984" t="s">
        <v>614</v>
      </c>
      <c r="G984" t="str">
        <f>VLOOKUP(D984,tactics_X_techniques!$C$3:$G$750,5,FALSE)</f>
        <v>Persistence</v>
      </c>
      <c r="H984" t="s">
        <v>2023</v>
      </c>
    </row>
    <row r="985" spans="1:8" x14ac:dyDescent="0.3">
      <c r="A985" t="s">
        <v>2018</v>
      </c>
      <c r="B985" t="e">
        <f>VLOOKUP(A985,Sheet1!$I$2:$I$20,1,FALSE)</f>
        <v>#N/A</v>
      </c>
      <c r="C985" t="s">
        <v>534</v>
      </c>
      <c r="D985" t="s">
        <v>539</v>
      </c>
      <c r="E985" t="s">
        <v>536</v>
      </c>
      <c r="F985" t="s">
        <v>791</v>
      </c>
      <c r="G985" t="str">
        <f>VLOOKUP(D985,tactics_X_techniques!$C$3:$G$750,5,FALSE)</f>
        <v>Execution</v>
      </c>
      <c r="H985" t="s">
        <v>2024</v>
      </c>
    </row>
    <row r="986" spans="1:8" x14ac:dyDescent="0.3">
      <c r="A986" t="s">
        <v>2018</v>
      </c>
      <c r="B986" t="e">
        <f>VLOOKUP(A986,Sheet1!$I$2:$I$20,1,FALSE)</f>
        <v>#N/A</v>
      </c>
      <c r="D986" t="s">
        <v>539</v>
      </c>
      <c r="E986" t="s">
        <v>540</v>
      </c>
      <c r="F986" t="s">
        <v>541</v>
      </c>
      <c r="G986" t="str">
        <f>VLOOKUP(D986,tactics_X_techniques!$C$3:$G$750,5,FALSE)</f>
        <v>Execution</v>
      </c>
      <c r="H986" t="s">
        <v>2025</v>
      </c>
    </row>
    <row r="987" spans="1:8" x14ac:dyDescent="0.3">
      <c r="A987" t="s">
        <v>2018</v>
      </c>
      <c r="B987" t="e">
        <f>VLOOKUP(A987,Sheet1!$I$2:$I$20,1,FALSE)</f>
        <v>#N/A</v>
      </c>
      <c r="D987" t="s">
        <v>539</v>
      </c>
      <c r="E987" t="s">
        <v>550</v>
      </c>
      <c r="F987" t="s">
        <v>794</v>
      </c>
      <c r="G987" t="str">
        <f>VLOOKUP(D987,tactics_X_techniques!$C$3:$G$750,5,FALSE)</f>
        <v>Execution</v>
      </c>
      <c r="H987" t="s">
        <v>2026</v>
      </c>
    </row>
    <row r="988" spans="1:8" x14ac:dyDescent="0.3">
      <c r="A988" t="s">
        <v>2018</v>
      </c>
      <c r="B988" t="e">
        <f>VLOOKUP(A988,Sheet1!$I$2:$I$20,1,FALSE)</f>
        <v>#N/A</v>
      </c>
      <c r="D988" t="s">
        <v>539</v>
      </c>
      <c r="E988" t="s">
        <v>630</v>
      </c>
      <c r="F988" t="s">
        <v>1368</v>
      </c>
      <c r="G988" t="str">
        <f>VLOOKUP(D988,tactics_X_techniques!$C$3:$G$750,5,FALSE)</f>
        <v>Execution</v>
      </c>
      <c r="H988" t="s">
        <v>2027</v>
      </c>
    </row>
    <row r="989" spans="1:8" x14ac:dyDescent="0.3">
      <c r="A989" t="s">
        <v>2018</v>
      </c>
      <c r="B989" t="e">
        <f>VLOOKUP(A989,Sheet1!$I$2:$I$20,1,FALSE)</f>
        <v>#N/A</v>
      </c>
      <c r="C989" t="s">
        <v>534</v>
      </c>
      <c r="D989" t="s">
        <v>805</v>
      </c>
      <c r="E989" t="s">
        <v>536</v>
      </c>
      <c r="F989" t="s">
        <v>806</v>
      </c>
      <c r="G989" t="str">
        <f>VLOOKUP(D989,tactics_X_techniques!$C$3:$G$750,5,FALSE)</f>
        <v>Command and Control</v>
      </c>
      <c r="H989" t="s">
        <v>2028</v>
      </c>
    </row>
    <row r="990" spans="1:8" x14ac:dyDescent="0.3">
      <c r="A990" t="s">
        <v>2018</v>
      </c>
      <c r="B990" t="e">
        <f>VLOOKUP(A990,Sheet1!$I$2:$I$20,1,FALSE)</f>
        <v>#N/A</v>
      </c>
      <c r="C990" t="s">
        <v>534</v>
      </c>
      <c r="D990" t="s">
        <v>640</v>
      </c>
      <c r="F990" t="s">
        <v>641</v>
      </c>
      <c r="G990" t="str">
        <f>VLOOKUP(D990,tactics_X_techniques!$C$3:$G$750,5,FALSE)</f>
        <v>Collection</v>
      </c>
      <c r="H990" t="s">
        <v>2029</v>
      </c>
    </row>
    <row r="991" spans="1:8" x14ac:dyDescent="0.3">
      <c r="A991" t="s">
        <v>2018</v>
      </c>
      <c r="B991" t="e">
        <f>VLOOKUP(A991,Sheet1!$I$2:$I$20,1,FALSE)</f>
        <v>#N/A</v>
      </c>
      <c r="C991" t="s">
        <v>534</v>
      </c>
      <c r="D991" t="s">
        <v>1137</v>
      </c>
      <c r="F991" t="s">
        <v>1138</v>
      </c>
      <c r="G991" t="str">
        <f>VLOOKUP(D991,tactics_X_techniques!$C$3:$G$750,5,FALSE)</f>
        <v>Collection</v>
      </c>
      <c r="H991" t="s">
        <v>2030</v>
      </c>
    </row>
    <row r="992" spans="1:8" x14ac:dyDescent="0.3">
      <c r="A992" t="s">
        <v>2018</v>
      </c>
      <c r="B992" t="e">
        <f>VLOOKUP(A992,Sheet1!$I$2:$I$20,1,FALSE)</f>
        <v>#N/A</v>
      </c>
      <c r="C992" t="s">
        <v>534</v>
      </c>
      <c r="D992" t="s">
        <v>816</v>
      </c>
      <c r="F992" t="s">
        <v>817</v>
      </c>
      <c r="G992" t="str">
        <f>VLOOKUP(D992,tactics_X_techniques!$C$3:$G$750,5,FALSE)</f>
        <v>Defense Evasion</v>
      </c>
      <c r="H992" t="s">
        <v>2031</v>
      </c>
    </row>
    <row r="993" spans="1:8" x14ac:dyDescent="0.3">
      <c r="A993" t="s">
        <v>2018</v>
      </c>
      <c r="B993" t="e">
        <f>VLOOKUP(A993,Sheet1!$I$2:$I$20,1,FALSE)</f>
        <v>#N/A</v>
      </c>
      <c r="C993" t="s">
        <v>534</v>
      </c>
      <c r="D993" t="s">
        <v>646</v>
      </c>
      <c r="F993" t="s">
        <v>589</v>
      </c>
      <c r="G993" t="str">
        <f>VLOOKUP(D993,tactics_X_techniques!$C$3:$G$750,5,FALSE)</f>
        <v>Initial Access</v>
      </c>
      <c r="H993" t="s">
        <v>2032</v>
      </c>
    </row>
    <row r="994" spans="1:8" x14ac:dyDescent="0.3">
      <c r="A994" t="s">
        <v>2018</v>
      </c>
      <c r="B994" t="e">
        <f>VLOOKUP(A994,Sheet1!$I$2:$I$20,1,FALSE)</f>
        <v>#N/A</v>
      </c>
      <c r="C994" t="s">
        <v>534</v>
      </c>
      <c r="D994" t="s">
        <v>828</v>
      </c>
      <c r="E994" t="s">
        <v>536</v>
      </c>
      <c r="F994" t="s">
        <v>829</v>
      </c>
      <c r="G994" t="str">
        <f>VLOOKUP(D994,tactics_X_techniques!$C$3:$G$750,5,FALSE)</f>
        <v>Command and Control</v>
      </c>
      <c r="H994" t="s">
        <v>2033</v>
      </c>
    </row>
    <row r="995" spans="1:8" x14ac:dyDescent="0.3">
      <c r="A995" t="s">
        <v>2018</v>
      </c>
      <c r="B995" t="e">
        <f>VLOOKUP(A995,Sheet1!$I$2:$I$20,1,FALSE)</f>
        <v>#N/A</v>
      </c>
      <c r="C995" t="s">
        <v>534</v>
      </c>
      <c r="D995" t="s">
        <v>543</v>
      </c>
      <c r="F995" t="s">
        <v>544</v>
      </c>
      <c r="G995" t="str">
        <f>VLOOKUP(D995,tactics_X_techniques!$C$3:$G$750,5,FALSE)</f>
        <v>Execution</v>
      </c>
      <c r="H995" t="s">
        <v>2034</v>
      </c>
    </row>
    <row r="996" spans="1:8" x14ac:dyDescent="0.3">
      <c r="A996" t="s">
        <v>2018</v>
      </c>
      <c r="B996" t="e">
        <f>VLOOKUP(A996,Sheet1!$I$2:$I$20,1,FALSE)</f>
        <v>#N/A</v>
      </c>
      <c r="C996" t="s">
        <v>534</v>
      </c>
      <c r="D996" t="s">
        <v>546</v>
      </c>
      <c r="F996" t="s">
        <v>547</v>
      </c>
      <c r="G996" t="str">
        <f>VLOOKUP(D996,tactics_X_techniques!$C$3:$G$750,5,FALSE)</f>
        <v>Discovery</v>
      </c>
      <c r="H996" t="s">
        <v>2035</v>
      </c>
    </row>
    <row r="997" spans="1:8" x14ac:dyDescent="0.3">
      <c r="A997" t="s">
        <v>2018</v>
      </c>
      <c r="B997" t="e">
        <f>VLOOKUP(A997,Sheet1!$I$2:$I$20,1,FALSE)</f>
        <v>#N/A</v>
      </c>
      <c r="C997" t="s">
        <v>534</v>
      </c>
      <c r="D997" t="s">
        <v>859</v>
      </c>
      <c r="E997" t="s">
        <v>572</v>
      </c>
      <c r="F997" t="s">
        <v>860</v>
      </c>
      <c r="G997" t="str">
        <f>VLOOKUP(D997,tactics_X_techniques!$C$3:$G$750,5,FALSE)</f>
        <v>Persistence</v>
      </c>
      <c r="H997" t="s">
        <v>2036</v>
      </c>
    </row>
    <row r="998" spans="1:8" x14ac:dyDescent="0.3">
      <c r="A998" t="s">
        <v>2018</v>
      </c>
      <c r="B998" t="e">
        <f>VLOOKUP(A998,Sheet1!$I$2:$I$20,1,FALSE)</f>
        <v>#N/A</v>
      </c>
      <c r="C998" t="s">
        <v>534</v>
      </c>
      <c r="D998" t="s">
        <v>671</v>
      </c>
      <c r="E998" t="s">
        <v>536</v>
      </c>
      <c r="F998" t="s">
        <v>865</v>
      </c>
      <c r="G998" t="str">
        <f>VLOOKUP(D998,tactics_X_techniques!$C$3:$G$750,5,FALSE)</f>
        <v>Defense Evasion</v>
      </c>
      <c r="H998" t="s">
        <v>2037</v>
      </c>
    </row>
    <row r="999" spans="1:8" x14ac:dyDescent="0.3">
      <c r="A999" t="s">
        <v>2018</v>
      </c>
      <c r="B999" t="e">
        <f>VLOOKUP(A999,Sheet1!$I$2:$I$20,1,FALSE)</f>
        <v>#N/A</v>
      </c>
      <c r="C999" t="s">
        <v>534</v>
      </c>
      <c r="D999" t="s">
        <v>674</v>
      </c>
      <c r="E999" t="s">
        <v>634</v>
      </c>
      <c r="F999" t="s">
        <v>677</v>
      </c>
      <c r="G999" t="str">
        <f>VLOOKUP(D999,tactics_X_techniques!$C$3:$G$750,5,FALSE)</f>
        <v>Defense Evasion</v>
      </c>
      <c r="H999" t="s">
        <v>2038</v>
      </c>
    </row>
    <row r="1000" spans="1:8" x14ac:dyDescent="0.3">
      <c r="A1000" t="s">
        <v>2018</v>
      </c>
      <c r="B1000" t="e">
        <f>VLOOKUP(A1000,Sheet1!$I$2:$I$20,1,FALSE)</f>
        <v>#N/A</v>
      </c>
      <c r="C1000" t="s">
        <v>534</v>
      </c>
      <c r="D1000" t="s">
        <v>579</v>
      </c>
      <c r="F1000" t="s">
        <v>580</v>
      </c>
      <c r="G1000" t="str">
        <f>VLOOKUP(D1000,tactics_X_techniques!$C$3:$G$750,5,FALSE)</f>
        <v>Command and Control</v>
      </c>
      <c r="H1000" t="s">
        <v>2039</v>
      </c>
    </row>
    <row r="1001" spans="1:8" x14ac:dyDescent="0.3">
      <c r="A1001" t="s">
        <v>2018</v>
      </c>
      <c r="B1001" t="e">
        <f>VLOOKUP(A1001,Sheet1!$I$2:$I$20,1,FALSE)</f>
        <v>#N/A</v>
      </c>
      <c r="C1001" t="s">
        <v>534</v>
      </c>
      <c r="D1001" t="s">
        <v>549</v>
      </c>
      <c r="F1001" t="s">
        <v>680</v>
      </c>
      <c r="G1001" t="str">
        <f>VLOOKUP(D1001,tactics_X_techniques!$C$3:$G$750,5,FALSE)</f>
        <v>Defense Evasion</v>
      </c>
      <c r="H1001" t="s">
        <v>2040</v>
      </c>
    </row>
    <row r="1002" spans="1:8" x14ac:dyDescent="0.3">
      <c r="A1002" t="s">
        <v>2018</v>
      </c>
      <c r="B1002" t="e">
        <f>VLOOKUP(A1002,Sheet1!$I$2:$I$20,1,FALSE)</f>
        <v>#N/A</v>
      </c>
      <c r="D1002" t="s">
        <v>549</v>
      </c>
      <c r="E1002" t="s">
        <v>572</v>
      </c>
      <c r="F1002" t="s">
        <v>2041</v>
      </c>
      <c r="G1002" t="str">
        <f>VLOOKUP(D1002,tactics_X_techniques!$C$3:$G$750,5,FALSE)</f>
        <v>Defense Evasion</v>
      </c>
      <c r="H1002" t="s">
        <v>2042</v>
      </c>
    </row>
    <row r="1003" spans="1:8" x14ac:dyDescent="0.3">
      <c r="A1003" t="s">
        <v>2018</v>
      </c>
      <c r="B1003" t="e">
        <f>VLOOKUP(A1003,Sheet1!$I$2:$I$20,1,FALSE)</f>
        <v>#N/A</v>
      </c>
      <c r="D1003" t="s">
        <v>549</v>
      </c>
      <c r="E1003" t="s">
        <v>550</v>
      </c>
      <c r="F1003" t="s">
        <v>889</v>
      </c>
      <c r="G1003" t="str">
        <f>VLOOKUP(D1003,tactics_X_techniques!$C$3:$G$750,5,FALSE)</f>
        <v>Defense Evasion</v>
      </c>
      <c r="H1003" t="s">
        <v>2043</v>
      </c>
    </row>
    <row r="1004" spans="1:8" x14ac:dyDescent="0.3">
      <c r="A1004" t="s">
        <v>2018</v>
      </c>
      <c r="B1004" t="e">
        <f>VLOOKUP(A1004,Sheet1!$I$2:$I$20,1,FALSE)</f>
        <v>#N/A</v>
      </c>
      <c r="C1004" t="s">
        <v>534</v>
      </c>
      <c r="D1004" t="s">
        <v>751</v>
      </c>
      <c r="E1004" t="s">
        <v>536</v>
      </c>
      <c r="F1004" t="s">
        <v>2044</v>
      </c>
      <c r="G1004" t="str">
        <f>VLOOKUP(D1004,tactics_X_techniques!$C$3:$G$750,5,FALSE)</f>
        <v>Defense Evasion</v>
      </c>
      <c r="H1004" t="s">
        <v>2045</v>
      </c>
    </row>
    <row r="1005" spans="1:8" x14ac:dyDescent="0.3">
      <c r="A1005" t="s">
        <v>2018</v>
      </c>
      <c r="B1005" t="e">
        <f>VLOOKUP(A1005,Sheet1!$I$2:$I$20,1,FALSE)</f>
        <v>#N/A</v>
      </c>
      <c r="D1005" t="s">
        <v>751</v>
      </c>
      <c r="E1005" t="s">
        <v>540</v>
      </c>
      <c r="F1005" t="s">
        <v>752</v>
      </c>
      <c r="G1005" t="str">
        <f>VLOOKUP(D1005,tactics_X_techniques!$C$3:$G$750,5,FALSE)</f>
        <v>Defense Evasion</v>
      </c>
      <c r="H1005" t="s">
        <v>2046</v>
      </c>
    </row>
    <row r="1006" spans="1:8" x14ac:dyDescent="0.3">
      <c r="A1006" t="s">
        <v>2018</v>
      </c>
      <c r="B1006" t="e">
        <f>VLOOKUP(A1006,Sheet1!$I$2:$I$20,1,FALSE)</f>
        <v>#N/A</v>
      </c>
      <c r="C1006" t="s">
        <v>534</v>
      </c>
      <c r="D1006" t="s">
        <v>688</v>
      </c>
      <c r="E1006" t="s">
        <v>572</v>
      </c>
      <c r="F1006" t="s">
        <v>689</v>
      </c>
      <c r="G1006" t="str">
        <f>VLOOKUP(D1006,tactics_X_techniques!$C$3:$G$750,5,FALSE)</f>
        <v>Resource Development</v>
      </c>
      <c r="H1006" t="s">
        <v>2047</v>
      </c>
    </row>
    <row r="1007" spans="1:8" x14ac:dyDescent="0.3">
      <c r="A1007" t="s">
        <v>2018</v>
      </c>
      <c r="B1007" t="e">
        <f>VLOOKUP(A1007,Sheet1!$I$2:$I$20,1,FALSE)</f>
        <v>#N/A</v>
      </c>
      <c r="C1007" t="s">
        <v>534</v>
      </c>
      <c r="D1007" t="s">
        <v>691</v>
      </c>
      <c r="E1007" t="s">
        <v>536</v>
      </c>
      <c r="F1007" t="s">
        <v>1022</v>
      </c>
      <c r="G1007" t="str">
        <f>VLOOKUP(D1007,tactics_X_techniques!$C$3:$G$750,5,FALSE)</f>
        <v>Credential Access</v>
      </c>
      <c r="H1007" t="s">
        <v>2048</v>
      </c>
    </row>
    <row r="1008" spans="1:8" x14ac:dyDescent="0.3">
      <c r="A1008" t="s">
        <v>2018</v>
      </c>
      <c r="B1008" t="e">
        <f>VLOOKUP(A1008,Sheet1!$I$2:$I$20,1,FALSE)</f>
        <v>#N/A</v>
      </c>
      <c r="C1008" t="s">
        <v>534</v>
      </c>
      <c r="D1008" t="s">
        <v>556</v>
      </c>
      <c r="E1008" t="s">
        <v>536</v>
      </c>
      <c r="F1008" t="s">
        <v>557</v>
      </c>
      <c r="G1008" t="str">
        <f>VLOOKUP(D1008,tactics_X_techniques!$C$3:$G$750,5,FALSE)</f>
        <v>Initial Access</v>
      </c>
      <c r="H1008" t="s">
        <v>2049</v>
      </c>
    </row>
    <row r="1009" spans="1:8" x14ac:dyDescent="0.3">
      <c r="A1009" t="s">
        <v>2018</v>
      </c>
      <c r="B1009" t="e">
        <f>VLOOKUP(A1009,Sheet1!$I$2:$I$20,1,FALSE)</f>
        <v>#N/A</v>
      </c>
      <c r="C1009" t="s">
        <v>534</v>
      </c>
      <c r="D1009" t="s">
        <v>712</v>
      </c>
      <c r="F1009" t="s">
        <v>713</v>
      </c>
      <c r="G1009" t="str">
        <f>VLOOKUP(D1009,tactics_X_techniques!$C$3:$G$750,5,FALSE)</f>
        <v>Discovery</v>
      </c>
      <c r="H1009" t="s">
        <v>2050</v>
      </c>
    </row>
    <row r="1010" spans="1:8" x14ac:dyDescent="0.3">
      <c r="A1010" t="s">
        <v>2018</v>
      </c>
      <c r="B1010" t="e">
        <f>VLOOKUP(A1010,Sheet1!$I$2:$I$20,1,FALSE)</f>
        <v>#N/A</v>
      </c>
      <c r="C1010" t="s">
        <v>534</v>
      </c>
      <c r="D1010" t="s">
        <v>715</v>
      </c>
      <c r="E1010" t="s">
        <v>572</v>
      </c>
      <c r="F1010" t="s">
        <v>1059</v>
      </c>
      <c r="G1010" t="str">
        <f>VLOOKUP(D1010,tactics_X_techniques!$C$3:$G$750,5,FALSE)</f>
        <v>Execution</v>
      </c>
      <c r="H1010" t="s">
        <v>2051</v>
      </c>
    </row>
    <row r="1011" spans="1:8" x14ac:dyDescent="0.3">
      <c r="A1011" t="s">
        <v>2018</v>
      </c>
      <c r="B1011" t="e">
        <f>VLOOKUP(A1011,Sheet1!$I$2:$I$20,1,FALSE)</f>
        <v>#N/A</v>
      </c>
      <c r="D1011" t="s">
        <v>715</v>
      </c>
      <c r="E1011" t="s">
        <v>550</v>
      </c>
      <c r="F1011" t="s">
        <v>716</v>
      </c>
      <c r="G1011" t="str">
        <f>VLOOKUP(D1011,tactics_X_techniques!$C$3:$G$750,5,FALSE)</f>
        <v>Execution</v>
      </c>
      <c r="H1011" t="s">
        <v>2052</v>
      </c>
    </row>
    <row r="1012" spans="1:8" x14ac:dyDescent="0.3">
      <c r="A1012" t="s">
        <v>2018</v>
      </c>
      <c r="B1012" t="e">
        <f>VLOOKUP(A1012,Sheet1!$I$2:$I$20,1,FALSE)</f>
        <v>#N/A</v>
      </c>
      <c r="C1012" t="s">
        <v>534</v>
      </c>
      <c r="D1012" t="s">
        <v>718</v>
      </c>
      <c r="F1012" t="s">
        <v>590</v>
      </c>
      <c r="G1012" t="str">
        <f>VLOOKUP(D1012,tactics_X_techniques!$C$3:$G$750,5,FALSE)</f>
        <v>Collection</v>
      </c>
      <c r="H1012" t="s">
        <v>2053</v>
      </c>
    </row>
    <row r="1013" spans="1:8" x14ac:dyDescent="0.3">
      <c r="A1013" t="s">
        <v>2018</v>
      </c>
      <c r="B1013" t="e">
        <f>VLOOKUP(A1013,Sheet1!$I$2:$I$20,1,FALSE)</f>
        <v>#N/A</v>
      </c>
      <c r="C1013" t="s">
        <v>534</v>
      </c>
      <c r="D1013" t="s">
        <v>1557</v>
      </c>
      <c r="F1013" t="s">
        <v>2054</v>
      </c>
      <c r="G1013" t="str">
        <f>VLOOKUP(D1013,tactics_X_techniques!$C$3:$G$750,5,FALSE)</f>
        <v>Discovery</v>
      </c>
      <c r="H1013" t="s">
        <v>2055</v>
      </c>
    </row>
    <row r="1014" spans="1:8" x14ac:dyDescent="0.3">
      <c r="A1014" t="s">
        <v>2018</v>
      </c>
      <c r="B1014" t="e">
        <f>VLOOKUP(A1014,Sheet1!$I$2:$I$20,1,FALSE)</f>
        <v>#N/A</v>
      </c>
      <c r="C1014" t="s">
        <v>534</v>
      </c>
      <c r="D1014" t="s">
        <v>568</v>
      </c>
      <c r="F1014" t="s">
        <v>569</v>
      </c>
      <c r="G1014" t="str">
        <f>VLOOKUP(D1014,tactics_X_techniques!$C$3:$G$750,5,FALSE)</f>
        <v>Discovery</v>
      </c>
      <c r="H1014" t="s">
        <v>2056</v>
      </c>
    </row>
    <row r="1015" spans="1:8" x14ac:dyDescent="0.3">
      <c r="A1015" t="s">
        <v>2018</v>
      </c>
      <c r="B1015" t="e">
        <f>VLOOKUP(A1015,Sheet1!$I$2:$I$20,1,FALSE)</f>
        <v>#N/A</v>
      </c>
      <c r="C1015" t="s">
        <v>534</v>
      </c>
      <c r="D1015" t="s">
        <v>972</v>
      </c>
      <c r="F1015" t="s">
        <v>973</v>
      </c>
      <c r="G1015" t="str">
        <f>VLOOKUP(D1015,tactics_X_techniques!$C$3:$G$750,5,FALSE)</f>
        <v>Discovery</v>
      </c>
      <c r="H1015" t="s">
        <v>2057</v>
      </c>
    </row>
    <row r="1016" spans="1:8" x14ac:dyDescent="0.3">
      <c r="A1016" t="s">
        <v>2018</v>
      </c>
      <c r="B1016" t="e">
        <f>VLOOKUP(A1016,Sheet1!$I$2:$I$20,1,FALSE)</f>
        <v>#N/A</v>
      </c>
      <c r="C1016" t="s">
        <v>534</v>
      </c>
      <c r="D1016" t="s">
        <v>2058</v>
      </c>
      <c r="F1016" t="s">
        <v>2059</v>
      </c>
      <c r="G1016" t="str">
        <f>VLOOKUP(D1016,tactics_X_techniques!$C$3:$G$750,5,FALSE)</f>
        <v>Lateral Movement</v>
      </c>
      <c r="H1016" t="s">
        <v>2060</v>
      </c>
    </row>
    <row r="1017" spans="1:8" x14ac:dyDescent="0.3">
      <c r="A1017" t="s">
        <v>2018</v>
      </c>
      <c r="B1017" t="e">
        <f>VLOOKUP(A1017,Sheet1!$I$2:$I$20,1,FALSE)</f>
        <v>#N/A</v>
      </c>
      <c r="C1017" t="s">
        <v>534</v>
      </c>
      <c r="D1017" t="s">
        <v>1031</v>
      </c>
      <c r="E1017" t="s">
        <v>540</v>
      </c>
      <c r="F1017" t="s">
        <v>1652</v>
      </c>
      <c r="G1017" t="str">
        <f>VLOOKUP(D1017,tactics_X_techniques!$C$3:$G$750,5,FALSE)</f>
        <v>Defense Evasion</v>
      </c>
      <c r="H1017" t="s">
        <v>2061</v>
      </c>
    </row>
    <row r="1018" spans="1:8" x14ac:dyDescent="0.3">
      <c r="A1018" t="s">
        <v>2018</v>
      </c>
      <c r="B1018" t="e">
        <f>VLOOKUP(A1018,Sheet1!$I$2:$I$20,1,FALSE)</f>
        <v>#N/A</v>
      </c>
      <c r="C1018" t="s">
        <v>534</v>
      </c>
      <c r="D1018" t="s">
        <v>571</v>
      </c>
      <c r="E1018" t="s">
        <v>572</v>
      </c>
      <c r="F1018" t="s">
        <v>573</v>
      </c>
      <c r="G1018" t="str">
        <f>VLOOKUP(D1018,tactics_X_techniques!$C$3:$G$750,5,FALSE)</f>
        <v>Execution</v>
      </c>
      <c r="H1018" t="s">
        <v>2062</v>
      </c>
    </row>
    <row r="1019" spans="1:8" x14ac:dyDescent="0.3">
      <c r="A1019" t="s">
        <v>2018</v>
      </c>
      <c r="B1019" t="e">
        <f>VLOOKUP(A1019,Sheet1!$I$2:$I$20,1,FALSE)</f>
        <v>#N/A</v>
      </c>
      <c r="C1019" t="s">
        <v>534</v>
      </c>
      <c r="D1019" t="s">
        <v>983</v>
      </c>
      <c r="E1019" t="s">
        <v>536</v>
      </c>
      <c r="F1019" t="s">
        <v>1910</v>
      </c>
      <c r="G1019" t="str">
        <f>VLOOKUP(D1019,tactics_X_techniques!$C$3:$G$750,5,FALSE)</f>
        <v>Command and Control</v>
      </c>
      <c r="H1019" t="s">
        <v>2063</v>
      </c>
    </row>
    <row r="1020" spans="1:8" x14ac:dyDescent="0.3">
      <c r="A1020" t="s">
        <v>2064</v>
      </c>
      <c r="B1020" t="e">
        <f>VLOOKUP(A1020,Sheet1!$I$2:$I$20,1,FALSE)</f>
        <v>#N/A</v>
      </c>
      <c r="C1020" t="s">
        <v>534</v>
      </c>
      <c r="D1020" t="s">
        <v>799</v>
      </c>
      <c r="E1020" t="s">
        <v>540</v>
      </c>
      <c r="F1020" t="s">
        <v>800</v>
      </c>
      <c r="G1020" t="str">
        <f>VLOOKUP(D1020,tactics_X_techniques!$C$3:$G$750,5,FALSE)</f>
        <v>Persistence</v>
      </c>
      <c r="H1020" t="s">
        <v>2065</v>
      </c>
    </row>
    <row r="1021" spans="1:8" x14ac:dyDescent="0.3">
      <c r="A1021" t="s">
        <v>2064</v>
      </c>
      <c r="B1021" t="e">
        <f>VLOOKUP(A1021,Sheet1!$I$2:$I$20,1,FALSE)</f>
        <v>#N/A</v>
      </c>
      <c r="C1021" t="s">
        <v>534</v>
      </c>
      <c r="D1021" t="s">
        <v>671</v>
      </c>
      <c r="E1021" t="s">
        <v>634</v>
      </c>
      <c r="F1021" t="s">
        <v>672</v>
      </c>
      <c r="G1021" t="str">
        <f>VLOOKUP(D1021,tactics_X_techniques!$C$3:$G$750,5,FALSE)</f>
        <v>Defense Evasion</v>
      </c>
      <c r="H1021" t="s">
        <v>2066</v>
      </c>
    </row>
    <row r="1022" spans="1:8" x14ac:dyDescent="0.3">
      <c r="A1022" t="s">
        <v>2064</v>
      </c>
      <c r="B1022" t="e">
        <f>VLOOKUP(A1022,Sheet1!$I$2:$I$20,1,FALSE)</f>
        <v>#N/A</v>
      </c>
      <c r="C1022" t="s">
        <v>534</v>
      </c>
      <c r="D1022" t="s">
        <v>549</v>
      </c>
      <c r="E1022" t="s">
        <v>634</v>
      </c>
      <c r="F1022" t="s">
        <v>995</v>
      </c>
      <c r="G1022" t="str">
        <f>VLOOKUP(D1022,tactics_X_techniques!$C$3:$G$750,5,FALSE)</f>
        <v>Defense Evasion</v>
      </c>
      <c r="H1022" t="s">
        <v>2067</v>
      </c>
    </row>
    <row r="1023" spans="1:8" x14ac:dyDescent="0.3">
      <c r="A1023" t="s">
        <v>2064</v>
      </c>
      <c r="B1023" t="e">
        <f>VLOOKUP(A1023,Sheet1!$I$2:$I$20,1,FALSE)</f>
        <v>#N/A</v>
      </c>
      <c r="D1023" t="s">
        <v>549</v>
      </c>
      <c r="E1023" t="s">
        <v>550</v>
      </c>
      <c r="F1023" t="s">
        <v>551</v>
      </c>
      <c r="G1023" t="str">
        <f>VLOOKUP(D1023,tactics_X_techniques!$C$3:$G$750,5,FALSE)</f>
        <v>Defense Evasion</v>
      </c>
      <c r="H1023" t="s">
        <v>2068</v>
      </c>
    </row>
    <row r="1024" spans="1:8" x14ac:dyDescent="0.3">
      <c r="A1024" t="s">
        <v>2064</v>
      </c>
      <c r="B1024" t="e">
        <f>VLOOKUP(A1024,Sheet1!$I$2:$I$20,1,FALSE)</f>
        <v>#N/A</v>
      </c>
      <c r="C1024" t="s">
        <v>534</v>
      </c>
      <c r="D1024" t="s">
        <v>688</v>
      </c>
      <c r="E1024" t="s">
        <v>572</v>
      </c>
      <c r="F1024" t="s">
        <v>689</v>
      </c>
      <c r="G1024" t="str">
        <f>VLOOKUP(D1024,tactics_X_techniques!$C$3:$G$750,5,FALSE)</f>
        <v>Resource Development</v>
      </c>
      <c r="H1024" t="s">
        <v>2069</v>
      </c>
    </row>
    <row r="1025" spans="1:8" x14ac:dyDescent="0.3">
      <c r="A1025" t="s">
        <v>2064</v>
      </c>
      <c r="B1025" t="e">
        <f>VLOOKUP(A1025,Sheet1!$I$2:$I$20,1,FALSE)</f>
        <v>#N/A</v>
      </c>
      <c r="C1025" t="s">
        <v>534</v>
      </c>
      <c r="D1025" t="s">
        <v>1312</v>
      </c>
      <c r="F1025" t="s">
        <v>1313</v>
      </c>
      <c r="G1025" t="str">
        <f>VLOOKUP(D1025,tactics_X_techniques!$C$3:$G$750,5,FALSE)</f>
        <v>Command and Control</v>
      </c>
      <c r="H1025" t="s">
        <v>2070</v>
      </c>
    </row>
    <row r="1026" spans="1:8" x14ac:dyDescent="0.3">
      <c r="A1026" t="s">
        <v>2064</v>
      </c>
      <c r="B1026" t="e">
        <f>VLOOKUP(A1026,Sheet1!$I$2:$I$20,1,FALSE)</f>
        <v>#N/A</v>
      </c>
      <c r="C1026" t="s">
        <v>534</v>
      </c>
      <c r="D1026" t="s">
        <v>951</v>
      </c>
      <c r="E1026" t="s">
        <v>959</v>
      </c>
      <c r="F1026" t="s">
        <v>1080</v>
      </c>
      <c r="G1026" t="str">
        <f>VLOOKUP(D1026,tactics_X_techniques!$C$3:$G$750,5,FALSE)</f>
        <v>Defense Evasion</v>
      </c>
      <c r="H1026" t="s">
        <v>2071</v>
      </c>
    </row>
    <row r="1027" spans="1:8" x14ac:dyDescent="0.3">
      <c r="A1027" t="s">
        <v>2064</v>
      </c>
      <c r="B1027" t="e">
        <f>VLOOKUP(A1027,Sheet1!$I$2:$I$20,1,FALSE)</f>
        <v>#N/A</v>
      </c>
      <c r="C1027" t="s">
        <v>534</v>
      </c>
      <c r="D1027" t="s">
        <v>737</v>
      </c>
      <c r="F1027" t="s">
        <v>592</v>
      </c>
      <c r="G1027" t="str">
        <f>VLOOKUP(D1027,tactics_X_techniques!$C$3:$G$750,5,FALSE)</f>
        <v>Initial Access</v>
      </c>
      <c r="H1027" t="s">
        <v>2072</v>
      </c>
    </row>
    <row r="1028" spans="1:8" x14ac:dyDescent="0.3">
      <c r="A1028" t="s">
        <v>2064</v>
      </c>
      <c r="B1028" t="e">
        <f>VLOOKUP(A1028,Sheet1!$I$2:$I$20,1,FALSE)</f>
        <v>#N/A</v>
      </c>
      <c r="C1028" t="s">
        <v>534</v>
      </c>
      <c r="D1028" t="s">
        <v>983</v>
      </c>
      <c r="E1028" t="s">
        <v>572</v>
      </c>
      <c r="F1028" t="s">
        <v>984</v>
      </c>
      <c r="G1028" t="str">
        <f>VLOOKUP(D1028,tactics_X_techniques!$C$3:$G$750,5,FALSE)</f>
        <v>Command and Control</v>
      </c>
      <c r="H1028" t="s">
        <v>2073</v>
      </c>
    </row>
    <row r="1029" spans="1:8" x14ac:dyDescent="0.3">
      <c r="A1029" t="s">
        <v>2074</v>
      </c>
      <c r="B1029" t="e">
        <f>VLOOKUP(A1029,Sheet1!$I$2:$I$20,1,FALSE)</f>
        <v>#N/A</v>
      </c>
      <c r="C1029" t="s">
        <v>534</v>
      </c>
      <c r="D1029" t="s">
        <v>1342</v>
      </c>
      <c r="E1029" t="s">
        <v>572</v>
      </c>
      <c r="F1029" t="s">
        <v>1343</v>
      </c>
      <c r="G1029" t="str">
        <f>VLOOKUP(D1029,tactics_X_techniques!$C$3:$G$750,5,FALSE)</f>
        <v>Privilege Escalation</v>
      </c>
      <c r="H1029" t="s">
        <v>2075</v>
      </c>
    </row>
    <row r="1030" spans="1:8" x14ac:dyDescent="0.3">
      <c r="A1030" t="s">
        <v>2074</v>
      </c>
      <c r="B1030" t="e">
        <f>VLOOKUP(A1030,Sheet1!$I$2:$I$20,1,FALSE)</f>
        <v>#N/A</v>
      </c>
      <c r="C1030" t="s">
        <v>534</v>
      </c>
      <c r="D1030" t="s">
        <v>607</v>
      </c>
      <c r="E1030" t="s">
        <v>536</v>
      </c>
      <c r="F1030" t="s">
        <v>776</v>
      </c>
      <c r="G1030" t="str">
        <f>VLOOKUP(D1030,tactics_X_techniques!$C$3:$G$750,5,FALSE)</f>
        <v>Command and Control</v>
      </c>
      <c r="H1030" t="s">
        <v>2076</v>
      </c>
    </row>
    <row r="1031" spans="1:8" x14ac:dyDescent="0.3">
      <c r="A1031" t="s">
        <v>2074</v>
      </c>
      <c r="B1031" t="e">
        <f>VLOOKUP(A1031,Sheet1!$I$2:$I$20,1,FALSE)</f>
        <v>#N/A</v>
      </c>
      <c r="D1031" t="s">
        <v>607</v>
      </c>
      <c r="E1031" t="s">
        <v>634</v>
      </c>
      <c r="F1031" t="s">
        <v>1050</v>
      </c>
      <c r="G1031" t="str">
        <f>VLOOKUP(D1031,tactics_X_techniques!$C$3:$G$750,5,FALSE)</f>
        <v>Command and Control</v>
      </c>
      <c r="H1031" t="s">
        <v>2077</v>
      </c>
    </row>
    <row r="1032" spans="1:8" x14ac:dyDescent="0.3">
      <c r="A1032" t="s">
        <v>2074</v>
      </c>
      <c r="B1032" t="e">
        <f>VLOOKUP(A1032,Sheet1!$I$2:$I$20,1,FALSE)</f>
        <v>#N/A</v>
      </c>
      <c r="C1032" t="s">
        <v>534</v>
      </c>
      <c r="D1032" t="s">
        <v>613</v>
      </c>
      <c r="E1032" t="s">
        <v>536</v>
      </c>
      <c r="F1032" t="s">
        <v>614</v>
      </c>
      <c r="G1032" t="str">
        <f>VLOOKUP(D1032,tactics_X_techniques!$C$3:$G$750,5,FALSE)</f>
        <v>Persistence</v>
      </c>
      <c r="H1032" t="s">
        <v>2078</v>
      </c>
    </row>
    <row r="1033" spans="1:8" x14ac:dyDescent="0.3">
      <c r="A1033" t="s">
        <v>2074</v>
      </c>
      <c r="B1033" t="e">
        <f>VLOOKUP(A1033,Sheet1!$I$2:$I$20,1,FALSE)</f>
        <v>#N/A</v>
      </c>
      <c r="C1033" t="s">
        <v>534</v>
      </c>
      <c r="D1033" t="s">
        <v>1116</v>
      </c>
      <c r="E1033" t="s">
        <v>536</v>
      </c>
      <c r="F1033" t="s">
        <v>1117</v>
      </c>
      <c r="G1033" t="str">
        <f>VLOOKUP(D1033,tactics_X_techniques!$C$3:$G$750,5,FALSE)</f>
        <v>Persistence</v>
      </c>
      <c r="H1033" t="s">
        <v>2079</v>
      </c>
    </row>
    <row r="1034" spans="1:8" x14ac:dyDescent="0.3">
      <c r="A1034" t="s">
        <v>2074</v>
      </c>
      <c r="B1034" t="e">
        <f>VLOOKUP(A1034,Sheet1!$I$2:$I$20,1,FALSE)</f>
        <v>#N/A</v>
      </c>
      <c r="C1034" t="s">
        <v>534</v>
      </c>
      <c r="D1034" t="s">
        <v>539</v>
      </c>
      <c r="E1034" t="s">
        <v>536</v>
      </c>
      <c r="F1034" t="s">
        <v>791</v>
      </c>
      <c r="G1034" t="str">
        <f>VLOOKUP(D1034,tactics_X_techniques!$C$3:$G$750,5,FALSE)</f>
        <v>Execution</v>
      </c>
      <c r="H1034" t="s">
        <v>2080</v>
      </c>
    </row>
    <row r="1035" spans="1:8" x14ac:dyDescent="0.3">
      <c r="A1035" t="s">
        <v>2074</v>
      </c>
      <c r="B1035" t="e">
        <f>VLOOKUP(A1035,Sheet1!$I$2:$I$20,1,FALSE)</f>
        <v>#N/A</v>
      </c>
      <c r="D1035" t="s">
        <v>539</v>
      </c>
      <c r="E1035" t="s">
        <v>540</v>
      </c>
      <c r="F1035" t="s">
        <v>541</v>
      </c>
      <c r="G1035" t="str">
        <f>VLOOKUP(D1035,tactics_X_techniques!$C$3:$G$750,5,FALSE)</f>
        <v>Execution</v>
      </c>
      <c r="H1035" t="s">
        <v>2081</v>
      </c>
    </row>
    <row r="1036" spans="1:8" x14ac:dyDescent="0.3">
      <c r="A1036" t="s">
        <v>2074</v>
      </c>
      <c r="B1036" t="e">
        <f>VLOOKUP(A1036,Sheet1!$I$2:$I$20,1,FALSE)</f>
        <v>#N/A</v>
      </c>
      <c r="D1036" t="s">
        <v>539</v>
      </c>
      <c r="E1036" t="s">
        <v>550</v>
      </c>
      <c r="F1036" t="s">
        <v>794</v>
      </c>
      <c r="G1036" t="str">
        <f>VLOOKUP(D1036,tactics_X_techniques!$C$3:$G$750,5,FALSE)</f>
        <v>Execution</v>
      </c>
      <c r="H1036" t="s">
        <v>2082</v>
      </c>
    </row>
    <row r="1037" spans="1:8" x14ac:dyDescent="0.3">
      <c r="A1037" t="s">
        <v>2074</v>
      </c>
      <c r="B1037" t="e">
        <f>VLOOKUP(A1037,Sheet1!$I$2:$I$20,1,FALSE)</f>
        <v>#N/A</v>
      </c>
      <c r="D1037" t="s">
        <v>539</v>
      </c>
      <c r="E1037" t="s">
        <v>1577</v>
      </c>
      <c r="F1037" t="s">
        <v>2083</v>
      </c>
      <c r="G1037" t="str">
        <f>VLOOKUP(D1037,tactics_X_techniques!$C$3:$G$750,5,FALSE)</f>
        <v>Execution</v>
      </c>
      <c r="H1037" t="s">
        <v>2084</v>
      </c>
    </row>
    <row r="1038" spans="1:8" x14ac:dyDescent="0.3">
      <c r="A1038" t="s">
        <v>2074</v>
      </c>
      <c r="B1038" t="e">
        <f>VLOOKUP(A1038,Sheet1!$I$2:$I$20,1,FALSE)</f>
        <v>#N/A</v>
      </c>
      <c r="C1038" t="s">
        <v>534</v>
      </c>
      <c r="D1038" t="s">
        <v>799</v>
      </c>
      <c r="E1038" t="s">
        <v>540</v>
      </c>
      <c r="F1038" t="s">
        <v>800</v>
      </c>
      <c r="G1038" t="str">
        <f>VLOOKUP(D1038,tactics_X_techniques!$C$3:$G$750,5,FALSE)</f>
        <v>Persistence</v>
      </c>
      <c r="H1038" t="s">
        <v>2085</v>
      </c>
    </row>
    <row r="1039" spans="1:8" x14ac:dyDescent="0.3">
      <c r="A1039" t="s">
        <v>2074</v>
      </c>
      <c r="B1039" t="e">
        <f>VLOOKUP(A1039,Sheet1!$I$2:$I$20,1,FALSE)</f>
        <v>#N/A</v>
      </c>
      <c r="C1039" t="s">
        <v>534</v>
      </c>
      <c r="D1039" t="s">
        <v>828</v>
      </c>
      <c r="E1039" t="s">
        <v>572</v>
      </c>
      <c r="F1039" t="s">
        <v>2086</v>
      </c>
      <c r="G1039" t="str">
        <f>VLOOKUP(D1039,tactics_X_techniques!$C$3:$G$750,5,FALSE)</f>
        <v>Command and Control</v>
      </c>
      <c r="H1039" t="s">
        <v>2087</v>
      </c>
    </row>
    <row r="1040" spans="1:8" x14ac:dyDescent="0.3">
      <c r="A1040" t="s">
        <v>2074</v>
      </c>
      <c r="B1040" t="e">
        <f>VLOOKUP(A1040,Sheet1!$I$2:$I$20,1,FALSE)</f>
        <v>#N/A</v>
      </c>
      <c r="C1040" t="s">
        <v>534</v>
      </c>
      <c r="D1040" t="s">
        <v>543</v>
      </c>
      <c r="F1040" t="s">
        <v>544</v>
      </c>
      <c r="G1040" t="str">
        <f>VLOOKUP(D1040,tactics_X_techniques!$C$3:$G$750,5,FALSE)</f>
        <v>Execution</v>
      </c>
      <c r="H1040" t="s">
        <v>2088</v>
      </c>
    </row>
    <row r="1041" spans="1:8" x14ac:dyDescent="0.3">
      <c r="A1041" t="s">
        <v>2074</v>
      </c>
      <c r="B1041" t="e">
        <f>VLOOKUP(A1041,Sheet1!$I$2:$I$20,1,FALSE)</f>
        <v>#N/A</v>
      </c>
      <c r="C1041" t="s">
        <v>534</v>
      </c>
      <c r="D1041" t="s">
        <v>1167</v>
      </c>
      <c r="F1041" t="s">
        <v>1168</v>
      </c>
      <c r="G1041" t="str">
        <f>VLOOKUP(D1041,tactics_X_techniques!$C$3:$G$750,5,FALSE)</f>
        <v>Privilege Escalation</v>
      </c>
      <c r="H1041" t="s">
        <v>2089</v>
      </c>
    </row>
    <row r="1042" spans="1:8" x14ac:dyDescent="0.3">
      <c r="A1042" t="s">
        <v>2074</v>
      </c>
      <c r="B1042" t="e">
        <f>VLOOKUP(A1042,Sheet1!$I$2:$I$20,1,FALSE)</f>
        <v>#N/A</v>
      </c>
      <c r="C1042" t="s">
        <v>534</v>
      </c>
      <c r="D1042" t="s">
        <v>674</v>
      </c>
      <c r="E1042" t="s">
        <v>634</v>
      </c>
      <c r="F1042" t="s">
        <v>677</v>
      </c>
      <c r="G1042" t="str">
        <f>VLOOKUP(D1042,tactics_X_techniques!$C$3:$G$750,5,FALSE)</f>
        <v>Defense Evasion</v>
      </c>
      <c r="H1042" t="s">
        <v>2090</v>
      </c>
    </row>
    <row r="1043" spans="1:8" x14ac:dyDescent="0.3">
      <c r="A1043" t="s">
        <v>2074</v>
      </c>
      <c r="B1043" t="e">
        <f>VLOOKUP(A1043,Sheet1!$I$2:$I$20,1,FALSE)</f>
        <v>#N/A</v>
      </c>
      <c r="C1043" t="s">
        <v>534</v>
      </c>
      <c r="D1043" t="s">
        <v>579</v>
      </c>
      <c r="F1043" t="s">
        <v>580</v>
      </c>
      <c r="G1043" t="str">
        <f>VLOOKUP(D1043,tactics_X_techniques!$C$3:$G$750,5,FALSE)</f>
        <v>Command and Control</v>
      </c>
      <c r="H1043" t="s">
        <v>2091</v>
      </c>
    </row>
    <row r="1044" spans="1:8" x14ac:dyDescent="0.3">
      <c r="A1044" t="s">
        <v>2074</v>
      </c>
      <c r="B1044" t="e">
        <f>VLOOKUP(A1044,Sheet1!$I$2:$I$20,1,FALSE)</f>
        <v>#N/A</v>
      </c>
      <c r="C1044" t="s">
        <v>534</v>
      </c>
      <c r="D1044" t="s">
        <v>1183</v>
      </c>
      <c r="E1044" t="s">
        <v>572</v>
      </c>
      <c r="F1044" t="s">
        <v>1184</v>
      </c>
      <c r="G1044" t="str">
        <f>VLOOKUP(D1044,tactics_X_techniques!$C$3:$G$750,5,FALSE)</f>
        <v>Execution</v>
      </c>
      <c r="H1044" t="s">
        <v>2092</v>
      </c>
    </row>
    <row r="1045" spans="1:8" x14ac:dyDescent="0.3">
      <c r="A1045" t="s">
        <v>2074</v>
      </c>
      <c r="B1045" t="e">
        <f>VLOOKUP(A1045,Sheet1!$I$2:$I$20,1,FALSE)</f>
        <v>#N/A</v>
      </c>
      <c r="C1045" t="s">
        <v>534</v>
      </c>
      <c r="D1045" t="s">
        <v>897</v>
      </c>
      <c r="F1045" t="s">
        <v>898</v>
      </c>
      <c r="G1045" t="str">
        <f>VLOOKUP(D1045,tactics_X_techniques!$C$3:$G$750,5,FALSE)</f>
        <v>Discovery</v>
      </c>
      <c r="H1045" t="s">
        <v>2093</v>
      </c>
    </row>
    <row r="1046" spans="1:8" x14ac:dyDescent="0.3">
      <c r="A1046" t="s">
        <v>2074</v>
      </c>
      <c r="B1046" t="e">
        <f>VLOOKUP(A1046,Sheet1!$I$2:$I$20,1,FALSE)</f>
        <v>#N/A</v>
      </c>
      <c r="C1046" t="s">
        <v>534</v>
      </c>
      <c r="D1046" t="s">
        <v>751</v>
      </c>
      <c r="F1046" t="s">
        <v>903</v>
      </c>
      <c r="G1046" t="str">
        <f>VLOOKUP(D1046,tactics_X_techniques!$C$3:$G$750,5,FALSE)</f>
        <v>Defense Evasion</v>
      </c>
      <c r="H1046" t="s">
        <v>2094</v>
      </c>
    </row>
    <row r="1047" spans="1:8" x14ac:dyDescent="0.3">
      <c r="A1047" t="s">
        <v>2074</v>
      </c>
      <c r="B1047" t="e">
        <f>VLOOKUP(A1047,Sheet1!$I$2:$I$20,1,FALSE)</f>
        <v>#N/A</v>
      </c>
      <c r="C1047" t="s">
        <v>534</v>
      </c>
      <c r="D1047" t="s">
        <v>688</v>
      </c>
      <c r="E1047" t="s">
        <v>572</v>
      </c>
      <c r="F1047" t="s">
        <v>689</v>
      </c>
      <c r="G1047" t="str">
        <f>VLOOKUP(D1047,tactics_X_techniques!$C$3:$G$750,5,FALSE)</f>
        <v>Resource Development</v>
      </c>
      <c r="H1047" t="s">
        <v>2095</v>
      </c>
    </row>
    <row r="1048" spans="1:8" x14ac:dyDescent="0.3">
      <c r="A1048" t="s">
        <v>2074</v>
      </c>
      <c r="B1048" t="e">
        <f>VLOOKUP(A1048,Sheet1!$I$2:$I$20,1,FALSE)</f>
        <v>#N/A</v>
      </c>
      <c r="C1048" t="s">
        <v>534</v>
      </c>
      <c r="D1048" t="s">
        <v>556</v>
      </c>
      <c r="E1048" t="s">
        <v>536</v>
      </c>
      <c r="F1048" t="s">
        <v>557</v>
      </c>
      <c r="G1048" t="str">
        <f>VLOOKUP(D1048,tactics_X_techniques!$C$3:$G$750,5,FALSE)</f>
        <v>Initial Access</v>
      </c>
      <c r="H1048" t="s">
        <v>2096</v>
      </c>
    </row>
    <row r="1049" spans="1:8" x14ac:dyDescent="0.3">
      <c r="A1049" t="s">
        <v>2074</v>
      </c>
      <c r="B1049" t="e">
        <f>VLOOKUP(A1049,Sheet1!$I$2:$I$20,1,FALSE)</f>
        <v>#N/A</v>
      </c>
      <c r="D1049" t="s">
        <v>556</v>
      </c>
      <c r="E1049" t="s">
        <v>572</v>
      </c>
      <c r="F1049" t="s">
        <v>913</v>
      </c>
      <c r="G1049" t="str">
        <f>VLOOKUP(D1049,tactics_X_techniques!$C$3:$G$750,5,FALSE)</f>
        <v>Initial Access</v>
      </c>
      <c r="H1049" t="s">
        <v>2097</v>
      </c>
    </row>
    <row r="1050" spans="1:8" x14ac:dyDescent="0.3">
      <c r="A1050" t="s">
        <v>2074</v>
      </c>
      <c r="B1050" t="e">
        <f>VLOOKUP(A1050,Sheet1!$I$2:$I$20,1,FALSE)</f>
        <v>#N/A</v>
      </c>
      <c r="C1050" t="s">
        <v>534</v>
      </c>
      <c r="D1050" t="s">
        <v>920</v>
      </c>
      <c r="F1050" t="s">
        <v>1624</v>
      </c>
      <c r="G1050" t="str">
        <f>VLOOKUP(D1050,tactics_X_techniques!$C$3:$G$750,5,FALSE)</f>
        <v>Privilege Escalation</v>
      </c>
      <c r="H1050" t="s">
        <v>2098</v>
      </c>
    </row>
    <row r="1051" spans="1:8" x14ac:dyDescent="0.3">
      <c r="A1051" t="s">
        <v>2074</v>
      </c>
      <c r="B1051" t="e">
        <f>VLOOKUP(A1051,Sheet1!$I$2:$I$20,1,FALSE)</f>
        <v>#N/A</v>
      </c>
      <c r="C1051" t="s">
        <v>534</v>
      </c>
      <c r="D1051" t="s">
        <v>2099</v>
      </c>
      <c r="F1051" t="s">
        <v>2100</v>
      </c>
      <c r="G1051" t="str">
        <f>VLOOKUP(D1051,tactics_X_techniques!$C$3:$G$750,5,FALSE)</f>
        <v>Command and Control</v>
      </c>
      <c r="H1051" t="s">
        <v>2101</v>
      </c>
    </row>
    <row r="1052" spans="1:8" x14ac:dyDescent="0.3">
      <c r="A1052" t="s">
        <v>2074</v>
      </c>
      <c r="B1052" t="e">
        <f>VLOOKUP(A1052,Sheet1!$I$2:$I$20,1,FALSE)</f>
        <v>#N/A</v>
      </c>
      <c r="C1052" t="s">
        <v>534</v>
      </c>
      <c r="D1052" t="s">
        <v>1312</v>
      </c>
      <c r="F1052" t="s">
        <v>1313</v>
      </c>
      <c r="G1052" t="str">
        <f>VLOOKUP(D1052,tactics_X_techniques!$C$3:$G$750,5,FALSE)</f>
        <v>Command and Control</v>
      </c>
      <c r="H1052" t="s">
        <v>2102</v>
      </c>
    </row>
    <row r="1053" spans="1:8" x14ac:dyDescent="0.3">
      <c r="A1053" t="s">
        <v>2074</v>
      </c>
      <c r="B1053" t="e">
        <f>VLOOKUP(A1053,Sheet1!$I$2:$I$20,1,FALSE)</f>
        <v>#N/A</v>
      </c>
      <c r="C1053" t="s">
        <v>534</v>
      </c>
      <c r="D1053" t="s">
        <v>709</v>
      </c>
      <c r="E1053" t="s">
        <v>536</v>
      </c>
      <c r="F1053" t="s">
        <v>710</v>
      </c>
      <c r="G1053" t="str">
        <f>VLOOKUP(D1053,tactics_X_techniques!$C$3:$G$750,5,FALSE)</f>
        <v>Lateral Movement</v>
      </c>
      <c r="H1053" t="s">
        <v>2103</v>
      </c>
    </row>
    <row r="1054" spans="1:8" x14ac:dyDescent="0.3">
      <c r="A1054" t="s">
        <v>2074</v>
      </c>
      <c r="B1054" t="e">
        <f>VLOOKUP(A1054,Sheet1!$I$2:$I$20,1,FALSE)</f>
        <v>#N/A</v>
      </c>
      <c r="C1054" t="s">
        <v>534</v>
      </c>
      <c r="D1054" t="s">
        <v>715</v>
      </c>
      <c r="E1054" t="s">
        <v>550</v>
      </c>
      <c r="F1054" t="s">
        <v>716</v>
      </c>
      <c r="G1054" t="str">
        <f>VLOOKUP(D1054,tactics_X_techniques!$C$3:$G$750,5,FALSE)</f>
        <v>Execution</v>
      </c>
      <c r="H1054" t="s">
        <v>2104</v>
      </c>
    </row>
    <row r="1055" spans="1:8" x14ac:dyDescent="0.3">
      <c r="A1055" t="s">
        <v>2074</v>
      </c>
      <c r="B1055" t="e">
        <f>VLOOKUP(A1055,Sheet1!$I$2:$I$20,1,FALSE)</f>
        <v>#N/A</v>
      </c>
      <c r="C1055" t="s">
        <v>534</v>
      </c>
      <c r="D1055" t="s">
        <v>1557</v>
      </c>
      <c r="E1055" t="s">
        <v>536</v>
      </c>
      <c r="F1055" t="s">
        <v>1558</v>
      </c>
      <c r="G1055" t="str">
        <f>VLOOKUP(D1055,tactics_X_techniques!$C$3:$G$750,5,FALSE)</f>
        <v>Discovery</v>
      </c>
      <c r="H1055" t="s">
        <v>2105</v>
      </c>
    </row>
    <row r="1056" spans="1:8" x14ac:dyDescent="0.3">
      <c r="A1056" t="s">
        <v>2074</v>
      </c>
      <c r="B1056" t="e">
        <f>VLOOKUP(A1056,Sheet1!$I$2:$I$20,1,FALSE)</f>
        <v>#N/A</v>
      </c>
      <c r="C1056" t="s">
        <v>534</v>
      </c>
      <c r="D1056" t="s">
        <v>726</v>
      </c>
      <c r="E1056" t="s">
        <v>572</v>
      </c>
      <c r="F1056" t="s">
        <v>727</v>
      </c>
      <c r="G1056" t="str">
        <f>VLOOKUP(D1056,tactics_X_techniques!$C$3:$G$750,5,FALSE)</f>
        <v>Initial Access</v>
      </c>
      <c r="H1056" t="s">
        <v>2106</v>
      </c>
    </row>
    <row r="1057" spans="1:8" x14ac:dyDescent="0.3">
      <c r="A1057" t="s">
        <v>2074</v>
      </c>
      <c r="B1057" t="e">
        <f>VLOOKUP(A1057,Sheet1!$I$2:$I$20,1,FALSE)</f>
        <v>#N/A</v>
      </c>
      <c r="C1057" t="s">
        <v>534</v>
      </c>
      <c r="D1057" t="s">
        <v>951</v>
      </c>
      <c r="E1057" t="s">
        <v>540</v>
      </c>
      <c r="F1057" t="s">
        <v>2107</v>
      </c>
      <c r="G1057" t="str">
        <f>VLOOKUP(D1057,tactics_X_techniques!$C$3:$G$750,5,FALSE)</f>
        <v>Defense Evasion</v>
      </c>
      <c r="H1057" t="s">
        <v>2108</v>
      </c>
    </row>
    <row r="1058" spans="1:8" x14ac:dyDescent="0.3">
      <c r="A1058" t="s">
        <v>2074</v>
      </c>
      <c r="B1058" t="e">
        <f>VLOOKUP(A1058,Sheet1!$I$2:$I$20,1,FALSE)</f>
        <v>#N/A</v>
      </c>
      <c r="D1058" t="s">
        <v>951</v>
      </c>
      <c r="E1058" t="s">
        <v>1089</v>
      </c>
      <c r="F1058" t="s">
        <v>2109</v>
      </c>
      <c r="G1058" t="str">
        <f>VLOOKUP(D1058,tactics_X_techniques!$C$3:$G$750,5,FALSE)</f>
        <v>Defense Evasion</v>
      </c>
      <c r="H1058" t="s">
        <v>2110</v>
      </c>
    </row>
    <row r="1059" spans="1:8" x14ac:dyDescent="0.3">
      <c r="A1059" t="s">
        <v>2074</v>
      </c>
      <c r="B1059" t="e">
        <f>VLOOKUP(A1059,Sheet1!$I$2:$I$20,1,FALSE)</f>
        <v>#N/A</v>
      </c>
      <c r="D1059" t="s">
        <v>951</v>
      </c>
      <c r="E1059" t="s">
        <v>956</v>
      </c>
      <c r="F1059" t="s">
        <v>1078</v>
      </c>
      <c r="G1059" t="str">
        <f>VLOOKUP(D1059,tactics_X_techniques!$C$3:$G$750,5,FALSE)</f>
        <v>Defense Evasion</v>
      </c>
      <c r="H1059" t="s">
        <v>2111</v>
      </c>
    </row>
    <row r="1060" spans="1:8" x14ac:dyDescent="0.3">
      <c r="A1060" t="s">
        <v>2074</v>
      </c>
      <c r="B1060" t="e">
        <f>VLOOKUP(A1060,Sheet1!$I$2:$I$20,1,FALSE)</f>
        <v>#N/A</v>
      </c>
      <c r="C1060" t="s">
        <v>534</v>
      </c>
      <c r="D1060" t="s">
        <v>571</v>
      </c>
      <c r="E1060" t="s">
        <v>536</v>
      </c>
      <c r="F1060" t="s">
        <v>976</v>
      </c>
      <c r="G1060" t="str">
        <f>VLOOKUP(D1060,tactics_X_techniques!$C$3:$G$750,5,FALSE)</f>
        <v>Execution</v>
      </c>
      <c r="H1060" t="s">
        <v>2112</v>
      </c>
    </row>
    <row r="1061" spans="1:8" x14ac:dyDescent="0.3">
      <c r="A1061" t="s">
        <v>2074</v>
      </c>
      <c r="B1061" t="e">
        <f>VLOOKUP(A1061,Sheet1!$I$2:$I$20,1,FALSE)</f>
        <v>#N/A</v>
      </c>
      <c r="D1061" t="s">
        <v>571</v>
      </c>
      <c r="E1061" t="s">
        <v>572</v>
      </c>
      <c r="F1061" t="s">
        <v>573</v>
      </c>
      <c r="G1061" t="str">
        <f>VLOOKUP(D1061,tactics_X_techniques!$C$3:$G$750,5,FALSE)</f>
        <v>Execution</v>
      </c>
      <c r="H1061" t="s">
        <v>2113</v>
      </c>
    </row>
    <row r="1062" spans="1:8" x14ac:dyDescent="0.3">
      <c r="A1062" t="s">
        <v>2074</v>
      </c>
      <c r="B1062" t="e">
        <f>VLOOKUP(A1062,Sheet1!$I$2:$I$20,1,FALSE)</f>
        <v>#N/A</v>
      </c>
      <c r="C1062" t="s">
        <v>534</v>
      </c>
      <c r="D1062" t="s">
        <v>989</v>
      </c>
      <c r="F1062" t="s">
        <v>990</v>
      </c>
      <c r="G1062" t="str">
        <f>VLOOKUP(D1062,tactics_X_techniques!$C$3:$G$750,5,FALSE)</f>
        <v>Defense Evasion</v>
      </c>
      <c r="H1062" t="s">
        <v>2114</v>
      </c>
    </row>
    <row r="1063" spans="1:8" x14ac:dyDescent="0.3">
      <c r="A1063" t="s">
        <v>2115</v>
      </c>
      <c r="B1063" t="e">
        <f>VLOOKUP(A1063,Sheet1!$I$2:$I$20,1,FALSE)</f>
        <v>#N/A</v>
      </c>
      <c r="C1063" t="s">
        <v>534</v>
      </c>
      <c r="D1063" t="s">
        <v>599</v>
      </c>
      <c r="E1063" t="s">
        <v>536</v>
      </c>
      <c r="F1063" t="s">
        <v>600</v>
      </c>
      <c r="G1063" t="str">
        <f>VLOOKUP(D1063,tactics_X_techniques!$C$3:$G$750,5,FALSE)</f>
        <v>Resource Development</v>
      </c>
      <c r="H1063" t="s">
        <v>2116</v>
      </c>
    </row>
    <row r="1064" spans="1:8" x14ac:dyDescent="0.3">
      <c r="A1064" t="s">
        <v>2115</v>
      </c>
      <c r="B1064" t="e">
        <f>VLOOKUP(A1064,Sheet1!$I$2:$I$20,1,FALSE)</f>
        <v>#N/A</v>
      </c>
      <c r="C1064" t="s">
        <v>534</v>
      </c>
      <c r="D1064" t="s">
        <v>607</v>
      </c>
      <c r="E1064" t="s">
        <v>634</v>
      </c>
      <c r="F1064" t="s">
        <v>1050</v>
      </c>
      <c r="G1064" t="str">
        <f>VLOOKUP(D1064,tactics_X_techniques!$C$3:$G$750,5,FALSE)</f>
        <v>Command and Control</v>
      </c>
      <c r="H1064" t="s">
        <v>2117</v>
      </c>
    </row>
    <row r="1065" spans="1:8" x14ac:dyDescent="0.3">
      <c r="A1065" t="s">
        <v>2115</v>
      </c>
      <c r="B1065" t="e">
        <f>VLOOKUP(A1065,Sheet1!$I$2:$I$20,1,FALSE)</f>
        <v>#N/A</v>
      </c>
      <c r="C1065" t="s">
        <v>534</v>
      </c>
      <c r="D1065" t="s">
        <v>613</v>
      </c>
      <c r="E1065" t="s">
        <v>536</v>
      </c>
      <c r="F1065" t="s">
        <v>614</v>
      </c>
      <c r="G1065" t="str">
        <f>VLOOKUP(D1065,tactics_X_techniques!$C$3:$G$750,5,FALSE)</f>
        <v>Persistence</v>
      </c>
      <c r="H1065" t="s">
        <v>2118</v>
      </c>
    </row>
    <row r="1066" spans="1:8" x14ac:dyDescent="0.3">
      <c r="A1066" t="s">
        <v>2115</v>
      </c>
      <c r="B1066" t="e">
        <f>VLOOKUP(A1066,Sheet1!$I$2:$I$20,1,FALSE)</f>
        <v>#N/A</v>
      </c>
      <c r="C1066" t="s">
        <v>534</v>
      </c>
      <c r="D1066" t="s">
        <v>539</v>
      </c>
      <c r="F1066" t="s">
        <v>624</v>
      </c>
      <c r="G1066" t="str">
        <f>VLOOKUP(D1066,tactics_X_techniques!$C$3:$G$750,5,FALSE)</f>
        <v>Execution</v>
      </c>
      <c r="H1066" t="s">
        <v>2119</v>
      </c>
    </row>
    <row r="1067" spans="1:8" x14ac:dyDescent="0.3">
      <c r="A1067" t="s">
        <v>2115</v>
      </c>
      <c r="B1067" t="e">
        <f>VLOOKUP(A1067,Sheet1!$I$2:$I$20,1,FALSE)</f>
        <v>#N/A</v>
      </c>
      <c r="D1067" t="s">
        <v>539</v>
      </c>
      <c r="E1067" t="s">
        <v>536</v>
      </c>
      <c r="F1067" t="s">
        <v>626</v>
      </c>
      <c r="G1067" t="str">
        <f>VLOOKUP(D1067,tactics_X_techniques!$C$3:$G$750,5,FALSE)</f>
        <v>Execution</v>
      </c>
      <c r="H1067" t="s">
        <v>2120</v>
      </c>
    </row>
    <row r="1068" spans="1:8" x14ac:dyDescent="0.3">
      <c r="A1068" t="s">
        <v>2115</v>
      </c>
      <c r="B1068" t="e">
        <f>VLOOKUP(A1068,Sheet1!$I$2:$I$20,1,FALSE)</f>
        <v>#N/A</v>
      </c>
      <c r="D1068" t="s">
        <v>539</v>
      </c>
      <c r="E1068" t="s">
        <v>540</v>
      </c>
      <c r="F1068" t="s">
        <v>628</v>
      </c>
      <c r="G1068" t="str">
        <f>VLOOKUP(D1068,tactics_X_techniques!$C$3:$G$750,5,FALSE)</f>
        <v>Execution</v>
      </c>
      <c r="H1068" t="s">
        <v>2121</v>
      </c>
    </row>
    <row r="1069" spans="1:8" x14ac:dyDescent="0.3">
      <c r="A1069" t="s">
        <v>2115</v>
      </c>
      <c r="B1069" t="e">
        <f>VLOOKUP(A1069,Sheet1!$I$2:$I$20,1,FALSE)</f>
        <v>#N/A</v>
      </c>
      <c r="D1069" t="s">
        <v>539</v>
      </c>
      <c r="E1069" t="s">
        <v>550</v>
      </c>
      <c r="F1069" t="s">
        <v>1575</v>
      </c>
      <c r="G1069" t="str">
        <f>VLOOKUP(D1069,tactics_X_techniques!$C$3:$G$750,5,FALSE)</f>
        <v>Execution</v>
      </c>
      <c r="H1069" t="s">
        <v>2122</v>
      </c>
    </row>
    <row r="1070" spans="1:8" x14ac:dyDescent="0.3">
      <c r="A1070" t="s">
        <v>2115</v>
      </c>
      <c r="B1070" t="e">
        <f>VLOOKUP(A1070,Sheet1!$I$2:$I$20,1,FALSE)</f>
        <v>#N/A</v>
      </c>
      <c r="D1070" t="s">
        <v>539</v>
      </c>
      <c r="E1070" t="s">
        <v>1577</v>
      </c>
      <c r="F1070" t="s">
        <v>1578</v>
      </c>
      <c r="G1070" t="str">
        <f>VLOOKUP(D1070,tactics_X_techniques!$C$3:$G$750,5,FALSE)</f>
        <v>Execution</v>
      </c>
      <c r="H1070" t="s">
        <v>2123</v>
      </c>
    </row>
    <row r="1071" spans="1:8" x14ac:dyDescent="0.3">
      <c r="A1071" t="s">
        <v>2115</v>
      </c>
      <c r="B1071" t="e">
        <f>VLOOKUP(A1071,Sheet1!$I$2:$I$20,1,FALSE)</f>
        <v>#N/A</v>
      </c>
      <c r="C1071" t="s">
        <v>534</v>
      </c>
      <c r="D1071" t="s">
        <v>799</v>
      </c>
      <c r="E1071" t="s">
        <v>540</v>
      </c>
      <c r="F1071" t="s">
        <v>800</v>
      </c>
      <c r="G1071" t="str">
        <f>VLOOKUP(D1071,tactics_X_techniques!$C$3:$G$750,5,FALSE)</f>
        <v>Persistence</v>
      </c>
      <c r="H1071" t="s">
        <v>2124</v>
      </c>
    </row>
    <row r="1072" spans="1:8" x14ac:dyDescent="0.3">
      <c r="A1072" t="s">
        <v>2115</v>
      </c>
      <c r="B1072" t="e">
        <f>VLOOKUP(A1072,Sheet1!$I$2:$I$20,1,FALSE)</f>
        <v>#N/A</v>
      </c>
      <c r="C1072" t="s">
        <v>534</v>
      </c>
      <c r="D1072" t="s">
        <v>1739</v>
      </c>
      <c r="F1072" t="s">
        <v>1740</v>
      </c>
      <c r="G1072" t="str">
        <f>VLOOKUP(D1072,tactics_X_techniques!$C$3:$G$750,5,FALSE)</f>
        <v>Impact</v>
      </c>
      <c r="H1072" t="s">
        <v>2125</v>
      </c>
    </row>
    <row r="1073" spans="1:8" x14ac:dyDescent="0.3">
      <c r="A1073" t="s">
        <v>2115</v>
      </c>
      <c r="B1073" t="e">
        <f>VLOOKUP(A1073,Sheet1!$I$2:$I$20,1,FALSE)</f>
        <v>#N/A</v>
      </c>
      <c r="C1073" t="s">
        <v>534</v>
      </c>
      <c r="D1073" t="s">
        <v>640</v>
      </c>
      <c r="F1073" t="s">
        <v>641</v>
      </c>
      <c r="G1073" t="str">
        <f>VLOOKUP(D1073,tactics_X_techniques!$C$3:$G$750,5,FALSE)</f>
        <v>Collection</v>
      </c>
      <c r="H1073" t="s">
        <v>2126</v>
      </c>
    </row>
    <row r="1074" spans="1:8" x14ac:dyDescent="0.3">
      <c r="A1074" t="s">
        <v>2115</v>
      </c>
      <c r="B1074" t="e">
        <f>VLOOKUP(A1074,Sheet1!$I$2:$I$20,1,FALSE)</f>
        <v>#N/A</v>
      </c>
      <c r="C1074" t="s">
        <v>534</v>
      </c>
      <c r="D1074" t="s">
        <v>819</v>
      </c>
      <c r="E1074" t="s">
        <v>536</v>
      </c>
      <c r="F1074" t="s">
        <v>820</v>
      </c>
      <c r="G1074" t="str">
        <f>VLOOKUP(D1074,tactics_X_techniques!$C$3:$G$750,5,FALSE)</f>
        <v>Resource Development</v>
      </c>
      <c r="H1074" t="s">
        <v>2127</v>
      </c>
    </row>
    <row r="1075" spans="1:8" x14ac:dyDescent="0.3">
      <c r="A1075" t="s">
        <v>2115</v>
      </c>
      <c r="B1075" t="e">
        <f>VLOOKUP(A1075,Sheet1!$I$2:$I$20,1,FALSE)</f>
        <v>#N/A</v>
      </c>
      <c r="C1075" t="s">
        <v>534</v>
      </c>
      <c r="D1075" t="s">
        <v>1088</v>
      </c>
      <c r="E1075" t="s">
        <v>959</v>
      </c>
      <c r="F1075" t="s">
        <v>2128</v>
      </c>
      <c r="G1075" t="str">
        <f>VLOOKUP(D1075,tactics_X_techniques!$C$3:$G$750,5,FALSE)</f>
        <v>Persistence</v>
      </c>
      <c r="H1075" t="s">
        <v>2129</v>
      </c>
    </row>
    <row r="1076" spans="1:8" x14ac:dyDescent="0.3">
      <c r="A1076" t="s">
        <v>2115</v>
      </c>
      <c r="B1076" t="e">
        <f>VLOOKUP(A1076,Sheet1!$I$2:$I$20,1,FALSE)</f>
        <v>#N/A</v>
      </c>
      <c r="C1076" t="s">
        <v>534</v>
      </c>
      <c r="D1076" t="s">
        <v>842</v>
      </c>
      <c r="E1076" t="s">
        <v>572</v>
      </c>
      <c r="F1076" t="s">
        <v>843</v>
      </c>
      <c r="G1076" t="str">
        <f>VLOOKUP(D1076,tactics_X_techniques!$C$3:$G$750,5,FALSE)</f>
        <v>Exfiltration</v>
      </c>
      <c r="H1076" t="s">
        <v>2130</v>
      </c>
    </row>
    <row r="1077" spans="1:8" x14ac:dyDescent="0.3">
      <c r="A1077" t="s">
        <v>2115</v>
      </c>
      <c r="B1077" t="e">
        <f>VLOOKUP(A1077,Sheet1!$I$2:$I$20,1,FALSE)</f>
        <v>#N/A</v>
      </c>
      <c r="C1077" t="s">
        <v>534</v>
      </c>
      <c r="D1077" t="s">
        <v>655</v>
      </c>
      <c r="F1077" t="s">
        <v>656</v>
      </c>
      <c r="G1077" t="str">
        <f>VLOOKUP(D1077,tactics_X_techniques!$C$3:$G$750,5,FALSE)</f>
        <v>Lateral Movement</v>
      </c>
      <c r="H1077" t="s">
        <v>2131</v>
      </c>
    </row>
    <row r="1078" spans="1:8" x14ac:dyDescent="0.3">
      <c r="A1078" t="s">
        <v>2115</v>
      </c>
      <c r="B1078" t="e">
        <f>VLOOKUP(A1078,Sheet1!$I$2:$I$20,1,FALSE)</f>
        <v>#N/A</v>
      </c>
      <c r="C1078" t="s">
        <v>534</v>
      </c>
      <c r="D1078" t="s">
        <v>846</v>
      </c>
      <c r="F1078" t="s">
        <v>847</v>
      </c>
      <c r="G1078" t="str">
        <f>VLOOKUP(D1078,tactics_X_techniques!$C$3:$G$750,5,FALSE)</f>
        <v>Command and Control</v>
      </c>
      <c r="H1078" t="s">
        <v>2132</v>
      </c>
    </row>
    <row r="1079" spans="1:8" x14ac:dyDescent="0.3">
      <c r="A1079" t="s">
        <v>2115</v>
      </c>
      <c r="B1079" t="e">
        <f>VLOOKUP(A1079,Sheet1!$I$2:$I$20,1,FALSE)</f>
        <v>#N/A</v>
      </c>
      <c r="C1079" t="s">
        <v>534</v>
      </c>
      <c r="D1079" t="s">
        <v>579</v>
      </c>
      <c r="F1079" t="s">
        <v>580</v>
      </c>
      <c r="G1079" t="str">
        <f>VLOOKUP(D1079,tactics_X_techniques!$C$3:$G$750,5,FALSE)</f>
        <v>Command and Control</v>
      </c>
      <c r="H1079" t="s">
        <v>2133</v>
      </c>
    </row>
    <row r="1080" spans="1:8" x14ac:dyDescent="0.3">
      <c r="A1080" t="s">
        <v>2115</v>
      </c>
      <c r="B1080" t="e">
        <f>VLOOKUP(A1080,Sheet1!$I$2:$I$20,1,FALSE)</f>
        <v>#N/A</v>
      </c>
      <c r="C1080" t="s">
        <v>534</v>
      </c>
      <c r="D1080" t="s">
        <v>1183</v>
      </c>
      <c r="E1080" t="s">
        <v>572</v>
      </c>
      <c r="F1080" t="s">
        <v>1184</v>
      </c>
      <c r="G1080" t="str">
        <f>VLOOKUP(D1080,tactics_X_techniques!$C$3:$G$750,5,FALSE)</f>
        <v>Execution</v>
      </c>
      <c r="H1080" t="s">
        <v>2134</v>
      </c>
    </row>
    <row r="1081" spans="1:8" x14ac:dyDescent="0.3">
      <c r="A1081" t="s">
        <v>2115</v>
      </c>
      <c r="B1081" t="e">
        <f>VLOOKUP(A1081,Sheet1!$I$2:$I$20,1,FALSE)</f>
        <v>#N/A</v>
      </c>
      <c r="C1081" t="s">
        <v>534</v>
      </c>
      <c r="D1081" t="s">
        <v>549</v>
      </c>
      <c r="E1081" t="s">
        <v>634</v>
      </c>
      <c r="F1081" t="s">
        <v>995</v>
      </c>
      <c r="G1081" t="str">
        <f>VLOOKUP(D1081,tactics_X_techniques!$C$3:$G$750,5,FALSE)</f>
        <v>Defense Evasion</v>
      </c>
      <c r="H1081" t="s">
        <v>2135</v>
      </c>
    </row>
    <row r="1082" spans="1:8" x14ac:dyDescent="0.3">
      <c r="A1082" t="s">
        <v>2115</v>
      </c>
      <c r="B1082" t="e">
        <f>VLOOKUP(A1082,Sheet1!$I$2:$I$20,1,FALSE)</f>
        <v>#N/A</v>
      </c>
      <c r="D1082" t="s">
        <v>549</v>
      </c>
      <c r="E1082" t="s">
        <v>550</v>
      </c>
      <c r="F1082" t="s">
        <v>551</v>
      </c>
      <c r="G1082" t="str">
        <f>VLOOKUP(D1082,tactics_X_techniques!$C$3:$G$750,5,FALSE)</f>
        <v>Defense Evasion</v>
      </c>
      <c r="H1082" t="s">
        <v>2136</v>
      </c>
    </row>
    <row r="1083" spans="1:8" x14ac:dyDescent="0.3">
      <c r="A1083" t="s">
        <v>2115</v>
      </c>
      <c r="B1083" t="e">
        <f>VLOOKUP(A1083,Sheet1!$I$2:$I$20,1,FALSE)</f>
        <v>#N/A</v>
      </c>
      <c r="C1083" t="s">
        <v>534</v>
      </c>
      <c r="D1083" t="s">
        <v>900</v>
      </c>
      <c r="F1083" t="s">
        <v>901</v>
      </c>
      <c r="G1083" t="str">
        <f>VLOOKUP(D1083,tactics_X_techniques!$C$3:$G$750,5,FALSE)</f>
        <v>Command and Control</v>
      </c>
      <c r="H1083" t="s">
        <v>2137</v>
      </c>
    </row>
    <row r="1084" spans="1:8" x14ac:dyDescent="0.3">
      <c r="A1084" t="s">
        <v>2115</v>
      </c>
      <c r="B1084" t="e">
        <f>VLOOKUP(A1084,Sheet1!$I$2:$I$20,1,FALSE)</f>
        <v>#N/A</v>
      </c>
      <c r="C1084" t="s">
        <v>534</v>
      </c>
      <c r="D1084" t="s">
        <v>751</v>
      </c>
      <c r="F1084" t="s">
        <v>903</v>
      </c>
      <c r="G1084" t="str">
        <f>VLOOKUP(D1084,tactics_X_techniques!$C$3:$G$750,5,FALSE)</f>
        <v>Defense Evasion</v>
      </c>
      <c r="H1084" t="s">
        <v>2138</v>
      </c>
    </row>
    <row r="1085" spans="1:8" x14ac:dyDescent="0.3">
      <c r="A1085" t="s">
        <v>2115</v>
      </c>
      <c r="B1085" t="e">
        <f>VLOOKUP(A1085,Sheet1!$I$2:$I$20,1,FALSE)</f>
        <v>#N/A</v>
      </c>
      <c r="C1085" t="s">
        <v>534</v>
      </c>
      <c r="D1085" t="s">
        <v>556</v>
      </c>
      <c r="E1085" t="s">
        <v>536</v>
      </c>
      <c r="F1085" t="s">
        <v>557</v>
      </c>
      <c r="G1085" t="str">
        <f>VLOOKUP(D1085,tactics_X_techniques!$C$3:$G$750,5,FALSE)</f>
        <v>Initial Access</v>
      </c>
      <c r="H1085" t="s">
        <v>2139</v>
      </c>
    </row>
    <row r="1086" spans="1:8" x14ac:dyDescent="0.3">
      <c r="A1086" t="s">
        <v>2115</v>
      </c>
      <c r="B1086" t="e">
        <f>VLOOKUP(A1086,Sheet1!$I$2:$I$20,1,FALSE)</f>
        <v>#N/A</v>
      </c>
      <c r="D1086" t="s">
        <v>556</v>
      </c>
      <c r="E1086" t="s">
        <v>572</v>
      </c>
      <c r="F1086" t="s">
        <v>913</v>
      </c>
      <c r="G1086" t="str">
        <f>VLOOKUP(D1086,tactics_X_techniques!$C$3:$G$750,5,FALSE)</f>
        <v>Initial Access</v>
      </c>
      <c r="H1086" t="s">
        <v>2140</v>
      </c>
    </row>
    <row r="1087" spans="1:8" x14ac:dyDescent="0.3">
      <c r="A1087" t="s">
        <v>2115</v>
      </c>
      <c r="B1087" t="e">
        <f>VLOOKUP(A1087,Sheet1!$I$2:$I$20,1,FALSE)</f>
        <v>#N/A</v>
      </c>
      <c r="C1087" t="s">
        <v>534</v>
      </c>
      <c r="D1087" t="s">
        <v>709</v>
      </c>
      <c r="E1087" t="s">
        <v>536</v>
      </c>
      <c r="F1087" t="s">
        <v>710</v>
      </c>
      <c r="G1087" t="str">
        <f>VLOOKUP(D1087,tactics_X_techniques!$C$3:$G$750,5,FALSE)</f>
        <v>Lateral Movement</v>
      </c>
      <c r="H1087" t="s">
        <v>2141</v>
      </c>
    </row>
    <row r="1088" spans="1:8" x14ac:dyDescent="0.3">
      <c r="A1088" t="s">
        <v>2115</v>
      </c>
      <c r="B1088" t="e">
        <f>VLOOKUP(A1088,Sheet1!$I$2:$I$20,1,FALSE)</f>
        <v>#N/A</v>
      </c>
      <c r="D1088" t="s">
        <v>709</v>
      </c>
      <c r="E1088" t="s">
        <v>634</v>
      </c>
      <c r="F1088" t="s">
        <v>935</v>
      </c>
      <c r="G1088" t="str">
        <f>VLOOKUP(D1088,tactics_X_techniques!$C$3:$G$750,5,FALSE)</f>
        <v>Lateral Movement</v>
      </c>
      <c r="H1088" t="s">
        <v>2142</v>
      </c>
    </row>
    <row r="1089" spans="1:8" x14ac:dyDescent="0.3">
      <c r="A1089" t="s">
        <v>2115</v>
      </c>
      <c r="B1089" t="e">
        <f>VLOOKUP(A1089,Sheet1!$I$2:$I$20,1,FALSE)</f>
        <v>#N/A</v>
      </c>
      <c r="D1089" t="s">
        <v>709</v>
      </c>
      <c r="E1089" t="s">
        <v>550</v>
      </c>
      <c r="F1089" t="s">
        <v>2143</v>
      </c>
      <c r="G1089" t="str">
        <f>VLOOKUP(D1089,tactics_X_techniques!$C$3:$G$750,5,FALSE)</f>
        <v>Lateral Movement</v>
      </c>
      <c r="H1089" t="s">
        <v>2144</v>
      </c>
    </row>
    <row r="1090" spans="1:8" x14ac:dyDescent="0.3">
      <c r="A1090" t="s">
        <v>2115</v>
      </c>
      <c r="B1090" t="e">
        <f>VLOOKUP(A1090,Sheet1!$I$2:$I$20,1,FALSE)</f>
        <v>#N/A</v>
      </c>
      <c r="C1090" t="s">
        <v>534</v>
      </c>
      <c r="D1090" t="s">
        <v>1220</v>
      </c>
      <c r="F1090" t="s">
        <v>1221</v>
      </c>
      <c r="G1090" t="str">
        <f>VLOOKUP(D1090,tactics_X_techniques!$C$3:$G$750,5,FALSE)</f>
        <v>Initial Access</v>
      </c>
      <c r="H1090" t="s">
        <v>2145</v>
      </c>
    </row>
    <row r="1091" spans="1:8" x14ac:dyDescent="0.3">
      <c r="A1091" t="s">
        <v>2115</v>
      </c>
      <c r="B1091" t="e">
        <f>VLOOKUP(A1091,Sheet1!$I$2:$I$20,1,FALSE)</f>
        <v>#N/A</v>
      </c>
      <c r="C1091" t="s">
        <v>534</v>
      </c>
      <c r="D1091" t="s">
        <v>715</v>
      </c>
      <c r="E1091" t="s">
        <v>550</v>
      </c>
      <c r="F1091" t="s">
        <v>716</v>
      </c>
      <c r="G1091" t="str">
        <f>VLOOKUP(D1091,tactics_X_techniques!$C$3:$G$750,5,FALSE)</f>
        <v>Execution</v>
      </c>
      <c r="H1091" t="s">
        <v>2146</v>
      </c>
    </row>
    <row r="1092" spans="1:8" x14ac:dyDescent="0.3">
      <c r="A1092" t="s">
        <v>2115</v>
      </c>
      <c r="B1092" t="e">
        <f>VLOOKUP(A1092,Sheet1!$I$2:$I$20,1,FALSE)</f>
        <v>#N/A</v>
      </c>
      <c r="C1092" t="s">
        <v>534</v>
      </c>
      <c r="D1092" t="s">
        <v>718</v>
      </c>
      <c r="F1092" t="s">
        <v>590</v>
      </c>
      <c r="G1092" t="str">
        <f>VLOOKUP(D1092,tactics_X_techniques!$C$3:$G$750,5,FALSE)</f>
        <v>Collection</v>
      </c>
      <c r="H1092" t="s">
        <v>2147</v>
      </c>
    </row>
    <row r="1093" spans="1:8" x14ac:dyDescent="0.3">
      <c r="A1093" t="s">
        <v>2115</v>
      </c>
      <c r="B1093" t="e">
        <f>VLOOKUP(A1093,Sheet1!$I$2:$I$20,1,FALSE)</f>
        <v>#N/A</v>
      </c>
      <c r="C1093" t="s">
        <v>534</v>
      </c>
      <c r="D1093" t="s">
        <v>1459</v>
      </c>
      <c r="E1093" t="s">
        <v>540</v>
      </c>
      <c r="F1093" t="s">
        <v>1460</v>
      </c>
      <c r="G1093" t="str">
        <f>VLOOKUP(D1093,tactics_X_techniques!$C$3:$G$750,5,FALSE)</f>
        <v>Credential Access</v>
      </c>
      <c r="H1093" t="s">
        <v>2148</v>
      </c>
    </row>
    <row r="1094" spans="1:8" x14ac:dyDescent="0.3">
      <c r="A1094" t="s">
        <v>2115</v>
      </c>
      <c r="B1094" t="e">
        <f>VLOOKUP(A1094,Sheet1!$I$2:$I$20,1,FALSE)</f>
        <v>#N/A</v>
      </c>
      <c r="C1094" t="s">
        <v>534</v>
      </c>
      <c r="D1094" t="s">
        <v>948</v>
      </c>
      <c r="E1094" t="s">
        <v>572</v>
      </c>
      <c r="F1094" t="s">
        <v>949</v>
      </c>
      <c r="G1094" t="str">
        <f>VLOOKUP(D1094,tactics_X_techniques!$C$3:$G$750,5,FALSE)</f>
        <v>Defense Evasion</v>
      </c>
      <c r="H1094" t="s">
        <v>2149</v>
      </c>
    </row>
    <row r="1095" spans="1:8" x14ac:dyDescent="0.3">
      <c r="A1095" t="s">
        <v>2115</v>
      </c>
      <c r="B1095" t="e">
        <f>VLOOKUP(A1095,Sheet1!$I$2:$I$20,1,FALSE)</f>
        <v>#N/A</v>
      </c>
      <c r="C1095" t="s">
        <v>534</v>
      </c>
      <c r="D1095" t="s">
        <v>951</v>
      </c>
      <c r="E1095" t="s">
        <v>550</v>
      </c>
      <c r="F1095" t="s">
        <v>1469</v>
      </c>
      <c r="G1095" t="str">
        <f>VLOOKUP(D1095,tactics_X_techniques!$C$3:$G$750,5,FALSE)</f>
        <v>Defense Evasion</v>
      </c>
      <c r="H1095" t="s">
        <v>2150</v>
      </c>
    </row>
    <row r="1096" spans="1:8" x14ac:dyDescent="0.3">
      <c r="A1096" t="s">
        <v>2115</v>
      </c>
      <c r="B1096" t="e">
        <f>VLOOKUP(A1096,Sheet1!$I$2:$I$20,1,FALSE)</f>
        <v>#N/A</v>
      </c>
      <c r="C1096" t="s">
        <v>534</v>
      </c>
      <c r="D1096" t="s">
        <v>571</v>
      </c>
      <c r="E1096" t="s">
        <v>536</v>
      </c>
      <c r="F1096" t="s">
        <v>976</v>
      </c>
      <c r="G1096" t="str">
        <f>VLOOKUP(D1096,tactics_X_techniques!$C$3:$G$750,5,FALSE)</f>
        <v>Execution</v>
      </c>
      <c r="H1096" t="s">
        <v>2151</v>
      </c>
    </row>
    <row r="1097" spans="1:8" x14ac:dyDescent="0.3">
      <c r="A1097" t="s">
        <v>2115</v>
      </c>
      <c r="B1097" t="e">
        <f>VLOOKUP(A1097,Sheet1!$I$2:$I$20,1,FALSE)</f>
        <v>#N/A</v>
      </c>
      <c r="D1097" t="s">
        <v>571</v>
      </c>
      <c r="E1097" t="s">
        <v>572</v>
      </c>
      <c r="F1097" t="s">
        <v>573</v>
      </c>
      <c r="G1097" t="str">
        <f>VLOOKUP(D1097,tactics_X_techniques!$C$3:$G$750,5,FALSE)</f>
        <v>Execution</v>
      </c>
      <c r="H1097" t="s">
        <v>2152</v>
      </c>
    </row>
    <row r="1098" spans="1:8" x14ac:dyDescent="0.3">
      <c r="A1098" t="s">
        <v>2115</v>
      </c>
      <c r="B1098" t="e">
        <f>VLOOKUP(A1098,Sheet1!$I$2:$I$20,1,FALSE)</f>
        <v>#N/A</v>
      </c>
      <c r="C1098" t="s">
        <v>534</v>
      </c>
      <c r="D1098" t="s">
        <v>737</v>
      </c>
      <c r="F1098" t="s">
        <v>592</v>
      </c>
      <c r="G1098" t="str">
        <f>VLOOKUP(D1098,tactics_X_techniques!$C$3:$G$750,5,FALSE)</f>
        <v>Initial Access</v>
      </c>
      <c r="H1098" t="s">
        <v>2153</v>
      </c>
    </row>
    <row r="1099" spans="1:8" x14ac:dyDescent="0.3">
      <c r="A1099" t="s">
        <v>2115</v>
      </c>
      <c r="B1099" t="e">
        <f>VLOOKUP(A1099,Sheet1!$I$2:$I$20,1,FALSE)</f>
        <v>#N/A</v>
      </c>
      <c r="C1099" t="s">
        <v>534</v>
      </c>
      <c r="D1099" t="s">
        <v>2154</v>
      </c>
      <c r="F1099" t="s">
        <v>2155</v>
      </c>
      <c r="G1099" t="str">
        <f>VLOOKUP(D1099,tactics_X_techniques!$C$3:$G$750,5,FALSE)</f>
        <v>Collection</v>
      </c>
      <c r="H1099" t="s">
        <v>2156</v>
      </c>
    </row>
    <row r="1100" spans="1:8" x14ac:dyDescent="0.3">
      <c r="A1100" t="s">
        <v>2115</v>
      </c>
      <c r="B1100" t="e">
        <f>VLOOKUP(A1100,Sheet1!$I$2:$I$20,1,FALSE)</f>
        <v>#N/A</v>
      </c>
      <c r="C1100" t="s">
        <v>534</v>
      </c>
      <c r="D1100" t="s">
        <v>980</v>
      </c>
      <c r="E1100" t="s">
        <v>572</v>
      </c>
      <c r="F1100" t="s">
        <v>2157</v>
      </c>
      <c r="G1100" t="str">
        <f>VLOOKUP(D1100,tactics_X_techniques!$C$3:$G$750,5,FALSE)</f>
        <v>Defense Evasion</v>
      </c>
      <c r="H1100" t="s">
        <v>2158</v>
      </c>
    </row>
    <row r="1101" spans="1:8" x14ac:dyDescent="0.3">
      <c r="A1101" t="s">
        <v>2115</v>
      </c>
      <c r="B1101" t="e">
        <f>VLOOKUP(A1101,Sheet1!$I$2:$I$20,1,FALSE)</f>
        <v>#N/A</v>
      </c>
      <c r="C1101" t="s">
        <v>534</v>
      </c>
      <c r="D1101" t="s">
        <v>983</v>
      </c>
      <c r="E1101" t="s">
        <v>572</v>
      </c>
      <c r="F1101" t="s">
        <v>984</v>
      </c>
      <c r="G1101" t="str">
        <f>VLOOKUP(D1101,tactics_X_techniques!$C$3:$G$750,5,FALSE)</f>
        <v>Command and Control</v>
      </c>
      <c r="H1101" t="s">
        <v>2159</v>
      </c>
    </row>
    <row r="1102" spans="1:8" x14ac:dyDescent="0.3">
      <c r="A1102" t="s">
        <v>2115</v>
      </c>
      <c r="B1102" t="e">
        <f>VLOOKUP(A1102,Sheet1!$I$2:$I$20,1,FALSE)</f>
        <v>#N/A</v>
      </c>
      <c r="C1102" t="s">
        <v>534</v>
      </c>
      <c r="D1102" t="s">
        <v>986</v>
      </c>
      <c r="F1102" t="s">
        <v>987</v>
      </c>
      <c r="G1102" t="str">
        <f>VLOOKUP(D1102,tactics_X_techniques!$C$3:$G$750,5,FALSE)</f>
        <v>Execution</v>
      </c>
      <c r="H1102" t="s">
        <v>2160</v>
      </c>
    </row>
    <row r="1103" spans="1:8" x14ac:dyDescent="0.3">
      <c r="A1103" t="s">
        <v>2161</v>
      </c>
      <c r="B1103" t="str">
        <f>VLOOKUP(A1103,Sheet1!$I$2:$I$20,1,FALSE)</f>
        <v>https://attack.mitre.org/groups/G0114</v>
      </c>
      <c r="C1103" t="s">
        <v>534</v>
      </c>
      <c r="D1103" t="s">
        <v>535</v>
      </c>
      <c r="E1103" t="s">
        <v>536</v>
      </c>
      <c r="F1103" t="s">
        <v>537</v>
      </c>
      <c r="G1103" t="str">
        <f>VLOOKUP(D1103,tactics_X_techniques!$C$3:$G$750,5,FALSE)</f>
        <v>Discovery</v>
      </c>
      <c r="H1103" t="s">
        <v>2162</v>
      </c>
    </row>
    <row r="1104" spans="1:8" x14ac:dyDescent="0.3">
      <c r="A1104" t="s">
        <v>2161</v>
      </c>
      <c r="B1104" t="str">
        <f>VLOOKUP(A1104,Sheet1!$I$2:$I$20,1,FALSE)</f>
        <v>https://attack.mitre.org/groups/G0114</v>
      </c>
      <c r="D1104" t="s">
        <v>535</v>
      </c>
      <c r="E1104" t="s">
        <v>572</v>
      </c>
      <c r="F1104" t="s">
        <v>594</v>
      </c>
      <c r="G1104" t="str">
        <f>VLOOKUP(D1104,tactics_X_techniques!$C$3:$G$750,5,FALSE)</f>
        <v>Discovery</v>
      </c>
      <c r="H1104" t="s">
        <v>2163</v>
      </c>
    </row>
    <row r="1105" spans="1:8" x14ac:dyDescent="0.3">
      <c r="A1105" t="s">
        <v>2161</v>
      </c>
      <c r="B1105" t="str">
        <f>VLOOKUP(A1105,Sheet1!$I$2:$I$20,1,FALSE)</f>
        <v>https://attack.mitre.org/groups/G0114</v>
      </c>
      <c r="C1105" t="s">
        <v>534</v>
      </c>
      <c r="D1105" t="s">
        <v>607</v>
      </c>
      <c r="E1105" t="s">
        <v>536</v>
      </c>
      <c r="F1105" t="s">
        <v>776</v>
      </c>
      <c r="G1105" t="str">
        <f>VLOOKUP(D1105,tactics_X_techniques!$C$3:$G$750,5,FALSE)</f>
        <v>Command and Control</v>
      </c>
      <c r="H1105" t="s">
        <v>2164</v>
      </c>
    </row>
    <row r="1106" spans="1:8" x14ac:dyDescent="0.3">
      <c r="A1106" t="s">
        <v>2161</v>
      </c>
      <c r="B1106" t="str">
        <f>VLOOKUP(A1106,Sheet1!$I$2:$I$20,1,FALSE)</f>
        <v>https://attack.mitre.org/groups/G0114</v>
      </c>
      <c r="D1106" t="s">
        <v>607</v>
      </c>
      <c r="E1106" t="s">
        <v>634</v>
      </c>
      <c r="F1106" t="s">
        <v>1050</v>
      </c>
      <c r="G1106" t="str">
        <f>VLOOKUP(D1106,tactics_X_techniques!$C$3:$G$750,5,FALSE)</f>
        <v>Command and Control</v>
      </c>
      <c r="H1106" t="s">
        <v>2165</v>
      </c>
    </row>
    <row r="1107" spans="1:8" x14ac:dyDescent="0.3">
      <c r="A1107" t="s">
        <v>2161</v>
      </c>
      <c r="B1107" t="str">
        <f>VLOOKUP(A1107,Sheet1!$I$2:$I$20,1,FALSE)</f>
        <v>https://attack.mitre.org/groups/G0114</v>
      </c>
      <c r="C1107" t="s">
        <v>534</v>
      </c>
      <c r="D1107" t="s">
        <v>610</v>
      </c>
      <c r="E1107" t="s">
        <v>536</v>
      </c>
      <c r="F1107" t="s">
        <v>1006</v>
      </c>
      <c r="G1107" t="str">
        <f>VLOOKUP(D1107,tactics_X_techniques!$C$3:$G$750,5,FALSE)</f>
        <v>Collection</v>
      </c>
      <c r="H1107" t="s">
        <v>2166</v>
      </c>
    </row>
    <row r="1108" spans="1:8" x14ac:dyDescent="0.3">
      <c r="A1108" t="s">
        <v>2161</v>
      </c>
      <c r="B1108" t="str">
        <f>VLOOKUP(A1108,Sheet1!$I$2:$I$20,1,FALSE)</f>
        <v>https://attack.mitre.org/groups/G0114</v>
      </c>
      <c r="C1108" t="s">
        <v>534</v>
      </c>
      <c r="D1108" t="s">
        <v>1008</v>
      </c>
      <c r="F1108" t="s">
        <v>1009</v>
      </c>
      <c r="G1108" t="str">
        <f>VLOOKUP(D1108,tactics_X_techniques!$C$3:$G$750,5,FALSE)</f>
        <v>Collection</v>
      </c>
      <c r="H1108" t="s">
        <v>2167</v>
      </c>
    </row>
    <row r="1109" spans="1:8" x14ac:dyDescent="0.3">
      <c r="A1109" t="s">
        <v>2161</v>
      </c>
      <c r="B1109" t="str">
        <f>VLOOKUP(A1109,Sheet1!$I$2:$I$20,1,FALSE)</f>
        <v>https://attack.mitre.org/groups/G0114</v>
      </c>
      <c r="C1109" t="s">
        <v>534</v>
      </c>
      <c r="D1109" t="s">
        <v>1727</v>
      </c>
      <c r="F1109" t="s">
        <v>1728</v>
      </c>
      <c r="G1109" t="str">
        <f>VLOOKUP(D1109,tactics_X_techniques!$C$3:$G$750,5,FALSE)</f>
        <v>Discovery</v>
      </c>
      <c r="H1109" t="s">
        <v>2168</v>
      </c>
    </row>
    <row r="1110" spans="1:8" x14ac:dyDescent="0.3">
      <c r="A1110" t="s">
        <v>2161</v>
      </c>
      <c r="B1110" t="str">
        <f>VLOOKUP(A1110,Sheet1!$I$2:$I$20,1,FALSE)</f>
        <v>https://attack.mitre.org/groups/G0114</v>
      </c>
      <c r="C1110" t="s">
        <v>534</v>
      </c>
      <c r="D1110" t="s">
        <v>619</v>
      </c>
      <c r="E1110" t="s">
        <v>540</v>
      </c>
      <c r="F1110" t="s">
        <v>1254</v>
      </c>
      <c r="G1110" t="str">
        <f>VLOOKUP(D1110,tactics_X_techniques!$C$3:$G$750,5,FALSE)</f>
        <v>Credential Access</v>
      </c>
      <c r="H1110" t="s">
        <v>2169</v>
      </c>
    </row>
    <row r="1111" spans="1:8" x14ac:dyDescent="0.3">
      <c r="A1111" t="s">
        <v>2161</v>
      </c>
      <c r="B1111" t="str">
        <f>VLOOKUP(A1111,Sheet1!$I$2:$I$20,1,FALSE)</f>
        <v>https://attack.mitre.org/groups/G0114</v>
      </c>
      <c r="D1111" t="s">
        <v>619</v>
      </c>
      <c r="E1111" t="s">
        <v>634</v>
      </c>
      <c r="F1111" t="s">
        <v>2170</v>
      </c>
      <c r="G1111" t="str">
        <f>VLOOKUP(D1111,tactics_X_techniques!$C$3:$G$750,5,FALSE)</f>
        <v>Credential Access</v>
      </c>
      <c r="H1111" t="s">
        <v>2171</v>
      </c>
    </row>
    <row r="1112" spans="1:8" x14ac:dyDescent="0.3">
      <c r="A1112" t="s">
        <v>2161</v>
      </c>
      <c r="B1112" t="str">
        <f>VLOOKUP(A1112,Sheet1!$I$2:$I$20,1,FALSE)</f>
        <v>https://attack.mitre.org/groups/G0114</v>
      </c>
      <c r="C1112" t="s">
        <v>534</v>
      </c>
      <c r="D1112" t="s">
        <v>539</v>
      </c>
      <c r="E1112" t="s">
        <v>536</v>
      </c>
      <c r="F1112" t="s">
        <v>791</v>
      </c>
      <c r="G1112" t="str">
        <f>VLOOKUP(D1112,tactics_X_techniques!$C$3:$G$750,5,FALSE)</f>
        <v>Execution</v>
      </c>
      <c r="H1112" t="s">
        <v>2172</v>
      </c>
    </row>
    <row r="1113" spans="1:8" x14ac:dyDescent="0.3">
      <c r="A1113" t="s">
        <v>2161</v>
      </c>
      <c r="B1113" t="str">
        <f>VLOOKUP(A1113,Sheet1!$I$2:$I$20,1,FALSE)</f>
        <v>https://attack.mitre.org/groups/G0114</v>
      </c>
      <c r="D1113" t="s">
        <v>539</v>
      </c>
      <c r="E1113" t="s">
        <v>540</v>
      </c>
      <c r="F1113" t="s">
        <v>541</v>
      </c>
      <c r="G1113" t="str">
        <f>VLOOKUP(D1113,tactics_X_techniques!$C$3:$G$750,5,FALSE)</f>
        <v>Execution</v>
      </c>
      <c r="H1113" t="s">
        <v>2173</v>
      </c>
    </row>
    <row r="1114" spans="1:8" x14ac:dyDescent="0.3">
      <c r="A1114" t="s">
        <v>2161</v>
      </c>
      <c r="B1114" t="str">
        <f>VLOOKUP(A1114,Sheet1!$I$2:$I$20,1,FALSE)</f>
        <v>https://attack.mitre.org/groups/G0114</v>
      </c>
      <c r="C1114" t="s">
        <v>534</v>
      </c>
      <c r="D1114" t="s">
        <v>1131</v>
      </c>
      <c r="E1114" t="s">
        <v>572</v>
      </c>
      <c r="F1114" t="s">
        <v>2174</v>
      </c>
      <c r="G1114" t="str">
        <f>VLOOKUP(D1114,tactics_X_techniques!$C$3:$G$750,5,FALSE)</f>
        <v>Collection</v>
      </c>
      <c r="H1114" t="s">
        <v>2175</v>
      </c>
    </row>
    <row r="1115" spans="1:8" x14ac:dyDescent="0.3">
      <c r="A1115" t="s">
        <v>2161</v>
      </c>
      <c r="B1115" t="str">
        <f>VLOOKUP(A1115,Sheet1!$I$2:$I$20,1,FALSE)</f>
        <v>https://attack.mitre.org/groups/G0114</v>
      </c>
      <c r="C1115" t="s">
        <v>534</v>
      </c>
      <c r="D1115" t="s">
        <v>1137</v>
      </c>
      <c r="F1115" t="s">
        <v>1138</v>
      </c>
      <c r="G1115" t="str">
        <f>VLOOKUP(D1115,tactics_X_techniques!$C$3:$G$750,5,FALSE)</f>
        <v>Collection</v>
      </c>
      <c r="H1115" t="s">
        <v>2176</v>
      </c>
    </row>
    <row r="1116" spans="1:8" x14ac:dyDescent="0.3">
      <c r="A1116" t="s">
        <v>2161</v>
      </c>
      <c r="B1116" t="str">
        <f>VLOOKUP(A1116,Sheet1!$I$2:$I$20,1,FALSE)</f>
        <v>https://attack.mitre.org/groups/G0114</v>
      </c>
      <c r="C1116" t="s">
        <v>534</v>
      </c>
      <c r="D1116" t="s">
        <v>643</v>
      </c>
      <c r="E1116" t="s">
        <v>536</v>
      </c>
      <c r="F1116" t="s">
        <v>644</v>
      </c>
      <c r="G1116" t="str">
        <f>VLOOKUP(D1116,tactics_X_techniques!$C$3:$G$750,5,FALSE)</f>
        <v>Collection</v>
      </c>
      <c r="H1116" t="s">
        <v>2177</v>
      </c>
    </row>
    <row r="1117" spans="1:8" x14ac:dyDescent="0.3">
      <c r="A1117" t="s">
        <v>2161</v>
      </c>
      <c r="B1117" t="str">
        <f>VLOOKUP(A1117,Sheet1!$I$2:$I$20,1,FALSE)</f>
        <v>https://attack.mitre.org/groups/G0114</v>
      </c>
      <c r="D1117" t="s">
        <v>643</v>
      </c>
      <c r="E1117" t="s">
        <v>572</v>
      </c>
      <c r="F1117" t="s">
        <v>1146</v>
      </c>
      <c r="G1117" t="str">
        <f>VLOOKUP(D1117,tactics_X_techniques!$C$3:$G$750,5,FALSE)</f>
        <v>Collection</v>
      </c>
      <c r="H1117" t="s">
        <v>2178</v>
      </c>
    </row>
    <row r="1118" spans="1:8" x14ac:dyDescent="0.3">
      <c r="A1118" t="s">
        <v>2161</v>
      </c>
      <c r="B1118" t="str">
        <f>VLOOKUP(A1118,Sheet1!$I$2:$I$20,1,FALSE)</f>
        <v>https://attack.mitre.org/groups/G0114</v>
      </c>
      <c r="C1118" t="s">
        <v>534</v>
      </c>
      <c r="D1118" t="s">
        <v>1392</v>
      </c>
      <c r="F1118" t="s">
        <v>1393</v>
      </c>
      <c r="G1118" t="str">
        <f>VLOOKUP(D1118,tactics_X_techniques!$C$3:$G$750,5,FALSE)</f>
        <v>Discovery</v>
      </c>
      <c r="H1118" t="s">
        <v>2179</v>
      </c>
    </row>
    <row r="1119" spans="1:8" x14ac:dyDescent="0.3">
      <c r="A1119" t="s">
        <v>2161</v>
      </c>
      <c r="B1119" t="str">
        <f>VLOOKUP(A1119,Sheet1!$I$2:$I$20,1,FALSE)</f>
        <v>https://attack.mitre.org/groups/G0114</v>
      </c>
      <c r="C1119" t="s">
        <v>534</v>
      </c>
      <c r="D1119" t="s">
        <v>648</v>
      </c>
      <c r="E1119" t="s">
        <v>536</v>
      </c>
      <c r="F1119" t="s">
        <v>1014</v>
      </c>
      <c r="G1119" t="str">
        <f>VLOOKUP(D1119,tactics_X_techniques!$C$3:$G$750,5,FALSE)</f>
        <v>Collection</v>
      </c>
      <c r="H1119" t="s">
        <v>2180</v>
      </c>
    </row>
    <row r="1120" spans="1:8" x14ac:dyDescent="0.3">
      <c r="A1120" t="s">
        <v>2161</v>
      </c>
      <c r="B1120" t="str">
        <f>VLOOKUP(A1120,Sheet1!$I$2:$I$20,1,FALSE)</f>
        <v>https://attack.mitre.org/groups/G0114</v>
      </c>
      <c r="D1120" t="s">
        <v>648</v>
      </c>
      <c r="E1120" t="s">
        <v>572</v>
      </c>
      <c r="F1120" t="s">
        <v>649</v>
      </c>
      <c r="G1120" t="str">
        <f>VLOOKUP(D1120,tactics_X_techniques!$C$3:$G$750,5,FALSE)</f>
        <v>Collection</v>
      </c>
      <c r="H1120" t="s">
        <v>2181</v>
      </c>
    </row>
    <row r="1121" spans="1:8" x14ac:dyDescent="0.3">
      <c r="A1121" t="s">
        <v>2161</v>
      </c>
      <c r="B1121" t="str">
        <f>VLOOKUP(A1121,Sheet1!$I$2:$I$20,1,FALSE)</f>
        <v>https://attack.mitre.org/groups/G0114</v>
      </c>
      <c r="C1121" t="s">
        <v>534</v>
      </c>
      <c r="D1121" t="s">
        <v>839</v>
      </c>
      <c r="F1121" t="s">
        <v>840</v>
      </c>
      <c r="G1121" t="str">
        <f>VLOOKUP(D1121,tactics_X_techniques!$C$3:$G$750,5,FALSE)</f>
        <v>Exfiltration</v>
      </c>
      <c r="H1121" t="s">
        <v>2182</v>
      </c>
    </row>
    <row r="1122" spans="1:8" x14ac:dyDescent="0.3">
      <c r="A1122" t="s">
        <v>2161</v>
      </c>
      <c r="B1122" t="str">
        <f>VLOOKUP(A1122,Sheet1!$I$2:$I$20,1,FALSE)</f>
        <v>https://attack.mitre.org/groups/G0114</v>
      </c>
      <c r="C1122" t="s">
        <v>534</v>
      </c>
      <c r="D1122" t="s">
        <v>842</v>
      </c>
      <c r="E1122" t="s">
        <v>572</v>
      </c>
      <c r="F1122" t="s">
        <v>843</v>
      </c>
      <c r="G1122" t="str">
        <f>VLOOKUP(D1122,tactics_X_techniques!$C$3:$G$750,5,FALSE)</f>
        <v>Exfiltration</v>
      </c>
      <c r="H1122" t="s">
        <v>2183</v>
      </c>
    </row>
    <row r="1123" spans="1:8" x14ac:dyDescent="0.3">
      <c r="A1123" t="s">
        <v>2161</v>
      </c>
      <c r="B1123" t="str">
        <f>VLOOKUP(A1123,Sheet1!$I$2:$I$20,1,FALSE)</f>
        <v>https://attack.mitre.org/groups/G0114</v>
      </c>
      <c r="C1123" t="s">
        <v>534</v>
      </c>
      <c r="D1123" t="s">
        <v>658</v>
      </c>
      <c r="F1123" t="s">
        <v>659</v>
      </c>
      <c r="G1123" t="str">
        <f>VLOOKUP(D1123,tactics_X_techniques!$C$3:$G$750,5,FALSE)</f>
        <v>Initial Access</v>
      </c>
      <c r="H1123" t="s">
        <v>2184</v>
      </c>
    </row>
    <row r="1124" spans="1:8" x14ac:dyDescent="0.3">
      <c r="A1124" t="s">
        <v>2161</v>
      </c>
      <c r="B1124" t="str">
        <f>VLOOKUP(A1124,Sheet1!$I$2:$I$20,1,FALSE)</f>
        <v>https://attack.mitre.org/groups/G0114</v>
      </c>
      <c r="C1124" t="s">
        <v>534</v>
      </c>
      <c r="D1124" t="s">
        <v>546</v>
      </c>
      <c r="F1124" t="s">
        <v>547</v>
      </c>
      <c r="G1124" t="str">
        <f>VLOOKUP(D1124,tactics_X_techniques!$C$3:$G$750,5,FALSE)</f>
        <v>Discovery</v>
      </c>
      <c r="H1124" t="s">
        <v>2185</v>
      </c>
    </row>
    <row r="1125" spans="1:8" x14ac:dyDescent="0.3">
      <c r="A1125" t="s">
        <v>2161</v>
      </c>
      <c r="B1125" t="str">
        <f>VLOOKUP(A1125,Sheet1!$I$2:$I$20,1,FALSE)</f>
        <v>https://attack.mitre.org/groups/G0114</v>
      </c>
      <c r="C1125" t="s">
        <v>534</v>
      </c>
      <c r="D1125" t="s">
        <v>850</v>
      </c>
      <c r="E1125" t="s">
        <v>536</v>
      </c>
      <c r="F1125" t="s">
        <v>1173</v>
      </c>
      <c r="G1125" t="str">
        <f>VLOOKUP(D1125,tactics_X_techniques!$C$3:$G$750,5,FALSE)</f>
        <v>Reconnaissance</v>
      </c>
      <c r="H1125" t="s">
        <v>2186</v>
      </c>
    </row>
    <row r="1126" spans="1:8" x14ac:dyDescent="0.3">
      <c r="A1126" t="s">
        <v>2161</v>
      </c>
      <c r="B1126" t="str">
        <f>VLOOKUP(A1126,Sheet1!$I$2:$I$20,1,FALSE)</f>
        <v>https://attack.mitre.org/groups/G0114</v>
      </c>
      <c r="C1126" t="s">
        <v>534</v>
      </c>
      <c r="D1126" t="s">
        <v>859</v>
      </c>
      <c r="E1126" t="s">
        <v>572</v>
      </c>
      <c r="F1126" t="s">
        <v>860</v>
      </c>
      <c r="G1126" t="str">
        <f>VLOOKUP(D1126,tactics_X_techniques!$C$3:$G$750,5,FALSE)</f>
        <v>Persistence</v>
      </c>
      <c r="H1126" t="s">
        <v>2187</v>
      </c>
    </row>
    <row r="1127" spans="1:8" x14ac:dyDescent="0.3">
      <c r="A1127" t="s">
        <v>2161</v>
      </c>
      <c r="B1127" t="str">
        <f>VLOOKUP(A1127,Sheet1!$I$2:$I$20,1,FALSE)</f>
        <v>https://attack.mitre.org/groups/G0114</v>
      </c>
      <c r="C1127" t="s">
        <v>534</v>
      </c>
      <c r="D1127" t="s">
        <v>674</v>
      </c>
      <c r="E1127" t="s">
        <v>536</v>
      </c>
      <c r="F1127" t="s">
        <v>675</v>
      </c>
      <c r="G1127" t="str">
        <f>VLOOKUP(D1127,tactics_X_techniques!$C$3:$G$750,5,FALSE)</f>
        <v>Defense Evasion</v>
      </c>
      <c r="H1127" t="s">
        <v>2188</v>
      </c>
    </row>
    <row r="1128" spans="1:8" x14ac:dyDescent="0.3">
      <c r="A1128" t="s">
        <v>2161</v>
      </c>
      <c r="B1128" t="str">
        <f>VLOOKUP(A1128,Sheet1!$I$2:$I$20,1,FALSE)</f>
        <v>https://attack.mitre.org/groups/G0114</v>
      </c>
      <c r="D1128" t="s">
        <v>674</v>
      </c>
      <c r="E1128" t="s">
        <v>634</v>
      </c>
      <c r="F1128" t="s">
        <v>677</v>
      </c>
      <c r="G1128" t="str">
        <f>VLOOKUP(D1128,tactics_X_techniques!$C$3:$G$750,5,FALSE)</f>
        <v>Defense Evasion</v>
      </c>
      <c r="H1128" t="s">
        <v>2189</v>
      </c>
    </row>
    <row r="1129" spans="1:8" x14ac:dyDescent="0.3">
      <c r="A1129" t="s">
        <v>2161</v>
      </c>
      <c r="B1129" t="str">
        <f>VLOOKUP(A1129,Sheet1!$I$2:$I$20,1,FALSE)</f>
        <v>https://attack.mitre.org/groups/G0114</v>
      </c>
      <c r="D1129" t="s">
        <v>674</v>
      </c>
      <c r="E1129" t="s">
        <v>630</v>
      </c>
      <c r="F1129" t="s">
        <v>1179</v>
      </c>
      <c r="G1129" t="str">
        <f>VLOOKUP(D1129,tactics_X_techniques!$C$3:$G$750,5,FALSE)</f>
        <v>Defense Evasion</v>
      </c>
      <c r="H1129" t="s">
        <v>2190</v>
      </c>
    </row>
    <row r="1130" spans="1:8" x14ac:dyDescent="0.3">
      <c r="A1130" t="s">
        <v>2161</v>
      </c>
      <c r="B1130" t="str">
        <f>VLOOKUP(A1130,Sheet1!$I$2:$I$20,1,FALSE)</f>
        <v>https://attack.mitre.org/groups/G0114</v>
      </c>
      <c r="C1130" t="s">
        <v>534</v>
      </c>
      <c r="D1130" t="s">
        <v>579</v>
      </c>
      <c r="F1130" t="s">
        <v>580</v>
      </c>
      <c r="G1130" t="str">
        <f>VLOOKUP(D1130,tactics_X_techniques!$C$3:$G$750,5,FALSE)</f>
        <v>Command and Control</v>
      </c>
      <c r="H1130" t="s">
        <v>2191</v>
      </c>
    </row>
    <row r="1131" spans="1:8" x14ac:dyDescent="0.3">
      <c r="A1131" t="s">
        <v>2161</v>
      </c>
      <c r="B1131" t="str">
        <f>VLOOKUP(A1131,Sheet1!$I$2:$I$20,1,FALSE)</f>
        <v>https://attack.mitre.org/groups/G0114</v>
      </c>
      <c r="C1131" t="s">
        <v>534</v>
      </c>
      <c r="D1131" t="s">
        <v>1295</v>
      </c>
      <c r="F1131" t="s">
        <v>1296</v>
      </c>
      <c r="G1131" t="str">
        <f>VLOOKUP(D1131,tactics_X_techniques!$C$3:$G$750,5,FALSE)</f>
        <v>Lateral Movement</v>
      </c>
      <c r="H1131" t="s">
        <v>2192</v>
      </c>
    </row>
    <row r="1132" spans="1:8" x14ac:dyDescent="0.3">
      <c r="A1132" t="s">
        <v>2161</v>
      </c>
      <c r="B1132" t="str">
        <f>VLOOKUP(A1132,Sheet1!$I$2:$I$20,1,FALSE)</f>
        <v>https://attack.mitre.org/groups/G0114</v>
      </c>
      <c r="C1132" t="s">
        <v>534</v>
      </c>
      <c r="D1132" t="s">
        <v>549</v>
      </c>
      <c r="E1132" t="s">
        <v>550</v>
      </c>
      <c r="F1132" t="s">
        <v>551</v>
      </c>
      <c r="G1132" t="str">
        <f>VLOOKUP(D1132,tactics_X_techniques!$C$3:$G$750,5,FALSE)</f>
        <v>Defense Evasion</v>
      </c>
      <c r="H1132" t="s">
        <v>2193</v>
      </c>
    </row>
    <row r="1133" spans="1:8" x14ac:dyDescent="0.3">
      <c r="A1133" t="s">
        <v>2161</v>
      </c>
      <c r="B1133" t="str">
        <f>VLOOKUP(A1133,Sheet1!$I$2:$I$20,1,FALSE)</f>
        <v>https://attack.mitre.org/groups/G0114</v>
      </c>
      <c r="C1133" t="s">
        <v>534</v>
      </c>
      <c r="D1133" t="s">
        <v>2194</v>
      </c>
      <c r="E1133" t="s">
        <v>536</v>
      </c>
      <c r="F1133" t="s">
        <v>2195</v>
      </c>
      <c r="G1133" t="str">
        <f>VLOOKUP(D1133,tactics_X_techniques!$C$3:$G$750,5,FALSE)</f>
        <v>Persistence</v>
      </c>
      <c r="H1133" t="s">
        <v>2196</v>
      </c>
    </row>
    <row r="1134" spans="1:8" x14ac:dyDescent="0.3">
      <c r="A1134" t="s">
        <v>2161</v>
      </c>
      <c r="B1134" t="str">
        <f>VLOOKUP(A1134,Sheet1!$I$2:$I$20,1,FALSE)</f>
        <v>https://attack.mitre.org/groups/G0114</v>
      </c>
      <c r="C1134" t="s">
        <v>534</v>
      </c>
      <c r="D1134" t="s">
        <v>2197</v>
      </c>
      <c r="F1134" t="s">
        <v>2198</v>
      </c>
      <c r="G1134" t="str">
        <f>VLOOKUP(D1134,tactics_X_techniques!$C$3:$G$750,5,FALSE)</f>
        <v>Credential Access</v>
      </c>
      <c r="H1134" t="s">
        <v>2199</v>
      </c>
    </row>
    <row r="1135" spans="1:8" x14ac:dyDescent="0.3">
      <c r="A1135" t="s">
        <v>2161</v>
      </c>
      <c r="B1135" t="str">
        <f>VLOOKUP(A1135,Sheet1!$I$2:$I$20,1,FALSE)</f>
        <v>https://attack.mitre.org/groups/G0114</v>
      </c>
      <c r="C1135" t="s">
        <v>534</v>
      </c>
      <c r="D1135" t="s">
        <v>894</v>
      </c>
      <c r="F1135" t="s">
        <v>895</v>
      </c>
      <c r="G1135" t="str">
        <f>VLOOKUP(D1135,tactics_X_techniques!$C$3:$G$750,5,FALSE)</f>
        <v>Execution</v>
      </c>
      <c r="H1135" t="s">
        <v>2200</v>
      </c>
    </row>
    <row r="1136" spans="1:8" x14ac:dyDescent="0.3">
      <c r="A1136" t="s">
        <v>2161</v>
      </c>
      <c r="B1136" t="str">
        <f>VLOOKUP(A1136,Sheet1!$I$2:$I$20,1,FALSE)</f>
        <v>https://attack.mitre.org/groups/G0114</v>
      </c>
      <c r="C1136" t="s">
        <v>534</v>
      </c>
      <c r="D1136" t="s">
        <v>897</v>
      </c>
      <c r="F1136" t="s">
        <v>898</v>
      </c>
      <c r="G1136" t="str">
        <f>VLOOKUP(D1136,tactics_X_techniques!$C$3:$G$750,5,FALSE)</f>
        <v>Discovery</v>
      </c>
      <c r="H1136" t="s">
        <v>2201</v>
      </c>
    </row>
    <row r="1137" spans="1:8" x14ac:dyDescent="0.3">
      <c r="A1137" t="s">
        <v>2161</v>
      </c>
      <c r="B1137" t="str">
        <f>VLOOKUP(A1137,Sheet1!$I$2:$I$20,1,FALSE)</f>
        <v>https://attack.mitre.org/groups/G0114</v>
      </c>
      <c r="C1137" t="s">
        <v>534</v>
      </c>
      <c r="D1137" t="s">
        <v>685</v>
      </c>
      <c r="F1137" t="s">
        <v>686</v>
      </c>
      <c r="G1137" t="str">
        <f>VLOOKUP(D1137,tactics_X_techniques!$C$3:$G$750,5,FALSE)</f>
        <v>Discovery</v>
      </c>
      <c r="H1137" t="s">
        <v>2202</v>
      </c>
    </row>
    <row r="1138" spans="1:8" x14ac:dyDescent="0.3">
      <c r="A1138" t="s">
        <v>2161</v>
      </c>
      <c r="B1138" t="str">
        <f>VLOOKUP(A1138,Sheet1!$I$2:$I$20,1,FALSE)</f>
        <v>https://attack.mitre.org/groups/G0114</v>
      </c>
      <c r="C1138" t="s">
        <v>534</v>
      </c>
      <c r="D1138" t="s">
        <v>751</v>
      </c>
      <c r="F1138" t="s">
        <v>903</v>
      </c>
      <c r="G1138" t="str">
        <f>VLOOKUP(D1138,tactics_X_techniques!$C$3:$G$750,5,FALSE)</f>
        <v>Defense Evasion</v>
      </c>
      <c r="H1138" t="s">
        <v>2203</v>
      </c>
    </row>
    <row r="1139" spans="1:8" x14ac:dyDescent="0.3">
      <c r="A1139" t="s">
        <v>2161</v>
      </c>
      <c r="B1139" t="str">
        <f>VLOOKUP(A1139,Sheet1!$I$2:$I$20,1,FALSE)</f>
        <v>https://attack.mitre.org/groups/G0114</v>
      </c>
      <c r="C1139" t="s">
        <v>534</v>
      </c>
      <c r="D1139" t="s">
        <v>688</v>
      </c>
      <c r="E1139" t="s">
        <v>572</v>
      </c>
      <c r="F1139" t="s">
        <v>689</v>
      </c>
      <c r="G1139" t="str">
        <f>VLOOKUP(D1139,tactics_X_techniques!$C$3:$G$750,5,FALSE)</f>
        <v>Resource Development</v>
      </c>
      <c r="H1139" t="s">
        <v>2204</v>
      </c>
    </row>
    <row r="1140" spans="1:8" x14ac:dyDescent="0.3">
      <c r="A1140" t="s">
        <v>2161</v>
      </c>
      <c r="B1140" t="str">
        <f>VLOOKUP(A1140,Sheet1!$I$2:$I$20,1,FALSE)</f>
        <v>https://attack.mitre.org/groups/G0114</v>
      </c>
      <c r="C1140" t="s">
        <v>534</v>
      </c>
      <c r="D1140" t="s">
        <v>691</v>
      </c>
      <c r="E1140" t="s">
        <v>540</v>
      </c>
      <c r="F1140" t="s">
        <v>694</v>
      </c>
      <c r="G1140" t="str">
        <f>VLOOKUP(D1140,tactics_X_techniques!$C$3:$G$750,5,FALSE)</f>
        <v>Credential Access</v>
      </c>
      <c r="H1140" t="s">
        <v>2205</v>
      </c>
    </row>
    <row r="1141" spans="1:8" x14ac:dyDescent="0.3">
      <c r="A1141" t="s">
        <v>2161</v>
      </c>
      <c r="B1141" t="str">
        <f>VLOOKUP(A1141,Sheet1!$I$2:$I$20,1,FALSE)</f>
        <v>https://attack.mitre.org/groups/G0114</v>
      </c>
      <c r="C1141" t="s">
        <v>534</v>
      </c>
      <c r="D1141" t="s">
        <v>2206</v>
      </c>
      <c r="F1141" t="s">
        <v>2207</v>
      </c>
      <c r="G1141" t="str">
        <f>VLOOKUP(D1141,tactics_X_techniques!$C$3:$G$750,5,FALSE)</f>
        <v>Discovery</v>
      </c>
      <c r="H1141" t="s">
        <v>2208</v>
      </c>
    </row>
    <row r="1142" spans="1:8" x14ac:dyDescent="0.3">
      <c r="A1142" t="s">
        <v>2161</v>
      </c>
      <c r="B1142" t="str">
        <f>VLOOKUP(A1142,Sheet1!$I$2:$I$20,1,FALSE)</f>
        <v>https://attack.mitre.org/groups/G0114</v>
      </c>
      <c r="C1142" t="s">
        <v>534</v>
      </c>
      <c r="D1142" t="s">
        <v>553</v>
      </c>
      <c r="E1142" t="s">
        <v>536</v>
      </c>
      <c r="F1142" t="s">
        <v>554</v>
      </c>
      <c r="G1142" t="str">
        <f>VLOOKUP(D1142,tactics_X_techniques!$C$3:$G$750,5,FALSE)</f>
        <v>Discovery</v>
      </c>
      <c r="H1142" t="s">
        <v>2209</v>
      </c>
    </row>
    <row r="1143" spans="1:8" x14ac:dyDescent="0.3">
      <c r="A1143" t="s">
        <v>2161</v>
      </c>
      <c r="B1143" t="str">
        <f>VLOOKUP(A1143,Sheet1!$I$2:$I$20,1,FALSE)</f>
        <v>https://attack.mitre.org/groups/G0114</v>
      </c>
      <c r="C1143" t="s">
        <v>534</v>
      </c>
      <c r="D1143" t="s">
        <v>757</v>
      </c>
      <c r="F1143" t="s">
        <v>758</v>
      </c>
      <c r="G1143" t="str">
        <f>VLOOKUP(D1143,tactics_X_techniques!$C$3:$G$750,5,FALSE)</f>
        <v>Discovery</v>
      </c>
      <c r="H1143" t="s">
        <v>2210</v>
      </c>
    </row>
    <row r="1144" spans="1:8" x14ac:dyDescent="0.3">
      <c r="A1144" t="s">
        <v>2161</v>
      </c>
      <c r="B1144" t="str">
        <f>VLOOKUP(A1144,Sheet1!$I$2:$I$20,1,FALSE)</f>
        <v>https://attack.mitre.org/groups/G0114</v>
      </c>
      <c r="C1144" t="s">
        <v>534</v>
      </c>
      <c r="D1144" t="s">
        <v>2099</v>
      </c>
      <c r="F1144" t="s">
        <v>2100</v>
      </c>
      <c r="G1144" t="str">
        <f>VLOOKUP(D1144,tactics_X_techniques!$C$3:$G$750,5,FALSE)</f>
        <v>Command and Control</v>
      </c>
      <c r="H1144" t="s">
        <v>2211</v>
      </c>
    </row>
    <row r="1145" spans="1:8" x14ac:dyDescent="0.3">
      <c r="A1145" t="s">
        <v>2161</v>
      </c>
      <c r="B1145" t="str">
        <f>VLOOKUP(A1145,Sheet1!$I$2:$I$20,1,FALSE)</f>
        <v>https://attack.mitre.org/groups/G0114</v>
      </c>
      <c r="C1145" t="s">
        <v>534</v>
      </c>
      <c r="D1145" t="s">
        <v>706</v>
      </c>
      <c r="F1145" t="s">
        <v>707</v>
      </c>
      <c r="G1145" t="str">
        <f>VLOOKUP(D1145,tactics_X_techniques!$C$3:$G$750,5,FALSE)</f>
        <v>Discovery</v>
      </c>
      <c r="H1145" t="s">
        <v>2212</v>
      </c>
    </row>
    <row r="1146" spans="1:8" x14ac:dyDescent="0.3">
      <c r="A1146" t="s">
        <v>2161</v>
      </c>
      <c r="B1146" t="str">
        <f>VLOOKUP(A1146,Sheet1!$I$2:$I$20,1,FALSE)</f>
        <v>https://attack.mitre.org/groups/G0114</v>
      </c>
      <c r="C1146" t="s">
        <v>534</v>
      </c>
      <c r="D1146" t="s">
        <v>709</v>
      </c>
      <c r="E1146" t="s">
        <v>536</v>
      </c>
      <c r="F1146" t="s">
        <v>710</v>
      </c>
      <c r="G1146" t="str">
        <f>VLOOKUP(D1146,tactics_X_techniques!$C$3:$G$750,5,FALSE)</f>
        <v>Lateral Movement</v>
      </c>
      <c r="H1146" t="s">
        <v>2213</v>
      </c>
    </row>
    <row r="1147" spans="1:8" x14ac:dyDescent="0.3">
      <c r="A1147" t="s">
        <v>2161</v>
      </c>
      <c r="B1147" t="str">
        <f>VLOOKUP(A1147,Sheet1!$I$2:$I$20,1,FALSE)</f>
        <v>https://attack.mitre.org/groups/G0114</v>
      </c>
      <c r="D1147" t="s">
        <v>709</v>
      </c>
      <c r="E1147" t="s">
        <v>572</v>
      </c>
      <c r="F1147" t="s">
        <v>933</v>
      </c>
      <c r="G1147" t="str">
        <f>VLOOKUP(D1147,tactics_X_techniques!$C$3:$G$750,5,FALSE)</f>
        <v>Lateral Movement</v>
      </c>
      <c r="H1147" t="s">
        <v>2214</v>
      </c>
    </row>
    <row r="1148" spans="1:8" x14ac:dyDescent="0.3">
      <c r="A1148" t="s">
        <v>2161</v>
      </c>
      <c r="B1148" t="str">
        <f>VLOOKUP(A1148,Sheet1!$I$2:$I$20,1,FALSE)</f>
        <v>https://attack.mitre.org/groups/G0114</v>
      </c>
      <c r="D1148" t="s">
        <v>709</v>
      </c>
      <c r="E1148" t="s">
        <v>630</v>
      </c>
      <c r="F1148" t="s">
        <v>1454</v>
      </c>
      <c r="G1148" t="str">
        <f>VLOOKUP(D1148,tactics_X_techniques!$C$3:$G$750,5,FALSE)</f>
        <v>Lateral Movement</v>
      </c>
      <c r="H1148" t="s">
        <v>2215</v>
      </c>
    </row>
    <row r="1149" spans="1:8" x14ac:dyDescent="0.3">
      <c r="A1149" t="s">
        <v>2161</v>
      </c>
      <c r="B1149" t="str">
        <f>VLOOKUP(A1149,Sheet1!$I$2:$I$20,1,FALSE)</f>
        <v>https://attack.mitre.org/groups/G0114</v>
      </c>
      <c r="C1149" t="s">
        <v>534</v>
      </c>
      <c r="D1149" t="s">
        <v>712</v>
      </c>
      <c r="F1149" t="s">
        <v>713</v>
      </c>
      <c r="G1149" t="str">
        <f>VLOOKUP(D1149,tactics_X_techniques!$C$3:$G$750,5,FALSE)</f>
        <v>Discovery</v>
      </c>
      <c r="H1149" t="s">
        <v>2216</v>
      </c>
    </row>
    <row r="1150" spans="1:8" x14ac:dyDescent="0.3">
      <c r="A1150" t="s">
        <v>2161</v>
      </c>
      <c r="B1150" t="str">
        <f>VLOOKUP(A1150,Sheet1!$I$2:$I$20,1,FALSE)</f>
        <v>https://attack.mitre.org/groups/G0114</v>
      </c>
      <c r="C1150" t="s">
        <v>534</v>
      </c>
      <c r="D1150" t="s">
        <v>715</v>
      </c>
      <c r="E1150" t="s">
        <v>550</v>
      </c>
      <c r="F1150" t="s">
        <v>716</v>
      </c>
      <c r="G1150" t="str">
        <f>VLOOKUP(D1150,tactics_X_techniques!$C$3:$G$750,5,FALSE)</f>
        <v>Execution</v>
      </c>
      <c r="H1150" t="s">
        <v>2217</v>
      </c>
    </row>
    <row r="1151" spans="1:8" x14ac:dyDescent="0.3">
      <c r="A1151" t="s">
        <v>2161</v>
      </c>
      <c r="B1151" t="str">
        <f>VLOOKUP(A1151,Sheet1!$I$2:$I$20,1,FALSE)</f>
        <v>https://attack.mitre.org/groups/G0114</v>
      </c>
      <c r="C1151" t="s">
        <v>534</v>
      </c>
      <c r="D1151" t="s">
        <v>559</v>
      </c>
      <c r="F1151" t="s">
        <v>560</v>
      </c>
      <c r="G1151" t="str">
        <f>VLOOKUP(D1151,tactics_X_techniques!$C$3:$G$750,5,FALSE)</f>
        <v>Discovery</v>
      </c>
      <c r="H1151" t="s">
        <v>2218</v>
      </c>
    </row>
    <row r="1152" spans="1:8" x14ac:dyDescent="0.3">
      <c r="A1152" t="s">
        <v>2161</v>
      </c>
      <c r="B1152" t="str">
        <f>VLOOKUP(A1152,Sheet1!$I$2:$I$20,1,FALSE)</f>
        <v>https://attack.mitre.org/groups/G0114</v>
      </c>
      <c r="C1152" t="s">
        <v>534</v>
      </c>
      <c r="D1152" t="s">
        <v>562</v>
      </c>
      <c r="F1152" t="s">
        <v>563</v>
      </c>
      <c r="G1152" t="str">
        <f>VLOOKUP(D1152,tactics_X_techniques!$C$3:$G$750,5,FALSE)</f>
        <v>Discovery</v>
      </c>
      <c r="H1152" t="s">
        <v>2219</v>
      </c>
    </row>
    <row r="1153" spans="1:8" x14ac:dyDescent="0.3">
      <c r="A1153" t="s">
        <v>2161</v>
      </c>
      <c r="B1153" t="str">
        <f>VLOOKUP(A1153,Sheet1!$I$2:$I$20,1,FALSE)</f>
        <v>https://attack.mitre.org/groups/G0114</v>
      </c>
      <c r="C1153" t="s">
        <v>534</v>
      </c>
      <c r="D1153" t="s">
        <v>565</v>
      </c>
      <c r="F1153" t="s">
        <v>566</v>
      </c>
      <c r="G1153" t="str">
        <f>VLOOKUP(D1153,tactics_X_techniques!$C$3:$G$750,5,FALSE)</f>
        <v>Discovery</v>
      </c>
      <c r="H1153" t="s">
        <v>2220</v>
      </c>
    </row>
    <row r="1154" spans="1:8" x14ac:dyDescent="0.3">
      <c r="A1154" t="s">
        <v>2161</v>
      </c>
      <c r="B1154" t="str">
        <f>VLOOKUP(A1154,Sheet1!$I$2:$I$20,1,FALSE)</f>
        <v>https://attack.mitre.org/groups/G0114</v>
      </c>
      <c r="C1154" t="s">
        <v>534</v>
      </c>
      <c r="D1154" t="s">
        <v>730</v>
      </c>
      <c r="F1154" t="s">
        <v>731</v>
      </c>
      <c r="G1154" t="str">
        <f>VLOOKUP(D1154,tactics_X_techniques!$C$3:$G$750,5,FALSE)</f>
        <v>Discovery</v>
      </c>
      <c r="H1154" t="s">
        <v>2221</v>
      </c>
    </row>
    <row r="1155" spans="1:8" x14ac:dyDescent="0.3">
      <c r="A1155" t="s">
        <v>2161</v>
      </c>
      <c r="B1155" t="str">
        <f>VLOOKUP(A1155,Sheet1!$I$2:$I$20,1,FALSE)</f>
        <v>https://attack.mitre.org/groups/G0114</v>
      </c>
      <c r="C1155" t="s">
        <v>534</v>
      </c>
      <c r="D1155" t="s">
        <v>568</v>
      </c>
      <c r="F1155" t="s">
        <v>569</v>
      </c>
      <c r="G1155" t="str">
        <f>VLOOKUP(D1155,tactics_X_techniques!$C$3:$G$750,5,FALSE)</f>
        <v>Discovery</v>
      </c>
      <c r="H1155" t="s">
        <v>2222</v>
      </c>
    </row>
    <row r="1156" spans="1:8" x14ac:dyDescent="0.3">
      <c r="A1156" t="s">
        <v>2161</v>
      </c>
      <c r="B1156" t="str">
        <f>VLOOKUP(A1156,Sheet1!$I$2:$I$20,1,FALSE)</f>
        <v>https://attack.mitre.org/groups/G0114</v>
      </c>
      <c r="C1156" t="s">
        <v>534</v>
      </c>
      <c r="D1156" t="s">
        <v>1646</v>
      </c>
      <c r="E1156" t="s">
        <v>572</v>
      </c>
      <c r="F1156" t="s">
        <v>1647</v>
      </c>
      <c r="G1156" t="str">
        <f>VLOOKUP(D1156,tactics_X_techniques!$C$3:$G$750,5,FALSE)</f>
        <v>Execution</v>
      </c>
      <c r="H1156" t="s">
        <v>2223</v>
      </c>
    </row>
    <row r="1157" spans="1:8" x14ac:dyDescent="0.3">
      <c r="A1157" t="s">
        <v>2161</v>
      </c>
      <c r="B1157" t="str">
        <f>VLOOKUP(A1157,Sheet1!$I$2:$I$20,1,FALSE)</f>
        <v>https://attack.mitre.org/groups/G0114</v>
      </c>
      <c r="C1157" t="s">
        <v>534</v>
      </c>
      <c r="D1157" t="s">
        <v>972</v>
      </c>
      <c r="F1157" t="s">
        <v>973</v>
      </c>
      <c r="G1157" t="str">
        <f>VLOOKUP(D1157,tactics_X_techniques!$C$3:$G$750,5,FALSE)</f>
        <v>Discovery</v>
      </c>
      <c r="H1157" t="s">
        <v>2224</v>
      </c>
    </row>
    <row r="1158" spans="1:8" x14ac:dyDescent="0.3">
      <c r="A1158" t="s">
        <v>2161</v>
      </c>
      <c r="B1158" t="str">
        <f>VLOOKUP(A1158,Sheet1!$I$2:$I$20,1,FALSE)</f>
        <v>https://attack.mitre.org/groups/G0114</v>
      </c>
      <c r="C1158" t="s">
        <v>534</v>
      </c>
      <c r="D1158" t="s">
        <v>1031</v>
      </c>
      <c r="E1158" t="s">
        <v>572</v>
      </c>
      <c r="F1158" t="s">
        <v>1032</v>
      </c>
      <c r="G1158" t="str">
        <f>VLOOKUP(D1158,tactics_X_techniques!$C$3:$G$750,5,FALSE)</f>
        <v>Defense Evasion</v>
      </c>
      <c r="H1158" t="s">
        <v>2225</v>
      </c>
    </row>
    <row r="1159" spans="1:8" x14ac:dyDescent="0.3">
      <c r="A1159" t="s">
        <v>2161</v>
      </c>
      <c r="B1159" t="str">
        <f>VLOOKUP(A1159,Sheet1!$I$2:$I$20,1,FALSE)</f>
        <v>https://attack.mitre.org/groups/G0114</v>
      </c>
      <c r="C1159" t="s">
        <v>534</v>
      </c>
      <c r="D1159" t="s">
        <v>737</v>
      </c>
      <c r="F1159" t="s">
        <v>592</v>
      </c>
      <c r="G1159" t="str">
        <f>VLOOKUP(D1159,tactics_X_techniques!$C$3:$G$750,5,FALSE)</f>
        <v>Initial Access</v>
      </c>
      <c r="H1159" t="s">
        <v>2226</v>
      </c>
    </row>
    <row r="1160" spans="1:8" x14ac:dyDescent="0.3">
      <c r="A1160" t="s">
        <v>2161</v>
      </c>
      <c r="B1160" t="str">
        <f>VLOOKUP(A1160,Sheet1!$I$2:$I$20,1,FALSE)</f>
        <v>https://attack.mitre.org/groups/G0114</v>
      </c>
      <c r="D1160" t="s">
        <v>737</v>
      </c>
      <c r="E1160" t="s">
        <v>572</v>
      </c>
      <c r="F1160" t="s">
        <v>1335</v>
      </c>
      <c r="G1160" t="str">
        <f>VLOOKUP(D1160,tactics_X_techniques!$C$3:$G$750,5,FALSE)</f>
        <v>Initial Access</v>
      </c>
      <c r="H1160" t="s">
        <v>2227</v>
      </c>
    </row>
    <row r="1161" spans="1:8" x14ac:dyDescent="0.3">
      <c r="A1161" t="s">
        <v>2161</v>
      </c>
      <c r="B1161" t="str">
        <f>VLOOKUP(A1161,Sheet1!$I$2:$I$20,1,FALSE)</f>
        <v>https://attack.mitre.org/groups/G0114</v>
      </c>
      <c r="C1161" t="s">
        <v>534</v>
      </c>
      <c r="D1161" t="s">
        <v>986</v>
      </c>
      <c r="F1161" t="s">
        <v>987</v>
      </c>
      <c r="G1161" t="str">
        <f>VLOOKUP(D1161,tactics_X_techniques!$C$3:$G$750,5,FALSE)</f>
        <v>Execution</v>
      </c>
      <c r="H1161" t="s">
        <v>2228</v>
      </c>
    </row>
    <row r="1162" spans="1:8" x14ac:dyDescent="0.3">
      <c r="A1162" t="s">
        <v>2229</v>
      </c>
      <c r="B1162" t="e">
        <f>VLOOKUP(A1162,Sheet1!$I$2:$I$20,1,FALSE)</f>
        <v>#N/A</v>
      </c>
      <c r="C1162" t="s">
        <v>534</v>
      </c>
      <c r="D1162" t="s">
        <v>773</v>
      </c>
      <c r="E1162" t="s">
        <v>572</v>
      </c>
      <c r="F1162" t="s">
        <v>2230</v>
      </c>
      <c r="G1162" t="str">
        <f>VLOOKUP(D1162,tactics_X_techniques!$C$3:$G$750,5,FALSE)</f>
        <v>Credential Access</v>
      </c>
      <c r="H1162" t="s">
        <v>2231</v>
      </c>
    </row>
    <row r="1163" spans="1:8" x14ac:dyDescent="0.3">
      <c r="A1163" t="s">
        <v>2229</v>
      </c>
      <c r="B1163" t="e">
        <f>VLOOKUP(A1163,Sheet1!$I$2:$I$20,1,FALSE)</f>
        <v>#N/A</v>
      </c>
      <c r="C1163" t="s">
        <v>534</v>
      </c>
      <c r="D1163" t="s">
        <v>819</v>
      </c>
      <c r="E1163" t="s">
        <v>536</v>
      </c>
      <c r="F1163" t="s">
        <v>820</v>
      </c>
      <c r="G1163" t="str">
        <f>VLOOKUP(D1163,tactics_X_techniques!$C$3:$G$750,5,FALSE)</f>
        <v>Resource Development</v>
      </c>
      <c r="H1163" t="s">
        <v>2232</v>
      </c>
    </row>
    <row r="1164" spans="1:8" x14ac:dyDescent="0.3">
      <c r="A1164" t="s">
        <v>2229</v>
      </c>
      <c r="B1164" t="e">
        <f>VLOOKUP(A1164,Sheet1!$I$2:$I$20,1,FALSE)</f>
        <v>#N/A</v>
      </c>
      <c r="C1164" t="s">
        <v>534</v>
      </c>
      <c r="D1164" t="s">
        <v>831</v>
      </c>
      <c r="E1164" t="s">
        <v>536</v>
      </c>
      <c r="F1164" t="s">
        <v>832</v>
      </c>
      <c r="G1164" t="str">
        <f>VLOOKUP(D1164,tactics_X_techniques!$C$3:$G$750,5,FALSE)</f>
        <v>Resource Development</v>
      </c>
      <c r="H1164" t="s">
        <v>2233</v>
      </c>
    </row>
    <row r="1165" spans="1:8" x14ac:dyDescent="0.3">
      <c r="A1165" t="s">
        <v>2229</v>
      </c>
      <c r="B1165" t="e">
        <f>VLOOKUP(A1165,Sheet1!$I$2:$I$20,1,FALSE)</f>
        <v>#N/A</v>
      </c>
      <c r="C1165" t="s">
        <v>534</v>
      </c>
      <c r="D1165" t="s">
        <v>688</v>
      </c>
      <c r="E1165" t="s">
        <v>572</v>
      </c>
      <c r="F1165" t="s">
        <v>689</v>
      </c>
      <c r="G1165" t="str">
        <f>VLOOKUP(D1165,tactics_X_techniques!$C$3:$G$750,5,FALSE)</f>
        <v>Resource Development</v>
      </c>
      <c r="H1165" t="s">
        <v>2234</v>
      </c>
    </row>
    <row r="1166" spans="1:8" x14ac:dyDescent="0.3">
      <c r="A1166" t="s">
        <v>2229</v>
      </c>
      <c r="B1166" t="e">
        <f>VLOOKUP(A1166,Sheet1!$I$2:$I$20,1,FALSE)</f>
        <v>#N/A</v>
      </c>
      <c r="C1166" t="s">
        <v>534</v>
      </c>
      <c r="D1166" t="s">
        <v>691</v>
      </c>
      <c r="E1166" t="s">
        <v>536</v>
      </c>
      <c r="F1166" t="s">
        <v>1022</v>
      </c>
      <c r="G1166" t="str">
        <f>VLOOKUP(D1166,tactics_X_techniques!$C$3:$G$750,5,FALSE)</f>
        <v>Credential Access</v>
      </c>
      <c r="H1166" t="s">
        <v>2235</v>
      </c>
    </row>
    <row r="1167" spans="1:8" x14ac:dyDescent="0.3">
      <c r="A1167" t="s">
        <v>2236</v>
      </c>
      <c r="B1167" t="e">
        <f>VLOOKUP(A1167,Sheet1!$I$2:$I$20,1,FALSE)</f>
        <v>#N/A</v>
      </c>
      <c r="C1167" t="s">
        <v>534</v>
      </c>
      <c r="D1167" t="s">
        <v>599</v>
      </c>
      <c r="E1167" t="s">
        <v>630</v>
      </c>
      <c r="F1167" t="s">
        <v>771</v>
      </c>
      <c r="G1167" t="str">
        <f>VLOOKUP(D1167,tactics_X_techniques!$C$3:$G$750,5,FALSE)</f>
        <v>Resource Development</v>
      </c>
      <c r="H1167" t="s">
        <v>2237</v>
      </c>
    </row>
    <row r="1168" spans="1:8" x14ac:dyDescent="0.3">
      <c r="A1168" t="s">
        <v>2236</v>
      </c>
      <c r="B1168" t="e">
        <f>VLOOKUP(A1168,Sheet1!$I$2:$I$20,1,FALSE)</f>
        <v>#N/A</v>
      </c>
      <c r="C1168" t="s">
        <v>534</v>
      </c>
      <c r="D1168" t="s">
        <v>607</v>
      </c>
      <c r="E1168" t="s">
        <v>536</v>
      </c>
      <c r="F1168" t="s">
        <v>776</v>
      </c>
      <c r="G1168" t="str">
        <f>VLOOKUP(D1168,tactics_X_techniques!$C$3:$G$750,5,FALSE)</f>
        <v>Command and Control</v>
      </c>
      <c r="H1168" t="s">
        <v>2238</v>
      </c>
    </row>
    <row r="1169" spans="1:8" x14ac:dyDescent="0.3">
      <c r="A1169" t="s">
        <v>2236</v>
      </c>
      <c r="B1169" t="e">
        <f>VLOOKUP(A1169,Sheet1!$I$2:$I$20,1,FALSE)</f>
        <v>#N/A</v>
      </c>
      <c r="C1169" t="s">
        <v>534</v>
      </c>
      <c r="D1169" t="s">
        <v>1008</v>
      </c>
      <c r="F1169" t="s">
        <v>1009</v>
      </c>
      <c r="G1169" t="str">
        <f>VLOOKUP(D1169,tactics_X_techniques!$C$3:$G$750,5,FALSE)</f>
        <v>Collection</v>
      </c>
      <c r="H1169" t="s">
        <v>2239</v>
      </c>
    </row>
    <row r="1170" spans="1:8" x14ac:dyDescent="0.3">
      <c r="A1170" t="s">
        <v>2236</v>
      </c>
      <c r="B1170" t="e">
        <f>VLOOKUP(A1170,Sheet1!$I$2:$I$20,1,FALSE)</f>
        <v>#N/A</v>
      </c>
      <c r="C1170" t="s">
        <v>534</v>
      </c>
      <c r="D1170" t="s">
        <v>613</v>
      </c>
      <c r="E1170" t="s">
        <v>536</v>
      </c>
      <c r="F1170" t="s">
        <v>614</v>
      </c>
      <c r="G1170" t="str">
        <f>VLOOKUP(D1170,tactics_X_techniques!$C$3:$G$750,5,FALSE)</f>
        <v>Persistence</v>
      </c>
      <c r="H1170" t="s">
        <v>2240</v>
      </c>
    </row>
    <row r="1171" spans="1:8" x14ac:dyDescent="0.3">
      <c r="A1171" t="s">
        <v>2236</v>
      </c>
      <c r="B1171" t="e">
        <f>VLOOKUP(A1171,Sheet1!$I$2:$I$20,1,FALSE)</f>
        <v>#N/A</v>
      </c>
      <c r="C1171" t="s">
        <v>534</v>
      </c>
      <c r="D1171" t="s">
        <v>539</v>
      </c>
      <c r="E1171" t="s">
        <v>536</v>
      </c>
      <c r="F1171" t="s">
        <v>791</v>
      </c>
      <c r="G1171" t="str">
        <f>VLOOKUP(D1171,tactics_X_techniques!$C$3:$G$750,5,FALSE)</f>
        <v>Execution</v>
      </c>
      <c r="H1171" t="s">
        <v>2241</v>
      </c>
    </row>
    <row r="1172" spans="1:8" x14ac:dyDescent="0.3">
      <c r="A1172" t="s">
        <v>2236</v>
      </c>
      <c r="B1172" t="e">
        <f>VLOOKUP(A1172,Sheet1!$I$2:$I$20,1,FALSE)</f>
        <v>#N/A</v>
      </c>
      <c r="D1172" t="s">
        <v>539</v>
      </c>
      <c r="E1172" t="s">
        <v>550</v>
      </c>
      <c r="F1172" t="s">
        <v>794</v>
      </c>
      <c r="G1172" t="str">
        <f>VLOOKUP(D1172,tactics_X_techniques!$C$3:$G$750,5,FALSE)</f>
        <v>Execution</v>
      </c>
      <c r="H1172" t="s">
        <v>2242</v>
      </c>
    </row>
    <row r="1173" spans="1:8" x14ac:dyDescent="0.3">
      <c r="A1173" t="s">
        <v>2236</v>
      </c>
      <c r="B1173" t="e">
        <f>VLOOKUP(A1173,Sheet1!$I$2:$I$20,1,FALSE)</f>
        <v>#N/A</v>
      </c>
      <c r="C1173" t="s">
        <v>534</v>
      </c>
      <c r="D1173" t="s">
        <v>839</v>
      </c>
      <c r="F1173" t="s">
        <v>840</v>
      </c>
      <c r="G1173" t="str">
        <f>VLOOKUP(D1173,tactics_X_techniques!$C$3:$G$750,5,FALSE)</f>
        <v>Exfiltration</v>
      </c>
      <c r="H1173" t="s">
        <v>2243</v>
      </c>
    </row>
    <row r="1174" spans="1:8" x14ac:dyDescent="0.3">
      <c r="A1174" t="s">
        <v>2236</v>
      </c>
      <c r="B1174" t="e">
        <f>VLOOKUP(A1174,Sheet1!$I$2:$I$20,1,FALSE)</f>
        <v>#N/A</v>
      </c>
      <c r="C1174" t="s">
        <v>534</v>
      </c>
      <c r="D1174" t="s">
        <v>842</v>
      </c>
      <c r="E1174" t="s">
        <v>572</v>
      </c>
      <c r="F1174" t="s">
        <v>843</v>
      </c>
      <c r="G1174" t="str">
        <f>VLOOKUP(D1174,tactics_X_techniques!$C$3:$G$750,5,FALSE)</f>
        <v>Exfiltration</v>
      </c>
      <c r="H1174" t="s">
        <v>2244</v>
      </c>
    </row>
    <row r="1175" spans="1:8" x14ac:dyDescent="0.3">
      <c r="A1175" t="s">
        <v>2236</v>
      </c>
      <c r="B1175" t="e">
        <f>VLOOKUP(A1175,Sheet1!$I$2:$I$20,1,FALSE)</f>
        <v>#N/A</v>
      </c>
      <c r="C1175" t="s">
        <v>534</v>
      </c>
      <c r="D1175" t="s">
        <v>543</v>
      </c>
      <c r="F1175" t="s">
        <v>544</v>
      </c>
      <c r="G1175" t="str">
        <f>VLOOKUP(D1175,tactics_X_techniques!$C$3:$G$750,5,FALSE)</f>
        <v>Execution</v>
      </c>
      <c r="H1175" t="s">
        <v>2245</v>
      </c>
    </row>
    <row r="1176" spans="1:8" x14ac:dyDescent="0.3">
      <c r="A1176" t="s">
        <v>2236</v>
      </c>
      <c r="B1176" t="e">
        <f>VLOOKUP(A1176,Sheet1!$I$2:$I$20,1,FALSE)</f>
        <v>#N/A</v>
      </c>
      <c r="C1176" t="s">
        <v>534</v>
      </c>
      <c r="D1176" t="s">
        <v>546</v>
      </c>
      <c r="F1176" t="s">
        <v>547</v>
      </c>
      <c r="G1176" t="str">
        <f>VLOOKUP(D1176,tactics_X_techniques!$C$3:$G$750,5,FALSE)</f>
        <v>Discovery</v>
      </c>
      <c r="H1176" t="s">
        <v>2246</v>
      </c>
    </row>
    <row r="1177" spans="1:8" x14ac:dyDescent="0.3">
      <c r="A1177" t="s">
        <v>2236</v>
      </c>
      <c r="B1177" t="e">
        <f>VLOOKUP(A1177,Sheet1!$I$2:$I$20,1,FALSE)</f>
        <v>#N/A</v>
      </c>
      <c r="C1177" t="s">
        <v>534</v>
      </c>
      <c r="D1177" t="s">
        <v>579</v>
      </c>
      <c r="F1177" t="s">
        <v>580</v>
      </c>
      <c r="G1177" t="str">
        <f>VLOOKUP(D1177,tactics_X_techniques!$C$3:$G$750,5,FALSE)</f>
        <v>Command and Control</v>
      </c>
      <c r="H1177" t="s">
        <v>2247</v>
      </c>
    </row>
    <row r="1178" spans="1:8" x14ac:dyDescent="0.3">
      <c r="A1178" t="s">
        <v>2236</v>
      </c>
      <c r="B1178" t="e">
        <f>VLOOKUP(A1178,Sheet1!$I$2:$I$20,1,FALSE)</f>
        <v>#N/A</v>
      </c>
      <c r="C1178" t="s">
        <v>534</v>
      </c>
      <c r="D1178" t="s">
        <v>556</v>
      </c>
      <c r="E1178" t="s">
        <v>536</v>
      </c>
      <c r="F1178" t="s">
        <v>557</v>
      </c>
      <c r="G1178" t="str">
        <f>VLOOKUP(D1178,tactics_X_techniques!$C$3:$G$750,5,FALSE)</f>
        <v>Initial Access</v>
      </c>
      <c r="H1178" t="s">
        <v>2248</v>
      </c>
    </row>
    <row r="1179" spans="1:8" x14ac:dyDescent="0.3">
      <c r="A1179" t="s">
        <v>2236</v>
      </c>
      <c r="B1179" t="e">
        <f>VLOOKUP(A1179,Sheet1!$I$2:$I$20,1,FALSE)</f>
        <v>#N/A</v>
      </c>
      <c r="D1179" t="s">
        <v>556</v>
      </c>
      <c r="E1179" t="s">
        <v>572</v>
      </c>
      <c r="F1179" t="s">
        <v>913</v>
      </c>
      <c r="G1179" t="str">
        <f>VLOOKUP(D1179,tactics_X_techniques!$C$3:$G$750,5,FALSE)</f>
        <v>Initial Access</v>
      </c>
      <c r="H1179" t="s">
        <v>2249</v>
      </c>
    </row>
    <row r="1180" spans="1:8" x14ac:dyDescent="0.3">
      <c r="A1180" t="s">
        <v>2236</v>
      </c>
      <c r="B1180" t="e">
        <f>VLOOKUP(A1180,Sheet1!$I$2:$I$20,1,FALSE)</f>
        <v>#N/A</v>
      </c>
      <c r="C1180" t="s">
        <v>534</v>
      </c>
      <c r="D1180" t="s">
        <v>715</v>
      </c>
      <c r="E1180" t="s">
        <v>550</v>
      </c>
      <c r="F1180" t="s">
        <v>716</v>
      </c>
      <c r="G1180" t="str">
        <f>VLOOKUP(D1180,tactics_X_techniques!$C$3:$G$750,5,FALSE)</f>
        <v>Execution</v>
      </c>
      <c r="H1180" t="s">
        <v>2250</v>
      </c>
    </row>
    <row r="1181" spans="1:8" x14ac:dyDescent="0.3">
      <c r="A1181" t="s">
        <v>2236</v>
      </c>
      <c r="B1181" t="e">
        <f>VLOOKUP(A1181,Sheet1!$I$2:$I$20,1,FALSE)</f>
        <v>#N/A</v>
      </c>
      <c r="C1181" t="s">
        <v>534</v>
      </c>
      <c r="D1181" t="s">
        <v>951</v>
      </c>
      <c r="E1181" t="s">
        <v>550</v>
      </c>
      <c r="F1181" t="s">
        <v>1469</v>
      </c>
      <c r="G1181" t="str">
        <f>VLOOKUP(D1181,tactics_X_techniques!$C$3:$G$750,5,FALSE)</f>
        <v>Defense Evasion</v>
      </c>
      <c r="H1181" t="s">
        <v>2251</v>
      </c>
    </row>
    <row r="1182" spans="1:8" x14ac:dyDescent="0.3">
      <c r="A1182" t="s">
        <v>2236</v>
      </c>
      <c r="B1182" t="e">
        <f>VLOOKUP(A1182,Sheet1!$I$2:$I$20,1,FALSE)</f>
        <v>#N/A</v>
      </c>
      <c r="C1182" t="s">
        <v>534</v>
      </c>
      <c r="D1182" t="s">
        <v>559</v>
      </c>
      <c r="F1182" t="s">
        <v>560</v>
      </c>
      <c r="G1182" t="str">
        <f>VLOOKUP(D1182,tactics_X_techniques!$C$3:$G$750,5,FALSE)</f>
        <v>Discovery</v>
      </c>
      <c r="H1182" t="s">
        <v>2252</v>
      </c>
    </row>
    <row r="1183" spans="1:8" x14ac:dyDescent="0.3">
      <c r="A1183" t="s">
        <v>2236</v>
      </c>
      <c r="B1183" t="e">
        <f>VLOOKUP(A1183,Sheet1!$I$2:$I$20,1,FALSE)</f>
        <v>#N/A</v>
      </c>
      <c r="C1183" t="s">
        <v>534</v>
      </c>
      <c r="D1183" t="s">
        <v>733</v>
      </c>
      <c r="F1183" t="s">
        <v>734</v>
      </c>
      <c r="G1183" t="str">
        <f>VLOOKUP(D1183,tactics_X_techniques!$C$3:$G$750,5,FALSE)</f>
        <v>Defense Evasion</v>
      </c>
      <c r="H1183" t="s">
        <v>2253</v>
      </c>
    </row>
    <row r="1184" spans="1:8" x14ac:dyDescent="0.3">
      <c r="A1184" t="s">
        <v>2236</v>
      </c>
      <c r="B1184" t="e">
        <f>VLOOKUP(A1184,Sheet1!$I$2:$I$20,1,FALSE)</f>
        <v>#N/A</v>
      </c>
      <c r="C1184" t="s">
        <v>534</v>
      </c>
      <c r="D1184" t="s">
        <v>571</v>
      </c>
      <c r="E1184" t="s">
        <v>536</v>
      </c>
      <c r="F1184" t="s">
        <v>976</v>
      </c>
      <c r="G1184" t="str">
        <f>VLOOKUP(D1184,tactics_X_techniques!$C$3:$G$750,5,FALSE)</f>
        <v>Execution</v>
      </c>
      <c r="H1184" t="s">
        <v>2254</v>
      </c>
    </row>
    <row r="1185" spans="1:8" x14ac:dyDescent="0.3">
      <c r="A1185" t="s">
        <v>2236</v>
      </c>
      <c r="B1185" t="e">
        <f>VLOOKUP(A1185,Sheet1!$I$2:$I$20,1,FALSE)</f>
        <v>#N/A</v>
      </c>
      <c r="D1185" t="s">
        <v>571</v>
      </c>
      <c r="E1185" t="s">
        <v>572</v>
      </c>
      <c r="F1185" t="s">
        <v>573</v>
      </c>
      <c r="G1185" t="str">
        <f>VLOOKUP(D1185,tactics_X_techniques!$C$3:$G$750,5,FALSE)</f>
        <v>Execution</v>
      </c>
      <c r="H1185" t="s">
        <v>2255</v>
      </c>
    </row>
    <row r="1186" spans="1:8" x14ac:dyDescent="0.3">
      <c r="A1186" t="s">
        <v>2256</v>
      </c>
      <c r="B1186" t="e">
        <f>VLOOKUP(A1186,Sheet1!$I$2:$I$20,1,FALSE)</f>
        <v>#N/A</v>
      </c>
      <c r="C1186" t="s">
        <v>534</v>
      </c>
      <c r="D1186" t="s">
        <v>1342</v>
      </c>
      <c r="E1186" t="s">
        <v>572</v>
      </c>
      <c r="F1186" t="s">
        <v>1343</v>
      </c>
      <c r="G1186" t="str">
        <f>VLOOKUP(D1186,tactics_X_techniques!$C$3:$G$750,5,FALSE)</f>
        <v>Privilege Escalation</v>
      </c>
      <c r="H1186" t="s">
        <v>2257</v>
      </c>
    </row>
    <row r="1187" spans="1:8" x14ac:dyDescent="0.3">
      <c r="A1187" t="s">
        <v>2256</v>
      </c>
      <c r="B1187" t="e">
        <f>VLOOKUP(A1187,Sheet1!$I$2:$I$20,1,FALSE)</f>
        <v>#N/A</v>
      </c>
      <c r="C1187" t="s">
        <v>534</v>
      </c>
      <c r="D1187" t="s">
        <v>610</v>
      </c>
      <c r="F1187" t="s">
        <v>611</v>
      </c>
      <c r="G1187" t="str">
        <f>VLOOKUP(D1187,tactics_X_techniques!$C$3:$G$750,5,FALSE)</f>
        <v>Collection</v>
      </c>
      <c r="H1187" t="s">
        <v>2258</v>
      </c>
    </row>
    <row r="1188" spans="1:8" x14ac:dyDescent="0.3">
      <c r="A1188" t="s">
        <v>2256</v>
      </c>
      <c r="B1188" t="e">
        <f>VLOOKUP(A1188,Sheet1!$I$2:$I$20,1,FALSE)</f>
        <v>#N/A</v>
      </c>
      <c r="C1188" t="s">
        <v>534</v>
      </c>
      <c r="D1188" t="s">
        <v>1008</v>
      </c>
      <c r="F1188" t="s">
        <v>1009</v>
      </c>
      <c r="G1188" t="str">
        <f>VLOOKUP(D1188,tactics_X_techniques!$C$3:$G$750,5,FALSE)</f>
        <v>Collection</v>
      </c>
      <c r="H1188" t="s">
        <v>2259</v>
      </c>
    </row>
    <row r="1189" spans="1:8" x14ac:dyDescent="0.3">
      <c r="A1189" t="s">
        <v>2256</v>
      </c>
      <c r="B1189" t="e">
        <f>VLOOKUP(A1189,Sheet1!$I$2:$I$20,1,FALSE)</f>
        <v>#N/A</v>
      </c>
      <c r="C1189" t="s">
        <v>534</v>
      </c>
      <c r="D1189" t="s">
        <v>1787</v>
      </c>
      <c r="F1189" t="s">
        <v>1788</v>
      </c>
      <c r="G1189" t="str">
        <f>VLOOKUP(D1189,tactics_X_techniques!$C$3:$G$750,5,FALSE)</f>
        <v>Persistence</v>
      </c>
      <c r="H1189" t="s">
        <v>2260</v>
      </c>
    </row>
    <row r="1190" spans="1:8" x14ac:dyDescent="0.3">
      <c r="A1190" t="s">
        <v>2256</v>
      </c>
      <c r="B1190" t="e">
        <f>VLOOKUP(A1190,Sheet1!$I$2:$I$20,1,FALSE)</f>
        <v>#N/A</v>
      </c>
      <c r="C1190" t="s">
        <v>534</v>
      </c>
      <c r="D1190" t="s">
        <v>613</v>
      </c>
      <c r="E1190" t="s">
        <v>536</v>
      </c>
      <c r="F1190" t="s">
        <v>614</v>
      </c>
      <c r="G1190" t="str">
        <f>VLOOKUP(D1190,tactics_X_techniques!$C$3:$G$750,5,FALSE)</f>
        <v>Persistence</v>
      </c>
      <c r="H1190" t="s">
        <v>2261</v>
      </c>
    </row>
    <row r="1191" spans="1:8" x14ac:dyDescent="0.3">
      <c r="A1191" t="s">
        <v>2256</v>
      </c>
      <c r="B1191" t="e">
        <f>VLOOKUP(A1191,Sheet1!$I$2:$I$20,1,FALSE)</f>
        <v>#N/A</v>
      </c>
      <c r="C1191" t="s">
        <v>534</v>
      </c>
      <c r="D1191" t="s">
        <v>539</v>
      </c>
      <c r="E1191" t="s">
        <v>536</v>
      </c>
      <c r="F1191" t="s">
        <v>791</v>
      </c>
      <c r="G1191" t="str">
        <f>VLOOKUP(D1191,tactics_X_techniques!$C$3:$G$750,5,FALSE)</f>
        <v>Execution</v>
      </c>
      <c r="H1191" t="s">
        <v>2262</v>
      </c>
    </row>
    <row r="1192" spans="1:8" x14ac:dyDescent="0.3">
      <c r="A1192" t="s">
        <v>2256</v>
      </c>
      <c r="B1192" t="e">
        <f>VLOOKUP(A1192,Sheet1!$I$2:$I$20,1,FALSE)</f>
        <v>#N/A</v>
      </c>
      <c r="D1192" t="s">
        <v>539</v>
      </c>
      <c r="E1192" t="s">
        <v>540</v>
      </c>
      <c r="F1192" t="s">
        <v>541</v>
      </c>
      <c r="G1192" t="str">
        <f>VLOOKUP(D1192,tactics_X_techniques!$C$3:$G$750,5,FALSE)</f>
        <v>Execution</v>
      </c>
      <c r="H1192" t="s">
        <v>2263</v>
      </c>
    </row>
    <row r="1193" spans="1:8" x14ac:dyDescent="0.3">
      <c r="A1193" t="s">
        <v>2256</v>
      </c>
      <c r="B1193" t="e">
        <f>VLOOKUP(A1193,Sheet1!$I$2:$I$20,1,FALSE)</f>
        <v>#N/A</v>
      </c>
      <c r="D1193" t="s">
        <v>539</v>
      </c>
      <c r="E1193" t="s">
        <v>550</v>
      </c>
      <c r="F1193" t="s">
        <v>794</v>
      </c>
      <c r="G1193" t="str">
        <f>VLOOKUP(D1193,tactics_X_techniques!$C$3:$G$750,5,FALSE)</f>
        <v>Execution</v>
      </c>
      <c r="H1193" t="s">
        <v>2264</v>
      </c>
    </row>
    <row r="1194" spans="1:8" x14ac:dyDescent="0.3">
      <c r="A1194" t="s">
        <v>2256</v>
      </c>
      <c r="B1194" t="e">
        <f>VLOOKUP(A1194,Sheet1!$I$2:$I$20,1,FALSE)</f>
        <v>#N/A</v>
      </c>
      <c r="C1194" t="s">
        <v>534</v>
      </c>
      <c r="D1194" t="s">
        <v>576</v>
      </c>
      <c r="E1194" t="s">
        <v>540</v>
      </c>
      <c r="F1194" t="s">
        <v>577</v>
      </c>
      <c r="G1194" t="str">
        <f>VLOOKUP(D1194,tactics_X_techniques!$C$3:$G$750,5,FALSE)</f>
        <v>Credential Access</v>
      </c>
      <c r="H1194" t="s">
        <v>2265</v>
      </c>
    </row>
    <row r="1195" spans="1:8" x14ac:dyDescent="0.3">
      <c r="A1195" t="s">
        <v>2256</v>
      </c>
      <c r="B1195" t="e">
        <f>VLOOKUP(A1195,Sheet1!$I$2:$I$20,1,FALSE)</f>
        <v>#N/A</v>
      </c>
      <c r="C1195" t="s">
        <v>534</v>
      </c>
      <c r="D1195" t="s">
        <v>805</v>
      </c>
      <c r="E1195" t="s">
        <v>536</v>
      </c>
      <c r="F1195" t="s">
        <v>806</v>
      </c>
      <c r="G1195" t="str">
        <f>VLOOKUP(D1195,tactics_X_techniques!$C$3:$G$750,5,FALSE)</f>
        <v>Command and Control</v>
      </c>
      <c r="H1195" t="s">
        <v>2266</v>
      </c>
    </row>
    <row r="1196" spans="1:8" x14ac:dyDescent="0.3">
      <c r="A1196" t="s">
        <v>2256</v>
      </c>
      <c r="B1196" t="e">
        <f>VLOOKUP(A1196,Sheet1!$I$2:$I$20,1,FALSE)</f>
        <v>#N/A</v>
      </c>
      <c r="C1196" t="s">
        <v>534</v>
      </c>
      <c r="D1196" t="s">
        <v>640</v>
      </c>
      <c r="F1196" t="s">
        <v>641</v>
      </c>
      <c r="G1196" t="str">
        <f>VLOOKUP(D1196,tactics_X_techniques!$C$3:$G$750,5,FALSE)</f>
        <v>Collection</v>
      </c>
      <c r="H1196" t="s">
        <v>2267</v>
      </c>
    </row>
    <row r="1197" spans="1:8" x14ac:dyDescent="0.3">
      <c r="A1197" t="s">
        <v>2256</v>
      </c>
      <c r="B1197" t="e">
        <f>VLOOKUP(A1197,Sheet1!$I$2:$I$20,1,FALSE)</f>
        <v>#N/A</v>
      </c>
      <c r="C1197" t="s">
        <v>534</v>
      </c>
      <c r="D1197" t="s">
        <v>643</v>
      </c>
      <c r="E1197" t="s">
        <v>536</v>
      </c>
      <c r="F1197" t="s">
        <v>644</v>
      </c>
      <c r="G1197" t="str">
        <f>VLOOKUP(D1197,tactics_X_techniques!$C$3:$G$750,5,FALSE)</f>
        <v>Collection</v>
      </c>
      <c r="H1197" t="s">
        <v>2268</v>
      </c>
    </row>
    <row r="1198" spans="1:8" x14ac:dyDescent="0.3">
      <c r="A1198" t="s">
        <v>2256</v>
      </c>
      <c r="B1198" t="e">
        <f>VLOOKUP(A1198,Sheet1!$I$2:$I$20,1,FALSE)</f>
        <v>#N/A</v>
      </c>
      <c r="C1198" t="s">
        <v>534</v>
      </c>
      <c r="D1198" t="s">
        <v>819</v>
      </c>
      <c r="E1198" t="s">
        <v>572</v>
      </c>
      <c r="F1198" t="s">
        <v>2269</v>
      </c>
      <c r="G1198" t="str">
        <f>VLOOKUP(D1198,tactics_X_techniques!$C$3:$G$750,5,FALSE)</f>
        <v>Resource Development</v>
      </c>
      <c r="H1198" t="s">
        <v>2270</v>
      </c>
    </row>
    <row r="1199" spans="1:8" x14ac:dyDescent="0.3">
      <c r="A1199" t="s">
        <v>2256</v>
      </c>
      <c r="B1199" t="e">
        <f>VLOOKUP(A1199,Sheet1!$I$2:$I$20,1,FALSE)</f>
        <v>#N/A</v>
      </c>
      <c r="C1199" t="s">
        <v>534</v>
      </c>
      <c r="D1199" t="s">
        <v>646</v>
      </c>
      <c r="F1199" t="s">
        <v>589</v>
      </c>
      <c r="G1199" t="str">
        <f>VLOOKUP(D1199,tactics_X_techniques!$C$3:$G$750,5,FALSE)</f>
        <v>Initial Access</v>
      </c>
      <c r="H1199" t="s">
        <v>2271</v>
      </c>
    </row>
    <row r="1200" spans="1:8" x14ac:dyDescent="0.3">
      <c r="A1200" t="s">
        <v>2256</v>
      </c>
      <c r="B1200" t="e">
        <f>VLOOKUP(A1200,Sheet1!$I$2:$I$20,1,FALSE)</f>
        <v>#N/A</v>
      </c>
      <c r="C1200" t="s">
        <v>534</v>
      </c>
      <c r="D1200" t="s">
        <v>543</v>
      </c>
      <c r="F1200" t="s">
        <v>544</v>
      </c>
      <c r="G1200" t="str">
        <f>VLOOKUP(D1200,tactics_X_techniques!$C$3:$G$750,5,FALSE)</f>
        <v>Execution</v>
      </c>
      <c r="H1200" t="s">
        <v>2272</v>
      </c>
    </row>
    <row r="1201" spans="1:8" x14ac:dyDescent="0.3">
      <c r="A1201" t="s">
        <v>2256</v>
      </c>
      <c r="B1201" t="e">
        <f>VLOOKUP(A1201,Sheet1!$I$2:$I$20,1,FALSE)</f>
        <v>#N/A</v>
      </c>
      <c r="C1201" t="s">
        <v>534</v>
      </c>
      <c r="D1201" t="s">
        <v>546</v>
      </c>
      <c r="F1201" t="s">
        <v>547</v>
      </c>
      <c r="G1201" t="str">
        <f>VLOOKUP(D1201,tactics_X_techniques!$C$3:$G$750,5,FALSE)</f>
        <v>Discovery</v>
      </c>
      <c r="H1201" t="s">
        <v>2273</v>
      </c>
    </row>
    <row r="1202" spans="1:8" x14ac:dyDescent="0.3">
      <c r="A1202" t="s">
        <v>2256</v>
      </c>
      <c r="B1202" t="e">
        <f>VLOOKUP(A1202,Sheet1!$I$2:$I$20,1,FALSE)</f>
        <v>#N/A</v>
      </c>
      <c r="C1202" t="s">
        <v>534</v>
      </c>
      <c r="D1202" t="s">
        <v>859</v>
      </c>
      <c r="E1202" t="s">
        <v>572</v>
      </c>
      <c r="F1202" t="s">
        <v>860</v>
      </c>
      <c r="G1202" t="str">
        <f>VLOOKUP(D1202,tactics_X_techniques!$C$3:$G$750,5,FALSE)</f>
        <v>Persistence</v>
      </c>
      <c r="H1202" t="s">
        <v>2274</v>
      </c>
    </row>
    <row r="1203" spans="1:8" x14ac:dyDescent="0.3">
      <c r="A1203" t="s">
        <v>2256</v>
      </c>
      <c r="B1203" t="e">
        <f>VLOOKUP(A1203,Sheet1!$I$2:$I$20,1,FALSE)</f>
        <v>#N/A</v>
      </c>
      <c r="C1203" t="s">
        <v>534</v>
      </c>
      <c r="D1203" t="s">
        <v>674</v>
      </c>
      <c r="E1203" t="s">
        <v>634</v>
      </c>
      <c r="F1203" t="s">
        <v>677</v>
      </c>
      <c r="G1203" t="str">
        <f>VLOOKUP(D1203,tactics_X_techniques!$C$3:$G$750,5,FALSE)</f>
        <v>Defense Evasion</v>
      </c>
      <c r="H1203" t="s">
        <v>2275</v>
      </c>
    </row>
    <row r="1204" spans="1:8" x14ac:dyDescent="0.3">
      <c r="A1204" t="s">
        <v>2256</v>
      </c>
      <c r="B1204" t="e">
        <f>VLOOKUP(A1204,Sheet1!$I$2:$I$20,1,FALSE)</f>
        <v>#N/A</v>
      </c>
      <c r="C1204" t="s">
        <v>534</v>
      </c>
      <c r="D1204" t="s">
        <v>579</v>
      </c>
      <c r="F1204" t="s">
        <v>580</v>
      </c>
      <c r="G1204" t="str">
        <f>VLOOKUP(D1204,tactics_X_techniques!$C$3:$G$750,5,FALSE)</f>
        <v>Command and Control</v>
      </c>
      <c r="H1204" t="s">
        <v>2276</v>
      </c>
    </row>
    <row r="1205" spans="1:8" x14ac:dyDescent="0.3">
      <c r="A1205" t="s">
        <v>2256</v>
      </c>
      <c r="B1205" t="e">
        <f>VLOOKUP(A1205,Sheet1!$I$2:$I$20,1,FALSE)</f>
        <v>#N/A</v>
      </c>
      <c r="C1205" t="s">
        <v>534</v>
      </c>
      <c r="D1205" t="s">
        <v>1183</v>
      </c>
      <c r="E1205" t="s">
        <v>572</v>
      </c>
      <c r="F1205" t="s">
        <v>1184</v>
      </c>
      <c r="G1205" t="str">
        <f>VLOOKUP(D1205,tactics_X_techniques!$C$3:$G$750,5,FALSE)</f>
        <v>Execution</v>
      </c>
      <c r="H1205" t="s">
        <v>2277</v>
      </c>
    </row>
    <row r="1206" spans="1:8" x14ac:dyDescent="0.3">
      <c r="A1206" t="s">
        <v>2256</v>
      </c>
      <c r="B1206" t="e">
        <f>VLOOKUP(A1206,Sheet1!$I$2:$I$20,1,FALSE)</f>
        <v>#N/A</v>
      </c>
      <c r="C1206" t="s">
        <v>534</v>
      </c>
      <c r="D1206" t="s">
        <v>549</v>
      </c>
      <c r="E1206" t="s">
        <v>550</v>
      </c>
      <c r="F1206" t="s">
        <v>551</v>
      </c>
      <c r="G1206" t="str">
        <f>VLOOKUP(D1206,tactics_X_techniques!$C$3:$G$750,5,FALSE)</f>
        <v>Defense Evasion</v>
      </c>
      <c r="H1206" t="s">
        <v>2278</v>
      </c>
    </row>
    <row r="1207" spans="1:8" x14ac:dyDescent="0.3">
      <c r="A1207" t="s">
        <v>2256</v>
      </c>
      <c r="B1207" t="e">
        <f>VLOOKUP(A1207,Sheet1!$I$2:$I$20,1,FALSE)</f>
        <v>#N/A</v>
      </c>
      <c r="C1207" t="s">
        <v>534</v>
      </c>
      <c r="D1207" t="s">
        <v>682</v>
      </c>
      <c r="F1207" t="s">
        <v>683</v>
      </c>
      <c r="G1207" t="str">
        <f>VLOOKUP(D1207,tactics_X_techniques!$C$3:$G$750,5,FALSE)</f>
        <v>Defense Evasion</v>
      </c>
      <c r="H1207" t="s">
        <v>2279</v>
      </c>
    </row>
    <row r="1208" spans="1:8" x14ac:dyDescent="0.3">
      <c r="A1208" t="s">
        <v>2256</v>
      </c>
      <c r="B1208" t="e">
        <f>VLOOKUP(A1208,Sheet1!$I$2:$I$20,1,FALSE)</f>
        <v>#N/A</v>
      </c>
      <c r="C1208" t="s">
        <v>534</v>
      </c>
      <c r="D1208" t="s">
        <v>751</v>
      </c>
      <c r="F1208" t="s">
        <v>903</v>
      </c>
      <c r="G1208" t="str">
        <f>VLOOKUP(D1208,tactics_X_techniques!$C$3:$G$750,5,FALSE)</f>
        <v>Defense Evasion</v>
      </c>
      <c r="H1208" t="s">
        <v>2280</v>
      </c>
    </row>
    <row r="1209" spans="1:8" x14ac:dyDescent="0.3">
      <c r="A1209" t="s">
        <v>2256</v>
      </c>
      <c r="B1209" t="e">
        <f>VLOOKUP(A1209,Sheet1!$I$2:$I$20,1,FALSE)</f>
        <v>#N/A</v>
      </c>
      <c r="D1209" t="s">
        <v>751</v>
      </c>
      <c r="E1209" t="s">
        <v>536</v>
      </c>
      <c r="F1209" t="s">
        <v>1432</v>
      </c>
      <c r="G1209" t="str">
        <f>VLOOKUP(D1209,tactics_X_techniques!$C$3:$G$750,5,FALSE)</f>
        <v>Defense Evasion</v>
      </c>
      <c r="H1209" t="s">
        <v>2281</v>
      </c>
    </row>
    <row r="1210" spans="1:8" x14ac:dyDescent="0.3">
      <c r="A1210" t="s">
        <v>2256</v>
      </c>
      <c r="B1210" t="e">
        <f>VLOOKUP(A1210,Sheet1!$I$2:$I$20,1,FALSE)</f>
        <v>#N/A</v>
      </c>
      <c r="D1210" t="s">
        <v>751</v>
      </c>
      <c r="E1210" t="s">
        <v>572</v>
      </c>
      <c r="F1210" t="s">
        <v>905</v>
      </c>
      <c r="G1210" t="str">
        <f>VLOOKUP(D1210,tactics_X_techniques!$C$3:$G$750,5,FALSE)</f>
        <v>Defense Evasion</v>
      </c>
      <c r="H1210" t="s">
        <v>2282</v>
      </c>
    </row>
    <row r="1211" spans="1:8" x14ac:dyDescent="0.3">
      <c r="A1211" t="s">
        <v>2256</v>
      </c>
      <c r="B1211" t="e">
        <f>VLOOKUP(A1211,Sheet1!$I$2:$I$20,1,FALSE)</f>
        <v>#N/A</v>
      </c>
      <c r="D1211" t="s">
        <v>751</v>
      </c>
      <c r="E1211" t="s">
        <v>550</v>
      </c>
      <c r="F1211" t="s">
        <v>1523</v>
      </c>
      <c r="G1211" t="str">
        <f>VLOOKUP(D1211,tactics_X_techniques!$C$3:$G$750,5,FALSE)</f>
        <v>Defense Evasion</v>
      </c>
      <c r="H1211" t="s">
        <v>2281</v>
      </c>
    </row>
    <row r="1212" spans="1:8" x14ac:dyDescent="0.3">
      <c r="A1212" t="s">
        <v>2256</v>
      </c>
      <c r="B1212" t="e">
        <f>VLOOKUP(A1212,Sheet1!$I$2:$I$20,1,FALSE)</f>
        <v>#N/A</v>
      </c>
      <c r="C1212" t="s">
        <v>534</v>
      </c>
      <c r="D1212" t="s">
        <v>688</v>
      </c>
      <c r="E1212" t="s">
        <v>572</v>
      </c>
      <c r="F1212" t="s">
        <v>689</v>
      </c>
      <c r="G1212" t="str">
        <f>VLOOKUP(D1212,tactics_X_techniques!$C$3:$G$750,5,FALSE)</f>
        <v>Resource Development</v>
      </c>
      <c r="H1212" t="s">
        <v>2283</v>
      </c>
    </row>
    <row r="1213" spans="1:8" x14ac:dyDescent="0.3">
      <c r="A1213" t="s">
        <v>2256</v>
      </c>
      <c r="B1213" t="e">
        <f>VLOOKUP(A1213,Sheet1!$I$2:$I$20,1,FALSE)</f>
        <v>#N/A</v>
      </c>
      <c r="C1213" t="s">
        <v>534</v>
      </c>
      <c r="D1213" t="s">
        <v>556</v>
      </c>
      <c r="E1213" t="s">
        <v>536</v>
      </c>
      <c r="F1213" t="s">
        <v>557</v>
      </c>
      <c r="G1213" t="str">
        <f>VLOOKUP(D1213,tactics_X_techniques!$C$3:$G$750,5,FALSE)</f>
        <v>Initial Access</v>
      </c>
      <c r="H1213" t="s">
        <v>2284</v>
      </c>
    </row>
    <row r="1214" spans="1:8" x14ac:dyDescent="0.3">
      <c r="A1214" t="s">
        <v>2256</v>
      </c>
      <c r="B1214" t="e">
        <f>VLOOKUP(A1214,Sheet1!$I$2:$I$20,1,FALSE)</f>
        <v>#N/A</v>
      </c>
      <c r="D1214" t="s">
        <v>556</v>
      </c>
      <c r="E1214" t="s">
        <v>572</v>
      </c>
      <c r="F1214" t="s">
        <v>913</v>
      </c>
      <c r="G1214" t="str">
        <f>VLOOKUP(D1214,tactics_X_techniques!$C$3:$G$750,5,FALSE)</f>
        <v>Initial Access</v>
      </c>
      <c r="H1214" t="s">
        <v>2285</v>
      </c>
    </row>
    <row r="1215" spans="1:8" x14ac:dyDescent="0.3">
      <c r="A1215" t="s">
        <v>2256</v>
      </c>
      <c r="B1215" t="e">
        <f>VLOOKUP(A1215,Sheet1!$I$2:$I$20,1,FALSE)</f>
        <v>#N/A</v>
      </c>
      <c r="C1215" t="s">
        <v>534</v>
      </c>
      <c r="D1215" t="s">
        <v>920</v>
      </c>
      <c r="E1215" t="s">
        <v>2000</v>
      </c>
      <c r="F1215" t="s">
        <v>2286</v>
      </c>
      <c r="G1215" t="str">
        <f>VLOOKUP(D1215,tactics_X_techniques!$C$3:$G$750,5,FALSE)</f>
        <v>Privilege Escalation</v>
      </c>
      <c r="H1215" t="s">
        <v>2287</v>
      </c>
    </row>
    <row r="1216" spans="1:8" x14ac:dyDescent="0.3">
      <c r="A1216" t="s">
        <v>2256</v>
      </c>
      <c r="B1216" t="e">
        <f>VLOOKUP(A1216,Sheet1!$I$2:$I$20,1,FALSE)</f>
        <v>#N/A</v>
      </c>
      <c r="C1216" t="s">
        <v>534</v>
      </c>
      <c r="D1216" t="s">
        <v>709</v>
      </c>
      <c r="E1216" t="s">
        <v>536</v>
      </c>
      <c r="F1216" t="s">
        <v>710</v>
      </c>
      <c r="G1216" t="str">
        <f>VLOOKUP(D1216,tactics_X_techniques!$C$3:$G$750,5,FALSE)</f>
        <v>Lateral Movement</v>
      </c>
      <c r="H1216" t="s">
        <v>2288</v>
      </c>
    </row>
    <row r="1217" spans="1:8" x14ac:dyDescent="0.3">
      <c r="A1217" t="s">
        <v>2256</v>
      </c>
      <c r="B1217" t="e">
        <f>VLOOKUP(A1217,Sheet1!$I$2:$I$20,1,FALSE)</f>
        <v>#N/A</v>
      </c>
      <c r="C1217" t="s">
        <v>534</v>
      </c>
      <c r="D1217" t="s">
        <v>715</v>
      </c>
      <c r="E1217" t="s">
        <v>550</v>
      </c>
      <c r="F1217" t="s">
        <v>716</v>
      </c>
      <c r="G1217" t="str">
        <f>VLOOKUP(D1217,tactics_X_techniques!$C$3:$G$750,5,FALSE)</f>
        <v>Execution</v>
      </c>
      <c r="H1217" t="s">
        <v>2289</v>
      </c>
    </row>
    <row r="1218" spans="1:8" x14ac:dyDescent="0.3">
      <c r="A1218" t="s">
        <v>2256</v>
      </c>
      <c r="B1218" t="e">
        <f>VLOOKUP(A1218,Sheet1!$I$2:$I$20,1,FALSE)</f>
        <v>#N/A</v>
      </c>
      <c r="C1218" t="s">
        <v>534</v>
      </c>
      <c r="D1218" t="s">
        <v>1557</v>
      </c>
      <c r="E1218" t="s">
        <v>536</v>
      </c>
      <c r="F1218" t="s">
        <v>1558</v>
      </c>
      <c r="G1218" t="str">
        <f>VLOOKUP(D1218,tactics_X_techniques!$C$3:$G$750,5,FALSE)</f>
        <v>Discovery</v>
      </c>
      <c r="H1218" t="s">
        <v>2290</v>
      </c>
    </row>
    <row r="1219" spans="1:8" x14ac:dyDescent="0.3">
      <c r="A1219" t="s">
        <v>2256</v>
      </c>
      <c r="B1219" t="e">
        <f>VLOOKUP(A1219,Sheet1!$I$2:$I$20,1,FALSE)</f>
        <v>#N/A</v>
      </c>
      <c r="C1219" t="s">
        <v>534</v>
      </c>
      <c r="D1219" t="s">
        <v>948</v>
      </c>
      <c r="E1219" t="s">
        <v>572</v>
      </c>
      <c r="F1219" t="s">
        <v>949</v>
      </c>
      <c r="G1219" t="str">
        <f>VLOOKUP(D1219,tactics_X_techniques!$C$3:$G$750,5,FALSE)</f>
        <v>Defense Evasion</v>
      </c>
      <c r="H1219" t="s">
        <v>2291</v>
      </c>
    </row>
    <row r="1220" spans="1:8" x14ac:dyDescent="0.3">
      <c r="A1220" t="s">
        <v>2256</v>
      </c>
      <c r="B1220" t="e">
        <f>VLOOKUP(A1220,Sheet1!$I$2:$I$20,1,FALSE)</f>
        <v>#N/A</v>
      </c>
      <c r="C1220" t="s">
        <v>534</v>
      </c>
      <c r="D1220" t="s">
        <v>559</v>
      </c>
      <c r="F1220" t="s">
        <v>560</v>
      </c>
      <c r="G1220" t="str">
        <f>VLOOKUP(D1220,tactics_X_techniques!$C$3:$G$750,5,FALSE)</f>
        <v>Discovery</v>
      </c>
      <c r="H1220" t="s">
        <v>2292</v>
      </c>
    </row>
    <row r="1221" spans="1:8" x14ac:dyDescent="0.3">
      <c r="A1221" t="s">
        <v>2256</v>
      </c>
      <c r="B1221" t="e">
        <f>VLOOKUP(A1221,Sheet1!$I$2:$I$20,1,FALSE)</f>
        <v>#N/A</v>
      </c>
      <c r="C1221" t="s">
        <v>534</v>
      </c>
      <c r="D1221" t="s">
        <v>730</v>
      </c>
      <c r="F1221" t="s">
        <v>731</v>
      </c>
      <c r="G1221" t="str">
        <f>VLOOKUP(D1221,tactics_X_techniques!$C$3:$G$750,5,FALSE)</f>
        <v>Discovery</v>
      </c>
      <c r="H1221" t="s">
        <v>2293</v>
      </c>
    </row>
    <row r="1222" spans="1:8" x14ac:dyDescent="0.3">
      <c r="A1222" t="s">
        <v>2256</v>
      </c>
      <c r="B1222" t="e">
        <f>VLOOKUP(A1222,Sheet1!$I$2:$I$20,1,FALSE)</f>
        <v>#N/A</v>
      </c>
      <c r="C1222" t="s">
        <v>534</v>
      </c>
      <c r="D1222" t="s">
        <v>571</v>
      </c>
      <c r="E1222" t="s">
        <v>536</v>
      </c>
      <c r="F1222" t="s">
        <v>976</v>
      </c>
      <c r="G1222" t="str">
        <f>VLOOKUP(D1222,tactics_X_techniques!$C$3:$G$750,5,FALSE)</f>
        <v>Execution</v>
      </c>
      <c r="H1222" t="s">
        <v>2294</v>
      </c>
    </row>
    <row r="1223" spans="1:8" x14ac:dyDescent="0.3">
      <c r="A1223" t="s">
        <v>2256</v>
      </c>
      <c r="B1223" t="e">
        <f>VLOOKUP(A1223,Sheet1!$I$2:$I$20,1,FALSE)</f>
        <v>#N/A</v>
      </c>
      <c r="D1223" t="s">
        <v>571</v>
      </c>
      <c r="E1223" t="s">
        <v>572</v>
      </c>
      <c r="F1223" t="s">
        <v>573</v>
      </c>
      <c r="G1223" t="str">
        <f>VLOOKUP(D1223,tactics_X_techniques!$C$3:$G$750,5,FALSE)</f>
        <v>Execution</v>
      </c>
      <c r="H1223" t="s">
        <v>2295</v>
      </c>
    </row>
    <row r="1224" spans="1:8" x14ac:dyDescent="0.3">
      <c r="A1224" t="s">
        <v>2256</v>
      </c>
      <c r="B1224" t="e">
        <f>VLOOKUP(A1224,Sheet1!$I$2:$I$20,1,FALSE)</f>
        <v>#N/A</v>
      </c>
      <c r="C1224" t="s">
        <v>534</v>
      </c>
      <c r="D1224" t="s">
        <v>983</v>
      </c>
      <c r="E1224" t="s">
        <v>536</v>
      </c>
      <c r="F1224" t="s">
        <v>1910</v>
      </c>
      <c r="G1224" t="str">
        <f>VLOOKUP(D1224,tactics_X_techniques!$C$3:$G$750,5,FALSE)</f>
        <v>Command and Control</v>
      </c>
      <c r="H1224" t="s">
        <v>2296</v>
      </c>
    </row>
    <row r="1225" spans="1:8" x14ac:dyDescent="0.3">
      <c r="A1225" t="s">
        <v>2297</v>
      </c>
      <c r="B1225" t="e">
        <f>VLOOKUP(A1225,Sheet1!$I$2:$I$20,1,FALSE)</f>
        <v>#N/A</v>
      </c>
      <c r="C1225" t="s">
        <v>534</v>
      </c>
      <c r="D1225" t="s">
        <v>610</v>
      </c>
      <c r="E1225" t="s">
        <v>536</v>
      </c>
      <c r="F1225" t="s">
        <v>1006</v>
      </c>
      <c r="G1225" t="str">
        <f>VLOOKUP(D1225,tactics_X_techniques!$C$3:$G$750,5,FALSE)</f>
        <v>Collection</v>
      </c>
      <c r="H1225" t="s">
        <v>2298</v>
      </c>
    </row>
    <row r="1226" spans="1:8" x14ac:dyDescent="0.3">
      <c r="A1226" t="s">
        <v>2297</v>
      </c>
      <c r="B1226" t="e">
        <f>VLOOKUP(A1226,Sheet1!$I$2:$I$20,1,FALSE)</f>
        <v>#N/A</v>
      </c>
      <c r="D1226" t="s">
        <v>610</v>
      </c>
      <c r="E1226" t="s">
        <v>540</v>
      </c>
      <c r="F1226" t="s">
        <v>2299</v>
      </c>
      <c r="G1226" t="str">
        <f>VLOOKUP(D1226,tactics_X_techniques!$C$3:$G$750,5,FALSE)</f>
        <v>Collection</v>
      </c>
      <c r="H1226" t="s">
        <v>2300</v>
      </c>
    </row>
    <row r="1227" spans="1:8" x14ac:dyDescent="0.3">
      <c r="A1227" t="s">
        <v>2297</v>
      </c>
      <c r="B1227" t="e">
        <f>VLOOKUP(A1227,Sheet1!$I$2:$I$20,1,FALSE)</f>
        <v>#N/A</v>
      </c>
      <c r="C1227" t="s">
        <v>534</v>
      </c>
      <c r="D1227" t="s">
        <v>539</v>
      </c>
      <c r="E1227" t="s">
        <v>536</v>
      </c>
      <c r="F1227" t="s">
        <v>791</v>
      </c>
      <c r="G1227" t="str">
        <f>VLOOKUP(D1227,tactics_X_techniques!$C$3:$G$750,5,FALSE)</f>
        <v>Execution</v>
      </c>
      <c r="H1227" t="s">
        <v>2301</v>
      </c>
    </row>
    <row r="1228" spans="1:8" x14ac:dyDescent="0.3">
      <c r="A1228" t="s">
        <v>2297</v>
      </c>
      <c r="B1228" t="e">
        <f>VLOOKUP(A1228,Sheet1!$I$2:$I$20,1,FALSE)</f>
        <v>#N/A</v>
      </c>
      <c r="C1228" t="s">
        <v>534</v>
      </c>
      <c r="D1228" t="s">
        <v>668</v>
      </c>
      <c r="E1228" t="s">
        <v>540</v>
      </c>
      <c r="F1228" t="s">
        <v>1071</v>
      </c>
      <c r="G1228" t="str">
        <f>VLOOKUP(D1228,tactics_X_techniques!$C$3:$G$750,5,FALSE)</f>
        <v>Defense Evasion</v>
      </c>
      <c r="H1228" t="s">
        <v>2302</v>
      </c>
    </row>
    <row r="1229" spans="1:8" x14ac:dyDescent="0.3">
      <c r="A1229" t="s">
        <v>2297</v>
      </c>
      <c r="B1229" t="e">
        <f>VLOOKUP(A1229,Sheet1!$I$2:$I$20,1,FALSE)</f>
        <v>#N/A</v>
      </c>
      <c r="C1229" t="s">
        <v>534</v>
      </c>
      <c r="D1229" t="s">
        <v>688</v>
      </c>
      <c r="E1229" t="s">
        <v>572</v>
      </c>
      <c r="F1229" t="s">
        <v>689</v>
      </c>
      <c r="G1229" t="str">
        <f>VLOOKUP(D1229,tactics_X_techniques!$C$3:$G$750,5,FALSE)</f>
        <v>Resource Development</v>
      </c>
      <c r="H1229" t="s">
        <v>2303</v>
      </c>
    </row>
    <row r="1230" spans="1:8" x14ac:dyDescent="0.3">
      <c r="A1230" t="s">
        <v>2297</v>
      </c>
      <c r="B1230" t="e">
        <f>VLOOKUP(A1230,Sheet1!$I$2:$I$20,1,FALSE)</f>
        <v>#N/A</v>
      </c>
      <c r="C1230" t="s">
        <v>534</v>
      </c>
      <c r="D1230" t="s">
        <v>948</v>
      </c>
      <c r="E1230" t="s">
        <v>572</v>
      </c>
      <c r="F1230" t="s">
        <v>949</v>
      </c>
      <c r="G1230" t="str">
        <f>VLOOKUP(D1230,tactics_X_techniques!$C$3:$G$750,5,FALSE)</f>
        <v>Defense Evasion</v>
      </c>
      <c r="H1230" t="s">
        <v>2304</v>
      </c>
    </row>
    <row r="1231" spans="1:8" x14ac:dyDescent="0.3">
      <c r="A1231" t="s">
        <v>2297</v>
      </c>
      <c r="B1231" t="e">
        <f>VLOOKUP(A1231,Sheet1!$I$2:$I$20,1,FALSE)</f>
        <v>#N/A</v>
      </c>
      <c r="C1231" t="s">
        <v>534</v>
      </c>
      <c r="D1231" t="s">
        <v>951</v>
      </c>
      <c r="E1231" t="s">
        <v>959</v>
      </c>
      <c r="F1231" t="s">
        <v>1080</v>
      </c>
      <c r="G1231" t="str">
        <f>VLOOKUP(D1231,tactics_X_techniques!$C$3:$G$750,5,FALSE)</f>
        <v>Defense Evasion</v>
      </c>
      <c r="H1231" t="s">
        <v>2305</v>
      </c>
    </row>
    <row r="1232" spans="1:8" x14ac:dyDescent="0.3">
      <c r="A1232" t="s">
        <v>2306</v>
      </c>
      <c r="B1232" t="str">
        <f>VLOOKUP(A1232,Sheet1!$I$2:$I$20,1,FALSE)</f>
        <v>https://attack.mitre.org/groups/G0132</v>
      </c>
      <c r="C1232" t="s">
        <v>534</v>
      </c>
      <c r="D1232" t="s">
        <v>897</v>
      </c>
      <c r="F1232" t="s">
        <v>898</v>
      </c>
      <c r="G1232" t="str">
        <f>VLOOKUP(D1232,tactics_X_techniques!$C$3:$G$750,5,FALSE)</f>
        <v>Discovery</v>
      </c>
      <c r="H1232" t="s">
        <v>2307</v>
      </c>
    </row>
    <row r="1233" spans="1:8" x14ac:dyDescent="0.3">
      <c r="A1233" t="s">
        <v>2306</v>
      </c>
      <c r="B1233" t="str">
        <f>VLOOKUP(A1233,Sheet1!$I$2:$I$20,1,FALSE)</f>
        <v>https://attack.mitre.org/groups/G0132</v>
      </c>
      <c r="C1233" t="s">
        <v>534</v>
      </c>
      <c r="D1233" t="s">
        <v>688</v>
      </c>
      <c r="E1233" t="s">
        <v>572</v>
      </c>
      <c r="F1233" t="s">
        <v>689</v>
      </c>
      <c r="G1233" t="str">
        <f>VLOOKUP(D1233,tactics_X_techniques!$C$3:$G$750,5,FALSE)</f>
        <v>Resource Development</v>
      </c>
      <c r="H1233" t="s">
        <v>2308</v>
      </c>
    </row>
    <row r="1234" spans="1:8" x14ac:dyDescent="0.3">
      <c r="A1234" t="s">
        <v>2306</v>
      </c>
      <c r="B1234" t="str">
        <f>VLOOKUP(A1234,Sheet1!$I$2:$I$20,1,FALSE)</f>
        <v>https://attack.mitre.org/groups/G0132</v>
      </c>
      <c r="C1234" t="s">
        <v>534</v>
      </c>
      <c r="D1234" t="s">
        <v>2099</v>
      </c>
      <c r="F1234" t="s">
        <v>2100</v>
      </c>
      <c r="G1234" t="str">
        <f>VLOOKUP(D1234,tactics_X_techniques!$C$3:$G$750,5,FALSE)</f>
        <v>Command and Control</v>
      </c>
      <c r="H1234" t="s">
        <v>2309</v>
      </c>
    </row>
    <row r="1235" spans="1:8" x14ac:dyDescent="0.3">
      <c r="A1235" t="s">
        <v>2306</v>
      </c>
      <c r="B1235" t="str">
        <f>VLOOKUP(A1235,Sheet1!$I$2:$I$20,1,FALSE)</f>
        <v>https://attack.mitre.org/groups/G0132</v>
      </c>
      <c r="C1235" t="s">
        <v>534</v>
      </c>
      <c r="D1235" t="s">
        <v>923</v>
      </c>
      <c r="E1235" t="s">
        <v>540</v>
      </c>
      <c r="F1235" t="s">
        <v>1217</v>
      </c>
      <c r="G1235" t="str">
        <f>VLOOKUP(D1235,tactics_X_techniques!$C$3:$G$750,5,FALSE)</f>
        <v>Command and Control</v>
      </c>
      <c r="H1235" t="s">
        <v>2310</v>
      </c>
    </row>
    <row r="1236" spans="1:8" x14ac:dyDescent="0.3">
      <c r="A1236" t="s">
        <v>2306</v>
      </c>
      <c r="B1236" t="str">
        <f>VLOOKUP(A1236,Sheet1!$I$2:$I$20,1,FALSE)</f>
        <v>https://attack.mitre.org/groups/G0132</v>
      </c>
      <c r="C1236" t="s">
        <v>534</v>
      </c>
      <c r="D1236" t="s">
        <v>715</v>
      </c>
      <c r="E1236" t="s">
        <v>550</v>
      </c>
      <c r="F1236" t="s">
        <v>716</v>
      </c>
      <c r="G1236" t="str">
        <f>VLOOKUP(D1236,tactics_X_techniques!$C$3:$G$750,5,FALSE)</f>
        <v>Execution</v>
      </c>
      <c r="H1236" t="s">
        <v>2311</v>
      </c>
    </row>
    <row r="1237" spans="1:8" x14ac:dyDescent="0.3">
      <c r="A1237" t="s">
        <v>2312</v>
      </c>
      <c r="B1237" t="e">
        <f>VLOOKUP(A1237,Sheet1!$I$2:$I$20,1,FALSE)</f>
        <v>#N/A</v>
      </c>
      <c r="C1237" t="s">
        <v>534</v>
      </c>
      <c r="D1237" t="s">
        <v>607</v>
      </c>
      <c r="E1237" t="s">
        <v>536</v>
      </c>
      <c r="F1237" t="s">
        <v>776</v>
      </c>
      <c r="G1237" t="str">
        <f>VLOOKUP(D1237,tactics_X_techniques!$C$3:$G$750,5,FALSE)</f>
        <v>Command and Control</v>
      </c>
      <c r="H1237" t="s">
        <v>2313</v>
      </c>
    </row>
    <row r="1238" spans="1:8" x14ac:dyDescent="0.3">
      <c r="A1238" t="s">
        <v>2312</v>
      </c>
      <c r="B1238" t="e">
        <f>VLOOKUP(A1238,Sheet1!$I$2:$I$20,1,FALSE)</f>
        <v>#N/A</v>
      </c>
      <c r="C1238" t="s">
        <v>534</v>
      </c>
      <c r="D1238" t="s">
        <v>613</v>
      </c>
      <c r="E1238" t="s">
        <v>536</v>
      </c>
      <c r="F1238" t="s">
        <v>614</v>
      </c>
      <c r="G1238" t="str">
        <f>VLOOKUP(D1238,tactics_X_techniques!$C$3:$G$750,5,FALSE)</f>
        <v>Persistence</v>
      </c>
      <c r="H1238" t="s">
        <v>2314</v>
      </c>
    </row>
    <row r="1239" spans="1:8" x14ac:dyDescent="0.3">
      <c r="A1239" t="s">
        <v>2312</v>
      </c>
      <c r="B1239" t="e">
        <f>VLOOKUP(A1239,Sheet1!$I$2:$I$20,1,FALSE)</f>
        <v>#N/A</v>
      </c>
      <c r="C1239" t="s">
        <v>534</v>
      </c>
      <c r="D1239" t="s">
        <v>539</v>
      </c>
      <c r="E1239" t="s">
        <v>540</v>
      </c>
      <c r="F1239" t="s">
        <v>541</v>
      </c>
      <c r="G1239" t="str">
        <f>VLOOKUP(D1239,tactics_X_techniques!$C$3:$G$750,5,FALSE)</f>
        <v>Execution</v>
      </c>
      <c r="H1239" t="s">
        <v>2315</v>
      </c>
    </row>
    <row r="1240" spans="1:8" x14ac:dyDescent="0.3">
      <c r="A1240" t="s">
        <v>2312</v>
      </c>
      <c r="B1240" t="e">
        <f>VLOOKUP(A1240,Sheet1!$I$2:$I$20,1,FALSE)</f>
        <v>#N/A</v>
      </c>
      <c r="C1240" t="s">
        <v>534</v>
      </c>
      <c r="D1240" t="s">
        <v>640</v>
      </c>
      <c r="F1240" t="s">
        <v>641</v>
      </c>
      <c r="G1240" t="str">
        <f>VLOOKUP(D1240,tactics_X_techniques!$C$3:$G$750,5,FALSE)</f>
        <v>Collection</v>
      </c>
      <c r="H1240" t="s">
        <v>2316</v>
      </c>
    </row>
    <row r="1241" spans="1:8" x14ac:dyDescent="0.3">
      <c r="A1241" t="s">
        <v>2312</v>
      </c>
      <c r="B1241" t="e">
        <f>VLOOKUP(A1241,Sheet1!$I$2:$I$20,1,FALSE)</f>
        <v>#N/A</v>
      </c>
      <c r="C1241" t="s">
        <v>534</v>
      </c>
      <c r="D1241" t="s">
        <v>646</v>
      </c>
      <c r="F1241" t="s">
        <v>589</v>
      </c>
      <c r="G1241" t="str">
        <f>VLOOKUP(D1241,tactics_X_techniques!$C$3:$G$750,5,FALSE)</f>
        <v>Initial Access</v>
      </c>
      <c r="H1241" t="s">
        <v>2317</v>
      </c>
    </row>
    <row r="1242" spans="1:8" x14ac:dyDescent="0.3">
      <c r="A1242" t="s">
        <v>2312</v>
      </c>
      <c r="B1242" t="e">
        <f>VLOOKUP(A1242,Sheet1!$I$2:$I$20,1,FALSE)</f>
        <v>#N/A</v>
      </c>
      <c r="C1242" t="s">
        <v>534</v>
      </c>
      <c r="D1242" t="s">
        <v>546</v>
      </c>
      <c r="F1242" t="s">
        <v>547</v>
      </c>
      <c r="G1242" t="str">
        <f>VLOOKUP(D1242,tactics_X_techniques!$C$3:$G$750,5,FALSE)</f>
        <v>Discovery</v>
      </c>
      <c r="H1242" t="s">
        <v>2318</v>
      </c>
    </row>
    <row r="1243" spans="1:8" x14ac:dyDescent="0.3">
      <c r="A1243" t="s">
        <v>2312</v>
      </c>
      <c r="B1243" t="e">
        <f>VLOOKUP(A1243,Sheet1!$I$2:$I$20,1,FALSE)</f>
        <v>#N/A</v>
      </c>
      <c r="C1243" t="s">
        <v>534</v>
      </c>
      <c r="D1243" t="s">
        <v>751</v>
      </c>
      <c r="F1243" t="s">
        <v>903</v>
      </c>
      <c r="G1243" t="str">
        <f>VLOOKUP(D1243,tactics_X_techniques!$C$3:$G$750,5,FALSE)</f>
        <v>Defense Evasion</v>
      </c>
      <c r="H1243" t="s">
        <v>2319</v>
      </c>
    </row>
    <row r="1244" spans="1:8" x14ac:dyDescent="0.3">
      <c r="A1244" t="s">
        <v>2312</v>
      </c>
      <c r="B1244" t="e">
        <f>VLOOKUP(A1244,Sheet1!$I$2:$I$20,1,FALSE)</f>
        <v>#N/A</v>
      </c>
      <c r="D1244" t="s">
        <v>751</v>
      </c>
      <c r="E1244" t="s">
        <v>572</v>
      </c>
      <c r="F1244" t="s">
        <v>905</v>
      </c>
      <c r="G1244" t="str">
        <f>VLOOKUP(D1244,tactics_X_techniques!$C$3:$G$750,5,FALSE)</f>
        <v>Defense Evasion</v>
      </c>
      <c r="H1244" t="s">
        <v>2320</v>
      </c>
    </row>
    <row r="1245" spans="1:8" x14ac:dyDescent="0.3">
      <c r="A1245" t="s">
        <v>2312</v>
      </c>
      <c r="B1245" t="e">
        <f>VLOOKUP(A1245,Sheet1!$I$2:$I$20,1,FALSE)</f>
        <v>#N/A</v>
      </c>
      <c r="C1245" t="s">
        <v>534</v>
      </c>
      <c r="D1245" t="s">
        <v>556</v>
      </c>
      <c r="E1245" t="s">
        <v>540</v>
      </c>
      <c r="F1245" t="s">
        <v>586</v>
      </c>
      <c r="G1245" t="str">
        <f>VLOOKUP(D1245,tactics_X_techniques!$C$3:$G$750,5,FALSE)</f>
        <v>Initial Access</v>
      </c>
      <c r="H1245" t="s">
        <v>2321</v>
      </c>
    </row>
    <row r="1246" spans="1:8" x14ac:dyDescent="0.3">
      <c r="A1246" t="s">
        <v>2312</v>
      </c>
      <c r="B1246" t="e">
        <f>VLOOKUP(A1246,Sheet1!$I$2:$I$20,1,FALSE)</f>
        <v>#N/A</v>
      </c>
      <c r="C1246" t="s">
        <v>534</v>
      </c>
      <c r="D1246" t="s">
        <v>718</v>
      </c>
      <c r="F1246" t="s">
        <v>590</v>
      </c>
      <c r="G1246" t="str">
        <f>VLOOKUP(D1246,tactics_X_techniques!$C$3:$G$750,5,FALSE)</f>
        <v>Collection</v>
      </c>
      <c r="H1246" t="s">
        <v>2322</v>
      </c>
    </row>
    <row r="1247" spans="1:8" x14ac:dyDescent="0.3">
      <c r="A1247" t="s">
        <v>2312</v>
      </c>
      <c r="B1247" t="e">
        <f>VLOOKUP(A1247,Sheet1!$I$2:$I$20,1,FALSE)</f>
        <v>#N/A</v>
      </c>
      <c r="C1247" t="s">
        <v>534</v>
      </c>
      <c r="D1247" t="s">
        <v>951</v>
      </c>
      <c r="E1247" t="s">
        <v>536</v>
      </c>
      <c r="F1247" t="s">
        <v>1774</v>
      </c>
      <c r="G1247" t="str">
        <f>VLOOKUP(D1247,tactics_X_techniques!$C$3:$G$750,5,FALSE)</f>
        <v>Defense Evasion</v>
      </c>
      <c r="H1247" t="s">
        <v>2323</v>
      </c>
    </row>
    <row r="1248" spans="1:8" x14ac:dyDescent="0.3">
      <c r="A1248" t="s">
        <v>2312</v>
      </c>
      <c r="B1248" t="e">
        <f>VLOOKUP(A1248,Sheet1!$I$2:$I$20,1,FALSE)</f>
        <v>#N/A</v>
      </c>
      <c r="C1248" t="s">
        <v>534</v>
      </c>
      <c r="D1248" t="s">
        <v>571</v>
      </c>
      <c r="E1248" t="s">
        <v>572</v>
      </c>
      <c r="F1248" t="s">
        <v>573</v>
      </c>
      <c r="G1248" t="str">
        <f>VLOOKUP(D1248,tactics_X_techniques!$C$3:$G$750,5,FALSE)</f>
        <v>Execution</v>
      </c>
      <c r="H1248" t="s">
        <v>2324</v>
      </c>
    </row>
    <row r="1249" spans="1:8" x14ac:dyDescent="0.3">
      <c r="A1249" t="s">
        <v>2312</v>
      </c>
      <c r="B1249" t="e">
        <f>VLOOKUP(A1249,Sheet1!$I$2:$I$20,1,FALSE)</f>
        <v>#N/A</v>
      </c>
      <c r="C1249" t="s">
        <v>2325</v>
      </c>
      <c r="D1249" t="s">
        <v>2326</v>
      </c>
      <c r="E1249" t="s">
        <v>536</v>
      </c>
      <c r="F1249" t="s">
        <v>776</v>
      </c>
      <c r="G1249" t="e">
        <f>VLOOKUP(D1249,tactics_X_techniques!$C$3:$G$750,5,FALSE)</f>
        <v>#N/A</v>
      </c>
      <c r="H1249" t="s">
        <v>2327</v>
      </c>
    </row>
    <row r="1250" spans="1:8" x14ac:dyDescent="0.3">
      <c r="A1250" t="s">
        <v>2328</v>
      </c>
      <c r="B1250" t="e">
        <f>VLOOKUP(A1250,Sheet1!$I$2:$I$20,1,FALSE)</f>
        <v>#N/A</v>
      </c>
      <c r="C1250" t="s">
        <v>534</v>
      </c>
      <c r="D1250" t="s">
        <v>613</v>
      </c>
      <c r="E1250" t="s">
        <v>536</v>
      </c>
      <c r="F1250" t="s">
        <v>614</v>
      </c>
      <c r="G1250" t="str">
        <f>VLOOKUP(D1250,tactics_X_techniques!$C$3:$G$750,5,FALSE)</f>
        <v>Persistence</v>
      </c>
      <c r="H1250" t="s">
        <v>2329</v>
      </c>
    </row>
    <row r="1251" spans="1:8" x14ac:dyDescent="0.3">
      <c r="A1251" t="s">
        <v>2328</v>
      </c>
      <c r="B1251" t="e">
        <f>VLOOKUP(A1251,Sheet1!$I$2:$I$20,1,FALSE)</f>
        <v>#N/A</v>
      </c>
      <c r="D1251" t="s">
        <v>613</v>
      </c>
      <c r="E1251" t="s">
        <v>616</v>
      </c>
      <c r="F1251" t="s">
        <v>617</v>
      </c>
      <c r="G1251" t="str">
        <f>VLOOKUP(D1251,tactics_X_techniques!$C$3:$G$750,5,FALSE)</f>
        <v>Persistence</v>
      </c>
      <c r="H1251" t="s">
        <v>2330</v>
      </c>
    </row>
    <row r="1252" spans="1:8" x14ac:dyDescent="0.3">
      <c r="A1252" t="s">
        <v>2328</v>
      </c>
      <c r="B1252" t="e">
        <f>VLOOKUP(A1252,Sheet1!$I$2:$I$20,1,FALSE)</f>
        <v>#N/A</v>
      </c>
      <c r="C1252" t="s">
        <v>534</v>
      </c>
      <c r="D1252" t="s">
        <v>539</v>
      </c>
      <c r="E1252" t="s">
        <v>540</v>
      </c>
      <c r="F1252" t="s">
        <v>541</v>
      </c>
      <c r="G1252" t="str">
        <f>VLOOKUP(D1252,tactics_X_techniques!$C$3:$G$750,5,FALSE)</f>
        <v>Execution</v>
      </c>
      <c r="H1252" t="s">
        <v>2330</v>
      </c>
    </row>
    <row r="1253" spans="1:8" x14ac:dyDescent="0.3">
      <c r="A1253" t="s">
        <v>2328</v>
      </c>
      <c r="B1253" t="e">
        <f>VLOOKUP(A1253,Sheet1!$I$2:$I$20,1,FALSE)</f>
        <v>#N/A</v>
      </c>
      <c r="C1253" t="s">
        <v>534</v>
      </c>
      <c r="D1253" t="s">
        <v>816</v>
      </c>
      <c r="F1253" t="s">
        <v>817</v>
      </c>
      <c r="G1253" t="str">
        <f>VLOOKUP(D1253,tactics_X_techniques!$C$3:$G$750,5,FALSE)</f>
        <v>Defense Evasion</v>
      </c>
      <c r="H1253" t="s">
        <v>2331</v>
      </c>
    </row>
    <row r="1254" spans="1:8" x14ac:dyDescent="0.3">
      <c r="A1254" t="s">
        <v>2328</v>
      </c>
      <c r="B1254" t="e">
        <f>VLOOKUP(A1254,Sheet1!$I$2:$I$20,1,FALSE)</f>
        <v>#N/A</v>
      </c>
      <c r="C1254" t="s">
        <v>534</v>
      </c>
      <c r="D1254" t="s">
        <v>646</v>
      </c>
      <c r="F1254" t="s">
        <v>589</v>
      </c>
      <c r="G1254" t="str">
        <f>VLOOKUP(D1254,tactics_X_techniques!$C$3:$G$750,5,FALSE)</f>
        <v>Initial Access</v>
      </c>
      <c r="H1254" t="s">
        <v>2332</v>
      </c>
    </row>
    <row r="1255" spans="1:8" x14ac:dyDescent="0.3">
      <c r="A1255" t="s">
        <v>2328</v>
      </c>
      <c r="B1255" t="e">
        <f>VLOOKUP(A1255,Sheet1!$I$2:$I$20,1,FALSE)</f>
        <v>#N/A</v>
      </c>
      <c r="C1255" t="s">
        <v>534</v>
      </c>
      <c r="D1255" t="s">
        <v>828</v>
      </c>
      <c r="E1255" t="s">
        <v>536</v>
      </c>
      <c r="F1255" t="s">
        <v>829</v>
      </c>
      <c r="G1255" t="str">
        <f>VLOOKUP(D1255,tactics_X_techniques!$C$3:$G$750,5,FALSE)</f>
        <v>Command and Control</v>
      </c>
      <c r="H1255" t="s">
        <v>2333</v>
      </c>
    </row>
    <row r="1256" spans="1:8" x14ac:dyDescent="0.3">
      <c r="A1256" t="s">
        <v>2328</v>
      </c>
      <c r="B1256" t="e">
        <f>VLOOKUP(A1256,Sheet1!$I$2:$I$20,1,FALSE)</f>
        <v>#N/A</v>
      </c>
      <c r="C1256" t="s">
        <v>534</v>
      </c>
      <c r="D1256" t="s">
        <v>543</v>
      </c>
      <c r="F1256" t="s">
        <v>544</v>
      </c>
      <c r="G1256" t="str">
        <f>VLOOKUP(D1256,tactics_X_techniques!$C$3:$G$750,5,FALSE)</f>
        <v>Execution</v>
      </c>
      <c r="H1256" t="s">
        <v>2334</v>
      </c>
    </row>
    <row r="1257" spans="1:8" x14ac:dyDescent="0.3">
      <c r="A1257" t="s">
        <v>2328</v>
      </c>
      <c r="B1257" t="e">
        <f>VLOOKUP(A1257,Sheet1!$I$2:$I$20,1,FALSE)</f>
        <v>#N/A</v>
      </c>
      <c r="C1257" t="s">
        <v>534</v>
      </c>
      <c r="D1257" t="s">
        <v>546</v>
      </c>
      <c r="F1257" t="s">
        <v>547</v>
      </c>
      <c r="G1257" t="str">
        <f>VLOOKUP(D1257,tactics_X_techniques!$C$3:$G$750,5,FALSE)</f>
        <v>Discovery</v>
      </c>
      <c r="H1257" t="s">
        <v>2335</v>
      </c>
    </row>
    <row r="1258" spans="1:8" x14ac:dyDescent="0.3">
      <c r="A1258" t="s">
        <v>2328</v>
      </c>
      <c r="B1258" t="e">
        <f>VLOOKUP(A1258,Sheet1!$I$2:$I$20,1,FALSE)</f>
        <v>#N/A</v>
      </c>
      <c r="C1258" t="s">
        <v>534</v>
      </c>
      <c r="D1258" t="s">
        <v>579</v>
      </c>
      <c r="F1258" t="s">
        <v>580</v>
      </c>
      <c r="G1258" t="str">
        <f>VLOOKUP(D1258,tactics_X_techniques!$C$3:$G$750,5,FALSE)</f>
        <v>Command and Control</v>
      </c>
      <c r="H1258" t="s">
        <v>2336</v>
      </c>
    </row>
    <row r="1259" spans="1:8" x14ac:dyDescent="0.3">
      <c r="A1259" t="s">
        <v>2328</v>
      </c>
      <c r="B1259" t="e">
        <f>VLOOKUP(A1259,Sheet1!$I$2:$I$20,1,FALSE)</f>
        <v>#N/A</v>
      </c>
      <c r="C1259" t="s">
        <v>534</v>
      </c>
      <c r="D1259" t="s">
        <v>582</v>
      </c>
      <c r="E1259" t="s">
        <v>536</v>
      </c>
      <c r="F1259" t="s">
        <v>583</v>
      </c>
      <c r="G1259" t="str">
        <f>VLOOKUP(D1259,tactics_X_techniques!$C$3:$G$750,5,FALSE)</f>
        <v>Credential Access</v>
      </c>
      <c r="H1259" t="s">
        <v>2337</v>
      </c>
    </row>
    <row r="1260" spans="1:8" x14ac:dyDescent="0.3">
      <c r="A1260" t="s">
        <v>2328</v>
      </c>
      <c r="B1260" t="e">
        <f>VLOOKUP(A1260,Sheet1!$I$2:$I$20,1,FALSE)</f>
        <v>#N/A</v>
      </c>
      <c r="C1260" t="s">
        <v>534</v>
      </c>
      <c r="D1260" t="s">
        <v>549</v>
      </c>
      <c r="E1260" t="s">
        <v>550</v>
      </c>
      <c r="F1260" t="s">
        <v>551</v>
      </c>
      <c r="G1260" t="str">
        <f>VLOOKUP(D1260,tactics_X_techniques!$C$3:$G$750,5,FALSE)</f>
        <v>Defense Evasion</v>
      </c>
      <c r="H1260" t="s">
        <v>2338</v>
      </c>
    </row>
    <row r="1261" spans="1:8" x14ac:dyDescent="0.3">
      <c r="A1261" t="s">
        <v>2328</v>
      </c>
      <c r="B1261" t="e">
        <f>VLOOKUP(A1261,Sheet1!$I$2:$I$20,1,FALSE)</f>
        <v>#N/A</v>
      </c>
      <c r="C1261" t="s">
        <v>534</v>
      </c>
      <c r="D1261" t="s">
        <v>751</v>
      </c>
      <c r="F1261" t="s">
        <v>903</v>
      </c>
      <c r="G1261" t="str">
        <f>VLOOKUP(D1261,tactics_X_techniques!$C$3:$G$750,5,FALSE)</f>
        <v>Defense Evasion</v>
      </c>
      <c r="H1261" t="s">
        <v>2339</v>
      </c>
    </row>
    <row r="1262" spans="1:8" x14ac:dyDescent="0.3">
      <c r="A1262" t="s">
        <v>2328</v>
      </c>
      <c r="B1262" t="e">
        <f>VLOOKUP(A1262,Sheet1!$I$2:$I$20,1,FALSE)</f>
        <v>#N/A</v>
      </c>
      <c r="C1262" t="s">
        <v>534</v>
      </c>
      <c r="D1262" t="s">
        <v>556</v>
      </c>
      <c r="E1262" t="s">
        <v>536</v>
      </c>
      <c r="F1262" t="s">
        <v>557</v>
      </c>
      <c r="G1262" t="str">
        <f>VLOOKUP(D1262,tactics_X_techniques!$C$3:$G$750,5,FALSE)</f>
        <v>Initial Access</v>
      </c>
      <c r="H1262" t="s">
        <v>2340</v>
      </c>
    </row>
    <row r="1263" spans="1:8" x14ac:dyDescent="0.3">
      <c r="A1263" t="s">
        <v>2328</v>
      </c>
      <c r="B1263" t="e">
        <f>VLOOKUP(A1263,Sheet1!$I$2:$I$20,1,FALSE)</f>
        <v>#N/A</v>
      </c>
      <c r="C1263" t="s">
        <v>534</v>
      </c>
      <c r="D1263" t="s">
        <v>757</v>
      </c>
      <c r="F1263" t="s">
        <v>758</v>
      </c>
      <c r="G1263" t="str">
        <f>VLOOKUP(D1263,tactics_X_techniques!$C$3:$G$750,5,FALSE)</f>
        <v>Discovery</v>
      </c>
      <c r="H1263" t="s">
        <v>2341</v>
      </c>
    </row>
    <row r="1264" spans="1:8" x14ac:dyDescent="0.3">
      <c r="A1264" t="s">
        <v>2328</v>
      </c>
      <c r="B1264" t="e">
        <f>VLOOKUP(A1264,Sheet1!$I$2:$I$20,1,FALSE)</f>
        <v>#N/A</v>
      </c>
      <c r="C1264" t="s">
        <v>534</v>
      </c>
      <c r="D1264" t="s">
        <v>1220</v>
      </c>
      <c r="F1264" t="s">
        <v>1221</v>
      </c>
      <c r="G1264" t="str">
        <f>VLOOKUP(D1264,tactics_X_techniques!$C$3:$G$750,5,FALSE)</f>
        <v>Initial Access</v>
      </c>
      <c r="H1264" t="s">
        <v>2342</v>
      </c>
    </row>
    <row r="1265" spans="1:8" x14ac:dyDescent="0.3">
      <c r="A1265" t="s">
        <v>2328</v>
      </c>
      <c r="B1265" t="e">
        <f>VLOOKUP(A1265,Sheet1!$I$2:$I$20,1,FALSE)</f>
        <v>#N/A</v>
      </c>
      <c r="C1265" t="s">
        <v>534</v>
      </c>
      <c r="D1265" t="s">
        <v>1557</v>
      </c>
      <c r="E1265" t="s">
        <v>536</v>
      </c>
      <c r="F1265" t="s">
        <v>1558</v>
      </c>
      <c r="G1265" t="str">
        <f>VLOOKUP(D1265,tactics_X_techniques!$C$3:$G$750,5,FALSE)</f>
        <v>Discovery</v>
      </c>
      <c r="H1265" t="s">
        <v>2343</v>
      </c>
    </row>
    <row r="1266" spans="1:8" x14ac:dyDescent="0.3">
      <c r="A1266" t="s">
        <v>2328</v>
      </c>
      <c r="B1266" t="e">
        <f>VLOOKUP(A1266,Sheet1!$I$2:$I$20,1,FALSE)</f>
        <v>#N/A</v>
      </c>
      <c r="C1266" t="s">
        <v>534</v>
      </c>
      <c r="D1266" t="s">
        <v>948</v>
      </c>
      <c r="E1266" t="s">
        <v>572</v>
      </c>
      <c r="F1266" t="s">
        <v>949</v>
      </c>
      <c r="G1266" t="str">
        <f>VLOOKUP(D1266,tactics_X_techniques!$C$3:$G$750,5,FALSE)</f>
        <v>Defense Evasion</v>
      </c>
      <c r="H1266" t="s">
        <v>2344</v>
      </c>
    </row>
    <row r="1267" spans="1:8" x14ac:dyDescent="0.3">
      <c r="A1267" t="s">
        <v>2328</v>
      </c>
      <c r="B1267" t="e">
        <f>VLOOKUP(A1267,Sheet1!$I$2:$I$20,1,FALSE)</f>
        <v>#N/A</v>
      </c>
      <c r="C1267" t="s">
        <v>534</v>
      </c>
      <c r="D1267" t="s">
        <v>559</v>
      </c>
      <c r="F1267" t="s">
        <v>560</v>
      </c>
      <c r="G1267" t="str">
        <f>VLOOKUP(D1267,tactics_X_techniques!$C$3:$G$750,5,FALSE)</f>
        <v>Discovery</v>
      </c>
      <c r="H1267" t="s">
        <v>2345</v>
      </c>
    </row>
    <row r="1268" spans="1:8" x14ac:dyDescent="0.3">
      <c r="A1268" t="s">
        <v>2328</v>
      </c>
      <c r="B1268" t="e">
        <f>VLOOKUP(A1268,Sheet1!$I$2:$I$20,1,FALSE)</f>
        <v>#N/A</v>
      </c>
      <c r="C1268" t="s">
        <v>534</v>
      </c>
      <c r="D1268" t="s">
        <v>562</v>
      </c>
      <c r="F1268" t="s">
        <v>563</v>
      </c>
      <c r="G1268" t="str">
        <f>VLOOKUP(D1268,tactics_X_techniques!$C$3:$G$750,5,FALSE)</f>
        <v>Discovery</v>
      </c>
      <c r="H1268" t="s">
        <v>2346</v>
      </c>
    </row>
    <row r="1269" spans="1:8" x14ac:dyDescent="0.3">
      <c r="A1269" t="s">
        <v>2328</v>
      </c>
      <c r="B1269" t="e">
        <f>VLOOKUP(A1269,Sheet1!$I$2:$I$20,1,FALSE)</f>
        <v>#N/A</v>
      </c>
      <c r="C1269" t="s">
        <v>534</v>
      </c>
      <c r="D1269" t="s">
        <v>972</v>
      </c>
      <c r="F1269" t="s">
        <v>973</v>
      </c>
      <c r="G1269" t="str">
        <f>VLOOKUP(D1269,tactics_X_techniques!$C$3:$G$750,5,FALSE)</f>
        <v>Discovery</v>
      </c>
      <c r="H1269" t="s">
        <v>2347</v>
      </c>
    </row>
    <row r="1270" spans="1:8" x14ac:dyDescent="0.3">
      <c r="A1270" t="s">
        <v>2328</v>
      </c>
      <c r="B1270" t="e">
        <f>VLOOKUP(A1270,Sheet1!$I$2:$I$20,1,FALSE)</f>
        <v>#N/A</v>
      </c>
      <c r="C1270" t="s">
        <v>534</v>
      </c>
      <c r="D1270" t="s">
        <v>2058</v>
      </c>
      <c r="F1270" t="s">
        <v>2059</v>
      </c>
      <c r="G1270" t="str">
        <f>VLOOKUP(D1270,tactics_X_techniques!$C$3:$G$750,5,FALSE)</f>
        <v>Lateral Movement</v>
      </c>
      <c r="H1270" t="s">
        <v>2348</v>
      </c>
    </row>
    <row r="1271" spans="1:8" x14ac:dyDescent="0.3">
      <c r="A1271" t="s">
        <v>2328</v>
      </c>
      <c r="B1271" t="e">
        <f>VLOOKUP(A1271,Sheet1!$I$2:$I$20,1,FALSE)</f>
        <v>#N/A</v>
      </c>
      <c r="C1271" t="s">
        <v>534</v>
      </c>
      <c r="D1271" t="s">
        <v>571</v>
      </c>
      <c r="E1271" t="s">
        <v>572</v>
      </c>
      <c r="F1271" t="s">
        <v>573</v>
      </c>
      <c r="G1271" t="str">
        <f>VLOOKUP(D1271,tactics_X_techniques!$C$3:$G$750,5,FALSE)</f>
        <v>Execution</v>
      </c>
      <c r="H1271" t="s">
        <v>2349</v>
      </c>
    </row>
    <row r="1272" spans="1:8" x14ac:dyDescent="0.3">
      <c r="A1272" t="s">
        <v>2328</v>
      </c>
      <c r="B1272" t="e">
        <f>VLOOKUP(A1272,Sheet1!$I$2:$I$20,1,FALSE)</f>
        <v>#N/A</v>
      </c>
      <c r="C1272" t="s">
        <v>534</v>
      </c>
      <c r="D1272" t="s">
        <v>980</v>
      </c>
      <c r="F1272" t="s">
        <v>2350</v>
      </c>
      <c r="G1272" t="str">
        <f>VLOOKUP(D1272,tactics_X_techniques!$C$3:$G$750,5,FALSE)</f>
        <v>Defense Evasion</v>
      </c>
      <c r="H1272" t="s">
        <v>2351</v>
      </c>
    </row>
    <row r="1273" spans="1:8" x14ac:dyDescent="0.3">
      <c r="A1273" t="s">
        <v>2328</v>
      </c>
      <c r="B1273" t="e">
        <f>VLOOKUP(A1273,Sheet1!$I$2:$I$20,1,FALSE)</f>
        <v>#N/A</v>
      </c>
      <c r="D1273" t="s">
        <v>980</v>
      </c>
      <c r="E1273" t="s">
        <v>536</v>
      </c>
      <c r="F1273" t="s">
        <v>2352</v>
      </c>
      <c r="G1273" t="str">
        <f>VLOOKUP(D1273,tactics_X_techniques!$C$3:$G$750,5,FALSE)</f>
        <v>Defense Evasion</v>
      </c>
      <c r="H1273" t="s">
        <v>2353</v>
      </c>
    </row>
    <row r="1274" spans="1:8" x14ac:dyDescent="0.3">
      <c r="A1274" t="s">
        <v>2328</v>
      </c>
      <c r="B1274" t="e">
        <f>VLOOKUP(A1274,Sheet1!$I$2:$I$20,1,FALSE)</f>
        <v>#N/A</v>
      </c>
      <c r="D1274" t="s">
        <v>980</v>
      </c>
      <c r="E1274" t="s">
        <v>572</v>
      </c>
      <c r="F1274" t="s">
        <v>2354</v>
      </c>
      <c r="G1274" t="str">
        <f>VLOOKUP(D1274,tactics_X_techniques!$C$3:$G$750,5,FALSE)</f>
        <v>Defense Evasion</v>
      </c>
      <c r="H1274" t="s">
        <v>2355</v>
      </c>
    </row>
    <row r="1275" spans="1:8" x14ac:dyDescent="0.3">
      <c r="A1275" t="s">
        <v>2356</v>
      </c>
      <c r="B1275" t="e">
        <f>VLOOKUP(A1275,Sheet1!$I$2:$I$20,1,FALSE)</f>
        <v>#N/A</v>
      </c>
      <c r="C1275" t="s">
        <v>534</v>
      </c>
      <c r="D1275" t="s">
        <v>539</v>
      </c>
      <c r="E1275" t="s">
        <v>536</v>
      </c>
      <c r="F1275" t="s">
        <v>791</v>
      </c>
      <c r="G1275" t="str">
        <f>VLOOKUP(D1275,tactics_X_techniques!$C$3:$G$750,5,FALSE)</f>
        <v>Execution</v>
      </c>
      <c r="H1275" t="s">
        <v>2357</v>
      </c>
    </row>
    <row r="1276" spans="1:8" x14ac:dyDescent="0.3">
      <c r="A1276" t="s">
        <v>2356</v>
      </c>
      <c r="B1276" t="e">
        <f>VLOOKUP(A1276,Sheet1!$I$2:$I$20,1,FALSE)</f>
        <v>#N/A</v>
      </c>
      <c r="C1276" t="s">
        <v>534</v>
      </c>
      <c r="D1276" t="s">
        <v>662</v>
      </c>
      <c r="F1276" t="s">
        <v>663</v>
      </c>
      <c r="G1276" t="str">
        <f>VLOOKUP(D1276,tactics_X_techniques!$C$3:$G$750,5,FALSE)</f>
        <v>Credential Access</v>
      </c>
      <c r="H1276" t="s">
        <v>2358</v>
      </c>
    </row>
    <row r="1277" spans="1:8" x14ac:dyDescent="0.3">
      <c r="A1277" t="s">
        <v>2356</v>
      </c>
      <c r="B1277" t="e">
        <f>VLOOKUP(A1277,Sheet1!$I$2:$I$20,1,FALSE)</f>
        <v>#N/A</v>
      </c>
      <c r="C1277" t="s">
        <v>534</v>
      </c>
      <c r="D1277" t="s">
        <v>668</v>
      </c>
      <c r="E1277" t="s">
        <v>540</v>
      </c>
      <c r="F1277" t="s">
        <v>1071</v>
      </c>
      <c r="G1277" t="str">
        <f>VLOOKUP(D1277,tactics_X_techniques!$C$3:$G$750,5,FALSE)</f>
        <v>Defense Evasion</v>
      </c>
      <c r="H1277" t="s">
        <v>2359</v>
      </c>
    </row>
    <row r="1278" spans="1:8" x14ac:dyDescent="0.3">
      <c r="A1278" t="s">
        <v>2356</v>
      </c>
      <c r="B1278" t="e">
        <f>VLOOKUP(A1278,Sheet1!$I$2:$I$20,1,FALSE)</f>
        <v>#N/A</v>
      </c>
      <c r="C1278" t="s">
        <v>534</v>
      </c>
      <c r="D1278" t="s">
        <v>688</v>
      </c>
      <c r="E1278" t="s">
        <v>572</v>
      </c>
      <c r="F1278" t="s">
        <v>689</v>
      </c>
      <c r="G1278" t="str">
        <f>VLOOKUP(D1278,tactics_X_techniques!$C$3:$G$750,5,FALSE)</f>
        <v>Resource Development</v>
      </c>
      <c r="H1278" t="s">
        <v>2360</v>
      </c>
    </row>
    <row r="1279" spans="1:8" x14ac:dyDescent="0.3">
      <c r="A1279" t="s">
        <v>2356</v>
      </c>
      <c r="B1279" t="e">
        <f>VLOOKUP(A1279,Sheet1!$I$2:$I$20,1,FALSE)</f>
        <v>#N/A</v>
      </c>
      <c r="C1279" t="s">
        <v>534</v>
      </c>
      <c r="D1279" t="s">
        <v>556</v>
      </c>
      <c r="E1279" t="s">
        <v>536</v>
      </c>
      <c r="F1279" t="s">
        <v>557</v>
      </c>
      <c r="G1279" t="str">
        <f>VLOOKUP(D1279,tactics_X_techniques!$C$3:$G$750,5,FALSE)</f>
        <v>Initial Access</v>
      </c>
      <c r="H1279" t="s">
        <v>2361</v>
      </c>
    </row>
    <row r="1280" spans="1:8" x14ac:dyDescent="0.3">
      <c r="A1280" t="s">
        <v>2356</v>
      </c>
      <c r="B1280" t="e">
        <f>VLOOKUP(A1280,Sheet1!$I$2:$I$20,1,FALSE)</f>
        <v>#N/A</v>
      </c>
      <c r="C1280" t="s">
        <v>534</v>
      </c>
      <c r="D1280" t="s">
        <v>733</v>
      </c>
      <c r="F1280" t="s">
        <v>734</v>
      </c>
      <c r="G1280" t="str">
        <f>VLOOKUP(D1280,tactics_X_techniques!$C$3:$G$750,5,FALSE)</f>
        <v>Defense Evasion</v>
      </c>
      <c r="H1280" t="s">
        <v>2362</v>
      </c>
    </row>
    <row r="1281" spans="1:8" x14ac:dyDescent="0.3">
      <c r="A1281" t="s">
        <v>2356</v>
      </c>
      <c r="B1281" t="e">
        <f>VLOOKUP(A1281,Sheet1!$I$2:$I$20,1,FALSE)</f>
        <v>#N/A</v>
      </c>
      <c r="C1281" t="s">
        <v>534</v>
      </c>
      <c r="D1281" t="s">
        <v>571</v>
      </c>
      <c r="E1281" t="s">
        <v>572</v>
      </c>
      <c r="F1281" t="s">
        <v>573</v>
      </c>
      <c r="G1281" t="str">
        <f>VLOOKUP(D1281,tactics_X_techniques!$C$3:$G$750,5,FALSE)</f>
        <v>Execution</v>
      </c>
      <c r="H1281" t="s">
        <v>2363</v>
      </c>
    </row>
    <row r="1282" spans="1:8" x14ac:dyDescent="0.3">
      <c r="A1282" t="s">
        <v>2364</v>
      </c>
      <c r="B1282" t="e">
        <f>VLOOKUP(A1282,Sheet1!$I$2:$I$20,1,FALSE)</f>
        <v>#N/A</v>
      </c>
      <c r="C1282" t="s">
        <v>534</v>
      </c>
      <c r="D1282" t="s">
        <v>619</v>
      </c>
      <c r="F1282" t="s">
        <v>620</v>
      </c>
      <c r="G1282" t="str">
        <f>VLOOKUP(D1282,tactics_X_techniques!$C$3:$G$750,5,FALSE)</f>
        <v>Credential Access</v>
      </c>
      <c r="H1282" t="s">
        <v>2365</v>
      </c>
    </row>
    <row r="1283" spans="1:8" x14ac:dyDescent="0.3">
      <c r="A1283" t="s">
        <v>2364</v>
      </c>
      <c r="B1283" t="e">
        <f>VLOOKUP(A1283,Sheet1!$I$2:$I$20,1,FALSE)</f>
        <v>#N/A</v>
      </c>
      <c r="C1283" t="s">
        <v>534</v>
      </c>
      <c r="D1283" t="s">
        <v>539</v>
      </c>
      <c r="E1283" t="s">
        <v>536</v>
      </c>
      <c r="F1283" t="s">
        <v>791</v>
      </c>
      <c r="G1283" t="str">
        <f>VLOOKUP(D1283,tactics_X_techniques!$C$3:$G$750,5,FALSE)</f>
        <v>Execution</v>
      </c>
      <c r="H1283" t="s">
        <v>2366</v>
      </c>
    </row>
    <row r="1284" spans="1:8" x14ac:dyDescent="0.3">
      <c r="A1284" t="s">
        <v>2364</v>
      </c>
      <c r="B1284" t="e">
        <f>VLOOKUP(A1284,Sheet1!$I$2:$I$20,1,FALSE)</f>
        <v>#N/A</v>
      </c>
      <c r="C1284" t="s">
        <v>534</v>
      </c>
      <c r="D1284" t="s">
        <v>799</v>
      </c>
      <c r="E1284" t="s">
        <v>540</v>
      </c>
      <c r="F1284" t="s">
        <v>800</v>
      </c>
      <c r="G1284" t="str">
        <f>VLOOKUP(D1284,tactics_X_techniques!$C$3:$G$750,5,FALSE)</f>
        <v>Persistence</v>
      </c>
      <c r="H1284" t="s">
        <v>2367</v>
      </c>
    </row>
    <row r="1285" spans="1:8" x14ac:dyDescent="0.3">
      <c r="A1285" t="s">
        <v>2364</v>
      </c>
      <c r="B1285" t="e">
        <f>VLOOKUP(A1285,Sheet1!$I$2:$I$20,1,FALSE)</f>
        <v>#N/A</v>
      </c>
      <c r="C1285" t="s">
        <v>534</v>
      </c>
      <c r="D1285" t="s">
        <v>2368</v>
      </c>
      <c r="F1285" t="s">
        <v>2369</v>
      </c>
      <c r="G1285" t="str">
        <f>VLOOKUP(D1285,tactics_X_techniques!$C$3:$G$750,5,FALSE)</f>
        <v>Initial Access</v>
      </c>
      <c r="H1285" t="s">
        <v>2370</v>
      </c>
    </row>
    <row r="1286" spans="1:8" x14ac:dyDescent="0.3">
      <c r="A1286" t="s">
        <v>2364</v>
      </c>
      <c r="B1286" t="e">
        <f>VLOOKUP(A1286,Sheet1!$I$2:$I$20,1,FALSE)</f>
        <v>#N/A</v>
      </c>
      <c r="C1286" t="s">
        <v>534</v>
      </c>
      <c r="D1286" t="s">
        <v>897</v>
      </c>
      <c r="F1286" t="s">
        <v>898</v>
      </c>
      <c r="G1286" t="str">
        <f>VLOOKUP(D1286,tactics_X_techniques!$C$3:$G$750,5,FALSE)</f>
        <v>Discovery</v>
      </c>
      <c r="H1286" t="s">
        <v>2371</v>
      </c>
    </row>
    <row r="1287" spans="1:8" x14ac:dyDescent="0.3">
      <c r="A1287" t="s">
        <v>2364</v>
      </c>
      <c r="B1287" t="e">
        <f>VLOOKUP(A1287,Sheet1!$I$2:$I$20,1,FALSE)</f>
        <v>#N/A</v>
      </c>
      <c r="C1287" t="s">
        <v>534</v>
      </c>
      <c r="D1287" t="s">
        <v>685</v>
      </c>
      <c r="F1287" t="s">
        <v>686</v>
      </c>
      <c r="G1287" t="str">
        <f>VLOOKUP(D1287,tactics_X_techniques!$C$3:$G$750,5,FALSE)</f>
        <v>Discovery</v>
      </c>
      <c r="H1287" t="s">
        <v>2372</v>
      </c>
    </row>
    <row r="1288" spans="1:8" x14ac:dyDescent="0.3">
      <c r="A1288" t="s">
        <v>2364</v>
      </c>
      <c r="B1288" t="e">
        <f>VLOOKUP(A1288,Sheet1!$I$2:$I$20,1,FALSE)</f>
        <v>#N/A</v>
      </c>
      <c r="C1288" t="s">
        <v>534</v>
      </c>
      <c r="D1288" t="s">
        <v>1191</v>
      </c>
      <c r="F1288" t="s">
        <v>1192</v>
      </c>
      <c r="G1288" t="str">
        <f>VLOOKUP(D1288,tactics_X_techniques!$C$3:$G$750,5,FALSE)</f>
        <v>Credential Access</v>
      </c>
      <c r="H1288" t="s">
        <v>2373</v>
      </c>
    </row>
    <row r="1289" spans="1:8" x14ac:dyDescent="0.3">
      <c r="A1289" t="s">
        <v>2364</v>
      </c>
      <c r="B1289" t="e">
        <f>VLOOKUP(A1289,Sheet1!$I$2:$I$20,1,FALSE)</f>
        <v>#N/A</v>
      </c>
      <c r="C1289" t="s">
        <v>534</v>
      </c>
      <c r="D1289" t="s">
        <v>900</v>
      </c>
      <c r="F1289" t="s">
        <v>901</v>
      </c>
      <c r="G1289" t="str">
        <f>VLOOKUP(D1289,tactics_X_techniques!$C$3:$G$750,5,FALSE)</f>
        <v>Command and Control</v>
      </c>
      <c r="H1289" t="s">
        <v>2374</v>
      </c>
    </row>
    <row r="1290" spans="1:8" x14ac:dyDescent="0.3">
      <c r="A1290" t="s">
        <v>2364</v>
      </c>
      <c r="B1290" t="e">
        <f>VLOOKUP(A1290,Sheet1!$I$2:$I$20,1,FALSE)</f>
        <v>#N/A</v>
      </c>
      <c r="C1290" t="s">
        <v>534</v>
      </c>
      <c r="D1290" t="s">
        <v>688</v>
      </c>
      <c r="E1290" t="s">
        <v>572</v>
      </c>
      <c r="F1290" t="s">
        <v>689</v>
      </c>
      <c r="G1290" t="str">
        <f>VLOOKUP(D1290,tactics_X_techniques!$C$3:$G$750,5,FALSE)</f>
        <v>Resource Development</v>
      </c>
      <c r="H1290" t="s">
        <v>2375</v>
      </c>
    </row>
    <row r="1291" spans="1:8" x14ac:dyDescent="0.3">
      <c r="A1291" t="s">
        <v>2364</v>
      </c>
      <c r="B1291" t="e">
        <f>VLOOKUP(A1291,Sheet1!$I$2:$I$20,1,FALSE)</f>
        <v>#N/A</v>
      </c>
      <c r="C1291" t="s">
        <v>534</v>
      </c>
      <c r="D1291" t="s">
        <v>1312</v>
      </c>
      <c r="F1291" t="s">
        <v>1313</v>
      </c>
      <c r="G1291" t="str">
        <f>VLOOKUP(D1291,tactics_X_techniques!$C$3:$G$750,5,FALSE)</f>
        <v>Command and Control</v>
      </c>
      <c r="H1291" t="s">
        <v>2376</v>
      </c>
    </row>
    <row r="1292" spans="1:8" x14ac:dyDescent="0.3">
      <c r="A1292" t="s">
        <v>2377</v>
      </c>
      <c r="B1292" t="e">
        <f>VLOOKUP(A1292,Sheet1!$I$2:$I$20,1,FALSE)</f>
        <v>#N/A</v>
      </c>
      <c r="C1292" t="s">
        <v>534</v>
      </c>
      <c r="D1292" t="s">
        <v>751</v>
      </c>
      <c r="E1292" t="s">
        <v>536</v>
      </c>
      <c r="F1292" t="s">
        <v>2044</v>
      </c>
      <c r="G1292" t="str">
        <f>VLOOKUP(D1292,tactics_X_techniques!$C$3:$G$750,5,FALSE)</f>
        <v>Defense Evasion</v>
      </c>
      <c r="H1292" t="s">
        <v>2378</v>
      </c>
    </row>
    <row r="1293" spans="1:8" x14ac:dyDescent="0.3">
      <c r="A1293" t="s">
        <v>2379</v>
      </c>
      <c r="B1293" t="e">
        <f>VLOOKUP(A1293,Sheet1!$I$2:$I$20,1,FALSE)</f>
        <v>#N/A</v>
      </c>
      <c r="C1293" t="s">
        <v>534</v>
      </c>
      <c r="D1293" t="s">
        <v>640</v>
      </c>
      <c r="F1293" t="s">
        <v>641</v>
      </c>
      <c r="G1293" t="str">
        <f>VLOOKUP(D1293,tactics_X_techniques!$C$3:$G$750,5,FALSE)</f>
        <v>Collection</v>
      </c>
      <c r="H1293" t="s">
        <v>2380</v>
      </c>
    </row>
    <row r="1294" spans="1:8" x14ac:dyDescent="0.3">
      <c r="A1294" t="s">
        <v>2379</v>
      </c>
      <c r="B1294" t="e">
        <f>VLOOKUP(A1294,Sheet1!$I$2:$I$20,1,FALSE)</f>
        <v>#N/A</v>
      </c>
      <c r="C1294" t="s">
        <v>534</v>
      </c>
      <c r="D1294" t="s">
        <v>546</v>
      </c>
      <c r="F1294" t="s">
        <v>547</v>
      </c>
      <c r="G1294" t="str">
        <f>VLOOKUP(D1294,tactics_X_techniques!$C$3:$G$750,5,FALSE)</f>
        <v>Discovery</v>
      </c>
      <c r="H1294" t="s">
        <v>2381</v>
      </c>
    </row>
    <row r="1295" spans="1:8" x14ac:dyDescent="0.3">
      <c r="A1295" t="s">
        <v>2379</v>
      </c>
      <c r="B1295" t="e">
        <f>VLOOKUP(A1295,Sheet1!$I$2:$I$20,1,FALSE)</f>
        <v>#N/A</v>
      </c>
      <c r="C1295" t="s">
        <v>534</v>
      </c>
      <c r="D1295" t="s">
        <v>751</v>
      </c>
      <c r="F1295" t="s">
        <v>903</v>
      </c>
      <c r="G1295" t="str">
        <f>VLOOKUP(D1295,tactics_X_techniques!$C$3:$G$750,5,FALSE)</f>
        <v>Defense Evasion</v>
      </c>
      <c r="H1295" t="s">
        <v>2382</v>
      </c>
    </row>
    <row r="1296" spans="1:8" x14ac:dyDescent="0.3">
      <c r="A1296" t="s">
        <v>2383</v>
      </c>
      <c r="B1296" t="e">
        <f>VLOOKUP(A1296,Sheet1!$I$2:$I$20,1,FALSE)</f>
        <v>#N/A</v>
      </c>
      <c r="C1296" t="s">
        <v>534</v>
      </c>
      <c r="D1296" t="s">
        <v>646</v>
      </c>
      <c r="F1296" t="s">
        <v>589</v>
      </c>
      <c r="G1296" t="str">
        <f>VLOOKUP(D1296,tactics_X_techniques!$C$3:$G$750,5,FALSE)</f>
        <v>Initial Access</v>
      </c>
      <c r="H1296" t="s">
        <v>2384</v>
      </c>
    </row>
    <row r="1297" spans="1:8" x14ac:dyDescent="0.3">
      <c r="A1297" t="s">
        <v>2383</v>
      </c>
      <c r="B1297" t="e">
        <f>VLOOKUP(A1297,Sheet1!$I$2:$I$20,1,FALSE)</f>
        <v>#N/A</v>
      </c>
      <c r="C1297" t="s">
        <v>534</v>
      </c>
      <c r="D1297" t="s">
        <v>543</v>
      </c>
      <c r="F1297" t="s">
        <v>544</v>
      </c>
      <c r="G1297" t="str">
        <f>VLOOKUP(D1297,tactics_X_techniques!$C$3:$G$750,5,FALSE)</f>
        <v>Execution</v>
      </c>
      <c r="H1297" t="s">
        <v>2385</v>
      </c>
    </row>
    <row r="1298" spans="1:8" x14ac:dyDescent="0.3">
      <c r="A1298" t="s">
        <v>2383</v>
      </c>
      <c r="B1298" t="e">
        <f>VLOOKUP(A1298,Sheet1!$I$2:$I$20,1,FALSE)</f>
        <v>#N/A</v>
      </c>
      <c r="C1298" t="s">
        <v>534</v>
      </c>
      <c r="D1298" t="s">
        <v>579</v>
      </c>
      <c r="F1298" t="s">
        <v>580</v>
      </c>
      <c r="G1298" t="str">
        <f>VLOOKUP(D1298,tactics_X_techniques!$C$3:$G$750,5,FALSE)</f>
        <v>Command and Control</v>
      </c>
      <c r="H1298" t="s">
        <v>2386</v>
      </c>
    </row>
    <row r="1299" spans="1:8" x14ac:dyDescent="0.3">
      <c r="A1299" t="s">
        <v>2383</v>
      </c>
      <c r="B1299" t="e">
        <f>VLOOKUP(A1299,Sheet1!$I$2:$I$20,1,FALSE)</f>
        <v>#N/A</v>
      </c>
      <c r="C1299" t="s">
        <v>534</v>
      </c>
      <c r="D1299" t="s">
        <v>751</v>
      </c>
      <c r="F1299" t="s">
        <v>903</v>
      </c>
      <c r="G1299" t="str">
        <f>VLOOKUP(D1299,tactics_X_techniques!$C$3:$G$750,5,FALSE)</f>
        <v>Defense Evasion</v>
      </c>
      <c r="H1299" t="s">
        <v>2387</v>
      </c>
    </row>
    <row r="1300" spans="1:8" x14ac:dyDescent="0.3">
      <c r="A1300" t="s">
        <v>2383</v>
      </c>
      <c r="B1300" t="e">
        <f>VLOOKUP(A1300,Sheet1!$I$2:$I$20,1,FALSE)</f>
        <v>#N/A</v>
      </c>
      <c r="D1300" t="s">
        <v>751</v>
      </c>
      <c r="E1300" t="s">
        <v>572</v>
      </c>
      <c r="F1300" t="s">
        <v>905</v>
      </c>
      <c r="G1300" t="str">
        <f>VLOOKUP(D1300,tactics_X_techniques!$C$3:$G$750,5,FALSE)</f>
        <v>Defense Evasion</v>
      </c>
      <c r="H1300" t="s">
        <v>2388</v>
      </c>
    </row>
    <row r="1301" spans="1:8" x14ac:dyDescent="0.3">
      <c r="A1301" t="s">
        <v>2383</v>
      </c>
      <c r="B1301" t="e">
        <f>VLOOKUP(A1301,Sheet1!$I$2:$I$20,1,FALSE)</f>
        <v>#N/A</v>
      </c>
      <c r="C1301" t="s">
        <v>534</v>
      </c>
      <c r="D1301" t="s">
        <v>556</v>
      </c>
      <c r="E1301" t="s">
        <v>536</v>
      </c>
      <c r="F1301" t="s">
        <v>557</v>
      </c>
      <c r="G1301" t="str">
        <f>VLOOKUP(D1301,tactics_X_techniques!$C$3:$G$750,5,FALSE)</f>
        <v>Initial Access</v>
      </c>
      <c r="H1301" t="s">
        <v>2389</v>
      </c>
    </row>
    <row r="1302" spans="1:8" x14ac:dyDescent="0.3">
      <c r="A1302" t="s">
        <v>2383</v>
      </c>
      <c r="B1302" t="e">
        <f>VLOOKUP(A1302,Sheet1!$I$2:$I$20,1,FALSE)</f>
        <v>#N/A</v>
      </c>
      <c r="D1302" t="s">
        <v>556</v>
      </c>
      <c r="E1302" t="s">
        <v>572</v>
      </c>
      <c r="F1302" t="s">
        <v>913</v>
      </c>
      <c r="G1302" t="str">
        <f>VLOOKUP(D1302,tactics_X_techniques!$C$3:$G$750,5,FALSE)</f>
        <v>Initial Access</v>
      </c>
      <c r="H1302" t="s">
        <v>2390</v>
      </c>
    </row>
    <row r="1303" spans="1:8" x14ac:dyDescent="0.3">
      <c r="A1303" t="s">
        <v>2383</v>
      </c>
      <c r="B1303" t="e">
        <f>VLOOKUP(A1303,Sheet1!$I$2:$I$20,1,FALSE)</f>
        <v>#N/A</v>
      </c>
      <c r="C1303" t="s">
        <v>534</v>
      </c>
      <c r="D1303" t="s">
        <v>571</v>
      </c>
      <c r="E1303" t="s">
        <v>536</v>
      </c>
      <c r="F1303" t="s">
        <v>976</v>
      </c>
      <c r="G1303" t="str">
        <f>VLOOKUP(D1303,tactics_X_techniques!$C$3:$G$750,5,FALSE)</f>
        <v>Execution</v>
      </c>
      <c r="H1303" t="s">
        <v>2391</v>
      </c>
    </row>
    <row r="1304" spans="1:8" x14ac:dyDescent="0.3">
      <c r="A1304" t="s">
        <v>2383</v>
      </c>
      <c r="B1304" t="e">
        <f>VLOOKUP(A1304,Sheet1!$I$2:$I$20,1,FALSE)</f>
        <v>#N/A</v>
      </c>
      <c r="D1304" t="s">
        <v>571</v>
      </c>
      <c r="E1304" t="s">
        <v>572</v>
      </c>
      <c r="F1304" t="s">
        <v>573</v>
      </c>
      <c r="G1304" t="str">
        <f>VLOOKUP(D1304,tactics_X_techniques!$C$3:$G$750,5,FALSE)</f>
        <v>Execution</v>
      </c>
      <c r="H1304" t="s">
        <v>2392</v>
      </c>
    </row>
    <row r="1305" spans="1:8" x14ac:dyDescent="0.3">
      <c r="A1305" t="s">
        <v>2393</v>
      </c>
      <c r="B1305" t="e">
        <f>VLOOKUP(A1305,Sheet1!$I$2:$I$20,1,FALSE)</f>
        <v>#N/A</v>
      </c>
      <c r="C1305" t="s">
        <v>534</v>
      </c>
      <c r="D1305" t="s">
        <v>1862</v>
      </c>
      <c r="E1305" t="s">
        <v>536</v>
      </c>
      <c r="F1305" t="s">
        <v>1863</v>
      </c>
      <c r="G1305" t="str">
        <f>VLOOKUP(D1305,tactics_X_techniques!$C$3:$G$750,5,FALSE)</f>
        <v>Defense Evasion</v>
      </c>
      <c r="H1305" t="s">
        <v>2394</v>
      </c>
    </row>
    <row r="1306" spans="1:8" x14ac:dyDescent="0.3">
      <c r="A1306" t="s">
        <v>2393</v>
      </c>
      <c r="B1306" t="e">
        <f>VLOOKUP(A1306,Sheet1!$I$2:$I$20,1,FALSE)</f>
        <v>#N/A</v>
      </c>
      <c r="C1306" t="s">
        <v>534</v>
      </c>
      <c r="D1306" t="s">
        <v>668</v>
      </c>
      <c r="E1306" t="s">
        <v>550</v>
      </c>
      <c r="F1306" t="s">
        <v>2395</v>
      </c>
      <c r="G1306" t="str">
        <f>VLOOKUP(D1306,tactics_X_techniques!$C$3:$G$750,5,FALSE)</f>
        <v>Defense Evasion</v>
      </c>
      <c r="H1306" t="s">
        <v>2396</v>
      </c>
    </row>
    <row r="1307" spans="1:8" x14ac:dyDescent="0.3">
      <c r="A1307" t="s">
        <v>2393</v>
      </c>
      <c r="B1307" t="e">
        <f>VLOOKUP(A1307,Sheet1!$I$2:$I$20,1,FALSE)</f>
        <v>#N/A</v>
      </c>
      <c r="C1307" t="s">
        <v>534</v>
      </c>
      <c r="D1307" t="s">
        <v>1205</v>
      </c>
      <c r="F1307" t="s">
        <v>1206</v>
      </c>
      <c r="G1307" t="str">
        <f>VLOOKUP(D1307,tactics_X_techniques!$C$3:$G$750,5,FALSE)</f>
        <v>Discovery</v>
      </c>
      <c r="H1307" t="s">
        <v>2397</v>
      </c>
    </row>
    <row r="1308" spans="1:8" x14ac:dyDescent="0.3">
      <c r="A1308" t="s">
        <v>2393</v>
      </c>
      <c r="B1308" t="e">
        <f>VLOOKUP(A1308,Sheet1!$I$2:$I$20,1,FALSE)</f>
        <v>#N/A</v>
      </c>
      <c r="C1308" t="s">
        <v>534</v>
      </c>
      <c r="D1308" t="s">
        <v>916</v>
      </c>
      <c r="E1308" t="s">
        <v>572</v>
      </c>
      <c r="F1308" t="s">
        <v>2398</v>
      </c>
      <c r="G1308" t="str">
        <f>VLOOKUP(D1308,tactics_X_techniques!$C$3:$G$750,5,FALSE)</f>
        <v>Persistence</v>
      </c>
      <c r="H1308" t="s">
        <v>2399</v>
      </c>
    </row>
    <row r="1309" spans="1:8" x14ac:dyDescent="0.3">
      <c r="A1309" t="s">
        <v>2400</v>
      </c>
      <c r="B1309" t="str">
        <f>VLOOKUP(A1309,Sheet1!$I$2:$I$20,1,FALSE)</f>
        <v>https://attack.mitre.org/groups/G0120</v>
      </c>
      <c r="C1309" t="s">
        <v>534</v>
      </c>
      <c r="D1309" t="s">
        <v>1342</v>
      </c>
      <c r="E1309" t="s">
        <v>572</v>
      </c>
      <c r="F1309" t="s">
        <v>1343</v>
      </c>
      <c r="G1309" t="str">
        <f>VLOOKUP(D1309,tactics_X_techniques!$C$3:$G$750,5,FALSE)</f>
        <v>Privilege Escalation</v>
      </c>
      <c r="H1309" t="s">
        <v>2401</v>
      </c>
    </row>
    <row r="1310" spans="1:8" x14ac:dyDescent="0.3">
      <c r="A1310" t="s">
        <v>2400</v>
      </c>
      <c r="B1310" t="str">
        <f>VLOOKUP(A1310,Sheet1!$I$2:$I$20,1,FALSE)</f>
        <v>https://attack.mitre.org/groups/G0120</v>
      </c>
      <c r="C1310" t="s">
        <v>534</v>
      </c>
      <c r="D1310" t="s">
        <v>539</v>
      </c>
      <c r="E1310" t="s">
        <v>1577</v>
      </c>
      <c r="F1310" t="s">
        <v>2083</v>
      </c>
      <c r="G1310" t="str">
        <f>VLOOKUP(D1310,tactics_X_techniques!$C$3:$G$750,5,FALSE)</f>
        <v>Execution</v>
      </c>
      <c r="H1310" t="s">
        <v>2402</v>
      </c>
    </row>
    <row r="1311" spans="1:8" x14ac:dyDescent="0.3">
      <c r="A1311" t="s">
        <v>2400</v>
      </c>
      <c r="B1311" t="str">
        <f>VLOOKUP(A1311,Sheet1!$I$2:$I$20,1,FALSE)</f>
        <v>https://attack.mitre.org/groups/G0120</v>
      </c>
      <c r="C1311" t="s">
        <v>534</v>
      </c>
      <c r="D1311" t="s">
        <v>576</v>
      </c>
      <c r="F1311" t="s">
        <v>1374</v>
      </c>
      <c r="G1311" t="str">
        <f>VLOOKUP(D1311,tactics_X_techniques!$C$3:$G$750,5,FALSE)</f>
        <v>Credential Access</v>
      </c>
      <c r="H1311" t="s">
        <v>2403</v>
      </c>
    </row>
    <row r="1312" spans="1:8" x14ac:dyDescent="0.3">
      <c r="A1312" t="s">
        <v>2400</v>
      </c>
      <c r="B1312" t="str">
        <f>VLOOKUP(A1312,Sheet1!$I$2:$I$20,1,FALSE)</f>
        <v>https://attack.mitre.org/groups/G0120</v>
      </c>
      <c r="C1312" t="s">
        <v>534</v>
      </c>
      <c r="D1312" t="s">
        <v>859</v>
      </c>
      <c r="E1312" t="s">
        <v>536</v>
      </c>
      <c r="F1312" t="s">
        <v>1870</v>
      </c>
      <c r="G1312" t="str">
        <f>VLOOKUP(D1312,tactics_X_techniques!$C$3:$G$750,5,FALSE)</f>
        <v>Persistence</v>
      </c>
      <c r="H1312" t="s">
        <v>2404</v>
      </c>
    </row>
    <row r="1313" spans="1:8" x14ac:dyDescent="0.3">
      <c r="A1313" t="s">
        <v>2400</v>
      </c>
      <c r="B1313" t="str">
        <f>VLOOKUP(A1313,Sheet1!$I$2:$I$20,1,FALSE)</f>
        <v>https://attack.mitre.org/groups/G0120</v>
      </c>
      <c r="C1313" t="s">
        <v>534</v>
      </c>
      <c r="D1313" t="s">
        <v>674</v>
      </c>
      <c r="E1313" t="s">
        <v>634</v>
      </c>
      <c r="F1313" t="s">
        <v>677</v>
      </c>
      <c r="G1313" t="str">
        <f>VLOOKUP(D1313,tactics_X_techniques!$C$3:$G$750,5,FALSE)</f>
        <v>Defense Evasion</v>
      </c>
      <c r="H1313" t="s">
        <v>2405</v>
      </c>
    </row>
    <row r="1314" spans="1:8" x14ac:dyDescent="0.3">
      <c r="A1314" t="s">
        <v>2400</v>
      </c>
      <c r="B1314" t="str">
        <f>VLOOKUP(A1314,Sheet1!$I$2:$I$20,1,FALSE)</f>
        <v>https://attack.mitre.org/groups/G0120</v>
      </c>
      <c r="C1314" t="s">
        <v>534</v>
      </c>
      <c r="D1314" t="s">
        <v>579</v>
      </c>
      <c r="F1314" t="s">
        <v>580</v>
      </c>
      <c r="G1314" t="str">
        <f>VLOOKUP(D1314,tactics_X_techniques!$C$3:$G$750,5,FALSE)</f>
        <v>Command and Control</v>
      </c>
      <c r="H1314" t="s">
        <v>2406</v>
      </c>
    </row>
    <row r="1315" spans="1:8" x14ac:dyDescent="0.3">
      <c r="A1315" t="s">
        <v>2400</v>
      </c>
      <c r="B1315" t="str">
        <f>VLOOKUP(A1315,Sheet1!$I$2:$I$20,1,FALSE)</f>
        <v>https://attack.mitre.org/groups/G0120</v>
      </c>
      <c r="C1315" t="s">
        <v>534</v>
      </c>
      <c r="D1315" t="s">
        <v>556</v>
      </c>
      <c r="E1315" t="s">
        <v>572</v>
      </c>
      <c r="F1315" t="s">
        <v>913</v>
      </c>
      <c r="G1315" t="str">
        <f>VLOOKUP(D1315,tactics_X_techniques!$C$3:$G$750,5,FALSE)</f>
        <v>Initial Access</v>
      </c>
      <c r="H1315" t="s">
        <v>2407</v>
      </c>
    </row>
    <row r="1316" spans="1:8" x14ac:dyDescent="0.3">
      <c r="A1316" t="s">
        <v>2400</v>
      </c>
      <c r="B1316" t="str">
        <f>VLOOKUP(A1316,Sheet1!$I$2:$I$20,1,FALSE)</f>
        <v>https://attack.mitre.org/groups/G0120</v>
      </c>
      <c r="C1316" t="s">
        <v>534</v>
      </c>
      <c r="D1316" t="s">
        <v>1312</v>
      </c>
      <c r="F1316" t="s">
        <v>1313</v>
      </c>
      <c r="G1316" t="str">
        <f>VLOOKUP(D1316,tactics_X_techniques!$C$3:$G$750,5,FALSE)</f>
        <v>Command and Control</v>
      </c>
      <c r="H1316" t="s">
        <v>2408</v>
      </c>
    </row>
    <row r="1317" spans="1:8" x14ac:dyDescent="0.3">
      <c r="A1317" t="s">
        <v>2400</v>
      </c>
      <c r="B1317" t="str">
        <f>VLOOKUP(A1317,Sheet1!$I$2:$I$20,1,FALSE)</f>
        <v>https://attack.mitre.org/groups/G0120</v>
      </c>
      <c r="C1317" t="s">
        <v>534</v>
      </c>
      <c r="D1317" t="s">
        <v>1462</v>
      </c>
      <c r="F1317" t="s">
        <v>1463</v>
      </c>
      <c r="G1317" t="str">
        <f>VLOOKUP(D1317,tactics_X_techniques!$C$3:$G$750,5,FALSE)</f>
        <v>Credential Access</v>
      </c>
      <c r="H1317" t="s">
        <v>2409</v>
      </c>
    </row>
    <row r="1318" spans="1:8" x14ac:dyDescent="0.3">
      <c r="A1318" t="s">
        <v>2400</v>
      </c>
      <c r="B1318" t="str">
        <f>VLOOKUP(A1318,Sheet1!$I$2:$I$20,1,FALSE)</f>
        <v>https://attack.mitre.org/groups/G0120</v>
      </c>
      <c r="C1318" t="s">
        <v>534</v>
      </c>
      <c r="D1318" t="s">
        <v>571</v>
      </c>
      <c r="E1318" t="s">
        <v>536</v>
      </c>
      <c r="F1318" t="s">
        <v>976</v>
      </c>
      <c r="G1318" t="str">
        <f>VLOOKUP(D1318,tactics_X_techniques!$C$3:$G$750,5,FALSE)</f>
        <v>Execution</v>
      </c>
      <c r="H1318" t="s">
        <v>2410</v>
      </c>
    </row>
    <row r="1319" spans="1:8" x14ac:dyDescent="0.3">
      <c r="A1319" t="s">
        <v>2400</v>
      </c>
      <c r="B1319" t="str">
        <f>VLOOKUP(A1319,Sheet1!$I$2:$I$20,1,FALSE)</f>
        <v>https://attack.mitre.org/groups/G0120</v>
      </c>
      <c r="C1319" t="s">
        <v>534</v>
      </c>
      <c r="D1319" t="s">
        <v>980</v>
      </c>
      <c r="E1319" t="s">
        <v>536</v>
      </c>
      <c r="F1319" t="s">
        <v>981</v>
      </c>
      <c r="G1319" t="str">
        <f>VLOOKUP(D1319,tactics_X_techniques!$C$3:$G$750,5,FALSE)</f>
        <v>Defense Evasion</v>
      </c>
      <c r="H1319" t="s">
        <v>2411</v>
      </c>
    </row>
    <row r="1320" spans="1:8" x14ac:dyDescent="0.3">
      <c r="A1320" t="s">
        <v>2412</v>
      </c>
      <c r="B1320" t="e">
        <f>VLOOKUP(A1320,Sheet1!$I$2:$I$20,1,FALSE)</f>
        <v>#N/A</v>
      </c>
      <c r="C1320" t="s">
        <v>534</v>
      </c>
      <c r="D1320" t="s">
        <v>599</v>
      </c>
      <c r="E1320" t="s">
        <v>536</v>
      </c>
      <c r="F1320" t="s">
        <v>600</v>
      </c>
      <c r="G1320" t="str">
        <f>VLOOKUP(D1320,tactics_X_techniques!$C$3:$G$750,5,FALSE)</f>
        <v>Resource Development</v>
      </c>
      <c r="H1320" t="s">
        <v>2413</v>
      </c>
    </row>
    <row r="1321" spans="1:8" x14ac:dyDescent="0.3">
      <c r="A1321" t="s">
        <v>2412</v>
      </c>
      <c r="B1321" t="e">
        <f>VLOOKUP(A1321,Sheet1!$I$2:$I$20,1,FALSE)</f>
        <v>#N/A</v>
      </c>
      <c r="C1321" t="s">
        <v>534</v>
      </c>
      <c r="D1321" t="s">
        <v>549</v>
      </c>
      <c r="E1321" t="s">
        <v>572</v>
      </c>
      <c r="F1321" t="s">
        <v>1980</v>
      </c>
      <c r="G1321" t="str">
        <f>VLOOKUP(D1321,tactics_X_techniques!$C$3:$G$750,5,FALSE)</f>
        <v>Defense Evasion</v>
      </c>
      <c r="H1321" t="s">
        <v>2414</v>
      </c>
    </row>
    <row r="1322" spans="1:8" x14ac:dyDescent="0.3">
      <c r="A1322" t="s">
        <v>2412</v>
      </c>
      <c r="B1322" t="e">
        <f>VLOOKUP(A1322,Sheet1!$I$2:$I$20,1,FALSE)</f>
        <v>#N/A</v>
      </c>
      <c r="D1322" t="s">
        <v>549</v>
      </c>
      <c r="E1322" t="s">
        <v>550</v>
      </c>
      <c r="F1322" t="s">
        <v>551</v>
      </c>
      <c r="G1322" t="str">
        <f>VLOOKUP(D1322,tactics_X_techniques!$C$3:$G$750,5,FALSE)</f>
        <v>Defense Evasion</v>
      </c>
      <c r="H1322" t="s">
        <v>2415</v>
      </c>
    </row>
    <row r="1323" spans="1:8" x14ac:dyDescent="0.3">
      <c r="A1323" t="s">
        <v>2412</v>
      </c>
      <c r="B1323" t="e">
        <f>VLOOKUP(A1323,Sheet1!$I$2:$I$20,1,FALSE)</f>
        <v>#N/A</v>
      </c>
      <c r="C1323" t="s">
        <v>534</v>
      </c>
      <c r="D1323" t="s">
        <v>688</v>
      </c>
      <c r="E1323" t="s">
        <v>572</v>
      </c>
      <c r="F1323" t="s">
        <v>689</v>
      </c>
      <c r="G1323" t="str">
        <f>VLOOKUP(D1323,tactics_X_techniques!$C$3:$G$750,5,FALSE)</f>
        <v>Resource Development</v>
      </c>
      <c r="H1323" t="s">
        <v>2416</v>
      </c>
    </row>
    <row r="1324" spans="1:8" x14ac:dyDescent="0.3">
      <c r="A1324" t="s">
        <v>2412</v>
      </c>
      <c r="B1324" t="e">
        <f>VLOOKUP(A1324,Sheet1!$I$2:$I$20,1,FALSE)</f>
        <v>#N/A</v>
      </c>
      <c r="C1324" t="s">
        <v>534</v>
      </c>
      <c r="D1324" t="s">
        <v>556</v>
      </c>
      <c r="E1324" t="s">
        <v>536</v>
      </c>
      <c r="F1324" t="s">
        <v>557</v>
      </c>
      <c r="G1324" t="str">
        <f>VLOOKUP(D1324,tactics_X_techniques!$C$3:$G$750,5,FALSE)</f>
        <v>Initial Access</v>
      </c>
      <c r="H1324" t="s">
        <v>2417</v>
      </c>
    </row>
    <row r="1325" spans="1:8" x14ac:dyDescent="0.3">
      <c r="A1325" t="s">
        <v>2412</v>
      </c>
      <c r="B1325" t="e">
        <f>VLOOKUP(A1325,Sheet1!$I$2:$I$20,1,FALSE)</f>
        <v>#N/A</v>
      </c>
      <c r="C1325" t="s">
        <v>534</v>
      </c>
      <c r="D1325" t="s">
        <v>571</v>
      </c>
      <c r="E1325" t="s">
        <v>572</v>
      </c>
      <c r="F1325" t="s">
        <v>573</v>
      </c>
      <c r="G1325" t="str">
        <f>VLOOKUP(D1325,tactics_X_techniques!$C$3:$G$750,5,FALSE)</f>
        <v>Execution</v>
      </c>
      <c r="H1325" t="s">
        <v>2418</v>
      </c>
    </row>
    <row r="1326" spans="1:8" x14ac:dyDescent="0.3">
      <c r="A1326" t="s">
        <v>2419</v>
      </c>
      <c r="B1326" t="e">
        <f>VLOOKUP(A1326,Sheet1!$I$2:$I$20,1,FALSE)</f>
        <v>#N/A</v>
      </c>
      <c r="C1326" t="s">
        <v>534</v>
      </c>
      <c r="D1326" t="s">
        <v>613</v>
      </c>
      <c r="E1326" t="s">
        <v>536</v>
      </c>
      <c r="F1326" t="s">
        <v>614</v>
      </c>
      <c r="G1326" t="str">
        <f>VLOOKUP(D1326,tactics_X_techniques!$C$3:$G$750,5,FALSE)</f>
        <v>Persistence</v>
      </c>
      <c r="H1326" t="s">
        <v>2420</v>
      </c>
    </row>
    <row r="1327" spans="1:8" x14ac:dyDescent="0.3">
      <c r="A1327" t="s">
        <v>2419</v>
      </c>
      <c r="B1327" t="e">
        <f>VLOOKUP(A1327,Sheet1!$I$2:$I$20,1,FALSE)</f>
        <v>#N/A</v>
      </c>
      <c r="C1327" t="s">
        <v>534</v>
      </c>
      <c r="D1327" t="s">
        <v>539</v>
      </c>
      <c r="E1327" t="s">
        <v>536</v>
      </c>
      <c r="F1327" t="s">
        <v>791</v>
      </c>
      <c r="G1327" t="str">
        <f>VLOOKUP(D1327,tactics_X_techniques!$C$3:$G$750,5,FALSE)</f>
        <v>Execution</v>
      </c>
      <c r="H1327" t="s">
        <v>2421</v>
      </c>
    </row>
    <row r="1328" spans="1:8" x14ac:dyDescent="0.3">
      <c r="A1328" t="s">
        <v>2419</v>
      </c>
      <c r="B1328" t="e">
        <f>VLOOKUP(A1328,Sheet1!$I$2:$I$20,1,FALSE)</f>
        <v>#N/A</v>
      </c>
      <c r="D1328" t="s">
        <v>539</v>
      </c>
      <c r="E1328" t="s">
        <v>540</v>
      </c>
      <c r="F1328" t="s">
        <v>541</v>
      </c>
      <c r="G1328" t="str">
        <f>VLOOKUP(D1328,tactics_X_techniques!$C$3:$G$750,5,FALSE)</f>
        <v>Execution</v>
      </c>
      <c r="H1328" t="s">
        <v>2422</v>
      </c>
    </row>
    <row r="1329" spans="1:8" x14ac:dyDescent="0.3">
      <c r="A1329" t="s">
        <v>2419</v>
      </c>
      <c r="B1329" t="e">
        <f>VLOOKUP(A1329,Sheet1!$I$2:$I$20,1,FALSE)</f>
        <v>#N/A</v>
      </c>
      <c r="C1329" t="s">
        <v>534</v>
      </c>
      <c r="D1329" t="s">
        <v>674</v>
      </c>
      <c r="E1329" t="s">
        <v>634</v>
      </c>
      <c r="F1329" t="s">
        <v>677</v>
      </c>
      <c r="G1329" t="str">
        <f>VLOOKUP(D1329,tactics_X_techniques!$C$3:$G$750,5,FALSE)</f>
        <v>Defense Evasion</v>
      </c>
      <c r="H1329" t="s">
        <v>2423</v>
      </c>
    </row>
    <row r="1330" spans="1:8" x14ac:dyDescent="0.3">
      <c r="A1330" t="s">
        <v>2419</v>
      </c>
      <c r="B1330" t="e">
        <f>VLOOKUP(A1330,Sheet1!$I$2:$I$20,1,FALSE)</f>
        <v>#N/A</v>
      </c>
      <c r="C1330" t="s">
        <v>534</v>
      </c>
      <c r="D1330" t="s">
        <v>1295</v>
      </c>
      <c r="F1330" t="s">
        <v>1296</v>
      </c>
      <c r="G1330" t="str">
        <f>VLOOKUP(D1330,tactics_X_techniques!$C$3:$G$750,5,FALSE)</f>
        <v>Lateral Movement</v>
      </c>
      <c r="H1330" t="s">
        <v>2424</v>
      </c>
    </row>
    <row r="1331" spans="1:8" x14ac:dyDescent="0.3">
      <c r="A1331" t="s">
        <v>2419</v>
      </c>
      <c r="B1331" t="e">
        <f>VLOOKUP(A1331,Sheet1!$I$2:$I$20,1,FALSE)</f>
        <v>#N/A</v>
      </c>
      <c r="C1331" t="s">
        <v>534</v>
      </c>
      <c r="D1331" t="s">
        <v>688</v>
      </c>
      <c r="E1331" t="s">
        <v>572</v>
      </c>
      <c r="F1331" t="s">
        <v>689</v>
      </c>
      <c r="G1331" t="str">
        <f>VLOOKUP(D1331,tactics_X_techniques!$C$3:$G$750,5,FALSE)</f>
        <v>Resource Development</v>
      </c>
      <c r="H1331" t="s">
        <v>2425</v>
      </c>
    </row>
    <row r="1332" spans="1:8" x14ac:dyDescent="0.3">
      <c r="A1332" t="s">
        <v>2419</v>
      </c>
      <c r="B1332" t="e">
        <f>VLOOKUP(A1332,Sheet1!$I$2:$I$20,1,FALSE)</f>
        <v>#N/A</v>
      </c>
      <c r="C1332" t="s">
        <v>534</v>
      </c>
      <c r="D1332" t="s">
        <v>709</v>
      </c>
      <c r="E1332" t="s">
        <v>536</v>
      </c>
      <c r="F1332" t="s">
        <v>710</v>
      </c>
      <c r="G1332" t="str">
        <f>VLOOKUP(D1332,tactics_X_techniques!$C$3:$G$750,5,FALSE)</f>
        <v>Lateral Movement</v>
      </c>
      <c r="H1332" t="s">
        <v>2426</v>
      </c>
    </row>
    <row r="1333" spans="1:8" x14ac:dyDescent="0.3">
      <c r="A1333" t="s">
        <v>2419</v>
      </c>
      <c r="B1333" t="e">
        <f>VLOOKUP(A1333,Sheet1!$I$2:$I$20,1,FALSE)</f>
        <v>#N/A</v>
      </c>
      <c r="C1333" t="s">
        <v>534</v>
      </c>
      <c r="D1333" t="s">
        <v>715</v>
      </c>
      <c r="E1333" t="s">
        <v>550</v>
      </c>
      <c r="F1333" t="s">
        <v>716</v>
      </c>
      <c r="G1333" t="str">
        <f>VLOOKUP(D1333,tactics_X_techniques!$C$3:$G$750,5,FALSE)</f>
        <v>Execution</v>
      </c>
      <c r="H1333" t="s">
        <v>2427</v>
      </c>
    </row>
    <row r="1334" spans="1:8" x14ac:dyDescent="0.3">
      <c r="A1334" t="s">
        <v>2419</v>
      </c>
      <c r="B1334" t="e">
        <f>VLOOKUP(A1334,Sheet1!$I$2:$I$20,1,FALSE)</f>
        <v>#N/A</v>
      </c>
      <c r="C1334" t="s">
        <v>534</v>
      </c>
      <c r="D1334" t="s">
        <v>730</v>
      </c>
      <c r="F1334" t="s">
        <v>731</v>
      </c>
      <c r="G1334" t="str">
        <f>VLOOKUP(D1334,tactics_X_techniques!$C$3:$G$750,5,FALSE)</f>
        <v>Discovery</v>
      </c>
      <c r="H1334" t="s">
        <v>2428</v>
      </c>
    </row>
    <row r="1335" spans="1:8" x14ac:dyDescent="0.3">
      <c r="A1335" t="s">
        <v>2419</v>
      </c>
      <c r="B1335" t="e">
        <f>VLOOKUP(A1335,Sheet1!$I$2:$I$20,1,FALSE)</f>
        <v>#N/A</v>
      </c>
      <c r="C1335" t="s">
        <v>534</v>
      </c>
      <c r="D1335" t="s">
        <v>737</v>
      </c>
      <c r="F1335" t="s">
        <v>592</v>
      </c>
      <c r="G1335" t="str">
        <f>VLOOKUP(D1335,tactics_X_techniques!$C$3:$G$750,5,FALSE)</f>
        <v>Initial Access</v>
      </c>
      <c r="H1335" t="s">
        <v>2429</v>
      </c>
    </row>
    <row r="1336" spans="1:8" x14ac:dyDescent="0.3">
      <c r="A1336" t="s">
        <v>2419</v>
      </c>
      <c r="B1336" t="e">
        <f>VLOOKUP(A1336,Sheet1!$I$2:$I$20,1,FALSE)</f>
        <v>#N/A</v>
      </c>
      <c r="D1336" t="s">
        <v>737</v>
      </c>
      <c r="E1336" t="s">
        <v>540</v>
      </c>
      <c r="F1336" t="s">
        <v>1491</v>
      </c>
      <c r="G1336" t="str">
        <f>VLOOKUP(D1336,tactics_X_techniques!$C$3:$G$750,5,FALSE)</f>
        <v>Initial Access</v>
      </c>
      <c r="H1336" t="s">
        <v>2430</v>
      </c>
    </row>
    <row r="1337" spans="1:8" x14ac:dyDescent="0.3">
      <c r="A1337" t="s">
        <v>2431</v>
      </c>
      <c r="B1337" t="e">
        <f>VLOOKUP(A1337,Sheet1!$I$2:$I$20,1,FALSE)</f>
        <v>#N/A</v>
      </c>
      <c r="C1337" t="s">
        <v>534</v>
      </c>
      <c r="D1337" t="s">
        <v>607</v>
      </c>
      <c r="E1337" t="s">
        <v>536</v>
      </c>
      <c r="F1337" t="s">
        <v>776</v>
      </c>
      <c r="G1337" t="str">
        <f>VLOOKUP(D1337,tactics_X_techniques!$C$3:$G$750,5,FALSE)</f>
        <v>Command and Control</v>
      </c>
      <c r="H1337" t="s">
        <v>2432</v>
      </c>
    </row>
    <row r="1338" spans="1:8" x14ac:dyDescent="0.3">
      <c r="A1338" t="s">
        <v>2431</v>
      </c>
      <c r="B1338" t="e">
        <f>VLOOKUP(A1338,Sheet1!$I$2:$I$20,1,FALSE)</f>
        <v>#N/A</v>
      </c>
      <c r="C1338" t="s">
        <v>534</v>
      </c>
      <c r="D1338" t="s">
        <v>539</v>
      </c>
      <c r="E1338" t="s">
        <v>550</v>
      </c>
      <c r="F1338" t="s">
        <v>794</v>
      </c>
      <c r="G1338" t="str">
        <f>VLOOKUP(D1338,tactics_X_techniques!$C$3:$G$750,5,FALSE)</f>
        <v>Execution</v>
      </c>
      <c r="H1338" t="s">
        <v>2433</v>
      </c>
    </row>
    <row r="1339" spans="1:8" x14ac:dyDescent="0.3">
      <c r="A1339" t="s">
        <v>2431</v>
      </c>
      <c r="B1339" t="e">
        <f>VLOOKUP(A1339,Sheet1!$I$2:$I$20,1,FALSE)</f>
        <v>#N/A</v>
      </c>
      <c r="C1339" t="s">
        <v>534</v>
      </c>
      <c r="D1339" t="s">
        <v>648</v>
      </c>
      <c r="E1339" t="s">
        <v>572</v>
      </c>
      <c r="F1339" t="s">
        <v>649</v>
      </c>
      <c r="G1339" t="str">
        <f>VLOOKUP(D1339,tactics_X_techniques!$C$3:$G$750,5,FALSE)</f>
        <v>Collection</v>
      </c>
      <c r="H1339" t="s">
        <v>2434</v>
      </c>
    </row>
    <row r="1340" spans="1:8" x14ac:dyDescent="0.3">
      <c r="A1340" t="s">
        <v>2431</v>
      </c>
      <c r="B1340" t="e">
        <f>VLOOKUP(A1340,Sheet1!$I$2:$I$20,1,FALSE)</f>
        <v>#N/A</v>
      </c>
      <c r="C1340" t="s">
        <v>534</v>
      </c>
      <c r="D1340" t="s">
        <v>668</v>
      </c>
      <c r="E1340" t="s">
        <v>1089</v>
      </c>
      <c r="F1340" t="s">
        <v>2435</v>
      </c>
      <c r="G1340" t="str">
        <f>VLOOKUP(D1340,tactics_X_techniques!$C$3:$G$750,5,FALSE)</f>
        <v>Defense Evasion</v>
      </c>
      <c r="H1340" t="s">
        <v>2436</v>
      </c>
    </row>
    <row r="1341" spans="1:8" x14ac:dyDescent="0.3">
      <c r="A1341" t="s">
        <v>2431</v>
      </c>
      <c r="B1341" t="e">
        <f>VLOOKUP(A1341,Sheet1!$I$2:$I$20,1,FALSE)</f>
        <v>#N/A</v>
      </c>
      <c r="C1341" t="s">
        <v>534</v>
      </c>
      <c r="D1341" t="s">
        <v>582</v>
      </c>
      <c r="E1341" t="s">
        <v>536</v>
      </c>
      <c r="F1341" t="s">
        <v>583</v>
      </c>
      <c r="G1341" t="str">
        <f>VLOOKUP(D1341,tactics_X_techniques!$C$3:$G$750,5,FALSE)</f>
        <v>Credential Access</v>
      </c>
      <c r="H1341" t="s">
        <v>2437</v>
      </c>
    </row>
    <row r="1342" spans="1:8" x14ac:dyDescent="0.3">
      <c r="A1342" t="s">
        <v>2431</v>
      </c>
      <c r="B1342" t="e">
        <f>VLOOKUP(A1342,Sheet1!$I$2:$I$20,1,FALSE)</f>
        <v>#N/A</v>
      </c>
      <c r="D1342" t="s">
        <v>582</v>
      </c>
      <c r="E1342" t="s">
        <v>572</v>
      </c>
      <c r="F1342" t="s">
        <v>2438</v>
      </c>
      <c r="G1342" t="str">
        <f>VLOOKUP(D1342,tactics_X_techniques!$C$3:$G$750,5,FALSE)</f>
        <v>Credential Access</v>
      </c>
      <c r="H1342" t="s">
        <v>2439</v>
      </c>
    </row>
    <row r="1343" spans="1:8" x14ac:dyDescent="0.3">
      <c r="A1343" t="s">
        <v>2431</v>
      </c>
      <c r="B1343" t="e">
        <f>VLOOKUP(A1343,Sheet1!$I$2:$I$20,1,FALSE)</f>
        <v>#N/A</v>
      </c>
      <c r="C1343" t="s">
        <v>534</v>
      </c>
      <c r="D1343" t="s">
        <v>556</v>
      </c>
      <c r="E1343" t="s">
        <v>536</v>
      </c>
      <c r="F1343" t="s">
        <v>557</v>
      </c>
      <c r="G1343" t="str">
        <f>VLOOKUP(D1343,tactics_X_techniques!$C$3:$G$750,5,FALSE)</f>
        <v>Initial Access</v>
      </c>
      <c r="H1343" t="s">
        <v>2440</v>
      </c>
    </row>
    <row r="1344" spans="1:8" x14ac:dyDescent="0.3">
      <c r="A1344" t="s">
        <v>2431</v>
      </c>
      <c r="B1344" t="e">
        <f>VLOOKUP(A1344,Sheet1!$I$2:$I$20,1,FALSE)</f>
        <v>#N/A</v>
      </c>
      <c r="D1344" t="s">
        <v>556</v>
      </c>
      <c r="E1344" t="s">
        <v>572</v>
      </c>
      <c r="F1344" t="s">
        <v>913</v>
      </c>
      <c r="G1344" t="str">
        <f>VLOOKUP(D1344,tactics_X_techniques!$C$3:$G$750,5,FALSE)</f>
        <v>Initial Access</v>
      </c>
      <c r="H1344" t="s">
        <v>2441</v>
      </c>
    </row>
    <row r="1345" spans="1:8" x14ac:dyDescent="0.3">
      <c r="A1345" t="s">
        <v>2431</v>
      </c>
      <c r="B1345" t="e">
        <f>VLOOKUP(A1345,Sheet1!$I$2:$I$20,1,FALSE)</f>
        <v>#N/A</v>
      </c>
      <c r="C1345" t="s">
        <v>534</v>
      </c>
      <c r="D1345" t="s">
        <v>923</v>
      </c>
      <c r="E1345" t="s">
        <v>540</v>
      </c>
      <c r="F1345" t="s">
        <v>1217</v>
      </c>
      <c r="G1345" t="str">
        <f>VLOOKUP(D1345,tactics_X_techniques!$C$3:$G$750,5,FALSE)</f>
        <v>Command and Control</v>
      </c>
      <c r="H1345" t="s">
        <v>2442</v>
      </c>
    </row>
    <row r="1346" spans="1:8" x14ac:dyDescent="0.3">
      <c r="A1346" t="s">
        <v>2431</v>
      </c>
      <c r="B1346" t="e">
        <f>VLOOKUP(A1346,Sheet1!$I$2:$I$20,1,FALSE)</f>
        <v>#N/A</v>
      </c>
      <c r="C1346" t="s">
        <v>534</v>
      </c>
      <c r="D1346" t="s">
        <v>571</v>
      </c>
      <c r="E1346" t="s">
        <v>536</v>
      </c>
      <c r="F1346" t="s">
        <v>976</v>
      </c>
      <c r="G1346" t="str">
        <f>VLOOKUP(D1346,tactics_X_techniques!$C$3:$G$750,5,FALSE)</f>
        <v>Execution</v>
      </c>
      <c r="H1346" t="s">
        <v>2443</v>
      </c>
    </row>
    <row r="1347" spans="1:8" x14ac:dyDescent="0.3">
      <c r="A1347" t="s">
        <v>2431</v>
      </c>
      <c r="B1347" t="e">
        <f>VLOOKUP(A1347,Sheet1!$I$2:$I$20,1,FALSE)</f>
        <v>#N/A</v>
      </c>
      <c r="D1347" t="s">
        <v>571</v>
      </c>
      <c r="E1347" t="s">
        <v>572</v>
      </c>
      <c r="F1347" t="s">
        <v>573</v>
      </c>
      <c r="G1347" t="str">
        <f>VLOOKUP(D1347,tactics_X_techniques!$C$3:$G$750,5,FALSE)</f>
        <v>Execution</v>
      </c>
      <c r="H1347" t="s">
        <v>2444</v>
      </c>
    </row>
    <row r="1348" spans="1:8" x14ac:dyDescent="0.3">
      <c r="A1348" t="s">
        <v>2431</v>
      </c>
      <c r="B1348" t="e">
        <f>VLOOKUP(A1348,Sheet1!$I$2:$I$20,1,FALSE)</f>
        <v>#N/A</v>
      </c>
      <c r="C1348" t="s">
        <v>534</v>
      </c>
      <c r="D1348" t="s">
        <v>737</v>
      </c>
      <c r="F1348" t="s">
        <v>592</v>
      </c>
      <c r="G1348" t="str">
        <f>VLOOKUP(D1348,tactics_X_techniques!$C$3:$G$750,5,FALSE)</f>
        <v>Initial Access</v>
      </c>
      <c r="H1348" t="s">
        <v>2445</v>
      </c>
    </row>
    <row r="1349" spans="1:8" x14ac:dyDescent="0.3">
      <c r="A1349" t="s">
        <v>2446</v>
      </c>
      <c r="B1349" t="e">
        <f>VLOOKUP(A1349,Sheet1!$I$2:$I$20,1,FALSE)</f>
        <v>#N/A</v>
      </c>
      <c r="C1349" t="s">
        <v>534</v>
      </c>
      <c r="D1349" t="s">
        <v>1008</v>
      </c>
      <c r="F1349" t="s">
        <v>1009</v>
      </c>
      <c r="G1349" t="str">
        <f>VLOOKUP(D1349,tactics_X_techniques!$C$3:$G$750,5,FALSE)</f>
        <v>Collection</v>
      </c>
      <c r="H1349" t="s">
        <v>2447</v>
      </c>
    </row>
    <row r="1350" spans="1:8" x14ac:dyDescent="0.3">
      <c r="A1350" t="s">
        <v>2446</v>
      </c>
      <c r="B1350" t="e">
        <f>VLOOKUP(A1350,Sheet1!$I$2:$I$20,1,FALSE)</f>
        <v>#N/A</v>
      </c>
      <c r="C1350" t="s">
        <v>534</v>
      </c>
      <c r="D1350" t="s">
        <v>619</v>
      </c>
      <c r="F1350" t="s">
        <v>620</v>
      </c>
      <c r="G1350" t="str">
        <f>VLOOKUP(D1350,tactics_X_techniques!$C$3:$G$750,5,FALSE)</f>
        <v>Credential Access</v>
      </c>
      <c r="H1350" t="s">
        <v>2448</v>
      </c>
    </row>
    <row r="1351" spans="1:8" x14ac:dyDescent="0.3">
      <c r="A1351" t="s">
        <v>2446</v>
      </c>
      <c r="B1351" t="e">
        <f>VLOOKUP(A1351,Sheet1!$I$2:$I$20,1,FALSE)</f>
        <v>#N/A</v>
      </c>
      <c r="C1351" t="s">
        <v>534</v>
      </c>
      <c r="D1351" t="s">
        <v>539</v>
      </c>
      <c r="F1351" t="s">
        <v>624</v>
      </c>
      <c r="G1351" t="str">
        <f>VLOOKUP(D1351,tactics_X_techniques!$C$3:$G$750,5,FALSE)</f>
        <v>Execution</v>
      </c>
      <c r="H1351" t="s">
        <v>2447</v>
      </c>
    </row>
    <row r="1352" spans="1:8" x14ac:dyDescent="0.3">
      <c r="A1352" t="s">
        <v>2446</v>
      </c>
      <c r="B1352" t="e">
        <f>VLOOKUP(A1352,Sheet1!$I$2:$I$20,1,FALSE)</f>
        <v>#N/A</v>
      </c>
      <c r="C1352" t="s">
        <v>534</v>
      </c>
      <c r="D1352" t="s">
        <v>643</v>
      </c>
      <c r="E1352" t="s">
        <v>536</v>
      </c>
      <c r="F1352" t="s">
        <v>644</v>
      </c>
      <c r="G1352" t="str">
        <f>VLOOKUP(D1352,tactics_X_techniques!$C$3:$G$750,5,FALSE)</f>
        <v>Collection</v>
      </c>
      <c r="H1352" t="s">
        <v>2449</v>
      </c>
    </row>
    <row r="1353" spans="1:8" x14ac:dyDescent="0.3">
      <c r="A1353" t="s">
        <v>2446</v>
      </c>
      <c r="B1353" t="e">
        <f>VLOOKUP(A1353,Sheet1!$I$2:$I$20,1,FALSE)</f>
        <v>#N/A</v>
      </c>
      <c r="C1353" t="s">
        <v>534</v>
      </c>
      <c r="D1353" t="s">
        <v>658</v>
      </c>
      <c r="F1353" t="s">
        <v>659</v>
      </c>
      <c r="G1353" t="str">
        <f>VLOOKUP(D1353,tactics_X_techniques!$C$3:$G$750,5,FALSE)</f>
        <v>Initial Access</v>
      </c>
      <c r="H1353" t="s">
        <v>2450</v>
      </c>
    </row>
    <row r="1354" spans="1:8" x14ac:dyDescent="0.3">
      <c r="A1354" t="s">
        <v>2446</v>
      </c>
      <c r="B1354" t="e">
        <f>VLOOKUP(A1354,Sheet1!$I$2:$I$20,1,FALSE)</f>
        <v>#N/A</v>
      </c>
      <c r="C1354" t="s">
        <v>534</v>
      </c>
      <c r="D1354" t="s">
        <v>674</v>
      </c>
      <c r="E1354" t="s">
        <v>536</v>
      </c>
      <c r="F1354" t="s">
        <v>675</v>
      </c>
      <c r="G1354" t="str">
        <f>VLOOKUP(D1354,tactics_X_techniques!$C$3:$G$750,5,FALSE)</f>
        <v>Defense Evasion</v>
      </c>
      <c r="H1354" t="s">
        <v>2451</v>
      </c>
    </row>
    <row r="1355" spans="1:8" x14ac:dyDescent="0.3">
      <c r="A1355" t="s">
        <v>2446</v>
      </c>
      <c r="B1355" t="e">
        <f>VLOOKUP(A1355,Sheet1!$I$2:$I$20,1,FALSE)</f>
        <v>#N/A</v>
      </c>
      <c r="D1355" t="s">
        <v>674</v>
      </c>
      <c r="E1355" t="s">
        <v>634</v>
      </c>
      <c r="F1355" t="s">
        <v>677</v>
      </c>
      <c r="G1355" t="str">
        <f>VLOOKUP(D1355,tactics_X_techniques!$C$3:$G$750,5,FALSE)</f>
        <v>Defense Evasion</v>
      </c>
      <c r="H1355" t="s">
        <v>2452</v>
      </c>
    </row>
    <row r="1356" spans="1:8" x14ac:dyDescent="0.3">
      <c r="A1356" t="s">
        <v>2446</v>
      </c>
      <c r="B1356" t="e">
        <f>VLOOKUP(A1356,Sheet1!$I$2:$I$20,1,FALSE)</f>
        <v>#N/A</v>
      </c>
      <c r="C1356" t="s">
        <v>534</v>
      </c>
      <c r="D1356" t="s">
        <v>688</v>
      </c>
      <c r="E1356" t="s">
        <v>572</v>
      </c>
      <c r="F1356" t="s">
        <v>689</v>
      </c>
      <c r="G1356" t="str">
        <f>VLOOKUP(D1356,tactics_X_techniques!$C$3:$G$750,5,FALSE)</f>
        <v>Resource Development</v>
      </c>
      <c r="H1356" t="s">
        <v>2453</v>
      </c>
    </row>
    <row r="1357" spans="1:8" x14ac:dyDescent="0.3">
      <c r="A1357" t="s">
        <v>2446</v>
      </c>
      <c r="B1357" t="e">
        <f>VLOOKUP(A1357,Sheet1!$I$2:$I$20,1,FALSE)</f>
        <v>#N/A</v>
      </c>
      <c r="C1357" t="s">
        <v>534</v>
      </c>
      <c r="D1357" t="s">
        <v>923</v>
      </c>
      <c r="E1357" t="s">
        <v>572</v>
      </c>
      <c r="F1357" t="s">
        <v>926</v>
      </c>
      <c r="G1357" t="str">
        <f>VLOOKUP(D1357,tactics_X_techniques!$C$3:$G$750,5,FALSE)</f>
        <v>Command and Control</v>
      </c>
      <c r="H1357" t="s">
        <v>2454</v>
      </c>
    </row>
    <row r="1358" spans="1:8" x14ac:dyDescent="0.3">
      <c r="A1358" t="s">
        <v>2446</v>
      </c>
      <c r="B1358" t="e">
        <f>VLOOKUP(A1358,Sheet1!$I$2:$I$20,1,FALSE)</f>
        <v>#N/A</v>
      </c>
      <c r="C1358" t="s">
        <v>534</v>
      </c>
      <c r="D1358" t="s">
        <v>712</v>
      </c>
      <c r="F1358" t="s">
        <v>713</v>
      </c>
      <c r="G1358" t="str">
        <f>VLOOKUP(D1358,tactics_X_techniques!$C$3:$G$750,5,FALSE)</f>
        <v>Discovery</v>
      </c>
      <c r="H1358" t="s">
        <v>2455</v>
      </c>
    </row>
    <row r="1359" spans="1:8" x14ac:dyDescent="0.3">
      <c r="A1359" t="s">
        <v>2446</v>
      </c>
      <c r="B1359" t="e">
        <f>VLOOKUP(A1359,Sheet1!$I$2:$I$20,1,FALSE)</f>
        <v>#N/A</v>
      </c>
      <c r="C1359" t="s">
        <v>534</v>
      </c>
      <c r="D1359" t="s">
        <v>737</v>
      </c>
      <c r="F1359" t="s">
        <v>592</v>
      </c>
      <c r="G1359" t="str">
        <f>VLOOKUP(D1359,tactics_X_techniques!$C$3:$G$750,5,FALSE)</f>
        <v>Initial Access</v>
      </c>
      <c r="H1359" t="s">
        <v>2456</v>
      </c>
    </row>
    <row r="1360" spans="1:8" x14ac:dyDescent="0.3">
      <c r="A1360" t="s">
        <v>2457</v>
      </c>
      <c r="B1360" t="e">
        <f>VLOOKUP(A1360,Sheet1!$I$2:$I$20,1,FALSE)</f>
        <v>#N/A</v>
      </c>
      <c r="C1360" t="s">
        <v>534</v>
      </c>
      <c r="D1360" t="s">
        <v>763</v>
      </c>
      <c r="F1360" t="s">
        <v>1993</v>
      </c>
      <c r="G1360" t="str">
        <f>VLOOKUP(D1360,tactics_X_techniques!$C$3:$G$750,5,FALSE)</f>
        <v>Privilege Escalation</v>
      </c>
      <c r="H1360" t="s">
        <v>2458</v>
      </c>
    </row>
    <row r="1361" spans="1:8" x14ac:dyDescent="0.3">
      <c r="A1361" t="s">
        <v>2457</v>
      </c>
      <c r="B1361" t="e">
        <f>VLOOKUP(A1361,Sheet1!$I$2:$I$20,1,FALSE)</f>
        <v>#N/A</v>
      </c>
      <c r="C1361" t="s">
        <v>534</v>
      </c>
      <c r="D1361" t="s">
        <v>535</v>
      </c>
      <c r="E1361" t="s">
        <v>572</v>
      </c>
      <c r="F1361" t="s">
        <v>594</v>
      </c>
      <c r="G1361" t="str">
        <f>VLOOKUP(D1361,tactics_X_techniques!$C$3:$G$750,5,FALSE)</f>
        <v>Discovery</v>
      </c>
      <c r="H1361" t="s">
        <v>2459</v>
      </c>
    </row>
    <row r="1362" spans="1:8" x14ac:dyDescent="0.3">
      <c r="A1362" t="s">
        <v>2457</v>
      </c>
      <c r="B1362" t="e">
        <f>VLOOKUP(A1362,Sheet1!$I$2:$I$20,1,FALSE)</f>
        <v>#N/A</v>
      </c>
      <c r="C1362" t="s">
        <v>534</v>
      </c>
      <c r="D1362" t="s">
        <v>610</v>
      </c>
      <c r="F1362" t="s">
        <v>611</v>
      </c>
      <c r="G1362" t="str">
        <f>VLOOKUP(D1362,tactics_X_techniques!$C$3:$G$750,5,FALSE)</f>
        <v>Collection</v>
      </c>
      <c r="H1362" t="s">
        <v>2460</v>
      </c>
    </row>
    <row r="1363" spans="1:8" x14ac:dyDescent="0.3">
      <c r="A1363" t="s">
        <v>2457</v>
      </c>
      <c r="B1363" t="e">
        <f>VLOOKUP(A1363,Sheet1!$I$2:$I$20,1,FALSE)</f>
        <v>#N/A</v>
      </c>
      <c r="D1363" t="s">
        <v>610</v>
      </c>
      <c r="E1363" t="s">
        <v>540</v>
      </c>
      <c r="F1363" t="s">
        <v>784</v>
      </c>
      <c r="G1363" t="str">
        <f>VLOOKUP(D1363,tactics_X_techniques!$C$3:$G$750,5,FALSE)</f>
        <v>Collection</v>
      </c>
      <c r="H1363" t="s">
        <v>2461</v>
      </c>
    </row>
    <row r="1364" spans="1:8" x14ac:dyDescent="0.3">
      <c r="A1364" t="s">
        <v>2457</v>
      </c>
      <c r="B1364" t="e">
        <f>VLOOKUP(A1364,Sheet1!$I$2:$I$20,1,FALSE)</f>
        <v>#N/A</v>
      </c>
      <c r="C1364" t="s">
        <v>534</v>
      </c>
      <c r="D1364" t="s">
        <v>1008</v>
      </c>
      <c r="F1364" t="s">
        <v>1009</v>
      </c>
      <c r="G1364" t="str">
        <f>VLOOKUP(D1364,tactics_X_techniques!$C$3:$G$750,5,FALSE)</f>
        <v>Collection</v>
      </c>
      <c r="H1364" t="s">
        <v>2462</v>
      </c>
    </row>
    <row r="1365" spans="1:8" x14ac:dyDescent="0.3">
      <c r="A1365" t="s">
        <v>2457</v>
      </c>
      <c r="B1365" t="e">
        <f>VLOOKUP(A1365,Sheet1!$I$2:$I$20,1,FALSE)</f>
        <v>#N/A</v>
      </c>
      <c r="C1365" t="s">
        <v>534</v>
      </c>
      <c r="D1365" t="s">
        <v>613</v>
      </c>
      <c r="E1365" t="s">
        <v>536</v>
      </c>
      <c r="F1365" t="s">
        <v>614</v>
      </c>
      <c r="G1365" t="str">
        <f>VLOOKUP(D1365,tactics_X_techniques!$C$3:$G$750,5,FALSE)</f>
        <v>Persistence</v>
      </c>
      <c r="H1365" t="s">
        <v>2463</v>
      </c>
    </row>
    <row r="1366" spans="1:8" x14ac:dyDescent="0.3">
      <c r="A1366" t="s">
        <v>2457</v>
      </c>
      <c r="B1366" t="e">
        <f>VLOOKUP(A1366,Sheet1!$I$2:$I$20,1,FALSE)</f>
        <v>#N/A</v>
      </c>
      <c r="C1366" t="s">
        <v>534</v>
      </c>
      <c r="D1366" t="s">
        <v>619</v>
      </c>
      <c r="E1366" t="s">
        <v>572</v>
      </c>
      <c r="F1366" t="s">
        <v>1501</v>
      </c>
      <c r="G1366" t="str">
        <f>VLOOKUP(D1366,tactics_X_techniques!$C$3:$G$750,5,FALSE)</f>
        <v>Credential Access</v>
      </c>
      <c r="H1366" t="s">
        <v>2464</v>
      </c>
    </row>
    <row r="1367" spans="1:8" x14ac:dyDescent="0.3">
      <c r="A1367" t="s">
        <v>2457</v>
      </c>
      <c r="B1367" t="e">
        <f>VLOOKUP(A1367,Sheet1!$I$2:$I$20,1,FALSE)</f>
        <v>#N/A</v>
      </c>
      <c r="C1367" t="s">
        <v>534</v>
      </c>
      <c r="D1367" t="s">
        <v>539</v>
      </c>
      <c r="F1367" t="s">
        <v>624</v>
      </c>
      <c r="G1367" t="str">
        <f>VLOOKUP(D1367,tactics_X_techniques!$C$3:$G$750,5,FALSE)</f>
        <v>Execution</v>
      </c>
      <c r="H1367" t="s">
        <v>2465</v>
      </c>
    </row>
    <row r="1368" spans="1:8" x14ac:dyDescent="0.3">
      <c r="A1368" t="s">
        <v>2457</v>
      </c>
      <c r="B1368" t="e">
        <f>VLOOKUP(A1368,Sheet1!$I$2:$I$20,1,FALSE)</f>
        <v>#N/A</v>
      </c>
      <c r="D1368" t="s">
        <v>539</v>
      </c>
      <c r="E1368" t="s">
        <v>536</v>
      </c>
      <c r="F1368" t="s">
        <v>626</v>
      </c>
      <c r="G1368" t="str">
        <f>VLOOKUP(D1368,tactics_X_techniques!$C$3:$G$750,5,FALSE)</f>
        <v>Execution</v>
      </c>
      <c r="H1368" t="s">
        <v>2466</v>
      </c>
    </row>
    <row r="1369" spans="1:8" x14ac:dyDescent="0.3">
      <c r="A1369" t="s">
        <v>2457</v>
      </c>
      <c r="B1369" t="e">
        <f>VLOOKUP(A1369,Sheet1!$I$2:$I$20,1,FALSE)</f>
        <v>#N/A</v>
      </c>
      <c r="D1369" t="s">
        <v>539</v>
      </c>
      <c r="E1369" t="s">
        <v>540</v>
      </c>
      <c r="F1369" t="s">
        <v>628</v>
      </c>
      <c r="G1369" t="str">
        <f>VLOOKUP(D1369,tactics_X_techniques!$C$3:$G$750,5,FALSE)</f>
        <v>Execution</v>
      </c>
      <c r="H1369" t="s">
        <v>2467</v>
      </c>
    </row>
    <row r="1370" spans="1:8" x14ac:dyDescent="0.3">
      <c r="A1370" t="s">
        <v>2457</v>
      </c>
      <c r="B1370" t="e">
        <f>VLOOKUP(A1370,Sheet1!$I$2:$I$20,1,FALSE)</f>
        <v>#N/A</v>
      </c>
      <c r="D1370" t="s">
        <v>539</v>
      </c>
      <c r="E1370" t="s">
        <v>1577</v>
      </c>
      <c r="F1370" t="s">
        <v>1578</v>
      </c>
      <c r="G1370" t="str">
        <f>VLOOKUP(D1370,tactics_X_techniques!$C$3:$G$750,5,FALSE)</f>
        <v>Execution</v>
      </c>
      <c r="H1370" t="s">
        <v>2468</v>
      </c>
    </row>
    <row r="1371" spans="1:8" x14ac:dyDescent="0.3">
      <c r="A1371" t="s">
        <v>2457</v>
      </c>
      <c r="B1371" t="e">
        <f>VLOOKUP(A1371,Sheet1!$I$2:$I$20,1,FALSE)</f>
        <v>#N/A</v>
      </c>
      <c r="C1371" t="s">
        <v>534</v>
      </c>
      <c r="D1371" t="s">
        <v>576</v>
      </c>
      <c r="F1371" t="s">
        <v>1374</v>
      </c>
      <c r="G1371" t="str">
        <f>VLOOKUP(D1371,tactics_X_techniques!$C$3:$G$750,5,FALSE)</f>
        <v>Credential Access</v>
      </c>
      <c r="H1371" t="s">
        <v>2469</v>
      </c>
    </row>
    <row r="1372" spans="1:8" x14ac:dyDescent="0.3">
      <c r="A1372" t="s">
        <v>2457</v>
      </c>
      <c r="B1372" t="e">
        <f>VLOOKUP(A1372,Sheet1!$I$2:$I$20,1,FALSE)</f>
        <v>#N/A</v>
      </c>
      <c r="D1372" t="s">
        <v>576</v>
      </c>
      <c r="E1372" t="s">
        <v>540</v>
      </c>
      <c r="F1372" t="s">
        <v>1376</v>
      </c>
      <c r="G1372" t="str">
        <f>VLOOKUP(D1372,tactics_X_techniques!$C$3:$G$750,5,FALSE)</f>
        <v>Credential Access</v>
      </c>
      <c r="H1372" t="s">
        <v>2470</v>
      </c>
    </row>
    <row r="1373" spans="1:8" x14ac:dyDescent="0.3">
      <c r="A1373" t="s">
        <v>2457</v>
      </c>
      <c r="B1373" t="e">
        <f>VLOOKUP(A1373,Sheet1!$I$2:$I$20,1,FALSE)</f>
        <v>#N/A</v>
      </c>
      <c r="C1373" t="s">
        <v>534</v>
      </c>
      <c r="D1373" t="s">
        <v>1131</v>
      </c>
      <c r="F1373" t="s">
        <v>1132</v>
      </c>
      <c r="G1373" t="str">
        <f>VLOOKUP(D1373,tactics_X_techniques!$C$3:$G$750,5,FALSE)</f>
        <v>Collection</v>
      </c>
      <c r="H1373" t="s">
        <v>2471</v>
      </c>
    </row>
    <row r="1374" spans="1:8" x14ac:dyDescent="0.3">
      <c r="A1374" t="s">
        <v>2457</v>
      </c>
      <c r="B1374" t="e">
        <f>VLOOKUP(A1374,Sheet1!$I$2:$I$20,1,FALSE)</f>
        <v>#N/A</v>
      </c>
      <c r="C1374" t="s">
        <v>534</v>
      </c>
      <c r="D1374" t="s">
        <v>640</v>
      </c>
      <c r="F1374" t="s">
        <v>641</v>
      </c>
      <c r="G1374" t="str">
        <f>VLOOKUP(D1374,tactics_X_techniques!$C$3:$G$750,5,FALSE)</f>
        <v>Collection</v>
      </c>
      <c r="H1374" t="s">
        <v>2472</v>
      </c>
    </row>
    <row r="1375" spans="1:8" x14ac:dyDescent="0.3">
      <c r="A1375" t="s">
        <v>2457</v>
      </c>
      <c r="B1375" t="e">
        <f>VLOOKUP(A1375,Sheet1!$I$2:$I$20,1,FALSE)</f>
        <v>#N/A</v>
      </c>
      <c r="C1375" t="s">
        <v>534</v>
      </c>
      <c r="D1375" t="s">
        <v>643</v>
      </c>
      <c r="E1375" t="s">
        <v>572</v>
      </c>
      <c r="F1375" t="s">
        <v>1146</v>
      </c>
      <c r="G1375" t="str">
        <f>VLOOKUP(D1375,tactics_X_techniques!$C$3:$G$750,5,FALSE)</f>
        <v>Collection</v>
      </c>
      <c r="H1375" t="s">
        <v>2473</v>
      </c>
    </row>
    <row r="1376" spans="1:8" x14ac:dyDescent="0.3">
      <c r="A1376" t="s">
        <v>2457</v>
      </c>
      <c r="B1376" t="e">
        <f>VLOOKUP(A1376,Sheet1!$I$2:$I$20,1,FALSE)</f>
        <v>#N/A</v>
      </c>
      <c r="C1376" t="s">
        <v>534</v>
      </c>
      <c r="D1376" t="s">
        <v>828</v>
      </c>
      <c r="E1376" t="s">
        <v>572</v>
      </c>
      <c r="F1376" t="s">
        <v>2086</v>
      </c>
      <c r="G1376" t="str">
        <f>VLOOKUP(D1376,tactics_X_techniques!$C$3:$G$750,5,FALSE)</f>
        <v>Command and Control</v>
      </c>
      <c r="H1376" t="s">
        <v>2474</v>
      </c>
    </row>
    <row r="1377" spans="1:8" x14ac:dyDescent="0.3">
      <c r="A1377" t="s">
        <v>2457</v>
      </c>
      <c r="B1377" t="e">
        <f>VLOOKUP(A1377,Sheet1!$I$2:$I$20,1,FALSE)</f>
        <v>#N/A</v>
      </c>
      <c r="C1377" t="s">
        <v>534</v>
      </c>
      <c r="D1377" t="s">
        <v>836</v>
      </c>
      <c r="E1377" t="s">
        <v>540</v>
      </c>
      <c r="F1377" t="s">
        <v>837</v>
      </c>
      <c r="G1377" t="str">
        <f>VLOOKUP(D1377,tactics_X_techniques!$C$3:$G$750,5,FALSE)</f>
        <v>Exfiltration</v>
      </c>
      <c r="H1377" t="s">
        <v>2475</v>
      </c>
    </row>
    <row r="1378" spans="1:8" x14ac:dyDescent="0.3">
      <c r="A1378" t="s">
        <v>2457</v>
      </c>
      <c r="B1378" t="e">
        <f>VLOOKUP(A1378,Sheet1!$I$2:$I$20,1,FALSE)</f>
        <v>#N/A</v>
      </c>
      <c r="C1378" t="s">
        <v>534</v>
      </c>
      <c r="D1378" t="s">
        <v>1167</v>
      </c>
      <c r="F1378" t="s">
        <v>1168</v>
      </c>
      <c r="G1378" t="str">
        <f>VLOOKUP(D1378,tactics_X_techniques!$C$3:$G$750,5,FALSE)</f>
        <v>Privilege Escalation</v>
      </c>
      <c r="H1378" t="s">
        <v>2476</v>
      </c>
    </row>
    <row r="1379" spans="1:8" x14ac:dyDescent="0.3">
      <c r="A1379" t="s">
        <v>2457</v>
      </c>
      <c r="B1379" t="e">
        <f>VLOOKUP(A1379,Sheet1!$I$2:$I$20,1,FALSE)</f>
        <v>#N/A</v>
      </c>
      <c r="C1379" t="s">
        <v>534</v>
      </c>
      <c r="D1379" t="s">
        <v>671</v>
      </c>
      <c r="E1379" t="s">
        <v>536</v>
      </c>
      <c r="F1379" t="s">
        <v>865</v>
      </c>
      <c r="G1379" t="str">
        <f>VLOOKUP(D1379,tactics_X_techniques!$C$3:$G$750,5,FALSE)</f>
        <v>Defense Evasion</v>
      </c>
      <c r="H1379" t="s">
        <v>2477</v>
      </c>
    </row>
    <row r="1380" spans="1:8" x14ac:dyDescent="0.3">
      <c r="A1380" t="s">
        <v>2457</v>
      </c>
      <c r="B1380" t="e">
        <f>VLOOKUP(A1380,Sheet1!$I$2:$I$20,1,FALSE)</f>
        <v>#N/A</v>
      </c>
      <c r="C1380" t="s">
        <v>534</v>
      </c>
      <c r="D1380" t="s">
        <v>674</v>
      </c>
      <c r="E1380" t="s">
        <v>634</v>
      </c>
      <c r="F1380" t="s">
        <v>677</v>
      </c>
      <c r="G1380" t="str">
        <f>VLOOKUP(D1380,tactics_X_techniques!$C$3:$G$750,5,FALSE)</f>
        <v>Defense Evasion</v>
      </c>
      <c r="H1380" t="s">
        <v>2478</v>
      </c>
    </row>
    <row r="1381" spans="1:8" x14ac:dyDescent="0.3">
      <c r="A1381" t="s">
        <v>2457</v>
      </c>
      <c r="B1381" t="e">
        <f>VLOOKUP(A1381,Sheet1!$I$2:$I$20,1,FALSE)</f>
        <v>#N/A</v>
      </c>
      <c r="C1381" t="s">
        <v>534</v>
      </c>
      <c r="D1381" t="s">
        <v>549</v>
      </c>
      <c r="E1381" t="s">
        <v>634</v>
      </c>
      <c r="F1381" t="s">
        <v>995</v>
      </c>
      <c r="G1381" t="str">
        <f>VLOOKUP(D1381,tactics_X_techniques!$C$3:$G$750,5,FALSE)</f>
        <v>Defense Evasion</v>
      </c>
      <c r="H1381" t="s">
        <v>2479</v>
      </c>
    </row>
    <row r="1382" spans="1:8" x14ac:dyDescent="0.3">
      <c r="A1382" t="s">
        <v>2457</v>
      </c>
      <c r="B1382" t="e">
        <f>VLOOKUP(A1382,Sheet1!$I$2:$I$20,1,FALSE)</f>
        <v>#N/A</v>
      </c>
      <c r="C1382" t="s">
        <v>534</v>
      </c>
      <c r="D1382" t="s">
        <v>897</v>
      </c>
      <c r="F1382" t="s">
        <v>898</v>
      </c>
      <c r="G1382" t="str">
        <f>VLOOKUP(D1382,tactics_X_techniques!$C$3:$G$750,5,FALSE)</f>
        <v>Discovery</v>
      </c>
      <c r="H1382" t="s">
        <v>2480</v>
      </c>
    </row>
    <row r="1383" spans="1:8" x14ac:dyDescent="0.3">
      <c r="A1383" t="s">
        <v>2457</v>
      </c>
      <c r="B1383" t="e">
        <f>VLOOKUP(A1383,Sheet1!$I$2:$I$20,1,FALSE)</f>
        <v>#N/A</v>
      </c>
      <c r="C1383" t="s">
        <v>534</v>
      </c>
      <c r="D1383" t="s">
        <v>1428</v>
      </c>
      <c r="F1383" t="s">
        <v>1429</v>
      </c>
      <c r="G1383" t="str">
        <f>VLOOKUP(D1383,tactics_X_techniques!$C$3:$G$750,5,FALSE)</f>
        <v>Command and Control</v>
      </c>
      <c r="H1383" t="s">
        <v>2481</v>
      </c>
    </row>
    <row r="1384" spans="1:8" x14ac:dyDescent="0.3">
      <c r="A1384" t="s">
        <v>2457</v>
      </c>
      <c r="B1384" t="e">
        <f>VLOOKUP(A1384,Sheet1!$I$2:$I$20,1,FALSE)</f>
        <v>#N/A</v>
      </c>
      <c r="C1384" t="s">
        <v>534</v>
      </c>
      <c r="D1384" t="s">
        <v>751</v>
      </c>
      <c r="F1384" t="s">
        <v>903</v>
      </c>
      <c r="G1384" t="str">
        <f>VLOOKUP(D1384,tactics_X_techniques!$C$3:$G$750,5,FALSE)</f>
        <v>Defense Evasion</v>
      </c>
      <c r="H1384" t="s">
        <v>2482</v>
      </c>
    </row>
    <row r="1385" spans="1:8" x14ac:dyDescent="0.3">
      <c r="A1385" t="s">
        <v>2457</v>
      </c>
      <c r="B1385" t="e">
        <f>VLOOKUP(A1385,Sheet1!$I$2:$I$20,1,FALSE)</f>
        <v>#N/A</v>
      </c>
      <c r="C1385" t="s">
        <v>534</v>
      </c>
      <c r="D1385" t="s">
        <v>688</v>
      </c>
      <c r="E1385" t="s">
        <v>572</v>
      </c>
      <c r="F1385" t="s">
        <v>689</v>
      </c>
      <c r="G1385" t="str">
        <f>VLOOKUP(D1385,tactics_X_techniques!$C$3:$G$750,5,FALSE)</f>
        <v>Resource Development</v>
      </c>
      <c r="H1385" t="s">
        <v>2483</v>
      </c>
    </row>
    <row r="1386" spans="1:8" x14ac:dyDescent="0.3">
      <c r="A1386" t="s">
        <v>2457</v>
      </c>
      <c r="B1386" t="e">
        <f>VLOOKUP(A1386,Sheet1!$I$2:$I$20,1,FALSE)</f>
        <v>#N/A</v>
      </c>
      <c r="C1386" t="s">
        <v>534</v>
      </c>
      <c r="D1386" t="s">
        <v>691</v>
      </c>
      <c r="E1386" t="s">
        <v>536</v>
      </c>
      <c r="F1386" t="s">
        <v>1022</v>
      </c>
      <c r="G1386" t="str">
        <f>VLOOKUP(D1386,tactics_X_techniques!$C$3:$G$750,5,FALSE)</f>
        <v>Credential Access</v>
      </c>
      <c r="H1386" t="s">
        <v>2484</v>
      </c>
    </row>
    <row r="1387" spans="1:8" x14ac:dyDescent="0.3">
      <c r="A1387" t="s">
        <v>2457</v>
      </c>
      <c r="B1387" t="e">
        <f>VLOOKUP(A1387,Sheet1!$I$2:$I$20,1,FALSE)</f>
        <v>#N/A</v>
      </c>
      <c r="D1387" t="s">
        <v>691</v>
      </c>
      <c r="E1387" t="s">
        <v>540</v>
      </c>
      <c r="F1387" t="s">
        <v>694</v>
      </c>
      <c r="G1387" t="str">
        <f>VLOOKUP(D1387,tactics_X_techniques!$C$3:$G$750,5,FALSE)</f>
        <v>Credential Access</v>
      </c>
      <c r="H1387" t="s">
        <v>2485</v>
      </c>
    </row>
    <row r="1388" spans="1:8" x14ac:dyDescent="0.3">
      <c r="A1388" t="s">
        <v>2457</v>
      </c>
      <c r="B1388" t="e">
        <f>VLOOKUP(A1388,Sheet1!$I$2:$I$20,1,FALSE)</f>
        <v>#N/A</v>
      </c>
      <c r="C1388" t="s">
        <v>534</v>
      </c>
      <c r="D1388" t="s">
        <v>556</v>
      </c>
      <c r="E1388" t="s">
        <v>536</v>
      </c>
      <c r="F1388" t="s">
        <v>557</v>
      </c>
      <c r="G1388" t="str">
        <f>VLOOKUP(D1388,tactics_X_techniques!$C$3:$G$750,5,FALSE)</f>
        <v>Initial Access</v>
      </c>
      <c r="H1388" t="s">
        <v>2486</v>
      </c>
    </row>
    <row r="1389" spans="1:8" x14ac:dyDescent="0.3">
      <c r="A1389" t="s">
        <v>2457</v>
      </c>
      <c r="B1389" t="e">
        <f>VLOOKUP(A1389,Sheet1!$I$2:$I$20,1,FALSE)</f>
        <v>#N/A</v>
      </c>
      <c r="D1389" t="s">
        <v>556</v>
      </c>
      <c r="E1389" t="s">
        <v>540</v>
      </c>
      <c r="F1389" t="s">
        <v>586</v>
      </c>
      <c r="G1389" t="str">
        <f>VLOOKUP(D1389,tactics_X_techniques!$C$3:$G$750,5,FALSE)</f>
        <v>Initial Access</v>
      </c>
      <c r="H1389" t="s">
        <v>2487</v>
      </c>
    </row>
    <row r="1390" spans="1:8" x14ac:dyDescent="0.3">
      <c r="A1390" t="s">
        <v>2457</v>
      </c>
      <c r="B1390" t="e">
        <f>VLOOKUP(A1390,Sheet1!$I$2:$I$20,1,FALSE)</f>
        <v>#N/A</v>
      </c>
      <c r="C1390" t="s">
        <v>534</v>
      </c>
      <c r="D1390" t="s">
        <v>2099</v>
      </c>
      <c r="F1390" t="s">
        <v>2100</v>
      </c>
      <c r="G1390" t="str">
        <f>VLOOKUP(D1390,tactics_X_techniques!$C$3:$G$750,5,FALSE)</f>
        <v>Command and Control</v>
      </c>
      <c r="H1390" t="s">
        <v>2474</v>
      </c>
    </row>
    <row r="1391" spans="1:8" x14ac:dyDescent="0.3">
      <c r="A1391" t="s">
        <v>2457</v>
      </c>
      <c r="B1391" t="e">
        <f>VLOOKUP(A1391,Sheet1!$I$2:$I$20,1,FALSE)</f>
        <v>#N/A</v>
      </c>
      <c r="C1391" t="s">
        <v>534</v>
      </c>
      <c r="D1391" t="s">
        <v>709</v>
      </c>
      <c r="E1391" t="s">
        <v>536</v>
      </c>
      <c r="F1391" t="s">
        <v>710</v>
      </c>
      <c r="G1391" t="str">
        <f>VLOOKUP(D1391,tactics_X_techniques!$C$3:$G$750,5,FALSE)</f>
        <v>Lateral Movement</v>
      </c>
      <c r="H1391" t="s">
        <v>2488</v>
      </c>
    </row>
    <row r="1392" spans="1:8" x14ac:dyDescent="0.3">
      <c r="A1392" t="s">
        <v>2457</v>
      </c>
      <c r="B1392" t="e">
        <f>VLOOKUP(A1392,Sheet1!$I$2:$I$20,1,FALSE)</f>
        <v>#N/A</v>
      </c>
      <c r="C1392" t="s">
        <v>534</v>
      </c>
      <c r="D1392" t="s">
        <v>712</v>
      </c>
      <c r="F1392" t="s">
        <v>713</v>
      </c>
      <c r="G1392" t="str">
        <f>VLOOKUP(D1392,tactics_X_techniques!$C$3:$G$750,5,FALSE)</f>
        <v>Discovery</v>
      </c>
      <c r="H1392" t="s">
        <v>2480</v>
      </c>
    </row>
    <row r="1393" spans="1:8" x14ac:dyDescent="0.3">
      <c r="A1393" t="s">
        <v>2457</v>
      </c>
      <c r="B1393" t="e">
        <f>VLOOKUP(A1393,Sheet1!$I$2:$I$20,1,FALSE)</f>
        <v>#N/A</v>
      </c>
      <c r="C1393" t="s">
        <v>534</v>
      </c>
      <c r="D1393" t="s">
        <v>715</v>
      </c>
      <c r="E1393" t="s">
        <v>550</v>
      </c>
      <c r="F1393" t="s">
        <v>716</v>
      </c>
      <c r="G1393" t="str">
        <f>VLOOKUP(D1393,tactics_X_techniques!$C$3:$G$750,5,FALSE)</f>
        <v>Execution</v>
      </c>
      <c r="H1393" t="s">
        <v>2489</v>
      </c>
    </row>
    <row r="1394" spans="1:8" x14ac:dyDescent="0.3">
      <c r="A1394" t="s">
        <v>2457</v>
      </c>
      <c r="B1394" t="e">
        <f>VLOOKUP(A1394,Sheet1!$I$2:$I$20,1,FALSE)</f>
        <v>#N/A</v>
      </c>
      <c r="C1394" t="s">
        <v>534</v>
      </c>
      <c r="D1394" t="s">
        <v>948</v>
      </c>
      <c r="E1394" t="s">
        <v>572</v>
      </c>
      <c r="F1394" t="s">
        <v>949</v>
      </c>
      <c r="G1394" t="str">
        <f>VLOOKUP(D1394,tactics_X_techniques!$C$3:$G$750,5,FALSE)</f>
        <v>Defense Evasion</v>
      </c>
      <c r="H1394" t="s">
        <v>2490</v>
      </c>
    </row>
    <row r="1395" spans="1:8" x14ac:dyDescent="0.3">
      <c r="A1395" t="s">
        <v>2457</v>
      </c>
      <c r="B1395" t="e">
        <f>VLOOKUP(A1395,Sheet1!$I$2:$I$20,1,FALSE)</f>
        <v>#N/A</v>
      </c>
      <c r="C1395" t="s">
        <v>534</v>
      </c>
      <c r="D1395" t="s">
        <v>1646</v>
      </c>
      <c r="E1395" t="s">
        <v>572</v>
      </c>
      <c r="F1395" t="s">
        <v>1647</v>
      </c>
      <c r="G1395" t="str">
        <f>VLOOKUP(D1395,tactics_X_techniques!$C$3:$G$750,5,FALSE)</f>
        <v>Execution</v>
      </c>
      <c r="H1395" t="s">
        <v>2491</v>
      </c>
    </row>
    <row r="1396" spans="1:8" x14ac:dyDescent="0.3">
      <c r="A1396" t="s">
        <v>2457</v>
      </c>
      <c r="B1396" t="e">
        <f>VLOOKUP(A1396,Sheet1!$I$2:$I$20,1,FALSE)</f>
        <v>#N/A</v>
      </c>
      <c r="C1396" t="s">
        <v>534</v>
      </c>
      <c r="D1396" t="s">
        <v>571</v>
      </c>
      <c r="E1396" t="s">
        <v>572</v>
      </c>
      <c r="F1396" t="s">
        <v>573</v>
      </c>
      <c r="G1396" t="str">
        <f>VLOOKUP(D1396,tactics_X_techniques!$C$3:$G$750,5,FALSE)</f>
        <v>Execution</v>
      </c>
      <c r="H1396" t="s">
        <v>2492</v>
      </c>
    </row>
    <row r="1397" spans="1:8" x14ac:dyDescent="0.3">
      <c r="A1397" t="s">
        <v>2457</v>
      </c>
      <c r="B1397" t="e">
        <f>VLOOKUP(A1397,Sheet1!$I$2:$I$20,1,FALSE)</f>
        <v>#N/A</v>
      </c>
      <c r="C1397" t="s">
        <v>534</v>
      </c>
      <c r="D1397" t="s">
        <v>737</v>
      </c>
      <c r="F1397" t="s">
        <v>592</v>
      </c>
      <c r="G1397" t="str">
        <f>VLOOKUP(D1397,tactics_X_techniques!$C$3:$G$750,5,FALSE)</f>
        <v>Initial Access</v>
      </c>
      <c r="H1397" t="s">
        <v>2493</v>
      </c>
    </row>
    <row r="1398" spans="1:8" x14ac:dyDescent="0.3">
      <c r="A1398" t="s">
        <v>2457</v>
      </c>
      <c r="B1398" t="e">
        <f>VLOOKUP(A1398,Sheet1!$I$2:$I$20,1,FALSE)</f>
        <v>#N/A</v>
      </c>
      <c r="C1398" t="s">
        <v>534</v>
      </c>
      <c r="D1398" t="s">
        <v>983</v>
      </c>
      <c r="F1398" t="s">
        <v>1658</v>
      </c>
      <c r="G1398" t="str">
        <f>VLOOKUP(D1398,tactics_X_techniques!$C$3:$G$750,5,FALSE)</f>
        <v>Command and Control</v>
      </c>
      <c r="H1398" t="s">
        <v>2494</v>
      </c>
    </row>
    <row r="1399" spans="1:8" x14ac:dyDescent="0.3">
      <c r="A1399" t="s">
        <v>2457</v>
      </c>
      <c r="B1399" t="e">
        <f>VLOOKUP(A1399,Sheet1!$I$2:$I$20,1,FALSE)</f>
        <v>#N/A</v>
      </c>
      <c r="C1399" t="s">
        <v>534</v>
      </c>
      <c r="D1399" t="s">
        <v>986</v>
      </c>
      <c r="F1399" t="s">
        <v>987</v>
      </c>
      <c r="G1399" t="str">
        <f>VLOOKUP(D1399,tactics_X_techniques!$C$3:$G$750,5,FALSE)</f>
        <v>Execution</v>
      </c>
      <c r="H1399" t="s">
        <v>2495</v>
      </c>
    </row>
    <row r="1400" spans="1:8" x14ac:dyDescent="0.3">
      <c r="A1400" t="s">
        <v>2496</v>
      </c>
      <c r="B1400" t="e">
        <f>VLOOKUP(A1400,Sheet1!$I$2:$I$20,1,FALSE)</f>
        <v>#N/A</v>
      </c>
      <c r="C1400" t="s">
        <v>534</v>
      </c>
      <c r="D1400" t="s">
        <v>763</v>
      </c>
      <c r="E1400" t="s">
        <v>536</v>
      </c>
      <c r="F1400" t="s">
        <v>1102</v>
      </c>
      <c r="G1400" t="str">
        <f>VLOOKUP(D1400,tactics_X_techniques!$C$3:$G$750,5,FALSE)</f>
        <v>Privilege Escalation</v>
      </c>
      <c r="H1400" t="s">
        <v>2497</v>
      </c>
    </row>
    <row r="1401" spans="1:8" x14ac:dyDescent="0.3">
      <c r="A1401" t="s">
        <v>2496</v>
      </c>
      <c r="B1401" t="e">
        <f>VLOOKUP(A1401,Sheet1!$I$2:$I$20,1,FALSE)</f>
        <v>#N/A</v>
      </c>
      <c r="C1401" t="s">
        <v>534</v>
      </c>
      <c r="D1401" t="s">
        <v>607</v>
      </c>
      <c r="E1401" t="s">
        <v>536</v>
      </c>
      <c r="F1401" t="s">
        <v>776</v>
      </c>
      <c r="G1401" t="str">
        <f>VLOOKUP(D1401,tactics_X_techniques!$C$3:$G$750,5,FALSE)</f>
        <v>Command and Control</v>
      </c>
      <c r="H1401" t="s">
        <v>2498</v>
      </c>
    </row>
    <row r="1402" spans="1:8" x14ac:dyDescent="0.3">
      <c r="A1402" t="s">
        <v>2496</v>
      </c>
      <c r="B1402" t="e">
        <f>VLOOKUP(A1402,Sheet1!$I$2:$I$20,1,FALSE)</f>
        <v>#N/A</v>
      </c>
      <c r="C1402" t="s">
        <v>534</v>
      </c>
      <c r="D1402" t="s">
        <v>610</v>
      </c>
      <c r="E1402" t="s">
        <v>536</v>
      </c>
      <c r="F1402" t="s">
        <v>1006</v>
      </c>
      <c r="G1402" t="str">
        <f>VLOOKUP(D1402,tactics_X_techniques!$C$3:$G$750,5,FALSE)</f>
        <v>Collection</v>
      </c>
      <c r="H1402" t="s">
        <v>2499</v>
      </c>
    </row>
    <row r="1403" spans="1:8" x14ac:dyDescent="0.3">
      <c r="A1403" t="s">
        <v>2496</v>
      </c>
      <c r="B1403" t="e">
        <f>VLOOKUP(A1403,Sheet1!$I$2:$I$20,1,FALSE)</f>
        <v>#N/A</v>
      </c>
      <c r="C1403" t="s">
        <v>534</v>
      </c>
      <c r="D1403" t="s">
        <v>539</v>
      </c>
      <c r="E1403" t="s">
        <v>536</v>
      </c>
      <c r="F1403" t="s">
        <v>791</v>
      </c>
      <c r="G1403" t="str">
        <f>VLOOKUP(D1403,tactics_X_techniques!$C$3:$G$750,5,FALSE)</f>
        <v>Execution</v>
      </c>
      <c r="H1403" t="s">
        <v>2500</v>
      </c>
    </row>
    <row r="1404" spans="1:8" x14ac:dyDescent="0.3">
      <c r="A1404" t="s">
        <v>2496</v>
      </c>
      <c r="B1404" t="e">
        <f>VLOOKUP(A1404,Sheet1!$I$2:$I$20,1,FALSE)</f>
        <v>#N/A</v>
      </c>
      <c r="D1404" t="s">
        <v>539</v>
      </c>
      <c r="E1404" t="s">
        <v>540</v>
      </c>
      <c r="F1404" t="s">
        <v>541</v>
      </c>
      <c r="G1404" t="str">
        <f>VLOOKUP(D1404,tactics_X_techniques!$C$3:$G$750,5,FALSE)</f>
        <v>Execution</v>
      </c>
      <c r="H1404" t="s">
        <v>2501</v>
      </c>
    </row>
    <row r="1405" spans="1:8" x14ac:dyDescent="0.3">
      <c r="A1405" t="s">
        <v>2496</v>
      </c>
      <c r="B1405" t="e">
        <f>VLOOKUP(A1405,Sheet1!$I$2:$I$20,1,FALSE)</f>
        <v>#N/A</v>
      </c>
      <c r="C1405" t="s">
        <v>534</v>
      </c>
      <c r="D1405" t="s">
        <v>643</v>
      </c>
      <c r="E1405" t="s">
        <v>572</v>
      </c>
      <c r="F1405" t="s">
        <v>1146</v>
      </c>
      <c r="G1405" t="str">
        <f>VLOOKUP(D1405,tactics_X_techniques!$C$3:$G$750,5,FALSE)</f>
        <v>Collection</v>
      </c>
      <c r="H1405" t="s">
        <v>2502</v>
      </c>
    </row>
    <row r="1406" spans="1:8" x14ac:dyDescent="0.3">
      <c r="A1406" t="s">
        <v>2496</v>
      </c>
      <c r="B1406" t="e">
        <f>VLOOKUP(A1406,Sheet1!$I$2:$I$20,1,FALSE)</f>
        <v>#N/A</v>
      </c>
      <c r="C1406" t="s">
        <v>534</v>
      </c>
      <c r="D1406" t="s">
        <v>1392</v>
      </c>
      <c r="F1406" t="s">
        <v>1393</v>
      </c>
      <c r="G1406" t="str">
        <f>VLOOKUP(D1406,tactics_X_techniques!$C$3:$G$750,5,FALSE)</f>
        <v>Discovery</v>
      </c>
      <c r="H1406" t="s">
        <v>2503</v>
      </c>
    </row>
    <row r="1407" spans="1:8" x14ac:dyDescent="0.3">
      <c r="A1407" t="s">
        <v>2496</v>
      </c>
      <c r="B1407" t="e">
        <f>VLOOKUP(A1407,Sheet1!$I$2:$I$20,1,FALSE)</f>
        <v>#N/A</v>
      </c>
      <c r="C1407" t="s">
        <v>534</v>
      </c>
      <c r="D1407" t="s">
        <v>828</v>
      </c>
      <c r="E1407" t="s">
        <v>572</v>
      </c>
      <c r="F1407" t="s">
        <v>2086</v>
      </c>
      <c r="G1407" t="str">
        <f>VLOOKUP(D1407,tactics_X_techniques!$C$3:$G$750,5,FALSE)</f>
        <v>Command and Control</v>
      </c>
      <c r="H1407" t="s">
        <v>2504</v>
      </c>
    </row>
    <row r="1408" spans="1:8" x14ac:dyDescent="0.3">
      <c r="A1408" t="s">
        <v>2496</v>
      </c>
      <c r="B1408" t="e">
        <f>VLOOKUP(A1408,Sheet1!$I$2:$I$20,1,FALSE)</f>
        <v>#N/A</v>
      </c>
      <c r="C1408" t="s">
        <v>534</v>
      </c>
      <c r="D1408" t="s">
        <v>1088</v>
      </c>
      <c r="E1408" t="s">
        <v>540</v>
      </c>
      <c r="F1408" t="s">
        <v>1400</v>
      </c>
      <c r="G1408" t="str">
        <f>VLOOKUP(D1408,tactics_X_techniques!$C$3:$G$750,5,FALSE)</f>
        <v>Persistence</v>
      </c>
      <c r="H1408" t="s">
        <v>2505</v>
      </c>
    </row>
    <row r="1409" spans="1:8" x14ac:dyDescent="0.3">
      <c r="A1409" t="s">
        <v>2496</v>
      </c>
      <c r="B1409" t="e">
        <f>VLOOKUP(A1409,Sheet1!$I$2:$I$20,1,FALSE)</f>
        <v>#N/A</v>
      </c>
      <c r="C1409" t="s">
        <v>534</v>
      </c>
      <c r="D1409" t="s">
        <v>836</v>
      </c>
      <c r="E1409" t="s">
        <v>540</v>
      </c>
      <c r="F1409" t="s">
        <v>837</v>
      </c>
      <c r="G1409" t="str">
        <f>VLOOKUP(D1409,tactics_X_techniques!$C$3:$G$750,5,FALSE)</f>
        <v>Exfiltration</v>
      </c>
      <c r="H1409" t="s">
        <v>2506</v>
      </c>
    </row>
    <row r="1410" spans="1:8" x14ac:dyDescent="0.3">
      <c r="A1410" t="s">
        <v>2496</v>
      </c>
      <c r="B1410" t="e">
        <f>VLOOKUP(A1410,Sheet1!$I$2:$I$20,1,FALSE)</f>
        <v>#N/A</v>
      </c>
      <c r="C1410" t="s">
        <v>534</v>
      </c>
      <c r="D1410" t="s">
        <v>1167</v>
      </c>
      <c r="F1410" t="s">
        <v>1168</v>
      </c>
      <c r="G1410" t="str">
        <f>VLOOKUP(D1410,tactics_X_techniques!$C$3:$G$750,5,FALSE)</f>
        <v>Privilege Escalation</v>
      </c>
      <c r="H1410" t="s">
        <v>2507</v>
      </c>
    </row>
    <row r="1411" spans="1:8" x14ac:dyDescent="0.3">
      <c r="A1411" t="s">
        <v>2496</v>
      </c>
      <c r="B1411" t="e">
        <f>VLOOKUP(A1411,Sheet1!$I$2:$I$20,1,FALSE)</f>
        <v>#N/A</v>
      </c>
      <c r="C1411" t="s">
        <v>534</v>
      </c>
      <c r="D1411" t="s">
        <v>674</v>
      </c>
      <c r="E1411" t="s">
        <v>536</v>
      </c>
      <c r="F1411" t="s">
        <v>675</v>
      </c>
      <c r="G1411" t="str">
        <f>VLOOKUP(D1411,tactics_X_techniques!$C$3:$G$750,5,FALSE)</f>
        <v>Defense Evasion</v>
      </c>
      <c r="H1411" t="s">
        <v>2508</v>
      </c>
    </row>
    <row r="1412" spans="1:8" x14ac:dyDescent="0.3">
      <c r="A1412" t="s">
        <v>2496</v>
      </c>
      <c r="B1412" t="e">
        <f>VLOOKUP(A1412,Sheet1!$I$2:$I$20,1,FALSE)</f>
        <v>#N/A</v>
      </c>
      <c r="D1412" t="s">
        <v>674</v>
      </c>
      <c r="E1412" t="s">
        <v>634</v>
      </c>
      <c r="F1412" t="s">
        <v>677</v>
      </c>
      <c r="G1412" t="str">
        <f>VLOOKUP(D1412,tactics_X_techniques!$C$3:$G$750,5,FALSE)</f>
        <v>Defense Evasion</v>
      </c>
      <c r="H1412" t="s">
        <v>2509</v>
      </c>
    </row>
    <row r="1413" spans="1:8" x14ac:dyDescent="0.3">
      <c r="A1413" t="s">
        <v>2496</v>
      </c>
      <c r="B1413" t="e">
        <f>VLOOKUP(A1413,Sheet1!$I$2:$I$20,1,FALSE)</f>
        <v>#N/A</v>
      </c>
      <c r="C1413" t="s">
        <v>534</v>
      </c>
      <c r="D1413" t="s">
        <v>579</v>
      </c>
      <c r="F1413" t="s">
        <v>580</v>
      </c>
      <c r="G1413" t="str">
        <f>VLOOKUP(D1413,tactics_X_techniques!$C$3:$G$750,5,FALSE)</f>
        <v>Command and Control</v>
      </c>
      <c r="H1413" t="s">
        <v>2510</v>
      </c>
    </row>
    <row r="1414" spans="1:8" x14ac:dyDescent="0.3">
      <c r="A1414" t="s">
        <v>2496</v>
      </c>
      <c r="B1414" t="e">
        <f>VLOOKUP(A1414,Sheet1!$I$2:$I$20,1,FALSE)</f>
        <v>#N/A</v>
      </c>
      <c r="C1414" t="s">
        <v>534</v>
      </c>
      <c r="D1414" t="s">
        <v>682</v>
      </c>
      <c r="F1414" t="s">
        <v>683</v>
      </c>
      <c r="G1414" t="str">
        <f>VLOOKUP(D1414,tactics_X_techniques!$C$3:$G$750,5,FALSE)</f>
        <v>Defense Evasion</v>
      </c>
      <c r="H1414" t="s">
        <v>2511</v>
      </c>
    </row>
    <row r="1415" spans="1:8" x14ac:dyDescent="0.3">
      <c r="A1415" t="s">
        <v>2496</v>
      </c>
      <c r="B1415" t="e">
        <f>VLOOKUP(A1415,Sheet1!$I$2:$I$20,1,FALSE)</f>
        <v>#N/A</v>
      </c>
      <c r="C1415" t="s">
        <v>534</v>
      </c>
      <c r="D1415" t="s">
        <v>751</v>
      </c>
      <c r="F1415" t="s">
        <v>903</v>
      </c>
      <c r="G1415" t="str">
        <f>VLOOKUP(D1415,tactics_X_techniques!$C$3:$G$750,5,FALSE)</f>
        <v>Defense Evasion</v>
      </c>
      <c r="H1415" t="s">
        <v>2512</v>
      </c>
    </row>
    <row r="1416" spans="1:8" x14ac:dyDescent="0.3">
      <c r="A1416" t="s">
        <v>2496</v>
      </c>
      <c r="B1416" t="e">
        <f>VLOOKUP(A1416,Sheet1!$I$2:$I$20,1,FALSE)</f>
        <v>#N/A</v>
      </c>
      <c r="C1416" t="s">
        <v>534</v>
      </c>
      <c r="D1416" t="s">
        <v>691</v>
      </c>
      <c r="E1416" t="s">
        <v>536</v>
      </c>
      <c r="F1416" t="s">
        <v>1022</v>
      </c>
      <c r="G1416" t="str">
        <f>VLOOKUP(D1416,tactics_X_techniques!$C$3:$G$750,5,FALSE)</f>
        <v>Credential Access</v>
      </c>
      <c r="H1416" t="s">
        <v>2513</v>
      </c>
    </row>
    <row r="1417" spans="1:8" x14ac:dyDescent="0.3">
      <c r="A1417" t="s">
        <v>2496</v>
      </c>
      <c r="B1417" t="e">
        <f>VLOOKUP(A1417,Sheet1!$I$2:$I$20,1,FALSE)</f>
        <v>#N/A</v>
      </c>
      <c r="C1417" t="s">
        <v>534</v>
      </c>
      <c r="D1417" t="s">
        <v>556</v>
      </c>
      <c r="E1417" t="s">
        <v>536</v>
      </c>
      <c r="F1417" t="s">
        <v>557</v>
      </c>
      <c r="G1417" t="str">
        <f>VLOOKUP(D1417,tactics_X_techniques!$C$3:$G$750,5,FALSE)</f>
        <v>Initial Access</v>
      </c>
      <c r="H1417" t="s">
        <v>2514</v>
      </c>
    </row>
    <row r="1418" spans="1:8" x14ac:dyDescent="0.3">
      <c r="A1418" t="s">
        <v>2496</v>
      </c>
      <c r="B1418" t="e">
        <f>VLOOKUP(A1418,Sheet1!$I$2:$I$20,1,FALSE)</f>
        <v>#N/A</v>
      </c>
      <c r="D1418" t="s">
        <v>556</v>
      </c>
      <c r="E1418" t="s">
        <v>572</v>
      </c>
      <c r="F1418" t="s">
        <v>913</v>
      </c>
      <c r="G1418" t="str">
        <f>VLOOKUP(D1418,tactics_X_techniques!$C$3:$G$750,5,FALSE)</f>
        <v>Initial Access</v>
      </c>
      <c r="H1418" t="s">
        <v>2515</v>
      </c>
    </row>
    <row r="1419" spans="1:8" x14ac:dyDescent="0.3">
      <c r="A1419" t="s">
        <v>2496</v>
      </c>
      <c r="B1419" t="e">
        <f>VLOOKUP(A1419,Sheet1!$I$2:$I$20,1,FALSE)</f>
        <v>#N/A</v>
      </c>
      <c r="C1419" t="s">
        <v>534</v>
      </c>
      <c r="D1419" t="s">
        <v>920</v>
      </c>
      <c r="E1419" t="s">
        <v>634</v>
      </c>
      <c r="F1419" t="s">
        <v>2516</v>
      </c>
      <c r="G1419" t="str">
        <f>VLOOKUP(D1419,tactics_X_techniques!$C$3:$G$750,5,FALSE)</f>
        <v>Privilege Escalation</v>
      </c>
      <c r="H1419" t="s">
        <v>2517</v>
      </c>
    </row>
    <row r="1420" spans="1:8" x14ac:dyDescent="0.3">
      <c r="A1420" t="s">
        <v>2496</v>
      </c>
      <c r="B1420" t="e">
        <f>VLOOKUP(A1420,Sheet1!$I$2:$I$20,1,FALSE)</f>
        <v>#N/A</v>
      </c>
      <c r="C1420" t="s">
        <v>534</v>
      </c>
      <c r="D1420" t="s">
        <v>709</v>
      </c>
      <c r="E1420" t="s">
        <v>536</v>
      </c>
      <c r="F1420" t="s">
        <v>710</v>
      </c>
      <c r="G1420" t="str">
        <f>VLOOKUP(D1420,tactics_X_techniques!$C$3:$G$750,5,FALSE)</f>
        <v>Lateral Movement</v>
      </c>
      <c r="H1420" t="s">
        <v>2518</v>
      </c>
    </row>
    <row r="1421" spans="1:8" x14ac:dyDescent="0.3">
      <c r="A1421" t="s">
        <v>2496</v>
      </c>
      <c r="B1421" t="e">
        <f>VLOOKUP(A1421,Sheet1!$I$2:$I$20,1,FALSE)</f>
        <v>#N/A</v>
      </c>
      <c r="D1421" t="s">
        <v>709</v>
      </c>
      <c r="E1421" t="s">
        <v>572</v>
      </c>
      <c r="F1421" t="s">
        <v>933</v>
      </c>
      <c r="G1421" t="str">
        <f>VLOOKUP(D1421,tactics_X_techniques!$C$3:$G$750,5,FALSE)</f>
        <v>Lateral Movement</v>
      </c>
      <c r="H1421" t="s">
        <v>2519</v>
      </c>
    </row>
    <row r="1422" spans="1:8" x14ac:dyDescent="0.3">
      <c r="A1422" t="s">
        <v>2496</v>
      </c>
      <c r="B1422" t="e">
        <f>VLOOKUP(A1422,Sheet1!$I$2:$I$20,1,FALSE)</f>
        <v>#N/A</v>
      </c>
      <c r="C1422" t="s">
        <v>534</v>
      </c>
      <c r="D1422" t="s">
        <v>712</v>
      </c>
      <c r="F1422" t="s">
        <v>713</v>
      </c>
      <c r="G1422" t="str">
        <f>VLOOKUP(D1422,tactics_X_techniques!$C$3:$G$750,5,FALSE)</f>
        <v>Discovery</v>
      </c>
      <c r="H1422" t="s">
        <v>2520</v>
      </c>
    </row>
    <row r="1423" spans="1:8" x14ac:dyDescent="0.3">
      <c r="A1423" t="s">
        <v>2496</v>
      </c>
      <c r="B1423" t="e">
        <f>VLOOKUP(A1423,Sheet1!$I$2:$I$20,1,FALSE)</f>
        <v>#N/A</v>
      </c>
      <c r="C1423" t="s">
        <v>534</v>
      </c>
      <c r="D1423" t="s">
        <v>715</v>
      </c>
      <c r="E1423" t="s">
        <v>550</v>
      </c>
      <c r="F1423" t="s">
        <v>716</v>
      </c>
      <c r="G1423" t="str">
        <f>VLOOKUP(D1423,tactics_X_techniques!$C$3:$G$750,5,FALSE)</f>
        <v>Execution</v>
      </c>
      <c r="H1423" t="s">
        <v>2521</v>
      </c>
    </row>
    <row r="1424" spans="1:8" x14ac:dyDescent="0.3">
      <c r="A1424" t="s">
        <v>2496</v>
      </c>
      <c r="B1424" t="e">
        <f>VLOOKUP(A1424,Sheet1!$I$2:$I$20,1,FALSE)</f>
        <v>#N/A</v>
      </c>
      <c r="C1424" t="s">
        <v>534</v>
      </c>
      <c r="D1424" t="s">
        <v>1557</v>
      </c>
      <c r="E1424" t="s">
        <v>536</v>
      </c>
      <c r="F1424" t="s">
        <v>1558</v>
      </c>
      <c r="G1424" t="str">
        <f>VLOOKUP(D1424,tactics_X_techniques!$C$3:$G$750,5,FALSE)</f>
        <v>Discovery</v>
      </c>
      <c r="H1424" t="s">
        <v>2522</v>
      </c>
    </row>
    <row r="1425" spans="1:8" x14ac:dyDescent="0.3">
      <c r="A1425" t="s">
        <v>2496</v>
      </c>
      <c r="B1425" t="e">
        <f>VLOOKUP(A1425,Sheet1!$I$2:$I$20,1,FALSE)</f>
        <v>#N/A</v>
      </c>
      <c r="C1425" t="s">
        <v>534</v>
      </c>
      <c r="D1425" t="s">
        <v>571</v>
      </c>
      <c r="E1425" t="s">
        <v>536</v>
      </c>
      <c r="F1425" t="s">
        <v>976</v>
      </c>
      <c r="G1425" t="str">
        <f>VLOOKUP(D1425,tactics_X_techniques!$C$3:$G$750,5,FALSE)</f>
        <v>Execution</v>
      </c>
      <c r="H1425" t="s">
        <v>2523</v>
      </c>
    </row>
    <row r="1426" spans="1:8" x14ac:dyDescent="0.3">
      <c r="A1426" t="s">
        <v>2496</v>
      </c>
      <c r="B1426" t="e">
        <f>VLOOKUP(A1426,Sheet1!$I$2:$I$20,1,FALSE)</f>
        <v>#N/A</v>
      </c>
      <c r="D1426" t="s">
        <v>571</v>
      </c>
      <c r="E1426" t="s">
        <v>572</v>
      </c>
      <c r="F1426" t="s">
        <v>573</v>
      </c>
      <c r="G1426" t="str">
        <f>VLOOKUP(D1426,tactics_X_techniques!$C$3:$G$750,5,FALSE)</f>
        <v>Execution</v>
      </c>
      <c r="H1426" t="s">
        <v>2524</v>
      </c>
    </row>
    <row r="1427" spans="1:8" x14ac:dyDescent="0.3">
      <c r="A1427" t="s">
        <v>2496</v>
      </c>
      <c r="B1427" t="e">
        <f>VLOOKUP(A1427,Sheet1!$I$2:$I$20,1,FALSE)</f>
        <v>#N/A</v>
      </c>
      <c r="C1427" t="s">
        <v>534</v>
      </c>
      <c r="D1427" t="s">
        <v>737</v>
      </c>
      <c r="F1427" t="s">
        <v>592</v>
      </c>
      <c r="G1427" t="str">
        <f>VLOOKUP(D1427,tactics_X_techniques!$C$3:$G$750,5,FALSE)</f>
        <v>Initial Access</v>
      </c>
      <c r="H1427" t="s">
        <v>2525</v>
      </c>
    </row>
    <row r="1428" spans="1:8" x14ac:dyDescent="0.3">
      <c r="A1428" t="s">
        <v>2496</v>
      </c>
      <c r="B1428" t="e">
        <f>VLOOKUP(A1428,Sheet1!$I$2:$I$20,1,FALSE)</f>
        <v>#N/A</v>
      </c>
      <c r="C1428" t="s">
        <v>534</v>
      </c>
      <c r="D1428" t="s">
        <v>983</v>
      </c>
      <c r="F1428" t="s">
        <v>1658</v>
      </c>
      <c r="G1428" t="str">
        <f>VLOOKUP(D1428,tactics_X_techniques!$C$3:$G$750,5,FALSE)</f>
        <v>Command and Control</v>
      </c>
      <c r="H1428" t="s">
        <v>2526</v>
      </c>
    </row>
    <row r="1429" spans="1:8" x14ac:dyDescent="0.3">
      <c r="A1429" t="s">
        <v>2496</v>
      </c>
      <c r="B1429" t="e">
        <f>VLOOKUP(A1429,Sheet1!$I$2:$I$20,1,FALSE)</f>
        <v>#N/A</v>
      </c>
      <c r="C1429" t="s">
        <v>534</v>
      </c>
      <c r="D1429" t="s">
        <v>986</v>
      </c>
      <c r="F1429" t="s">
        <v>987</v>
      </c>
      <c r="G1429" t="str">
        <f>VLOOKUP(D1429,tactics_X_techniques!$C$3:$G$750,5,FALSE)</f>
        <v>Execution</v>
      </c>
      <c r="H1429" t="s">
        <v>2527</v>
      </c>
    </row>
    <row r="1430" spans="1:8" x14ac:dyDescent="0.3">
      <c r="A1430" t="s">
        <v>2528</v>
      </c>
      <c r="B1430" t="e">
        <f>VLOOKUP(A1430,Sheet1!$I$2:$I$20,1,FALSE)</f>
        <v>#N/A</v>
      </c>
      <c r="C1430" t="s">
        <v>534</v>
      </c>
      <c r="D1430" t="s">
        <v>535</v>
      </c>
      <c r="E1430" t="s">
        <v>536</v>
      </c>
      <c r="F1430" t="s">
        <v>537</v>
      </c>
      <c r="G1430" t="str">
        <f>VLOOKUP(D1430,tactics_X_techniques!$C$3:$G$750,5,FALSE)</f>
        <v>Discovery</v>
      </c>
      <c r="H1430" t="s">
        <v>2529</v>
      </c>
    </row>
    <row r="1431" spans="1:8" x14ac:dyDescent="0.3">
      <c r="A1431" t="s">
        <v>2528</v>
      </c>
      <c r="B1431" t="e">
        <f>VLOOKUP(A1431,Sheet1!$I$2:$I$20,1,FALSE)</f>
        <v>#N/A</v>
      </c>
      <c r="D1431" t="s">
        <v>535</v>
      </c>
      <c r="E1431" t="s">
        <v>572</v>
      </c>
      <c r="F1431" t="s">
        <v>594</v>
      </c>
      <c r="G1431" t="str">
        <f>VLOOKUP(D1431,tactics_X_techniques!$C$3:$G$750,5,FALSE)</f>
        <v>Discovery</v>
      </c>
      <c r="H1431" t="s">
        <v>2530</v>
      </c>
    </row>
    <row r="1432" spans="1:8" x14ac:dyDescent="0.3">
      <c r="A1432" t="s">
        <v>2528</v>
      </c>
      <c r="B1432" t="e">
        <f>VLOOKUP(A1432,Sheet1!$I$2:$I$20,1,FALSE)</f>
        <v>#N/A</v>
      </c>
      <c r="C1432" t="s">
        <v>534</v>
      </c>
      <c r="D1432" t="s">
        <v>610</v>
      </c>
      <c r="E1432" t="s">
        <v>536</v>
      </c>
      <c r="F1432" t="s">
        <v>1006</v>
      </c>
      <c r="G1432" t="str">
        <f>VLOOKUP(D1432,tactics_X_techniques!$C$3:$G$750,5,FALSE)</f>
        <v>Collection</v>
      </c>
      <c r="H1432" t="s">
        <v>2531</v>
      </c>
    </row>
    <row r="1433" spans="1:8" x14ac:dyDescent="0.3">
      <c r="A1433" t="s">
        <v>2528</v>
      </c>
      <c r="B1433" t="e">
        <f>VLOOKUP(A1433,Sheet1!$I$2:$I$20,1,FALSE)</f>
        <v>#N/A</v>
      </c>
      <c r="C1433" t="s">
        <v>534</v>
      </c>
      <c r="D1433" t="s">
        <v>1727</v>
      </c>
      <c r="F1433" t="s">
        <v>1728</v>
      </c>
      <c r="G1433" t="str">
        <f>VLOOKUP(D1433,tactics_X_techniques!$C$3:$G$750,5,FALSE)</f>
        <v>Discovery</v>
      </c>
      <c r="H1433" t="s">
        <v>2532</v>
      </c>
    </row>
    <row r="1434" spans="1:8" x14ac:dyDescent="0.3">
      <c r="A1434" t="s">
        <v>2528</v>
      </c>
      <c r="B1434" t="e">
        <f>VLOOKUP(A1434,Sheet1!$I$2:$I$20,1,FALSE)</f>
        <v>#N/A</v>
      </c>
      <c r="C1434" t="s">
        <v>534</v>
      </c>
      <c r="D1434" t="s">
        <v>619</v>
      </c>
      <c r="F1434" t="s">
        <v>620</v>
      </c>
      <c r="G1434" t="str">
        <f>VLOOKUP(D1434,tactics_X_techniques!$C$3:$G$750,5,FALSE)</f>
        <v>Credential Access</v>
      </c>
      <c r="H1434" t="s">
        <v>2533</v>
      </c>
    </row>
    <row r="1435" spans="1:8" x14ac:dyDescent="0.3">
      <c r="A1435" t="s">
        <v>2528</v>
      </c>
      <c r="B1435" t="e">
        <f>VLOOKUP(A1435,Sheet1!$I$2:$I$20,1,FALSE)</f>
        <v>#N/A</v>
      </c>
      <c r="C1435" t="s">
        <v>534</v>
      </c>
      <c r="D1435" t="s">
        <v>539</v>
      </c>
      <c r="F1435" t="s">
        <v>624</v>
      </c>
      <c r="G1435" t="str">
        <f>VLOOKUP(D1435,tactics_X_techniques!$C$3:$G$750,5,FALSE)</f>
        <v>Execution</v>
      </c>
      <c r="H1435" t="s">
        <v>2534</v>
      </c>
    </row>
    <row r="1436" spans="1:8" x14ac:dyDescent="0.3">
      <c r="A1436" t="s">
        <v>2528</v>
      </c>
      <c r="B1436" t="e">
        <f>VLOOKUP(A1436,Sheet1!$I$2:$I$20,1,FALSE)</f>
        <v>#N/A</v>
      </c>
      <c r="D1436" t="s">
        <v>539</v>
      </c>
      <c r="E1436" t="s">
        <v>536</v>
      </c>
      <c r="F1436" t="s">
        <v>626</v>
      </c>
      <c r="G1436" t="str">
        <f>VLOOKUP(D1436,tactics_X_techniques!$C$3:$G$750,5,FALSE)</f>
        <v>Execution</v>
      </c>
      <c r="H1436" t="s">
        <v>2535</v>
      </c>
    </row>
    <row r="1437" spans="1:8" x14ac:dyDescent="0.3">
      <c r="A1437" t="s">
        <v>2528</v>
      </c>
      <c r="B1437" t="e">
        <f>VLOOKUP(A1437,Sheet1!$I$2:$I$20,1,FALSE)</f>
        <v>#N/A</v>
      </c>
      <c r="D1437" t="s">
        <v>539</v>
      </c>
      <c r="E1437" t="s">
        <v>540</v>
      </c>
      <c r="F1437" t="s">
        <v>628</v>
      </c>
      <c r="G1437" t="str">
        <f>VLOOKUP(D1437,tactics_X_techniques!$C$3:$G$750,5,FALSE)</f>
        <v>Execution</v>
      </c>
      <c r="H1437" t="s">
        <v>2536</v>
      </c>
    </row>
    <row r="1438" spans="1:8" x14ac:dyDescent="0.3">
      <c r="A1438" t="s">
        <v>2528</v>
      </c>
      <c r="B1438" t="e">
        <f>VLOOKUP(A1438,Sheet1!$I$2:$I$20,1,FALSE)</f>
        <v>#N/A</v>
      </c>
      <c r="C1438" t="s">
        <v>534</v>
      </c>
      <c r="D1438" t="s">
        <v>637</v>
      </c>
      <c r="E1438" t="s">
        <v>536</v>
      </c>
      <c r="F1438" t="s">
        <v>638</v>
      </c>
      <c r="G1438" t="str">
        <f>VLOOKUP(D1438,tactics_X_techniques!$C$3:$G$750,5,FALSE)</f>
        <v>Persistence</v>
      </c>
      <c r="H1438" t="s">
        <v>2537</v>
      </c>
    </row>
    <row r="1439" spans="1:8" x14ac:dyDescent="0.3">
      <c r="A1439" t="s">
        <v>2528</v>
      </c>
      <c r="B1439" t="e">
        <f>VLOOKUP(A1439,Sheet1!$I$2:$I$20,1,FALSE)</f>
        <v>#N/A</v>
      </c>
      <c r="C1439" t="s">
        <v>534</v>
      </c>
      <c r="D1439" t="s">
        <v>576</v>
      </c>
      <c r="E1439" t="s">
        <v>550</v>
      </c>
      <c r="F1439" t="s">
        <v>2538</v>
      </c>
      <c r="G1439" t="str">
        <f>VLOOKUP(D1439,tactics_X_techniques!$C$3:$G$750,5,FALSE)</f>
        <v>Credential Access</v>
      </c>
      <c r="H1439" t="s">
        <v>2539</v>
      </c>
    </row>
    <row r="1440" spans="1:8" x14ac:dyDescent="0.3">
      <c r="A1440" t="s">
        <v>2528</v>
      </c>
      <c r="B1440" t="e">
        <f>VLOOKUP(A1440,Sheet1!$I$2:$I$20,1,FALSE)</f>
        <v>#N/A</v>
      </c>
      <c r="C1440" t="s">
        <v>534</v>
      </c>
      <c r="D1440" t="s">
        <v>2540</v>
      </c>
      <c r="F1440" t="s">
        <v>2541</v>
      </c>
      <c r="G1440" t="str">
        <f>VLOOKUP(D1440,tactics_X_techniques!$C$3:$G$750,5,FALSE)</f>
        <v>Collection</v>
      </c>
      <c r="H1440" t="s">
        <v>2542</v>
      </c>
    </row>
    <row r="1441" spans="1:8" x14ac:dyDescent="0.3">
      <c r="A1441" t="s">
        <v>2528</v>
      </c>
      <c r="B1441" t="e">
        <f>VLOOKUP(A1441,Sheet1!$I$2:$I$20,1,FALSE)</f>
        <v>#N/A</v>
      </c>
      <c r="C1441" t="s">
        <v>534</v>
      </c>
      <c r="D1441" t="s">
        <v>1131</v>
      </c>
      <c r="F1441" t="s">
        <v>1132</v>
      </c>
      <c r="G1441" t="str">
        <f>VLOOKUP(D1441,tactics_X_techniques!$C$3:$G$750,5,FALSE)</f>
        <v>Collection</v>
      </c>
      <c r="H1441" t="s">
        <v>2543</v>
      </c>
    </row>
    <row r="1442" spans="1:8" x14ac:dyDescent="0.3">
      <c r="A1442" t="s">
        <v>2528</v>
      </c>
      <c r="B1442" t="e">
        <f>VLOOKUP(A1442,Sheet1!$I$2:$I$20,1,FALSE)</f>
        <v>#N/A</v>
      </c>
      <c r="C1442" t="s">
        <v>534</v>
      </c>
      <c r="D1442" t="s">
        <v>640</v>
      </c>
      <c r="F1442" t="s">
        <v>641</v>
      </c>
      <c r="G1442" t="str">
        <f>VLOOKUP(D1442,tactics_X_techniques!$C$3:$G$750,5,FALSE)</f>
        <v>Collection</v>
      </c>
      <c r="H1442" t="s">
        <v>2544</v>
      </c>
    </row>
    <row r="1443" spans="1:8" x14ac:dyDescent="0.3">
      <c r="A1443" t="s">
        <v>2528</v>
      </c>
      <c r="B1443" t="e">
        <f>VLOOKUP(A1443,Sheet1!$I$2:$I$20,1,FALSE)</f>
        <v>#N/A</v>
      </c>
      <c r="C1443" t="s">
        <v>534</v>
      </c>
      <c r="D1443" t="s">
        <v>1137</v>
      </c>
      <c r="F1443" t="s">
        <v>1138</v>
      </c>
      <c r="G1443" t="str">
        <f>VLOOKUP(D1443,tactics_X_techniques!$C$3:$G$750,5,FALSE)</f>
        <v>Collection</v>
      </c>
      <c r="H1443" t="s">
        <v>2545</v>
      </c>
    </row>
    <row r="1444" spans="1:8" x14ac:dyDescent="0.3">
      <c r="A1444" t="s">
        <v>2528</v>
      </c>
      <c r="B1444" t="e">
        <f>VLOOKUP(A1444,Sheet1!$I$2:$I$20,1,FALSE)</f>
        <v>#N/A</v>
      </c>
      <c r="C1444" t="s">
        <v>534</v>
      </c>
      <c r="D1444" t="s">
        <v>831</v>
      </c>
      <c r="F1444" t="s">
        <v>1046</v>
      </c>
      <c r="G1444" t="str">
        <f>VLOOKUP(D1444,tactics_X_techniques!$C$3:$G$750,5,FALSE)</f>
        <v>Resource Development</v>
      </c>
      <c r="H1444" t="s">
        <v>2546</v>
      </c>
    </row>
    <row r="1445" spans="1:8" x14ac:dyDescent="0.3">
      <c r="A1445" t="s">
        <v>2528</v>
      </c>
      <c r="B1445" t="e">
        <f>VLOOKUP(A1445,Sheet1!$I$2:$I$20,1,FALSE)</f>
        <v>#N/A</v>
      </c>
      <c r="D1445" t="s">
        <v>831</v>
      </c>
      <c r="E1445" t="s">
        <v>536</v>
      </c>
      <c r="F1445" t="s">
        <v>2547</v>
      </c>
      <c r="G1445" t="str">
        <f>VLOOKUP(D1445,tactics_X_techniques!$C$3:$G$750,5,FALSE)</f>
        <v>Resource Development</v>
      </c>
      <c r="H1445" t="s">
        <v>2548</v>
      </c>
    </row>
    <row r="1446" spans="1:8" x14ac:dyDescent="0.3">
      <c r="A1446" t="s">
        <v>2528</v>
      </c>
      <c r="B1446" t="e">
        <f>VLOOKUP(A1446,Sheet1!$I$2:$I$20,1,FALSE)</f>
        <v>#N/A</v>
      </c>
      <c r="C1446" t="s">
        <v>534</v>
      </c>
      <c r="D1446" t="s">
        <v>1088</v>
      </c>
      <c r="E1446" t="s">
        <v>1089</v>
      </c>
      <c r="F1446" t="s">
        <v>1090</v>
      </c>
      <c r="G1446" t="str">
        <f>VLOOKUP(D1446,tactics_X_techniques!$C$3:$G$750,5,FALSE)</f>
        <v>Persistence</v>
      </c>
      <c r="H1446" t="s">
        <v>2549</v>
      </c>
    </row>
    <row r="1447" spans="1:8" x14ac:dyDescent="0.3">
      <c r="A1447" t="s">
        <v>2528</v>
      </c>
      <c r="B1447" t="e">
        <f>VLOOKUP(A1447,Sheet1!$I$2:$I$20,1,FALSE)</f>
        <v>#N/A</v>
      </c>
      <c r="C1447" t="s">
        <v>534</v>
      </c>
      <c r="D1447" t="s">
        <v>651</v>
      </c>
      <c r="F1447" t="s">
        <v>652</v>
      </c>
      <c r="G1447" t="str">
        <f>VLOOKUP(D1447,tactics_X_techniques!$C$3:$G$750,5,FALSE)</f>
        <v>Initial Access</v>
      </c>
      <c r="H1447" t="s">
        <v>2550</v>
      </c>
    </row>
    <row r="1448" spans="1:8" x14ac:dyDescent="0.3">
      <c r="A1448" t="s">
        <v>2528</v>
      </c>
      <c r="B1448" t="e">
        <f>VLOOKUP(A1448,Sheet1!$I$2:$I$20,1,FALSE)</f>
        <v>#N/A</v>
      </c>
      <c r="C1448" t="s">
        <v>534</v>
      </c>
      <c r="D1448" t="s">
        <v>655</v>
      </c>
      <c r="F1448" t="s">
        <v>656</v>
      </c>
      <c r="G1448" t="str">
        <f>VLOOKUP(D1448,tactics_X_techniques!$C$3:$G$750,5,FALSE)</f>
        <v>Lateral Movement</v>
      </c>
      <c r="H1448" t="s">
        <v>2551</v>
      </c>
    </row>
    <row r="1449" spans="1:8" x14ac:dyDescent="0.3">
      <c r="A1449" t="s">
        <v>2528</v>
      </c>
      <c r="B1449" t="e">
        <f>VLOOKUP(A1449,Sheet1!$I$2:$I$20,1,FALSE)</f>
        <v>#N/A</v>
      </c>
      <c r="C1449" t="s">
        <v>534</v>
      </c>
      <c r="D1449" t="s">
        <v>546</v>
      </c>
      <c r="F1449" t="s">
        <v>547</v>
      </c>
      <c r="G1449" t="str">
        <f>VLOOKUP(D1449,tactics_X_techniques!$C$3:$G$750,5,FALSE)</f>
        <v>Discovery</v>
      </c>
      <c r="H1449" t="s">
        <v>2552</v>
      </c>
    </row>
    <row r="1450" spans="1:8" x14ac:dyDescent="0.3">
      <c r="A1450" t="s">
        <v>2528</v>
      </c>
      <c r="B1450" t="e">
        <f>VLOOKUP(A1450,Sheet1!$I$2:$I$20,1,FALSE)</f>
        <v>#N/A</v>
      </c>
      <c r="C1450" t="s">
        <v>534</v>
      </c>
      <c r="D1450" t="s">
        <v>579</v>
      </c>
      <c r="F1450" t="s">
        <v>580</v>
      </c>
      <c r="G1450" t="str">
        <f>VLOOKUP(D1450,tactics_X_techniques!$C$3:$G$750,5,FALSE)</f>
        <v>Command and Control</v>
      </c>
      <c r="H1450" t="s">
        <v>2553</v>
      </c>
    </row>
    <row r="1451" spans="1:8" x14ac:dyDescent="0.3">
      <c r="A1451" t="s">
        <v>2528</v>
      </c>
      <c r="B1451" t="e">
        <f>VLOOKUP(A1451,Sheet1!$I$2:$I$20,1,FALSE)</f>
        <v>#N/A</v>
      </c>
      <c r="C1451" t="s">
        <v>534</v>
      </c>
      <c r="D1451" t="s">
        <v>549</v>
      </c>
      <c r="E1451" t="s">
        <v>634</v>
      </c>
      <c r="F1451" t="s">
        <v>995</v>
      </c>
      <c r="G1451" t="str">
        <f>VLOOKUP(D1451,tactics_X_techniques!$C$3:$G$750,5,FALSE)</f>
        <v>Defense Evasion</v>
      </c>
      <c r="H1451" t="s">
        <v>2554</v>
      </c>
    </row>
    <row r="1452" spans="1:8" x14ac:dyDescent="0.3">
      <c r="A1452" t="s">
        <v>2528</v>
      </c>
      <c r="B1452" t="e">
        <f>VLOOKUP(A1452,Sheet1!$I$2:$I$20,1,FALSE)</f>
        <v>#N/A</v>
      </c>
      <c r="D1452" t="s">
        <v>549</v>
      </c>
      <c r="E1452" t="s">
        <v>550</v>
      </c>
      <c r="F1452" t="s">
        <v>551</v>
      </c>
      <c r="G1452" t="str">
        <f>VLOOKUP(D1452,tactics_X_techniques!$C$3:$G$750,5,FALSE)</f>
        <v>Defense Evasion</v>
      </c>
      <c r="H1452" t="s">
        <v>2555</v>
      </c>
    </row>
    <row r="1453" spans="1:8" x14ac:dyDescent="0.3">
      <c r="A1453" t="s">
        <v>2528</v>
      </c>
      <c r="B1453" t="e">
        <f>VLOOKUP(A1453,Sheet1!$I$2:$I$20,1,FALSE)</f>
        <v>#N/A</v>
      </c>
      <c r="C1453" t="s">
        <v>534</v>
      </c>
      <c r="D1453" t="s">
        <v>897</v>
      </c>
      <c r="F1453" t="s">
        <v>898</v>
      </c>
      <c r="G1453" t="str">
        <f>VLOOKUP(D1453,tactics_X_techniques!$C$3:$G$750,5,FALSE)</f>
        <v>Discovery</v>
      </c>
      <c r="H1453" t="s">
        <v>2556</v>
      </c>
    </row>
    <row r="1454" spans="1:8" x14ac:dyDescent="0.3">
      <c r="A1454" t="s">
        <v>2528</v>
      </c>
      <c r="B1454" t="e">
        <f>VLOOKUP(A1454,Sheet1!$I$2:$I$20,1,FALSE)</f>
        <v>#N/A</v>
      </c>
      <c r="C1454" t="s">
        <v>534</v>
      </c>
      <c r="D1454" t="s">
        <v>751</v>
      </c>
      <c r="F1454" t="s">
        <v>903</v>
      </c>
      <c r="G1454" t="str">
        <f>VLOOKUP(D1454,tactics_X_techniques!$C$3:$G$750,5,FALSE)</f>
        <v>Defense Evasion</v>
      </c>
      <c r="H1454" t="s">
        <v>2557</v>
      </c>
    </row>
    <row r="1455" spans="1:8" x14ac:dyDescent="0.3">
      <c r="A1455" t="s">
        <v>2528</v>
      </c>
      <c r="B1455" t="e">
        <f>VLOOKUP(A1455,Sheet1!$I$2:$I$20,1,FALSE)</f>
        <v>#N/A</v>
      </c>
      <c r="C1455" t="s">
        <v>534</v>
      </c>
      <c r="D1455" t="s">
        <v>691</v>
      </c>
      <c r="E1455" t="s">
        <v>536</v>
      </c>
      <c r="F1455" t="s">
        <v>1022</v>
      </c>
      <c r="G1455" t="str">
        <f>VLOOKUP(D1455,tactics_X_techniques!$C$3:$G$750,5,FALSE)</f>
        <v>Credential Access</v>
      </c>
      <c r="H1455" t="s">
        <v>2558</v>
      </c>
    </row>
    <row r="1456" spans="1:8" x14ac:dyDescent="0.3">
      <c r="A1456" t="s">
        <v>2528</v>
      </c>
      <c r="B1456" t="e">
        <f>VLOOKUP(A1456,Sheet1!$I$2:$I$20,1,FALSE)</f>
        <v>#N/A</v>
      </c>
      <c r="D1456" t="s">
        <v>691</v>
      </c>
      <c r="E1456" t="s">
        <v>540</v>
      </c>
      <c r="F1456" t="s">
        <v>694</v>
      </c>
      <c r="G1456" t="str">
        <f>VLOOKUP(D1456,tactics_X_techniques!$C$3:$G$750,5,FALSE)</f>
        <v>Credential Access</v>
      </c>
      <c r="H1456" t="s">
        <v>2559</v>
      </c>
    </row>
    <row r="1457" spans="1:8" x14ac:dyDescent="0.3">
      <c r="A1457" t="s">
        <v>2528</v>
      </c>
      <c r="B1457" t="e">
        <f>VLOOKUP(A1457,Sheet1!$I$2:$I$20,1,FALSE)</f>
        <v>#N/A</v>
      </c>
      <c r="C1457" t="s">
        <v>534</v>
      </c>
      <c r="D1457" t="s">
        <v>2099</v>
      </c>
      <c r="F1457" t="s">
        <v>2100</v>
      </c>
      <c r="G1457" t="str">
        <f>VLOOKUP(D1457,tactics_X_techniques!$C$3:$G$750,5,FALSE)</f>
        <v>Command and Control</v>
      </c>
      <c r="H1457" t="s">
        <v>2560</v>
      </c>
    </row>
    <row r="1458" spans="1:8" x14ac:dyDescent="0.3">
      <c r="A1458" t="s">
        <v>2528</v>
      </c>
      <c r="B1458" t="e">
        <f>VLOOKUP(A1458,Sheet1!$I$2:$I$20,1,FALSE)</f>
        <v>#N/A</v>
      </c>
      <c r="C1458" t="s">
        <v>534</v>
      </c>
      <c r="D1458" t="s">
        <v>923</v>
      </c>
      <c r="F1458" t="s">
        <v>1310</v>
      </c>
      <c r="G1458" t="str">
        <f>VLOOKUP(D1458,tactics_X_techniques!$C$3:$G$750,5,FALSE)</f>
        <v>Command and Control</v>
      </c>
      <c r="H1458" t="s">
        <v>2561</v>
      </c>
    </row>
    <row r="1459" spans="1:8" x14ac:dyDescent="0.3">
      <c r="A1459" t="s">
        <v>2528</v>
      </c>
      <c r="B1459" t="e">
        <f>VLOOKUP(A1459,Sheet1!$I$2:$I$20,1,FALSE)</f>
        <v>#N/A</v>
      </c>
      <c r="C1459" t="s">
        <v>534</v>
      </c>
      <c r="D1459" t="s">
        <v>706</v>
      </c>
      <c r="F1459" t="s">
        <v>707</v>
      </c>
      <c r="G1459" t="str">
        <f>VLOOKUP(D1459,tactics_X_techniques!$C$3:$G$750,5,FALSE)</f>
        <v>Discovery</v>
      </c>
      <c r="H1459" t="s">
        <v>2562</v>
      </c>
    </row>
    <row r="1460" spans="1:8" x14ac:dyDescent="0.3">
      <c r="A1460" t="s">
        <v>2528</v>
      </c>
      <c r="B1460" t="e">
        <f>VLOOKUP(A1460,Sheet1!$I$2:$I$20,1,FALSE)</f>
        <v>#N/A</v>
      </c>
      <c r="C1460" t="s">
        <v>534</v>
      </c>
      <c r="D1460" t="s">
        <v>709</v>
      </c>
      <c r="E1460" t="s">
        <v>536</v>
      </c>
      <c r="F1460" t="s">
        <v>710</v>
      </c>
      <c r="G1460" t="str">
        <f>VLOOKUP(D1460,tactics_X_techniques!$C$3:$G$750,5,FALSE)</f>
        <v>Lateral Movement</v>
      </c>
      <c r="H1460" t="s">
        <v>2563</v>
      </c>
    </row>
    <row r="1461" spans="1:8" x14ac:dyDescent="0.3">
      <c r="A1461" t="s">
        <v>2528</v>
      </c>
      <c r="B1461" t="e">
        <f>VLOOKUP(A1461,Sheet1!$I$2:$I$20,1,FALSE)</f>
        <v>#N/A</v>
      </c>
      <c r="D1461" t="s">
        <v>709</v>
      </c>
      <c r="E1461" t="s">
        <v>572</v>
      </c>
      <c r="F1461" t="s">
        <v>933</v>
      </c>
      <c r="G1461" t="str">
        <f>VLOOKUP(D1461,tactics_X_techniques!$C$3:$G$750,5,FALSE)</f>
        <v>Lateral Movement</v>
      </c>
      <c r="H1461" t="s">
        <v>2564</v>
      </c>
    </row>
    <row r="1462" spans="1:8" x14ac:dyDescent="0.3">
      <c r="A1462" t="s">
        <v>2528</v>
      </c>
      <c r="B1462" t="e">
        <f>VLOOKUP(A1462,Sheet1!$I$2:$I$20,1,FALSE)</f>
        <v>#N/A</v>
      </c>
      <c r="D1462" t="s">
        <v>709</v>
      </c>
      <c r="E1462" t="s">
        <v>634</v>
      </c>
      <c r="F1462" t="s">
        <v>935</v>
      </c>
      <c r="G1462" t="str">
        <f>VLOOKUP(D1462,tactics_X_techniques!$C$3:$G$750,5,FALSE)</f>
        <v>Lateral Movement</v>
      </c>
      <c r="H1462" t="s">
        <v>2565</v>
      </c>
    </row>
    <row r="1463" spans="1:8" x14ac:dyDescent="0.3">
      <c r="A1463" t="s">
        <v>2528</v>
      </c>
      <c r="B1463" t="e">
        <f>VLOOKUP(A1463,Sheet1!$I$2:$I$20,1,FALSE)</f>
        <v>#N/A</v>
      </c>
      <c r="D1463" t="s">
        <v>709</v>
      </c>
      <c r="E1463" t="s">
        <v>550</v>
      </c>
      <c r="F1463" t="s">
        <v>2143</v>
      </c>
      <c r="G1463" t="str">
        <f>VLOOKUP(D1463,tactics_X_techniques!$C$3:$G$750,5,FALSE)</f>
        <v>Lateral Movement</v>
      </c>
      <c r="H1463" t="s">
        <v>2566</v>
      </c>
    </row>
    <row r="1464" spans="1:8" x14ac:dyDescent="0.3">
      <c r="A1464" t="s">
        <v>2528</v>
      </c>
      <c r="B1464" t="e">
        <f>VLOOKUP(A1464,Sheet1!$I$2:$I$20,1,FALSE)</f>
        <v>#N/A</v>
      </c>
      <c r="C1464" t="s">
        <v>534</v>
      </c>
      <c r="D1464" t="s">
        <v>712</v>
      </c>
      <c r="F1464" t="s">
        <v>713</v>
      </c>
      <c r="G1464" t="str">
        <f>VLOOKUP(D1464,tactics_X_techniques!$C$3:$G$750,5,FALSE)</f>
        <v>Discovery</v>
      </c>
      <c r="H1464" t="s">
        <v>2567</v>
      </c>
    </row>
    <row r="1465" spans="1:8" x14ac:dyDescent="0.3">
      <c r="A1465" t="s">
        <v>2528</v>
      </c>
      <c r="B1465" t="e">
        <f>VLOOKUP(A1465,Sheet1!$I$2:$I$20,1,FALSE)</f>
        <v>#N/A</v>
      </c>
      <c r="C1465" t="s">
        <v>534</v>
      </c>
      <c r="D1465" t="s">
        <v>715</v>
      </c>
      <c r="E1465" t="s">
        <v>550</v>
      </c>
      <c r="F1465" t="s">
        <v>716</v>
      </c>
      <c r="G1465" t="str">
        <f>VLOOKUP(D1465,tactics_X_techniques!$C$3:$G$750,5,FALSE)</f>
        <v>Execution</v>
      </c>
      <c r="H1465" t="s">
        <v>2568</v>
      </c>
    </row>
    <row r="1466" spans="1:8" x14ac:dyDescent="0.3">
      <c r="A1466" t="s">
        <v>2528</v>
      </c>
      <c r="B1466" t="e">
        <f>VLOOKUP(A1466,Sheet1!$I$2:$I$20,1,FALSE)</f>
        <v>#N/A</v>
      </c>
      <c r="C1466" t="s">
        <v>534</v>
      </c>
      <c r="D1466" t="s">
        <v>720</v>
      </c>
      <c r="E1466" t="s">
        <v>540</v>
      </c>
      <c r="F1466" t="s">
        <v>721</v>
      </c>
      <c r="G1466" t="str">
        <f>VLOOKUP(D1466,tactics_X_techniques!$C$3:$G$750,5,FALSE)</f>
        <v>Persistence</v>
      </c>
      <c r="H1466" t="s">
        <v>2569</v>
      </c>
    </row>
    <row r="1467" spans="1:8" x14ac:dyDescent="0.3">
      <c r="A1467" t="s">
        <v>2528</v>
      </c>
      <c r="B1467" t="e">
        <f>VLOOKUP(A1467,Sheet1!$I$2:$I$20,1,FALSE)</f>
        <v>#N/A</v>
      </c>
      <c r="C1467" t="s">
        <v>534</v>
      </c>
      <c r="D1467" t="s">
        <v>1476</v>
      </c>
      <c r="E1467" t="s">
        <v>536</v>
      </c>
      <c r="F1467" t="s">
        <v>1538</v>
      </c>
      <c r="G1467" t="str">
        <f>VLOOKUP(D1467,tactics_X_techniques!$C$3:$G$750,5,FALSE)</f>
        <v>Credential Access</v>
      </c>
      <c r="H1467" t="s">
        <v>2570</v>
      </c>
    </row>
    <row r="1468" spans="1:8" x14ac:dyDescent="0.3">
      <c r="A1468" t="s">
        <v>2528</v>
      </c>
      <c r="B1468" t="e">
        <f>VLOOKUP(A1468,Sheet1!$I$2:$I$20,1,FALSE)</f>
        <v>#N/A</v>
      </c>
      <c r="C1468" t="s">
        <v>534</v>
      </c>
      <c r="D1468" t="s">
        <v>737</v>
      </c>
      <c r="F1468" t="s">
        <v>592</v>
      </c>
      <c r="G1468" t="str">
        <f>VLOOKUP(D1468,tactics_X_techniques!$C$3:$G$750,5,FALSE)</f>
        <v>Initial Access</v>
      </c>
      <c r="H1468" t="s">
        <v>2571</v>
      </c>
    </row>
    <row r="1469" spans="1:8" x14ac:dyDescent="0.3">
      <c r="A1469" t="s">
        <v>2528</v>
      </c>
      <c r="B1469" t="e">
        <f>VLOOKUP(A1469,Sheet1!$I$2:$I$20,1,FALSE)</f>
        <v>#N/A</v>
      </c>
      <c r="C1469" t="s">
        <v>534</v>
      </c>
      <c r="D1469" t="s">
        <v>983</v>
      </c>
      <c r="F1469" t="s">
        <v>1658</v>
      </c>
      <c r="G1469" t="str">
        <f>VLOOKUP(D1469,tactics_X_techniques!$C$3:$G$750,5,FALSE)</f>
        <v>Command and Control</v>
      </c>
      <c r="H1469" t="s">
        <v>2572</v>
      </c>
    </row>
    <row r="1470" spans="1:8" x14ac:dyDescent="0.3">
      <c r="A1470" t="s">
        <v>2573</v>
      </c>
      <c r="B1470" t="str">
        <f>VLOOKUP(A1470,Sheet1!$I$2:$I$20,1,FALSE)</f>
        <v>https://attack.mitre.org/groups/G0101</v>
      </c>
      <c r="C1470" t="s">
        <v>534</v>
      </c>
      <c r="D1470" t="s">
        <v>1008</v>
      </c>
      <c r="F1470" t="s">
        <v>1009</v>
      </c>
      <c r="G1470" t="str">
        <f>VLOOKUP(D1470,tactics_X_techniques!$C$3:$G$750,5,FALSE)</f>
        <v>Collection</v>
      </c>
      <c r="H1470" t="s">
        <v>2574</v>
      </c>
    </row>
    <row r="1471" spans="1:8" x14ac:dyDescent="0.3">
      <c r="A1471" t="s">
        <v>2573</v>
      </c>
      <c r="B1471" t="str">
        <f>VLOOKUP(A1471,Sheet1!$I$2:$I$20,1,FALSE)</f>
        <v>https://attack.mitre.org/groups/G0101</v>
      </c>
      <c r="C1471" t="s">
        <v>534</v>
      </c>
      <c r="D1471" t="s">
        <v>2575</v>
      </c>
      <c r="F1471" t="s">
        <v>2576</v>
      </c>
      <c r="G1471" t="str">
        <f>VLOOKUP(D1471,tactics_X_techniques!$C$3:$G$750,5,FALSE)</f>
        <v>Exfiltration</v>
      </c>
      <c r="H1471" t="s">
        <v>2577</v>
      </c>
    </row>
    <row r="1472" spans="1:8" x14ac:dyDescent="0.3">
      <c r="A1472" t="s">
        <v>2573</v>
      </c>
      <c r="B1472" t="str">
        <f>VLOOKUP(A1472,Sheet1!$I$2:$I$20,1,FALSE)</f>
        <v>https://attack.mitre.org/groups/G0101</v>
      </c>
      <c r="C1472" t="s">
        <v>534</v>
      </c>
      <c r="D1472" t="s">
        <v>539</v>
      </c>
      <c r="E1472" t="s">
        <v>536</v>
      </c>
      <c r="F1472" t="s">
        <v>791</v>
      </c>
      <c r="G1472" t="str">
        <f>VLOOKUP(D1472,tactics_X_techniques!$C$3:$G$750,5,FALSE)</f>
        <v>Execution</v>
      </c>
      <c r="H1472" t="s">
        <v>2578</v>
      </c>
    </row>
    <row r="1473" spans="1:8" x14ac:dyDescent="0.3">
      <c r="A1473" t="s">
        <v>2573</v>
      </c>
      <c r="B1473" t="str">
        <f>VLOOKUP(A1473,Sheet1!$I$2:$I$20,1,FALSE)</f>
        <v>https://attack.mitre.org/groups/G0101</v>
      </c>
      <c r="D1473" t="s">
        <v>539</v>
      </c>
      <c r="E1473" t="s">
        <v>540</v>
      </c>
      <c r="F1473" t="s">
        <v>541</v>
      </c>
      <c r="G1473" t="str">
        <f>VLOOKUP(D1473,tactics_X_techniques!$C$3:$G$750,5,FALSE)</f>
        <v>Execution</v>
      </c>
      <c r="H1473" t="s">
        <v>2579</v>
      </c>
    </row>
    <row r="1474" spans="1:8" x14ac:dyDescent="0.3">
      <c r="A1474" t="s">
        <v>2573</v>
      </c>
      <c r="B1474" t="str">
        <f>VLOOKUP(A1474,Sheet1!$I$2:$I$20,1,FALSE)</f>
        <v>https://attack.mitre.org/groups/G0101</v>
      </c>
      <c r="D1474" t="s">
        <v>539</v>
      </c>
      <c r="E1474" t="s">
        <v>550</v>
      </c>
      <c r="F1474" t="s">
        <v>794</v>
      </c>
      <c r="G1474" t="str">
        <f>VLOOKUP(D1474,tactics_X_techniques!$C$3:$G$750,5,FALSE)</f>
        <v>Execution</v>
      </c>
      <c r="H1474" t="s">
        <v>2580</v>
      </c>
    </row>
    <row r="1475" spans="1:8" x14ac:dyDescent="0.3">
      <c r="A1475" t="s">
        <v>2573</v>
      </c>
      <c r="B1475" t="str">
        <f>VLOOKUP(A1475,Sheet1!$I$2:$I$20,1,FALSE)</f>
        <v>https://attack.mitre.org/groups/G0101</v>
      </c>
      <c r="C1475" t="s">
        <v>534</v>
      </c>
      <c r="D1475" t="s">
        <v>640</v>
      </c>
      <c r="F1475" t="s">
        <v>641</v>
      </c>
      <c r="G1475" t="str">
        <f>VLOOKUP(D1475,tactics_X_techniques!$C$3:$G$750,5,FALSE)</f>
        <v>Collection</v>
      </c>
      <c r="H1475" t="s">
        <v>2581</v>
      </c>
    </row>
    <row r="1476" spans="1:8" x14ac:dyDescent="0.3">
      <c r="A1476" t="s">
        <v>2573</v>
      </c>
      <c r="B1476" t="str">
        <f>VLOOKUP(A1476,Sheet1!$I$2:$I$20,1,FALSE)</f>
        <v>https://attack.mitre.org/groups/G0101</v>
      </c>
      <c r="C1476" t="s">
        <v>534</v>
      </c>
      <c r="D1476" t="s">
        <v>816</v>
      </c>
      <c r="F1476" t="s">
        <v>817</v>
      </c>
      <c r="G1476" t="str">
        <f>VLOOKUP(D1476,tactics_X_techniques!$C$3:$G$750,5,FALSE)</f>
        <v>Defense Evasion</v>
      </c>
      <c r="H1476" t="s">
        <v>2582</v>
      </c>
    </row>
    <row r="1477" spans="1:8" x14ac:dyDescent="0.3">
      <c r="A1477" t="s">
        <v>2573</v>
      </c>
      <c r="B1477" t="str">
        <f>VLOOKUP(A1477,Sheet1!$I$2:$I$20,1,FALSE)</f>
        <v>https://attack.mitre.org/groups/G0101</v>
      </c>
      <c r="C1477" t="s">
        <v>534</v>
      </c>
      <c r="D1477" t="s">
        <v>828</v>
      </c>
      <c r="E1477" t="s">
        <v>536</v>
      </c>
      <c r="F1477" t="s">
        <v>829</v>
      </c>
      <c r="G1477" t="str">
        <f>VLOOKUP(D1477,tactics_X_techniques!$C$3:$G$750,5,FALSE)</f>
        <v>Command and Control</v>
      </c>
      <c r="H1477" t="s">
        <v>2583</v>
      </c>
    </row>
    <row r="1478" spans="1:8" x14ac:dyDescent="0.3">
      <c r="A1478" t="s">
        <v>2573</v>
      </c>
      <c r="B1478" t="str">
        <f>VLOOKUP(A1478,Sheet1!$I$2:$I$20,1,FALSE)</f>
        <v>https://attack.mitre.org/groups/G0101</v>
      </c>
      <c r="C1478" t="s">
        <v>534</v>
      </c>
      <c r="D1478" t="s">
        <v>839</v>
      </c>
      <c r="F1478" t="s">
        <v>840</v>
      </c>
      <c r="G1478" t="str">
        <f>VLOOKUP(D1478,tactics_X_techniques!$C$3:$G$750,5,FALSE)</f>
        <v>Exfiltration</v>
      </c>
      <c r="H1478" t="s">
        <v>2577</v>
      </c>
    </row>
    <row r="1479" spans="1:8" x14ac:dyDescent="0.3">
      <c r="A1479" t="s">
        <v>2573</v>
      </c>
      <c r="B1479" t="str">
        <f>VLOOKUP(A1479,Sheet1!$I$2:$I$20,1,FALSE)</f>
        <v>https://attack.mitre.org/groups/G0101</v>
      </c>
      <c r="C1479" t="s">
        <v>534</v>
      </c>
      <c r="D1479" t="s">
        <v>543</v>
      </c>
      <c r="F1479" t="s">
        <v>544</v>
      </c>
      <c r="G1479" t="str">
        <f>VLOOKUP(D1479,tactics_X_techniques!$C$3:$G$750,5,FALSE)</f>
        <v>Execution</v>
      </c>
      <c r="H1479" t="s">
        <v>2584</v>
      </c>
    </row>
    <row r="1480" spans="1:8" x14ac:dyDescent="0.3">
      <c r="A1480" t="s">
        <v>2573</v>
      </c>
      <c r="B1480" t="str">
        <f>VLOOKUP(A1480,Sheet1!$I$2:$I$20,1,FALSE)</f>
        <v>https://attack.mitre.org/groups/G0101</v>
      </c>
      <c r="C1480" t="s">
        <v>534</v>
      </c>
      <c r="D1480" t="s">
        <v>579</v>
      </c>
      <c r="F1480" t="s">
        <v>580</v>
      </c>
      <c r="G1480" t="str">
        <f>VLOOKUP(D1480,tactics_X_techniques!$C$3:$G$750,5,FALSE)</f>
        <v>Command and Control</v>
      </c>
      <c r="H1480" t="s">
        <v>2585</v>
      </c>
    </row>
    <row r="1481" spans="1:8" x14ac:dyDescent="0.3">
      <c r="A1481" t="s">
        <v>2573</v>
      </c>
      <c r="B1481" t="str">
        <f>VLOOKUP(A1481,Sheet1!$I$2:$I$20,1,FALSE)</f>
        <v>https://attack.mitre.org/groups/G0101</v>
      </c>
      <c r="C1481" t="s">
        <v>534</v>
      </c>
      <c r="D1481" t="s">
        <v>751</v>
      </c>
      <c r="F1481" t="s">
        <v>903</v>
      </c>
      <c r="G1481" t="str">
        <f>VLOOKUP(D1481,tactics_X_techniques!$C$3:$G$750,5,FALSE)</f>
        <v>Defense Evasion</v>
      </c>
      <c r="H1481" t="s">
        <v>2586</v>
      </c>
    </row>
    <row r="1482" spans="1:8" x14ac:dyDescent="0.3">
      <c r="A1482" t="s">
        <v>2573</v>
      </c>
      <c r="B1482" t="str">
        <f>VLOOKUP(A1482,Sheet1!$I$2:$I$20,1,FALSE)</f>
        <v>https://attack.mitre.org/groups/G0101</v>
      </c>
      <c r="C1482" t="s">
        <v>534</v>
      </c>
      <c r="D1482" t="s">
        <v>688</v>
      </c>
      <c r="E1482" t="s">
        <v>572</v>
      </c>
      <c r="F1482" t="s">
        <v>689</v>
      </c>
      <c r="G1482" t="str">
        <f>VLOOKUP(D1482,tactics_X_techniques!$C$3:$G$750,5,FALSE)</f>
        <v>Resource Development</v>
      </c>
      <c r="H1482" t="s">
        <v>2587</v>
      </c>
    </row>
    <row r="1483" spans="1:8" x14ac:dyDescent="0.3">
      <c r="A1483" t="s">
        <v>2573</v>
      </c>
      <c r="B1483" t="str">
        <f>VLOOKUP(A1483,Sheet1!$I$2:$I$20,1,FALSE)</f>
        <v>https://attack.mitre.org/groups/G0101</v>
      </c>
      <c r="C1483" t="s">
        <v>534</v>
      </c>
      <c r="D1483" t="s">
        <v>691</v>
      </c>
      <c r="F1483" t="s">
        <v>1199</v>
      </c>
      <c r="G1483" t="str">
        <f>VLOOKUP(D1483,tactics_X_techniques!$C$3:$G$750,5,FALSE)</f>
        <v>Credential Access</v>
      </c>
      <c r="H1483" t="s">
        <v>2588</v>
      </c>
    </row>
    <row r="1484" spans="1:8" x14ac:dyDescent="0.3">
      <c r="A1484" t="s">
        <v>2573</v>
      </c>
      <c r="B1484" t="str">
        <f>VLOOKUP(A1484,Sheet1!$I$2:$I$20,1,FALSE)</f>
        <v>https://attack.mitre.org/groups/G0101</v>
      </c>
      <c r="C1484" t="s">
        <v>534</v>
      </c>
      <c r="D1484" t="s">
        <v>556</v>
      </c>
      <c r="E1484" t="s">
        <v>536</v>
      </c>
      <c r="F1484" t="s">
        <v>557</v>
      </c>
      <c r="G1484" t="str">
        <f>VLOOKUP(D1484,tactics_X_techniques!$C$3:$G$750,5,FALSE)</f>
        <v>Initial Access</v>
      </c>
      <c r="H1484" t="s">
        <v>2589</v>
      </c>
    </row>
    <row r="1485" spans="1:8" x14ac:dyDescent="0.3">
      <c r="A1485" t="s">
        <v>2573</v>
      </c>
      <c r="B1485" t="str">
        <f>VLOOKUP(A1485,Sheet1!$I$2:$I$20,1,FALSE)</f>
        <v>https://attack.mitre.org/groups/G0101</v>
      </c>
      <c r="C1485" t="s">
        <v>534</v>
      </c>
      <c r="D1485" t="s">
        <v>757</v>
      </c>
      <c r="F1485" t="s">
        <v>758</v>
      </c>
      <c r="G1485" t="str">
        <f>VLOOKUP(D1485,tactics_X_techniques!$C$3:$G$750,5,FALSE)</f>
        <v>Discovery</v>
      </c>
      <c r="H1485" t="s">
        <v>2590</v>
      </c>
    </row>
    <row r="1486" spans="1:8" x14ac:dyDescent="0.3">
      <c r="A1486" t="s">
        <v>2573</v>
      </c>
      <c r="B1486" t="str">
        <f>VLOOKUP(A1486,Sheet1!$I$2:$I$20,1,FALSE)</f>
        <v>https://attack.mitre.org/groups/G0101</v>
      </c>
      <c r="C1486" t="s">
        <v>534</v>
      </c>
      <c r="D1486" t="s">
        <v>715</v>
      </c>
      <c r="E1486" t="s">
        <v>550</v>
      </c>
      <c r="F1486" t="s">
        <v>716</v>
      </c>
      <c r="G1486" t="str">
        <f>VLOOKUP(D1486,tactics_X_techniques!$C$3:$G$750,5,FALSE)</f>
        <v>Execution</v>
      </c>
      <c r="H1486" t="s">
        <v>2591</v>
      </c>
    </row>
    <row r="1487" spans="1:8" x14ac:dyDescent="0.3">
      <c r="A1487" t="s">
        <v>2573</v>
      </c>
      <c r="B1487" t="str">
        <f>VLOOKUP(A1487,Sheet1!$I$2:$I$20,1,FALSE)</f>
        <v>https://attack.mitre.org/groups/G0101</v>
      </c>
      <c r="C1487" t="s">
        <v>534</v>
      </c>
      <c r="D1487" t="s">
        <v>1557</v>
      </c>
      <c r="E1487" t="s">
        <v>536</v>
      </c>
      <c r="F1487" t="s">
        <v>1558</v>
      </c>
      <c r="G1487" t="str">
        <f>VLOOKUP(D1487,tactics_X_techniques!$C$3:$G$750,5,FALSE)</f>
        <v>Discovery</v>
      </c>
      <c r="H1487" t="s">
        <v>2592</v>
      </c>
    </row>
    <row r="1488" spans="1:8" x14ac:dyDescent="0.3">
      <c r="A1488" t="s">
        <v>2573</v>
      </c>
      <c r="B1488" t="str">
        <f>VLOOKUP(A1488,Sheet1!$I$2:$I$20,1,FALSE)</f>
        <v>https://attack.mitre.org/groups/G0101</v>
      </c>
      <c r="C1488" t="s">
        <v>534</v>
      </c>
      <c r="D1488" t="s">
        <v>559</v>
      </c>
      <c r="F1488" t="s">
        <v>560</v>
      </c>
      <c r="G1488" t="str">
        <f>VLOOKUP(D1488,tactics_X_techniques!$C$3:$G$750,5,FALSE)</f>
        <v>Discovery</v>
      </c>
      <c r="H1488" t="s">
        <v>2593</v>
      </c>
    </row>
    <row r="1489" spans="1:8" x14ac:dyDescent="0.3">
      <c r="A1489" t="s">
        <v>2573</v>
      </c>
      <c r="B1489" t="str">
        <f>VLOOKUP(A1489,Sheet1!$I$2:$I$20,1,FALSE)</f>
        <v>https://attack.mitre.org/groups/G0101</v>
      </c>
      <c r="C1489" t="s">
        <v>534</v>
      </c>
      <c r="D1489" t="s">
        <v>562</v>
      </c>
      <c r="F1489" t="s">
        <v>563</v>
      </c>
      <c r="G1489" t="str">
        <f>VLOOKUP(D1489,tactics_X_techniques!$C$3:$G$750,5,FALSE)</f>
        <v>Discovery</v>
      </c>
      <c r="H1489" t="s">
        <v>2594</v>
      </c>
    </row>
    <row r="1490" spans="1:8" x14ac:dyDescent="0.3">
      <c r="A1490" t="s">
        <v>2573</v>
      </c>
      <c r="B1490" t="str">
        <f>VLOOKUP(A1490,Sheet1!$I$2:$I$20,1,FALSE)</f>
        <v>https://attack.mitre.org/groups/G0101</v>
      </c>
      <c r="C1490" t="s">
        <v>534</v>
      </c>
      <c r="D1490" t="s">
        <v>730</v>
      </c>
      <c r="F1490" t="s">
        <v>731</v>
      </c>
      <c r="G1490" t="str">
        <f>VLOOKUP(D1490,tactics_X_techniques!$C$3:$G$750,5,FALSE)</f>
        <v>Discovery</v>
      </c>
      <c r="H1490" t="s">
        <v>2595</v>
      </c>
    </row>
    <row r="1491" spans="1:8" x14ac:dyDescent="0.3">
      <c r="A1491" t="s">
        <v>2573</v>
      </c>
      <c r="B1491" t="str">
        <f>VLOOKUP(A1491,Sheet1!$I$2:$I$20,1,FALSE)</f>
        <v>https://attack.mitre.org/groups/G0101</v>
      </c>
      <c r="C1491" t="s">
        <v>534</v>
      </c>
      <c r="D1491" t="s">
        <v>733</v>
      </c>
      <c r="F1491" t="s">
        <v>734</v>
      </c>
      <c r="G1491" t="str">
        <f>VLOOKUP(D1491,tactics_X_techniques!$C$3:$G$750,5,FALSE)</f>
        <v>Defense Evasion</v>
      </c>
      <c r="H1491" t="s">
        <v>2596</v>
      </c>
    </row>
    <row r="1492" spans="1:8" x14ac:dyDescent="0.3">
      <c r="A1492" t="s">
        <v>2573</v>
      </c>
      <c r="B1492" t="str">
        <f>VLOOKUP(A1492,Sheet1!$I$2:$I$20,1,FALSE)</f>
        <v>https://attack.mitre.org/groups/G0101</v>
      </c>
      <c r="C1492" t="s">
        <v>534</v>
      </c>
      <c r="D1492" t="s">
        <v>2597</v>
      </c>
      <c r="E1492" t="s">
        <v>536</v>
      </c>
      <c r="F1492" t="s">
        <v>2598</v>
      </c>
      <c r="G1492" t="str">
        <f>VLOOKUP(D1492,tactics_X_techniques!$C$3:$G$750,5,FALSE)</f>
        <v>Defense Evasion</v>
      </c>
      <c r="H1492" t="s">
        <v>2599</v>
      </c>
    </row>
    <row r="1493" spans="1:8" x14ac:dyDescent="0.3">
      <c r="A1493" t="s">
        <v>2573</v>
      </c>
      <c r="B1493" t="str">
        <f>VLOOKUP(A1493,Sheet1!$I$2:$I$20,1,FALSE)</f>
        <v>https://attack.mitre.org/groups/G0101</v>
      </c>
      <c r="C1493" t="s">
        <v>534</v>
      </c>
      <c r="D1493" t="s">
        <v>571</v>
      </c>
      <c r="E1493" t="s">
        <v>572</v>
      </c>
      <c r="F1493" t="s">
        <v>573</v>
      </c>
      <c r="G1493" t="str">
        <f>VLOOKUP(D1493,tactics_X_techniques!$C$3:$G$750,5,FALSE)</f>
        <v>Execution</v>
      </c>
      <c r="H1493" t="s">
        <v>2600</v>
      </c>
    </row>
    <row r="1494" spans="1:8" x14ac:dyDescent="0.3">
      <c r="A1494" t="s">
        <v>2573</v>
      </c>
      <c r="B1494" t="str">
        <f>VLOOKUP(A1494,Sheet1!$I$2:$I$20,1,FALSE)</f>
        <v>https://attack.mitre.org/groups/G0101</v>
      </c>
      <c r="C1494" t="s">
        <v>534</v>
      </c>
      <c r="D1494" t="s">
        <v>980</v>
      </c>
      <c r="E1494" t="s">
        <v>536</v>
      </c>
      <c r="F1494" t="s">
        <v>981</v>
      </c>
      <c r="G1494" t="str">
        <f>VLOOKUP(D1494,tactics_X_techniques!$C$3:$G$750,5,FALSE)</f>
        <v>Defense Evasion</v>
      </c>
      <c r="H1494" t="s">
        <v>2601</v>
      </c>
    </row>
    <row r="1495" spans="1:8" x14ac:dyDescent="0.3">
      <c r="A1495" t="s">
        <v>2573</v>
      </c>
      <c r="B1495" t="str">
        <f>VLOOKUP(A1495,Sheet1!$I$2:$I$20,1,FALSE)</f>
        <v>https://attack.mitre.org/groups/G0101</v>
      </c>
      <c r="C1495" t="s">
        <v>534</v>
      </c>
      <c r="D1495" t="s">
        <v>986</v>
      </c>
      <c r="F1495" t="s">
        <v>987</v>
      </c>
      <c r="G1495" t="str">
        <f>VLOOKUP(D1495,tactics_X_techniques!$C$3:$G$750,5,FALSE)</f>
        <v>Execution</v>
      </c>
      <c r="H1495" t="s">
        <v>2602</v>
      </c>
    </row>
    <row r="1496" spans="1:8" x14ac:dyDescent="0.3">
      <c r="A1496" t="s">
        <v>2603</v>
      </c>
      <c r="B1496" t="e">
        <f>VLOOKUP(A1496,Sheet1!$I$2:$I$20,1,FALSE)</f>
        <v>#N/A</v>
      </c>
      <c r="C1496" t="s">
        <v>534</v>
      </c>
      <c r="D1496" t="s">
        <v>599</v>
      </c>
      <c r="E1496" t="s">
        <v>634</v>
      </c>
      <c r="F1496" t="s">
        <v>769</v>
      </c>
      <c r="G1496" t="str">
        <f>VLOOKUP(D1496,tactics_X_techniques!$C$3:$G$750,5,FALSE)</f>
        <v>Resource Development</v>
      </c>
      <c r="H1496" t="s">
        <v>2604</v>
      </c>
    </row>
    <row r="1497" spans="1:8" x14ac:dyDescent="0.3">
      <c r="A1497" t="s">
        <v>2603</v>
      </c>
      <c r="B1497" t="e">
        <f>VLOOKUP(A1497,Sheet1!$I$2:$I$20,1,FALSE)</f>
        <v>#N/A</v>
      </c>
      <c r="C1497" t="s">
        <v>534</v>
      </c>
      <c r="D1497" t="s">
        <v>610</v>
      </c>
      <c r="E1497" t="s">
        <v>536</v>
      </c>
      <c r="F1497" t="s">
        <v>1006</v>
      </c>
      <c r="G1497" t="str">
        <f>VLOOKUP(D1497,tactics_X_techniques!$C$3:$G$750,5,FALSE)</f>
        <v>Collection</v>
      </c>
      <c r="H1497" t="s">
        <v>2605</v>
      </c>
    </row>
    <row r="1498" spans="1:8" x14ac:dyDescent="0.3">
      <c r="A1498" t="s">
        <v>2603</v>
      </c>
      <c r="B1498" t="e">
        <f>VLOOKUP(A1498,Sheet1!$I$2:$I$20,1,FALSE)</f>
        <v>#N/A</v>
      </c>
      <c r="C1498" t="s">
        <v>534</v>
      </c>
      <c r="D1498" t="s">
        <v>539</v>
      </c>
      <c r="E1498" t="s">
        <v>536</v>
      </c>
      <c r="F1498" t="s">
        <v>791</v>
      </c>
      <c r="G1498" t="str">
        <f>VLOOKUP(D1498,tactics_X_techniques!$C$3:$G$750,5,FALSE)</f>
        <v>Execution</v>
      </c>
      <c r="H1498" t="s">
        <v>2606</v>
      </c>
    </row>
    <row r="1499" spans="1:8" x14ac:dyDescent="0.3">
      <c r="A1499" t="s">
        <v>2603</v>
      </c>
      <c r="B1499" t="e">
        <f>VLOOKUP(A1499,Sheet1!$I$2:$I$20,1,FALSE)</f>
        <v>#N/A</v>
      </c>
      <c r="D1499" t="s">
        <v>539</v>
      </c>
      <c r="E1499" t="s">
        <v>540</v>
      </c>
      <c r="F1499" t="s">
        <v>541</v>
      </c>
      <c r="G1499" t="str">
        <f>VLOOKUP(D1499,tactics_X_techniques!$C$3:$G$750,5,FALSE)</f>
        <v>Execution</v>
      </c>
      <c r="H1499" t="s">
        <v>2607</v>
      </c>
    </row>
    <row r="1500" spans="1:8" x14ac:dyDescent="0.3">
      <c r="A1500" t="s">
        <v>2603</v>
      </c>
      <c r="B1500" t="e">
        <f>VLOOKUP(A1500,Sheet1!$I$2:$I$20,1,FALSE)</f>
        <v>#N/A</v>
      </c>
      <c r="C1500" t="s">
        <v>534</v>
      </c>
      <c r="D1500" t="s">
        <v>637</v>
      </c>
      <c r="E1500" t="s">
        <v>572</v>
      </c>
      <c r="F1500" t="s">
        <v>2608</v>
      </c>
      <c r="G1500" t="str">
        <f>VLOOKUP(D1500,tactics_X_techniques!$C$3:$G$750,5,FALSE)</f>
        <v>Persistence</v>
      </c>
      <c r="H1500" t="s">
        <v>2609</v>
      </c>
    </row>
    <row r="1501" spans="1:8" x14ac:dyDescent="0.3">
      <c r="A1501" t="s">
        <v>2603</v>
      </c>
      <c r="B1501" t="e">
        <f>VLOOKUP(A1501,Sheet1!$I$2:$I$20,1,FALSE)</f>
        <v>#N/A</v>
      </c>
      <c r="C1501" t="s">
        <v>534</v>
      </c>
      <c r="D1501" t="s">
        <v>640</v>
      </c>
      <c r="F1501" t="s">
        <v>641</v>
      </c>
      <c r="G1501" t="str">
        <f>VLOOKUP(D1501,tactics_X_techniques!$C$3:$G$750,5,FALSE)</f>
        <v>Collection</v>
      </c>
      <c r="H1501" t="s">
        <v>2610</v>
      </c>
    </row>
    <row r="1502" spans="1:8" x14ac:dyDescent="0.3">
      <c r="A1502" t="s">
        <v>2603</v>
      </c>
      <c r="B1502" t="e">
        <f>VLOOKUP(A1502,Sheet1!$I$2:$I$20,1,FALSE)</f>
        <v>#N/A</v>
      </c>
      <c r="C1502" t="s">
        <v>534</v>
      </c>
      <c r="D1502" t="s">
        <v>643</v>
      </c>
      <c r="E1502" t="s">
        <v>536</v>
      </c>
      <c r="F1502" t="s">
        <v>644</v>
      </c>
      <c r="G1502" t="str">
        <f>VLOOKUP(D1502,tactics_X_techniques!$C$3:$G$750,5,FALSE)</f>
        <v>Collection</v>
      </c>
      <c r="H1502" t="s">
        <v>2611</v>
      </c>
    </row>
    <row r="1503" spans="1:8" x14ac:dyDescent="0.3">
      <c r="A1503" t="s">
        <v>2603</v>
      </c>
      <c r="B1503" t="e">
        <f>VLOOKUP(A1503,Sheet1!$I$2:$I$20,1,FALSE)</f>
        <v>#N/A</v>
      </c>
      <c r="C1503" t="s">
        <v>534</v>
      </c>
      <c r="D1503" t="s">
        <v>839</v>
      </c>
      <c r="F1503" t="s">
        <v>840</v>
      </c>
      <c r="G1503" t="str">
        <f>VLOOKUP(D1503,tactics_X_techniques!$C$3:$G$750,5,FALSE)</f>
        <v>Exfiltration</v>
      </c>
      <c r="H1503" t="s">
        <v>2612</v>
      </c>
    </row>
    <row r="1504" spans="1:8" x14ac:dyDescent="0.3">
      <c r="A1504" t="s">
        <v>2603</v>
      </c>
      <c r="B1504" t="e">
        <f>VLOOKUP(A1504,Sheet1!$I$2:$I$20,1,FALSE)</f>
        <v>#N/A</v>
      </c>
      <c r="C1504" t="s">
        <v>534</v>
      </c>
      <c r="D1504" t="s">
        <v>651</v>
      </c>
      <c r="F1504" t="s">
        <v>652</v>
      </c>
      <c r="G1504" t="str">
        <f>VLOOKUP(D1504,tactics_X_techniques!$C$3:$G$750,5,FALSE)</f>
        <v>Initial Access</v>
      </c>
      <c r="H1504" t="s">
        <v>2613</v>
      </c>
    </row>
    <row r="1505" spans="1:8" x14ac:dyDescent="0.3">
      <c r="A1505" t="s">
        <v>2603</v>
      </c>
      <c r="B1505" t="e">
        <f>VLOOKUP(A1505,Sheet1!$I$2:$I$20,1,FALSE)</f>
        <v>#N/A</v>
      </c>
      <c r="C1505" t="s">
        <v>534</v>
      </c>
      <c r="D1505" t="s">
        <v>658</v>
      </c>
      <c r="F1505" t="s">
        <v>659</v>
      </c>
      <c r="G1505" t="str">
        <f>VLOOKUP(D1505,tactics_X_techniques!$C$3:$G$750,5,FALSE)</f>
        <v>Initial Access</v>
      </c>
      <c r="H1505" t="s">
        <v>2614</v>
      </c>
    </row>
    <row r="1506" spans="1:8" x14ac:dyDescent="0.3">
      <c r="A1506" t="s">
        <v>2603</v>
      </c>
      <c r="B1506" t="e">
        <f>VLOOKUP(A1506,Sheet1!$I$2:$I$20,1,FALSE)</f>
        <v>#N/A</v>
      </c>
      <c r="C1506" t="s">
        <v>534</v>
      </c>
      <c r="D1506" t="s">
        <v>859</v>
      </c>
      <c r="E1506" t="s">
        <v>572</v>
      </c>
      <c r="F1506" t="s">
        <v>860</v>
      </c>
      <c r="G1506" t="str">
        <f>VLOOKUP(D1506,tactics_X_techniques!$C$3:$G$750,5,FALSE)</f>
        <v>Persistence</v>
      </c>
      <c r="H1506" t="s">
        <v>2615</v>
      </c>
    </row>
    <row r="1507" spans="1:8" x14ac:dyDescent="0.3">
      <c r="A1507" t="s">
        <v>2603</v>
      </c>
      <c r="B1507" t="e">
        <f>VLOOKUP(A1507,Sheet1!$I$2:$I$20,1,FALSE)</f>
        <v>#N/A</v>
      </c>
      <c r="C1507" t="s">
        <v>534</v>
      </c>
      <c r="D1507" t="s">
        <v>579</v>
      </c>
      <c r="F1507" t="s">
        <v>580</v>
      </c>
      <c r="G1507" t="str">
        <f>VLOOKUP(D1507,tactics_X_techniques!$C$3:$G$750,5,FALSE)</f>
        <v>Command and Control</v>
      </c>
      <c r="H1507" t="s">
        <v>2616</v>
      </c>
    </row>
    <row r="1508" spans="1:8" x14ac:dyDescent="0.3">
      <c r="A1508" t="s">
        <v>2603</v>
      </c>
      <c r="B1508" t="e">
        <f>VLOOKUP(A1508,Sheet1!$I$2:$I$20,1,FALSE)</f>
        <v>#N/A</v>
      </c>
      <c r="C1508" t="s">
        <v>534</v>
      </c>
      <c r="D1508" t="s">
        <v>1295</v>
      </c>
      <c r="F1508" t="s">
        <v>1296</v>
      </c>
      <c r="G1508" t="str">
        <f>VLOOKUP(D1508,tactics_X_techniques!$C$3:$G$750,5,FALSE)</f>
        <v>Lateral Movement</v>
      </c>
      <c r="H1508" t="s">
        <v>2617</v>
      </c>
    </row>
    <row r="1509" spans="1:8" x14ac:dyDescent="0.3">
      <c r="A1509" t="s">
        <v>2603</v>
      </c>
      <c r="B1509" t="e">
        <f>VLOOKUP(A1509,Sheet1!$I$2:$I$20,1,FALSE)</f>
        <v>#N/A</v>
      </c>
      <c r="C1509" t="s">
        <v>534</v>
      </c>
      <c r="D1509" t="s">
        <v>549</v>
      </c>
      <c r="E1509" t="s">
        <v>540</v>
      </c>
      <c r="F1509" t="s">
        <v>2618</v>
      </c>
      <c r="G1509" t="str">
        <f>VLOOKUP(D1509,tactics_X_techniques!$C$3:$G$750,5,FALSE)</f>
        <v>Defense Evasion</v>
      </c>
      <c r="H1509" t="s">
        <v>2619</v>
      </c>
    </row>
    <row r="1510" spans="1:8" x14ac:dyDescent="0.3">
      <c r="A1510" t="s">
        <v>2603</v>
      </c>
      <c r="B1510" t="e">
        <f>VLOOKUP(A1510,Sheet1!$I$2:$I$20,1,FALSE)</f>
        <v>#N/A</v>
      </c>
      <c r="C1510" t="s">
        <v>534</v>
      </c>
      <c r="D1510" t="s">
        <v>751</v>
      </c>
      <c r="F1510" t="s">
        <v>903</v>
      </c>
      <c r="G1510" t="str">
        <f>VLOOKUP(D1510,tactics_X_techniques!$C$3:$G$750,5,FALSE)</f>
        <v>Defense Evasion</v>
      </c>
      <c r="H1510" t="s">
        <v>2620</v>
      </c>
    </row>
    <row r="1511" spans="1:8" x14ac:dyDescent="0.3">
      <c r="A1511" t="s">
        <v>2603</v>
      </c>
      <c r="B1511" t="e">
        <f>VLOOKUP(A1511,Sheet1!$I$2:$I$20,1,FALSE)</f>
        <v>#N/A</v>
      </c>
      <c r="D1511" t="s">
        <v>751</v>
      </c>
      <c r="E1511" t="s">
        <v>572</v>
      </c>
      <c r="F1511" t="s">
        <v>905</v>
      </c>
      <c r="G1511" t="str">
        <f>VLOOKUP(D1511,tactics_X_techniques!$C$3:$G$750,5,FALSE)</f>
        <v>Defense Evasion</v>
      </c>
      <c r="H1511" t="s">
        <v>2621</v>
      </c>
    </row>
    <row r="1512" spans="1:8" x14ac:dyDescent="0.3">
      <c r="A1512" t="s">
        <v>2603</v>
      </c>
      <c r="B1512" t="e">
        <f>VLOOKUP(A1512,Sheet1!$I$2:$I$20,1,FALSE)</f>
        <v>#N/A</v>
      </c>
      <c r="D1512" t="s">
        <v>751</v>
      </c>
      <c r="E1512" t="s">
        <v>550</v>
      </c>
      <c r="F1512" t="s">
        <v>1523</v>
      </c>
      <c r="G1512" t="str">
        <f>VLOOKUP(D1512,tactics_X_techniques!$C$3:$G$750,5,FALSE)</f>
        <v>Defense Evasion</v>
      </c>
      <c r="H1512" t="s">
        <v>2622</v>
      </c>
    </row>
    <row r="1513" spans="1:8" x14ac:dyDescent="0.3">
      <c r="A1513" t="s">
        <v>2603</v>
      </c>
      <c r="B1513" t="e">
        <f>VLOOKUP(A1513,Sheet1!$I$2:$I$20,1,FALSE)</f>
        <v>#N/A</v>
      </c>
      <c r="C1513" t="s">
        <v>534</v>
      </c>
      <c r="D1513" t="s">
        <v>688</v>
      </c>
      <c r="E1513" t="s">
        <v>572</v>
      </c>
      <c r="F1513" t="s">
        <v>689</v>
      </c>
      <c r="G1513" t="str">
        <f>VLOOKUP(D1513,tactics_X_techniques!$C$3:$G$750,5,FALSE)</f>
        <v>Resource Development</v>
      </c>
      <c r="H1513" t="s">
        <v>2623</v>
      </c>
    </row>
    <row r="1514" spans="1:8" x14ac:dyDescent="0.3">
      <c r="A1514" t="s">
        <v>2603</v>
      </c>
      <c r="B1514" t="e">
        <f>VLOOKUP(A1514,Sheet1!$I$2:$I$20,1,FALSE)</f>
        <v>#N/A</v>
      </c>
      <c r="C1514" t="s">
        <v>534</v>
      </c>
      <c r="D1514" t="s">
        <v>691</v>
      </c>
      <c r="E1514" t="s">
        <v>536</v>
      </c>
      <c r="F1514" t="s">
        <v>1022</v>
      </c>
      <c r="G1514" t="str">
        <f>VLOOKUP(D1514,tactics_X_techniques!$C$3:$G$750,5,FALSE)</f>
        <v>Credential Access</v>
      </c>
      <c r="H1514" t="s">
        <v>2624</v>
      </c>
    </row>
    <row r="1515" spans="1:8" x14ac:dyDescent="0.3">
      <c r="A1515" t="s">
        <v>2603</v>
      </c>
      <c r="B1515" t="e">
        <f>VLOOKUP(A1515,Sheet1!$I$2:$I$20,1,FALSE)</f>
        <v>#N/A</v>
      </c>
      <c r="D1515" t="s">
        <v>691</v>
      </c>
      <c r="E1515" t="s">
        <v>572</v>
      </c>
      <c r="F1515" t="s">
        <v>692</v>
      </c>
      <c r="G1515" t="str">
        <f>VLOOKUP(D1515,tactics_X_techniques!$C$3:$G$750,5,FALSE)</f>
        <v>Credential Access</v>
      </c>
      <c r="H1515" t="s">
        <v>2625</v>
      </c>
    </row>
    <row r="1516" spans="1:8" x14ac:dyDescent="0.3">
      <c r="A1516" t="s">
        <v>2603</v>
      </c>
      <c r="B1516" t="e">
        <f>VLOOKUP(A1516,Sheet1!$I$2:$I$20,1,FALSE)</f>
        <v>#N/A</v>
      </c>
      <c r="C1516" t="s">
        <v>534</v>
      </c>
      <c r="D1516" t="s">
        <v>923</v>
      </c>
      <c r="E1516" t="s">
        <v>572</v>
      </c>
      <c r="F1516" t="s">
        <v>926</v>
      </c>
      <c r="G1516" t="str">
        <f>VLOOKUP(D1516,tactics_X_techniques!$C$3:$G$750,5,FALSE)</f>
        <v>Command and Control</v>
      </c>
      <c r="H1516" t="s">
        <v>2626</v>
      </c>
    </row>
    <row r="1517" spans="1:8" x14ac:dyDescent="0.3">
      <c r="A1517" t="s">
        <v>2603</v>
      </c>
      <c r="B1517" t="e">
        <f>VLOOKUP(A1517,Sheet1!$I$2:$I$20,1,FALSE)</f>
        <v>#N/A</v>
      </c>
      <c r="C1517" t="s">
        <v>534</v>
      </c>
      <c r="D1517" t="s">
        <v>712</v>
      </c>
      <c r="F1517" t="s">
        <v>713</v>
      </c>
      <c r="G1517" t="str">
        <f>VLOOKUP(D1517,tactics_X_techniques!$C$3:$G$750,5,FALSE)</f>
        <v>Discovery</v>
      </c>
      <c r="H1517" t="s">
        <v>2627</v>
      </c>
    </row>
    <row r="1518" spans="1:8" x14ac:dyDescent="0.3">
      <c r="A1518" t="s">
        <v>2603</v>
      </c>
      <c r="B1518" t="e">
        <f>VLOOKUP(A1518,Sheet1!$I$2:$I$20,1,FALSE)</f>
        <v>#N/A</v>
      </c>
      <c r="C1518" t="s">
        <v>534</v>
      </c>
      <c r="D1518" t="s">
        <v>715</v>
      </c>
      <c r="E1518" t="s">
        <v>550</v>
      </c>
      <c r="F1518" t="s">
        <v>716</v>
      </c>
      <c r="G1518" t="str">
        <f>VLOOKUP(D1518,tactics_X_techniques!$C$3:$G$750,5,FALSE)</f>
        <v>Execution</v>
      </c>
      <c r="H1518" t="s">
        <v>2628</v>
      </c>
    </row>
    <row r="1519" spans="1:8" x14ac:dyDescent="0.3">
      <c r="A1519" t="s">
        <v>2603</v>
      </c>
      <c r="B1519" t="e">
        <f>VLOOKUP(A1519,Sheet1!$I$2:$I$20,1,FALSE)</f>
        <v>#N/A</v>
      </c>
      <c r="C1519" t="s">
        <v>534</v>
      </c>
      <c r="D1519" t="s">
        <v>720</v>
      </c>
      <c r="E1519" t="s">
        <v>540</v>
      </c>
      <c r="F1519" t="s">
        <v>721</v>
      </c>
      <c r="G1519" t="str">
        <f>VLOOKUP(D1519,tactics_X_techniques!$C$3:$G$750,5,FALSE)</f>
        <v>Persistence</v>
      </c>
      <c r="H1519" t="s">
        <v>2629</v>
      </c>
    </row>
    <row r="1520" spans="1:8" x14ac:dyDescent="0.3">
      <c r="A1520" t="s">
        <v>2603</v>
      </c>
      <c r="B1520" t="e">
        <f>VLOOKUP(A1520,Sheet1!$I$2:$I$20,1,FALSE)</f>
        <v>#N/A</v>
      </c>
      <c r="C1520" t="s">
        <v>534</v>
      </c>
      <c r="D1520" t="s">
        <v>948</v>
      </c>
      <c r="E1520" t="s">
        <v>572</v>
      </c>
      <c r="F1520" t="s">
        <v>949</v>
      </c>
      <c r="G1520" t="str">
        <f>VLOOKUP(D1520,tactics_X_techniques!$C$3:$G$750,5,FALSE)</f>
        <v>Defense Evasion</v>
      </c>
      <c r="H1520" t="s">
        <v>2630</v>
      </c>
    </row>
    <row r="1521" spans="1:8" x14ac:dyDescent="0.3">
      <c r="A1521" t="s">
        <v>2603</v>
      </c>
      <c r="B1521" t="e">
        <f>VLOOKUP(A1521,Sheet1!$I$2:$I$20,1,FALSE)</f>
        <v>#N/A</v>
      </c>
      <c r="C1521" t="s">
        <v>534</v>
      </c>
      <c r="D1521" t="s">
        <v>562</v>
      </c>
      <c r="F1521" t="s">
        <v>563</v>
      </c>
      <c r="G1521" t="str">
        <f>VLOOKUP(D1521,tactics_X_techniques!$C$3:$G$750,5,FALSE)</f>
        <v>Discovery</v>
      </c>
      <c r="H1521" t="s">
        <v>2631</v>
      </c>
    </row>
    <row r="1522" spans="1:8" x14ac:dyDescent="0.3">
      <c r="A1522" t="s">
        <v>2603</v>
      </c>
      <c r="B1522" t="e">
        <f>VLOOKUP(A1522,Sheet1!$I$2:$I$20,1,FALSE)</f>
        <v>#N/A</v>
      </c>
      <c r="C1522" t="s">
        <v>534</v>
      </c>
      <c r="D1522" t="s">
        <v>565</v>
      </c>
      <c r="F1522" t="s">
        <v>566</v>
      </c>
      <c r="G1522" t="str">
        <f>VLOOKUP(D1522,tactics_X_techniques!$C$3:$G$750,5,FALSE)</f>
        <v>Discovery</v>
      </c>
      <c r="H1522" t="s">
        <v>2632</v>
      </c>
    </row>
    <row r="1523" spans="1:8" x14ac:dyDescent="0.3">
      <c r="A1523" t="s">
        <v>2603</v>
      </c>
      <c r="B1523" t="e">
        <f>VLOOKUP(A1523,Sheet1!$I$2:$I$20,1,FALSE)</f>
        <v>#N/A</v>
      </c>
      <c r="C1523" t="s">
        <v>534</v>
      </c>
      <c r="D1523" t="s">
        <v>730</v>
      </c>
      <c r="F1523" t="s">
        <v>731</v>
      </c>
      <c r="G1523" t="str">
        <f>VLOOKUP(D1523,tactics_X_techniques!$C$3:$G$750,5,FALSE)</f>
        <v>Discovery</v>
      </c>
      <c r="H1523" t="s">
        <v>2633</v>
      </c>
    </row>
    <row r="1524" spans="1:8" x14ac:dyDescent="0.3">
      <c r="A1524" t="s">
        <v>2603</v>
      </c>
      <c r="B1524" t="e">
        <f>VLOOKUP(A1524,Sheet1!$I$2:$I$20,1,FALSE)</f>
        <v>#N/A</v>
      </c>
      <c r="C1524" t="s">
        <v>534</v>
      </c>
      <c r="D1524" t="s">
        <v>1031</v>
      </c>
      <c r="E1524" t="s">
        <v>572</v>
      </c>
      <c r="F1524" t="s">
        <v>1032</v>
      </c>
      <c r="G1524" t="str">
        <f>VLOOKUP(D1524,tactics_X_techniques!$C$3:$G$750,5,FALSE)</f>
        <v>Defense Evasion</v>
      </c>
      <c r="H1524" t="s">
        <v>2634</v>
      </c>
    </row>
    <row r="1525" spans="1:8" x14ac:dyDescent="0.3">
      <c r="A1525" t="s">
        <v>2603</v>
      </c>
      <c r="B1525" t="e">
        <f>VLOOKUP(A1525,Sheet1!$I$2:$I$20,1,FALSE)</f>
        <v>#N/A</v>
      </c>
      <c r="C1525" t="s">
        <v>534</v>
      </c>
      <c r="D1525" t="s">
        <v>737</v>
      </c>
      <c r="F1525" t="s">
        <v>592</v>
      </c>
      <c r="G1525" t="str">
        <f>VLOOKUP(D1525,tactics_X_techniques!$C$3:$G$750,5,FALSE)</f>
        <v>Initial Access</v>
      </c>
      <c r="H1525" t="s">
        <v>2635</v>
      </c>
    </row>
    <row r="1526" spans="1:8" x14ac:dyDescent="0.3">
      <c r="A1526" t="s">
        <v>2603</v>
      </c>
      <c r="B1526" t="e">
        <f>VLOOKUP(A1526,Sheet1!$I$2:$I$20,1,FALSE)</f>
        <v>#N/A</v>
      </c>
      <c r="C1526" t="s">
        <v>534</v>
      </c>
      <c r="D1526" t="s">
        <v>986</v>
      </c>
      <c r="F1526" t="s">
        <v>987</v>
      </c>
      <c r="G1526" t="str">
        <f>VLOOKUP(D1526,tactics_X_techniques!$C$3:$G$750,5,FALSE)</f>
        <v>Execution</v>
      </c>
      <c r="H1526" t="s">
        <v>2636</v>
      </c>
    </row>
    <row r="1527" spans="1:8" x14ac:dyDescent="0.3">
      <c r="A1527" t="s">
        <v>2637</v>
      </c>
      <c r="B1527" t="e">
        <f>VLOOKUP(A1527,Sheet1!$I$2:$I$20,1,FALSE)</f>
        <v>#N/A</v>
      </c>
      <c r="C1527" t="s">
        <v>534</v>
      </c>
      <c r="D1527" t="s">
        <v>610</v>
      </c>
      <c r="E1527" t="s">
        <v>536</v>
      </c>
      <c r="F1527" t="s">
        <v>1006</v>
      </c>
      <c r="G1527" t="str">
        <f>VLOOKUP(D1527,tactics_X_techniques!$C$3:$G$750,5,FALSE)</f>
        <v>Collection</v>
      </c>
      <c r="H1527" t="s">
        <v>2638</v>
      </c>
    </row>
    <row r="1528" spans="1:8" x14ac:dyDescent="0.3">
      <c r="A1528" t="s">
        <v>2637</v>
      </c>
      <c r="B1528" t="e">
        <f>VLOOKUP(A1528,Sheet1!$I$2:$I$20,1,FALSE)</f>
        <v>#N/A</v>
      </c>
      <c r="C1528" t="s">
        <v>534</v>
      </c>
      <c r="D1528" t="s">
        <v>539</v>
      </c>
      <c r="E1528" t="s">
        <v>536</v>
      </c>
      <c r="F1528" t="s">
        <v>791</v>
      </c>
      <c r="G1528" t="str">
        <f>VLOOKUP(D1528,tactics_X_techniques!$C$3:$G$750,5,FALSE)</f>
        <v>Execution</v>
      </c>
      <c r="H1528" t="s">
        <v>2639</v>
      </c>
    </row>
    <row r="1529" spans="1:8" x14ac:dyDescent="0.3">
      <c r="A1529" t="s">
        <v>2637</v>
      </c>
      <c r="B1529" t="e">
        <f>VLOOKUP(A1529,Sheet1!$I$2:$I$20,1,FALSE)</f>
        <v>#N/A</v>
      </c>
      <c r="C1529" t="s">
        <v>534</v>
      </c>
      <c r="D1529" t="s">
        <v>1183</v>
      </c>
      <c r="E1529" t="s">
        <v>572</v>
      </c>
      <c r="F1529" t="s">
        <v>1184</v>
      </c>
      <c r="G1529" t="str">
        <f>VLOOKUP(D1529,tactics_X_techniques!$C$3:$G$750,5,FALSE)</f>
        <v>Execution</v>
      </c>
      <c r="H1529" t="s">
        <v>2640</v>
      </c>
    </row>
    <row r="1530" spans="1:8" x14ac:dyDescent="0.3">
      <c r="A1530" t="s">
        <v>2637</v>
      </c>
      <c r="B1530" t="e">
        <f>VLOOKUP(A1530,Sheet1!$I$2:$I$20,1,FALSE)</f>
        <v>#N/A</v>
      </c>
      <c r="C1530" t="s">
        <v>534</v>
      </c>
      <c r="D1530" t="s">
        <v>751</v>
      </c>
      <c r="F1530" t="s">
        <v>903</v>
      </c>
      <c r="G1530" t="str">
        <f>VLOOKUP(D1530,tactics_X_techniques!$C$3:$G$750,5,FALSE)</f>
        <v>Defense Evasion</v>
      </c>
      <c r="H1530" t="s">
        <v>2641</v>
      </c>
    </row>
    <row r="1531" spans="1:8" x14ac:dyDescent="0.3">
      <c r="A1531" t="s">
        <v>2637</v>
      </c>
      <c r="B1531" t="e">
        <f>VLOOKUP(A1531,Sheet1!$I$2:$I$20,1,FALSE)</f>
        <v>#N/A</v>
      </c>
      <c r="C1531" t="s">
        <v>534</v>
      </c>
      <c r="D1531" t="s">
        <v>556</v>
      </c>
      <c r="E1531" t="s">
        <v>536</v>
      </c>
      <c r="F1531" t="s">
        <v>557</v>
      </c>
      <c r="G1531" t="str">
        <f>VLOOKUP(D1531,tactics_X_techniques!$C$3:$G$750,5,FALSE)</f>
        <v>Initial Access</v>
      </c>
      <c r="H1531" t="s">
        <v>2642</v>
      </c>
    </row>
    <row r="1532" spans="1:8" x14ac:dyDescent="0.3">
      <c r="A1532" t="s">
        <v>2637</v>
      </c>
      <c r="B1532" t="e">
        <f>VLOOKUP(A1532,Sheet1!$I$2:$I$20,1,FALSE)</f>
        <v>#N/A</v>
      </c>
      <c r="C1532" t="s">
        <v>534</v>
      </c>
      <c r="D1532" t="s">
        <v>571</v>
      </c>
      <c r="E1532" t="s">
        <v>572</v>
      </c>
      <c r="F1532" t="s">
        <v>573</v>
      </c>
      <c r="G1532" t="str">
        <f>VLOOKUP(D1532,tactics_X_techniques!$C$3:$G$750,5,FALSE)</f>
        <v>Execution</v>
      </c>
      <c r="H1532" t="s">
        <v>2643</v>
      </c>
    </row>
    <row r="1533" spans="1:8" x14ac:dyDescent="0.3">
      <c r="A1533" t="s">
        <v>2644</v>
      </c>
      <c r="B1533" t="e">
        <f>VLOOKUP(A1533,Sheet1!$I$2:$I$20,1,FALSE)</f>
        <v>#N/A</v>
      </c>
      <c r="C1533" t="s">
        <v>534</v>
      </c>
      <c r="D1533" t="s">
        <v>599</v>
      </c>
      <c r="E1533" t="s">
        <v>536</v>
      </c>
      <c r="F1533" t="s">
        <v>600</v>
      </c>
      <c r="G1533" t="str">
        <f>VLOOKUP(D1533,tactics_X_techniques!$C$3:$G$750,5,FALSE)</f>
        <v>Resource Development</v>
      </c>
      <c r="H1533" t="s">
        <v>2645</v>
      </c>
    </row>
    <row r="1534" spans="1:8" x14ac:dyDescent="0.3">
      <c r="A1534" t="s">
        <v>2644</v>
      </c>
      <c r="B1534" t="e">
        <f>VLOOKUP(A1534,Sheet1!$I$2:$I$20,1,FALSE)</f>
        <v>#N/A</v>
      </c>
      <c r="C1534" t="s">
        <v>534</v>
      </c>
      <c r="D1534" t="s">
        <v>607</v>
      </c>
      <c r="E1534" t="s">
        <v>536</v>
      </c>
      <c r="F1534" t="s">
        <v>776</v>
      </c>
      <c r="G1534" t="str">
        <f>VLOOKUP(D1534,tactics_X_techniques!$C$3:$G$750,5,FALSE)</f>
        <v>Command and Control</v>
      </c>
      <c r="H1534" t="s">
        <v>2646</v>
      </c>
    </row>
    <row r="1535" spans="1:8" x14ac:dyDescent="0.3">
      <c r="A1535" t="s">
        <v>2644</v>
      </c>
      <c r="B1535" t="e">
        <f>VLOOKUP(A1535,Sheet1!$I$2:$I$20,1,FALSE)</f>
        <v>#N/A</v>
      </c>
      <c r="C1535" t="s">
        <v>534</v>
      </c>
      <c r="D1535" t="s">
        <v>1008</v>
      </c>
      <c r="F1535" t="s">
        <v>1009</v>
      </c>
      <c r="G1535" t="str">
        <f>VLOOKUP(D1535,tactics_X_techniques!$C$3:$G$750,5,FALSE)</f>
        <v>Collection</v>
      </c>
      <c r="H1535" t="s">
        <v>2647</v>
      </c>
    </row>
    <row r="1536" spans="1:8" x14ac:dyDescent="0.3">
      <c r="A1536" t="s">
        <v>2644</v>
      </c>
      <c r="B1536" t="e">
        <f>VLOOKUP(A1536,Sheet1!$I$2:$I$20,1,FALSE)</f>
        <v>#N/A</v>
      </c>
      <c r="C1536" t="s">
        <v>534</v>
      </c>
      <c r="D1536" t="s">
        <v>2575</v>
      </c>
      <c r="F1536" t="s">
        <v>2576</v>
      </c>
      <c r="G1536" t="str">
        <f>VLOOKUP(D1536,tactics_X_techniques!$C$3:$G$750,5,FALSE)</f>
        <v>Exfiltration</v>
      </c>
      <c r="H1536" t="s">
        <v>2648</v>
      </c>
    </row>
    <row r="1537" spans="1:8" x14ac:dyDescent="0.3">
      <c r="A1537" t="s">
        <v>2644</v>
      </c>
      <c r="B1537" t="e">
        <f>VLOOKUP(A1537,Sheet1!$I$2:$I$20,1,FALSE)</f>
        <v>#N/A</v>
      </c>
      <c r="C1537" t="s">
        <v>534</v>
      </c>
      <c r="D1537" t="s">
        <v>613</v>
      </c>
      <c r="E1537" t="s">
        <v>536</v>
      </c>
      <c r="F1537" t="s">
        <v>614</v>
      </c>
      <c r="G1537" t="str">
        <f>VLOOKUP(D1537,tactics_X_techniques!$C$3:$G$750,5,FALSE)</f>
        <v>Persistence</v>
      </c>
      <c r="H1537" t="s">
        <v>2649</v>
      </c>
    </row>
    <row r="1538" spans="1:8" x14ac:dyDescent="0.3">
      <c r="A1538" t="s">
        <v>2644</v>
      </c>
      <c r="B1538" t="e">
        <f>VLOOKUP(A1538,Sheet1!$I$2:$I$20,1,FALSE)</f>
        <v>#N/A</v>
      </c>
      <c r="C1538" t="s">
        <v>534</v>
      </c>
      <c r="D1538" t="s">
        <v>539</v>
      </c>
      <c r="E1538" t="s">
        <v>536</v>
      </c>
      <c r="F1538" t="s">
        <v>791</v>
      </c>
      <c r="G1538" t="str">
        <f>VLOOKUP(D1538,tactics_X_techniques!$C$3:$G$750,5,FALSE)</f>
        <v>Execution</v>
      </c>
      <c r="H1538" t="s">
        <v>2650</v>
      </c>
    </row>
    <row r="1539" spans="1:8" x14ac:dyDescent="0.3">
      <c r="A1539" t="s">
        <v>2644</v>
      </c>
      <c r="B1539" t="e">
        <f>VLOOKUP(A1539,Sheet1!$I$2:$I$20,1,FALSE)</f>
        <v>#N/A</v>
      </c>
      <c r="D1539" t="s">
        <v>539</v>
      </c>
      <c r="E1539" t="s">
        <v>540</v>
      </c>
      <c r="F1539" t="s">
        <v>541</v>
      </c>
      <c r="G1539" t="str">
        <f>VLOOKUP(D1539,tactics_X_techniques!$C$3:$G$750,5,FALSE)</f>
        <v>Execution</v>
      </c>
      <c r="H1539" t="s">
        <v>2651</v>
      </c>
    </row>
    <row r="1540" spans="1:8" x14ac:dyDescent="0.3">
      <c r="A1540" t="s">
        <v>2644</v>
      </c>
      <c r="B1540" t="e">
        <f>VLOOKUP(A1540,Sheet1!$I$2:$I$20,1,FALSE)</f>
        <v>#N/A</v>
      </c>
      <c r="D1540" t="s">
        <v>539</v>
      </c>
      <c r="E1540" t="s">
        <v>550</v>
      </c>
      <c r="F1540" t="s">
        <v>794</v>
      </c>
      <c r="G1540" t="str">
        <f>VLOOKUP(D1540,tactics_X_techniques!$C$3:$G$750,5,FALSE)</f>
        <v>Execution</v>
      </c>
      <c r="H1540" t="s">
        <v>2652</v>
      </c>
    </row>
    <row r="1541" spans="1:8" x14ac:dyDescent="0.3">
      <c r="A1541" t="s">
        <v>2644</v>
      </c>
      <c r="B1541" t="e">
        <f>VLOOKUP(A1541,Sheet1!$I$2:$I$20,1,FALSE)</f>
        <v>#N/A</v>
      </c>
      <c r="C1541" t="s">
        <v>534</v>
      </c>
      <c r="D1541" t="s">
        <v>802</v>
      </c>
      <c r="F1541" t="s">
        <v>803</v>
      </c>
      <c r="G1541" t="str">
        <f>VLOOKUP(D1541,tactics_X_techniques!$C$3:$G$750,5,FALSE)</f>
        <v>Impact</v>
      </c>
      <c r="H1541" t="s">
        <v>2653</v>
      </c>
    </row>
    <row r="1542" spans="1:8" x14ac:dyDescent="0.3">
      <c r="A1542" t="s">
        <v>2644</v>
      </c>
      <c r="B1542" t="e">
        <f>VLOOKUP(A1542,Sheet1!$I$2:$I$20,1,FALSE)</f>
        <v>#N/A</v>
      </c>
      <c r="C1542" t="s">
        <v>534</v>
      </c>
      <c r="D1542" t="s">
        <v>640</v>
      </c>
      <c r="F1542" t="s">
        <v>641</v>
      </c>
      <c r="G1542" t="str">
        <f>VLOOKUP(D1542,tactics_X_techniques!$C$3:$G$750,5,FALSE)</f>
        <v>Collection</v>
      </c>
      <c r="H1542" t="s">
        <v>2654</v>
      </c>
    </row>
    <row r="1543" spans="1:8" x14ac:dyDescent="0.3">
      <c r="A1543" t="s">
        <v>2644</v>
      </c>
      <c r="B1543" t="e">
        <f>VLOOKUP(A1543,Sheet1!$I$2:$I$20,1,FALSE)</f>
        <v>#N/A</v>
      </c>
      <c r="C1543" t="s">
        <v>534</v>
      </c>
      <c r="D1543" t="s">
        <v>1137</v>
      </c>
      <c r="F1543" t="s">
        <v>1138</v>
      </c>
      <c r="G1543" t="str">
        <f>VLOOKUP(D1543,tactics_X_techniques!$C$3:$G$750,5,FALSE)</f>
        <v>Collection</v>
      </c>
      <c r="H1543" t="s">
        <v>2655</v>
      </c>
    </row>
    <row r="1544" spans="1:8" x14ac:dyDescent="0.3">
      <c r="A1544" t="s">
        <v>2644</v>
      </c>
      <c r="B1544" t="e">
        <f>VLOOKUP(A1544,Sheet1!$I$2:$I$20,1,FALSE)</f>
        <v>#N/A</v>
      </c>
      <c r="C1544" t="s">
        <v>534</v>
      </c>
      <c r="D1544" t="s">
        <v>1140</v>
      </c>
      <c r="F1544" t="s">
        <v>1141</v>
      </c>
      <c r="G1544" t="str">
        <f>VLOOKUP(D1544,tactics_X_techniques!$C$3:$G$750,5,FALSE)</f>
        <v>Collection</v>
      </c>
      <c r="H1544" t="s">
        <v>2656</v>
      </c>
    </row>
    <row r="1545" spans="1:8" x14ac:dyDescent="0.3">
      <c r="A1545" t="s">
        <v>2644</v>
      </c>
      <c r="B1545" t="e">
        <f>VLOOKUP(A1545,Sheet1!$I$2:$I$20,1,FALSE)</f>
        <v>#N/A</v>
      </c>
      <c r="C1545" t="s">
        <v>534</v>
      </c>
      <c r="D1545" t="s">
        <v>813</v>
      </c>
      <c r="E1545" t="s">
        <v>536</v>
      </c>
      <c r="F1545" t="s">
        <v>814</v>
      </c>
      <c r="G1545" t="str">
        <f>VLOOKUP(D1545,tactics_X_techniques!$C$3:$G$750,5,FALSE)</f>
        <v>Impact</v>
      </c>
      <c r="H1545" t="s">
        <v>2657</v>
      </c>
    </row>
    <row r="1546" spans="1:8" x14ac:dyDescent="0.3">
      <c r="A1546" t="s">
        <v>2644</v>
      </c>
      <c r="B1546" t="e">
        <f>VLOOKUP(A1546,Sheet1!$I$2:$I$20,1,FALSE)</f>
        <v>#N/A</v>
      </c>
      <c r="C1546" t="s">
        <v>534</v>
      </c>
      <c r="D1546" t="s">
        <v>816</v>
      </c>
      <c r="F1546" t="s">
        <v>817</v>
      </c>
      <c r="G1546" t="str">
        <f>VLOOKUP(D1546,tactics_X_techniques!$C$3:$G$750,5,FALSE)</f>
        <v>Defense Evasion</v>
      </c>
      <c r="H1546" t="s">
        <v>2658</v>
      </c>
    </row>
    <row r="1547" spans="1:8" x14ac:dyDescent="0.3">
      <c r="A1547" t="s">
        <v>2644</v>
      </c>
      <c r="B1547" t="e">
        <f>VLOOKUP(A1547,Sheet1!$I$2:$I$20,1,FALSE)</f>
        <v>#N/A</v>
      </c>
      <c r="C1547" t="s">
        <v>534</v>
      </c>
      <c r="D1547" t="s">
        <v>1035</v>
      </c>
      <c r="F1547" t="s">
        <v>1395</v>
      </c>
      <c r="G1547" t="str">
        <f>VLOOKUP(D1547,tactics_X_techniques!$C$3:$G$750,5,FALSE)</f>
        <v>Command and Control</v>
      </c>
      <c r="H1547" t="s">
        <v>2659</v>
      </c>
    </row>
    <row r="1548" spans="1:8" x14ac:dyDescent="0.3">
      <c r="A1548" t="s">
        <v>2644</v>
      </c>
      <c r="B1548" t="e">
        <f>VLOOKUP(A1548,Sheet1!$I$2:$I$20,1,FALSE)</f>
        <v>#N/A</v>
      </c>
      <c r="C1548" t="s">
        <v>534</v>
      </c>
      <c r="D1548" t="s">
        <v>839</v>
      </c>
      <c r="F1548" t="s">
        <v>840</v>
      </c>
      <c r="G1548" t="str">
        <f>VLOOKUP(D1548,tactics_X_techniques!$C$3:$G$750,5,FALSE)</f>
        <v>Exfiltration</v>
      </c>
      <c r="H1548" t="s">
        <v>2660</v>
      </c>
    </row>
    <row r="1549" spans="1:8" x14ac:dyDescent="0.3">
      <c r="A1549" t="s">
        <v>2644</v>
      </c>
      <c r="B1549" t="e">
        <f>VLOOKUP(A1549,Sheet1!$I$2:$I$20,1,FALSE)</f>
        <v>#N/A</v>
      </c>
      <c r="C1549" t="s">
        <v>534</v>
      </c>
      <c r="D1549" t="s">
        <v>546</v>
      </c>
      <c r="F1549" t="s">
        <v>547</v>
      </c>
      <c r="G1549" t="str">
        <f>VLOOKUP(D1549,tactics_X_techniques!$C$3:$G$750,5,FALSE)</f>
        <v>Discovery</v>
      </c>
      <c r="H1549" t="s">
        <v>2661</v>
      </c>
    </row>
    <row r="1550" spans="1:8" x14ac:dyDescent="0.3">
      <c r="A1550" t="s">
        <v>2644</v>
      </c>
      <c r="B1550" t="e">
        <f>VLOOKUP(A1550,Sheet1!$I$2:$I$20,1,FALSE)</f>
        <v>#N/A</v>
      </c>
      <c r="C1550" t="s">
        <v>534</v>
      </c>
      <c r="D1550" t="s">
        <v>668</v>
      </c>
      <c r="E1550" t="s">
        <v>540</v>
      </c>
      <c r="F1550" t="s">
        <v>1071</v>
      </c>
      <c r="G1550" t="str">
        <f>VLOOKUP(D1550,tactics_X_techniques!$C$3:$G$750,5,FALSE)</f>
        <v>Defense Evasion</v>
      </c>
      <c r="H1550" t="s">
        <v>2662</v>
      </c>
    </row>
    <row r="1551" spans="1:8" x14ac:dyDescent="0.3">
      <c r="A1551" t="s">
        <v>2644</v>
      </c>
      <c r="B1551" t="e">
        <f>VLOOKUP(A1551,Sheet1!$I$2:$I$20,1,FALSE)</f>
        <v>#N/A</v>
      </c>
      <c r="C1551" t="s">
        <v>534</v>
      </c>
      <c r="D1551" t="s">
        <v>671</v>
      </c>
      <c r="E1551" t="s">
        <v>536</v>
      </c>
      <c r="F1551" t="s">
        <v>865</v>
      </c>
      <c r="G1551" t="str">
        <f>VLOOKUP(D1551,tactics_X_techniques!$C$3:$G$750,5,FALSE)</f>
        <v>Defense Evasion</v>
      </c>
      <c r="H1551" t="s">
        <v>2663</v>
      </c>
    </row>
    <row r="1552" spans="1:8" x14ac:dyDescent="0.3">
      <c r="A1552" t="s">
        <v>2644</v>
      </c>
      <c r="B1552" t="e">
        <f>VLOOKUP(A1552,Sheet1!$I$2:$I$20,1,FALSE)</f>
        <v>#N/A</v>
      </c>
      <c r="C1552" t="s">
        <v>534</v>
      </c>
      <c r="D1552" t="s">
        <v>674</v>
      </c>
      <c r="E1552" t="s">
        <v>634</v>
      </c>
      <c r="F1552" t="s">
        <v>677</v>
      </c>
      <c r="G1552" t="str">
        <f>VLOOKUP(D1552,tactics_X_techniques!$C$3:$G$750,5,FALSE)</f>
        <v>Defense Evasion</v>
      </c>
      <c r="H1552" t="s">
        <v>2664</v>
      </c>
    </row>
    <row r="1553" spans="1:8" x14ac:dyDescent="0.3">
      <c r="A1553" t="s">
        <v>2644</v>
      </c>
      <c r="B1553" t="e">
        <f>VLOOKUP(A1553,Sheet1!$I$2:$I$20,1,FALSE)</f>
        <v>#N/A</v>
      </c>
      <c r="C1553" t="s">
        <v>534</v>
      </c>
      <c r="D1553" t="s">
        <v>579</v>
      </c>
      <c r="F1553" t="s">
        <v>580</v>
      </c>
      <c r="G1553" t="str">
        <f>VLOOKUP(D1553,tactics_X_techniques!$C$3:$G$750,5,FALSE)</f>
        <v>Command and Control</v>
      </c>
      <c r="H1553" t="s">
        <v>2665</v>
      </c>
    </row>
    <row r="1554" spans="1:8" x14ac:dyDescent="0.3">
      <c r="A1554" t="s">
        <v>2644</v>
      </c>
      <c r="B1554" t="e">
        <f>VLOOKUP(A1554,Sheet1!$I$2:$I$20,1,FALSE)</f>
        <v>#N/A</v>
      </c>
      <c r="C1554" t="s">
        <v>534</v>
      </c>
      <c r="D1554" t="s">
        <v>1183</v>
      </c>
      <c r="E1554" t="s">
        <v>536</v>
      </c>
      <c r="F1554" t="s">
        <v>2666</v>
      </c>
      <c r="G1554" t="str">
        <f>VLOOKUP(D1554,tactics_X_techniques!$C$3:$G$750,5,FALSE)</f>
        <v>Execution</v>
      </c>
      <c r="H1554" t="s">
        <v>2667</v>
      </c>
    </row>
    <row r="1555" spans="1:8" x14ac:dyDescent="0.3">
      <c r="A1555" t="s">
        <v>2644</v>
      </c>
      <c r="B1555" t="e">
        <f>VLOOKUP(A1555,Sheet1!$I$2:$I$20,1,FALSE)</f>
        <v>#N/A</v>
      </c>
      <c r="C1555" t="s">
        <v>534</v>
      </c>
      <c r="D1555" t="s">
        <v>881</v>
      </c>
      <c r="F1555" t="s">
        <v>882</v>
      </c>
      <c r="G1555" t="str">
        <f>VLOOKUP(D1555,tactics_X_techniques!$C$3:$G$750,5,FALSE)</f>
        <v>Lateral Movement</v>
      </c>
      <c r="H1555" t="s">
        <v>2668</v>
      </c>
    </row>
    <row r="1556" spans="1:8" x14ac:dyDescent="0.3">
      <c r="A1556" t="s">
        <v>2644</v>
      </c>
      <c r="B1556" t="e">
        <f>VLOOKUP(A1556,Sheet1!$I$2:$I$20,1,FALSE)</f>
        <v>#N/A</v>
      </c>
      <c r="C1556" t="s">
        <v>534</v>
      </c>
      <c r="D1556" t="s">
        <v>549</v>
      </c>
      <c r="E1556" t="s">
        <v>550</v>
      </c>
      <c r="F1556" t="s">
        <v>551</v>
      </c>
      <c r="G1556" t="str">
        <f>VLOOKUP(D1556,tactics_X_techniques!$C$3:$G$750,5,FALSE)</f>
        <v>Defense Evasion</v>
      </c>
      <c r="H1556" t="s">
        <v>2669</v>
      </c>
    </row>
    <row r="1557" spans="1:8" x14ac:dyDescent="0.3">
      <c r="A1557" t="s">
        <v>2644</v>
      </c>
      <c r="B1557" t="e">
        <f>VLOOKUP(A1557,Sheet1!$I$2:$I$20,1,FALSE)</f>
        <v>#N/A</v>
      </c>
      <c r="C1557" t="s">
        <v>534</v>
      </c>
      <c r="D1557" t="s">
        <v>682</v>
      </c>
      <c r="F1557" t="s">
        <v>683</v>
      </c>
      <c r="G1557" t="str">
        <f>VLOOKUP(D1557,tactics_X_techniques!$C$3:$G$750,5,FALSE)</f>
        <v>Defense Evasion</v>
      </c>
      <c r="H1557" t="s">
        <v>2670</v>
      </c>
    </row>
    <row r="1558" spans="1:8" x14ac:dyDescent="0.3">
      <c r="A1558" t="s">
        <v>2644</v>
      </c>
      <c r="B1558" t="e">
        <f>VLOOKUP(A1558,Sheet1!$I$2:$I$20,1,FALSE)</f>
        <v>#N/A</v>
      </c>
      <c r="C1558" t="s">
        <v>534</v>
      </c>
      <c r="D1558" t="s">
        <v>894</v>
      </c>
      <c r="F1558" t="s">
        <v>895</v>
      </c>
      <c r="G1558" t="str">
        <f>VLOOKUP(D1558,tactics_X_techniques!$C$3:$G$750,5,FALSE)</f>
        <v>Execution</v>
      </c>
      <c r="H1558" t="s">
        <v>2671</v>
      </c>
    </row>
    <row r="1559" spans="1:8" x14ac:dyDescent="0.3">
      <c r="A1559" t="s">
        <v>2644</v>
      </c>
      <c r="B1559" t="e">
        <f>VLOOKUP(A1559,Sheet1!$I$2:$I$20,1,FALSE)</f>
        <v>#N/A</v>
      </c>
      <c r="C1559" t="s">
        <v>534</v>
      </c>
      <c r="D1559" t="s">
        <v>751</v>
      </c>
      <c r="F1559" t="s">
        <v>903</v>
      </c>
      <c r="G1559" t="str">
        <f>VLOOKUP(D1559,tactics_X_techniques!$C$3:$G$750,5,FALSE)</f>
        <v>Defense Evasion</v>
      </c>
      <c r="H1559" t="s">
        <v>2672</v>
      </c>
    </row>
    <row r="1560" spans="1:8" x14ac:dyDescent="0.3">
      <c r="A1560" t="s">
        <v>2644</v>
      </c>
      <c r="B1560" t="e">
        <f>VLOOKUP(A1560,Sheet1!$I$2:$I$20,1,FALSE)</f>
        <v>#N/A</v>
      </c>
      <c r="D1560" t="s">
        <v>751</v>
      </c>
      <c r="E1560" t="s">
        <v>536</v>
      </c>
      <c r="F1560" t="s">
        <v>1432</v>
      </c>
      <c r="G1560" t="str">
        <f>VLOOKUP(D1560,tactics_X_techniques!$C$3:$G$750,5,FALSE)</f>
        <v>Defense Evasion</v>
      </c>
      <c r="H1560" t="s">
        <v>2673</v>
      </c>
    </row>
    <row r="1561" spans="1:8" x14ac:dyDescent="0.3">
      <c r="A1561" t="s">
        <v>2644</v>
      </c>
      <c r="B1561" t="e">
        <f>VLOOKUP(A1561,Sheet1!$I$2:$I$20,1,FALSE)</f>
        <v>#N/A</v>
      </c>
      <c r="D1561" t="s">
        <v>751</v>
      </c>
      <c r="E1561" t="s">
        <v>634</v>
      </c>
      <c r="F1561" t="s">
        <v>2674</v>
      </c>
      <c r="G1561" t="str">
        <f>VLOOKUP(D1561,tactics_X_techniques!$C$3:$G$750,5,FALSE)</f>
        <v>Defense Evasion</v>
      </c>
      <c r="H1561" t="s">
        <v>2675</v>
      </c>
    </row>
    <row r="1562" spans="1:8" x14ac:dyDescent="0.3">
      <c r="A1562" t="s">
        <v>2644</v>
      </c>
      <c r="B1562" t="e">
        <f>VLOOKUP(A1562,Sheet1!$I$2:$I$20,1,FALSE)</f>
        <v>#N/A</v>
      </c>
      <c r="C1562" t="s">
        <v>534</v>
      </c>
      <c r="D1562" t="s">
        <v>1196</v>
      </c>
      <c r="F1562" t="s">
        <v>1617</v>
      </c>
      <c r="G1562" t="str">
        <f>VLOOKUP(D1562,tactics_X_techniques!$C$3:$G$750,5,FALSE)</f>
        <v>Persistence</v>
      </c>
      <c r="H1562" t="s">
        <v>2676</v>
      </c>
    </row>
    <row r="1563" spans="1:8" x14ac:dyDescent="0.3">
      <c r="A1563" t="s">
        <v>2644</v>
      </c>
      <c r="B1563" t="e">
        <f>VLOOKUP(A1563,Sheet1!$I$2:$I$20,1,FALSE)</f>
        <v>#N/A</v>
      </c>
      <c r="C1563" t="s">
        <v>534</v>
      </c>
      <c r="D1563" t="s">
        <v>1205</v>
      </c>
      <c r="F1563" t="s">
        <v>1206</v>
      </c>
      <c r="G1563" t="str">
        <f>VLOOKUP(D1563,tactics_X_techniques!$C$3:$G$750,5,FALSE)</f>
        <v>Discovery</v>
      </c>
      <c r="H1563" t="s">
        <v>2677</v>
      </c>
    </row>
    <row r="1564" spans="1:8" x14ac:dyDescent="0.3">
      <c r="A1564" t="s">
        <v>2644</v>
      </c>
      <c r="B1564" t="e">
        <f>VLOOKUP(A1564,Sheet1!$I$2:$I$20,1,FALSE)</f>
        <v>#N/A</v>
      </c>
      <c r="C1564" t="s">
        <v>534</v>
      </c>
      <c r="D1564" t="s">
        <v>556</v>
      </c>
      <c r="E1564" t="s">
        <v>536</v>
      </c>
      <c r="F1564" t="s">
        <v>557</v>
      </c>
      <c r="G1564" t="str">
        <f>VLOOKUP(D1564,tactics_X_techniques!$C$3:$G$750,5,FALSE)</f>
        <v>Initial Access</v>
      </c>
      <c r="H1564" t="s">
        <v>2678</v>
      </c>
    </row>
    <row r="1565" spans="1:8" x14ac:dyDescent="0.3">
      <c r="A1565" t="s">
        <v>2644</v>
      </c>
      <c r="B1565" t="e">
        <f>VLOOKUP(A1565,Sheet1!$I$2:$I$20,1,FALSE)</f>
        <v>#N/A</v>
      </c>
      <c r="C1565" t="s">
        <v>534</v>
      </c>
      <c r="D1565" t="s">
        <v>757</v>
      </c>
      <c r="F1565" t="s">
        <v>758</v>
      </c>
      <c r="G1565" t="str">
        <f>VLOOKUP(D1565,tactics_X_techniques!$C$3:$G$750,5,FALSE)</f>
        <v>Discovery</v>
      </c>
      <c r="H1565" t="s">
        <v>2679</v>
      </c>
    </row>
    <row r="1566" spans="1:8" x14ac:dyDescent="0.3">
      <c r="A1566" t="s">
        <v>2644</v>
      </c>
      <c r="B1566" t="e">
        <f>VLOOKUP(A1566,Sheet1!$I$2:$I$20,1,FALSE)</f>
        <v>#N/A</v>
      </c>
      <c r="C1566" t="s">
        <v>534</v>
      </c>
      <c r="D1566" t="s">
        <v>709</v>
      </c>
      <c r="E1566" t="s">
        <v>550</v>
      </c>
      <c r="F1566" t="s">
        <v>2143</v>
      </c>
      <c r="G1566" t="str">
        <f>VLOOKUP(D1566,tactics_X_techniques!$C$3:$G$750,5,FALSE)</f>
        <v>Lateral Movement</v>
      </c>
      <c r="H1566" t="s">
        <v>2680</v>
      </c>
    </row>
    <row r="1567" spans="1:8" x14ac:dyDescent="0.3">
      <c r="A1567" t="s">
        <v>2644</v>
      </c>
      <c r="B1567" t="e">
        <f>VLOOKUP(A1567,Sheet1!$I$2:$I$20,1,FALSE)</f>
        <v>#N/A</v>
      </c>
      <c r="C1567" t="s">
        <v>534</v>
      </c>
      <c r="D1567" t="s">
        <v>715</v>
      </c>
      <c r="E1567" t="s">
        <v>550</v>
      </c>
      <c r="F1567" t="s">
        <v>716</v>
      </c>
      <c r="G1567" t="str">
        <f>VLOOKUP(D1567,tactics_X_techniques!$C$3:$G$750,5,FALSE)</f>
        <v>Execution</v>
      </c>
      <c r="H1567" t="s">
        <v>2681</v>
      </c>
    </row>
    <row r="1568" spans="1:8" x14ac:dyDescent="0.3">
      <c r="A1568" t="s">
        <v>2644</v>
      </c>
      <c r="B1568" t="e">
        <f>VLOOKUP(A1568,Sheet1!$I$2:$I$20,1,FALSE)</f>
        <v>#N/A</v>
      </c>
      <c r="C1568" t="s">
        <v>534</v>
      </c>
      <c r="D1568" t="s">
        <v>718</v>
      </c>
      <c r="F1568" t="s">
        <v>590</v>
      </c>
      <c r="G1568" t="str">
        <f>VLOOKUP(D1568,tactics_X_techniques!$C$3:$G$750,5,FALSE)</f>
        <v>Collection</v>
      </c>
      <c r="H1568" t="s">
        <v>2682</v>
      </c>
    </row>
    <row r="1569" spans="1:8" x14ac:dyDescent="0.3">
      <c r="A1569" t="s">
        <v>2644</v>
      </c>
      <c r="B1569" t="e">
        <f>VLOOKUP(A1569,Sheet1!$I$2:$I$20,1,FALSE)</f>
        <v>#N/A</v>
      </c>
      <c r="C1569" t="s">
        <v>534</v>
      </c>
      <c r="D1569" t="s">
        <v>723</v>
      </c>
      <c r="E1569" t="s">
        <v>536</v>
      </c>
      <c r="F1569" t="s">
        <v>944</v>
      </c>
      <c r="G1569" t="str">
        <f>VLOOKUP(D1569,tactics_X_techniques!$C$3:$G$750,5,FALSE)</f>
        <v>Resource Development</v>
      </c>
      <c r="H1569" t="s">
        <v>2683</v>
      </c>
    </row>
    <row r="1570" spans="1:8" x14ac:dyDescent="0.3">
      <c r="A1570" t="s">
        <v>2644</v>
      </c>
      <c r="B1570" t="e">
        <f>VLOOKUP(A1570,Sheet1!$I$2:$I$20,1,FALSE)</f>
        <v>#N/A</v>
      </c>
      <c r="C1570" t="s">
        <v>534</v>
      </c>
      <c r="D1570" t="s">
        <v>951</v>
      </c>
      <c r="E1570" t="s">
        <v>550</v>
      </c>
      <c r="F1570" t="s">
        <v>1469</v>
      </c>
      <c r="G1570" t="str">
        <f>VLOOKUP(D1570,tactics_X_techniques!$C$3:$G$750,5,FALSE)</f>
        <v>Defense Evasion</v>
      </c>
      <c r="H1570" t="s">
        <v>2684</v>
      </c>
    </row>
    <row r="1571" spans="1:8" x14ac:dyDescent="0.3">
      <c r="A1571" t="s">
        <v>2644</v>
      </c>
      <c r="B1571" t="e">
        <f>VLOOKUP(A1571,Sheet1!$I$2:$I$20,1,FALSE)</f>
        <v>#N/A</v>
      </c>
      <c r="D1571" t="s">
        <v>951</v>
      </c>
      <c r="E1571" t="s">
        <v>959</v>
      </c>
      <c r="F1571" t="s">
        <v>1080</v>
      </c>
      <c r="G1571" t="str">
        <f>VLOOKUP(D1571,tactics_X_techniques!$C$3:$G$750,5,FALSE)</f>
        <v>Defense Evasion</v>
      </c>
      <c r="H1571" t="s">
        <v>2685</v>
      </c>
    </row>
    <row r="1572" spans="1:8" x14ac:dyDescent="0.3">
      <c r="A1572" t="s">
        <v>2644</v>
      </c>
      <c r="B1572" t="e">
        <f>VLOOKUP(A1572,Sheet1!$I$2:$I$20,1,FALSE)</f>
        <v>#N/A</v>
      </c>
      <c r="C1572" t="s">
        <v>534</v>
      </c>
      <c r="D1572" t="s">
        <v>559</v>
      </c>
      <c r="F1572" t="s">
        <v>560</v>
      </c>
      <c r="G1572" t="str">
        <f>VLOOKUP(D1572,tactics_X_techniques!$C$3:$G$750,5,FALSE)</f>
        <v>Discovery</v>
      </c>
      <c r="H1572" t="s">
        <v>2686</v>
      </c>
    </row>
    <row r="1573" spans="1:8" x14ac:dyDescent="0.3">
      <c r="A1573" t="s">
        <v>2644</v>
      </c>
      <c r="B1573" t="e">
        <f>VLOOKUP(A1573,Sheet1!$I$2:$I$20,1,FALSE)</f>
        <v>#N/A</v>
      </c>
      <c r="C1573" t="s">
        <v>534</v>
      </c>
      <c r="D1573" t="s">
        <v>562</v>
      </c>
      <c r="E1573" t="s">
        <v>536</v>
      </c>
      <c r="F1573" t="s">
        <v>1473</v>
      </c>
      <c r="G1573" t="str">
        <f>VLOOKUP(D1573,tactics_X_techniques!$C$3:$G$750,5,FALSE)</f>
        <v>Discovery</v>
      </c>
      <c r="H1573" t="s">
        <v>2687</v>
      </c>
    </row>
    <row r="1574" spans="1:8" x14ac:dyDescent="0.3">
      <c r="A1574" t="s">
        <v>2644</v>
      </c>
      <c r="B1574" t="e">
        <f>VLOOKUP(A1574,Sheet1!$I$2:$I$20,1,FALSE)</f>
        <v>#N/A</v>
      </c>
      <c r="C1574" t="s">
        <v>534</v>
      </c>
      <c r="D1574" t="s">
        <v>730</v>
      </c>
      <c r="F1574" t="s">
        <v>731</v>
      </c>
      <c r="G1574" t="str">
        <f>VLOOKUP(D1574,tactics_X_techniques!$C$3:$G$750,5,FALSE)</f>
        <v>Discovery</v>
      </c>
      <c r="H1574" t="s">
        <v>2688</v>
      </c>
    </row>
    <row r="1575" spans="1:8" x14ac:dyDescent="0.3">
      <c r="A1575" t="s">
        <v>2644</v>
      </c>
      <c r="B1575" t="e">
        <f>VLOOKUP(A1575,Sheet1!$I$2:$I$20,1,FALSE)</f>
        <v>#N/A</v>
      </c>
      <c r="C1575" t="s">
        <v>534</v>
      </c>
      <c r="D1575" t="s">
        <v>2058</v>
      </c>
      <c r="F1575" t="s">
        <v>2059</v>
      </c>
      <c r="G1575" t="str">
        <f>VLOOKUP(D1575,tactics_X_techniques!$C$3:$G$750,5,FALSE)</f>
        <v>Lateral Movement</v>
      </c>
      <c r="H1575" t="s">
        <v>2689</v>
      </c>
    </row>
    <row r="1576" spans="1:8" x14ac:dyDescent="0.3">
      <c r="A1576" t="s">
        <v>2644</v>
      </c>
      <c r="B1576" t="e">
        <f>VLOOKUP(A1576,Sheet1!$I$2:$I$20,1,FALSE)</f>
        <v>#N/A</v>
      </c>
      <c r="C1576" t="s">
        <v>534</v>
      </c>
      <c r="D1576" t="s">
        <v>733</v>
      </c>
      <c r="F1576" t="s">
        <v>734</v>
      </c>
      <c r="G1576" t="str">
        <f>VLOOKUP(D1576,tactics_X_techniques!$C$3:$G$750,5,FALSE)</f>
        <v>Defense Evasion</v>
      </c>
      <c r="H1576" t="s">
        <v>2690</v>
      </c>
    </row>
    <row r="1577" spans="1:8" x14ac:dyDescent="0.3">
      <c r="A1577" t="s">
        <v>2644</v>
      </c>
      <c r="B1577" t="e">
        <f>VLOOKUP(A1577,Sheet1!$I$2:$I$20,1,FALSE)</f>
        <v>#N/A</v>
      </c>
      <c r="C1577" t="s">
        <v>534</v>
      </c>
      <c r="D1577" t="s">
        <v>571</v>
      </c>
      <c r="E1577" t="s">
        <v>572</v>
      </c>
      <c r="F1577" t="s">
        <v>573</v>
      </c>
      <c r="G1577" t="str">
        <f>VLOOKUP(D1577,tactics_X_techniques!$C$3:$G$750,5,FALSE)</f>
        <v>Execution</v>
      </c>
      <c r="H1577" t="s">
        <v>2691</v>
      </c>
    </row>
    <row r="1578" spans="1:8" x14ac:dyDescent="0.3">
      <c r="A1578" t="s">
        <v>2644</v>
      </c>
      <c r="B1578" t="e">
        <f>VLOOKUP(A1578,Sheet1!$I$2:$I$20,1,FALSE)</f>
        <v>#N/A</v>
      </c>
      <c r="C1578" t="s">
        <v>534</v>
      </c>
      <c r="D1578" t="s">
        <v>983</v>
      </c>
      <c r="F1578" t="s">
        <v>1658</v>
      </c>
      <c r="G1578" t="str">
        <f>VLOOKUP(D1578,tactics_X_techniques!$C$3:$G$750,5,FALSE)</f>
        <v>Command and Control</v>
      </c>
      <c r="H1578" t="s">
        <v>2692</v>
      </c>
    </row>
    <row r="1579" spans="1:8" x14ac:dyDescent="0.3">
      <c r="A1579" t="s">
        <v>2644</v>
      </c>
      <c r="B1579" t="e">
        <f>VLOOKUP(A1579,Sheet1!$I$2:$I$20,1,FALSE)</f>
        <v>#N/A</v>
      </c>
      <c r="C1579" t="s">
        <v>534</v>
      </c>
      <c r="D1579" t="s">
        <v>986</v>
      </c>
      <c r="F1579" t="s">
        <v>987</v>
      </c>
      <c r="G1579" t="str">
        <f>VLOOKUP(D1579,tactics_X_techniques!$C$3:$G$750,5,FALSE)</f>
        <v>Execution</v>
      </c>
      <c r="H1579" t="s">
        <v>2693</v>
      </c>
    </row>
    <row r="1580" spans="1:8" x14ac:dyDescent="0.3">
      <c r="A1580" t="s">
        <v>2694</v>
      </c>
      <c r="B1580" t="e">
        <f>VLOOKUP(A1580,Sheet1!$I$2:$I$20,1,FALSE)</f>
        <v>#N/A</v>
      </c>
      <c r="C1580" t="s">
        <v>534</v>
      </c>
      <c r="D1580" t="s">
        <v>709</v>
      </c>
      <c r="E1580" t="s">
        <v>634</v>
      </c>
      <c r="F1580" t="s">
        <v>935</v>
      </c>
      <c r="G1580" t="str">
        <f>VLOOKUP(D1580,tactics_X_techniques!$C$3:$G$750,5,FALSE)</f>
        <v>Lateral Movement</v>
      </c>
      <c r="H1580" t="s">
        <v>2695</v>
      </c>
    </row>
    <row r="1581" spans="1:8" x14ac:dyDescent="0.3">
      <c r="A1581" t="s">
        <v>2694</v>
      </c>
      <c r="B1581" t="e">
        <f>VLOOKUP(A1581,Sheet1!$I$2:$I$20,1,FALSE)</f>
        <v>#N/A</v>
      </c>
      <c r="D1581" t="s">
        <v>709</v>
      </c>
      <c r="E1581" t="s">
        <v>550</v>
      </c>
      <c r="F1581" t="s">
        <v>2143</v>
      </c>
      <c r="G1581" t="str">
        <f>VLOOKUP(D1581,tactics_X_techniques!$C$3:$G$750,5,FALSE)</f>
        <v>Lateral Movement</v>
      </c>
      <c r="H1581" t="s">
        <v>2696</v>
      </c>
    </row>
    <row r="1582" spans="1:8" x14ac:dyDescent="0.3">
      <c r="A1582" t="s">
        <v>2697</v>
      </c>
      <c r="B1582" t="str">
        <f>VLOOKUP(A1582,Sheet1!$I$2:$I$20,1,FALSE)</f>
        <v>https://attack.mitre.org/groups/G0115</v>
      </c>
      <c r="C1582" t="s">
        <v>534</v>
      </c>
      <c r="D1582" t="s">
        <v>539</v>
      </c>
      <c r="E1582" t="s">
        <v>536</v>
      </c>
      <c r="F1582" t="s">
        <v>791</v>
      </c>
      <c r="G1582" t="str">
        <f>VLOOKUP(D1582,tactics_X_techniques!$C$3:$G$750,5,FALSE)</f>
        <v>Execution</v>
      </c>
      <c r="H1582" t="s">
        <v>2698</v>
      </c>
    </row>
    <row r="1583" spans="1:8" x14ac:dyDescent="0.3">
      <c r="A1583" t="s">
        <v>2697</v>
      </c>
      <c r="B1583" t="str">
        <f>VLOOKUP(A1583,Sheet1!$I$2:$I$20,1,FALSE)</f>
        <v>https://attack.mitre.org/groups/G0115</v>
      </c>
      <c r="C1583" t="s">
        <v>534</v>
      </c>
      <c r="D1583" t="s">
        <v>651</v>
      </c>
      <c r="F1583" t="s">
        <v>652</v>
      </c>
      <c r="G1583" t="str">
        <f>VLOOKUP(D1583,tactics_X_techniques!$C$3:$G$750,5,FALSE)</f>
        <v>Initial Access</v>
      </c>
      <c r="H1583" t="s">
        <v>2699</v>
      </c>
    </row>
    <row r="1584" spans="1:8" x14ac:dyDescent="0.3">
      <c r="A1584" t="s">
        <v>2697</v>
      </c>
      <c r="B1584" t="str">
        <f>VLOOKUP(A1584,Sheet1!$I$2:$I$20,1,FALSE)</f>
        <v>https://attack.mitre.org/groups/G0115</v>
      </c>
      <c r="C1584" t="s">
        <v>534</v>
      </c>
      <c r="D1584" t="s">
        <v>658</v>
      </c>
      <c r="F1584" t="s">
        <v>659</v>
      </c>
      <c r="G1584" t="str">
        <f>VLOOKUP(D1584,tactics_X_techniques!$C$3:$G$750,5,FALSE)</f>
        <v>Initial Access</v>
      </c>
      <c r="H1584" t="s">
        <v>2700</v>
      </c>
    </row>
    <row r="1585" spans="1:8" x14ac:dyDescent="0.3">
      <c r="A1585" t="s">
        <v>2697</v>
      </c>
      <c r="B1585" t="str">
        <f>VLOOKUP(A1585,Sheet1!$I$2:$I$20,1,FALSE)</f>
        <v>https://attack.mitre.org/groups/G0115</v>
      </c>
      <c r="C1585" t="s">
        <v>534</v>
      </c>
      <c r="D1585" t="s">
        <v>751</v>
      </c>
      <c r="F1585" t="s">
        <v>903</v>
      </c>
      <c r="G1585" t="str">
        <f>VLOOKUP(D1585,tactics_X_techniques!$C$3:$G$750,5,FALSE)</f>
        <v>Defense Evasion</v>
      </c>
      <c r="H1585" t="s">
        <v>2701</v>
      </c>
    </row>
    <row r="1586" spans="1:8" x14ac:dyDescent="0.3">
      <c r="A1586" t="s">
        <v>2697</v>
      </c>
      <c r="B1586" t="str">
        <f>VLOOKUP(A1586,Sheet1!$I$2:$I$20,1,FALSE)</f>
        <v>https://attack.mitre.org/groups/G0115</v>
      </c>
      <c r="C1586" t="s">
        <v>534</v>
      </c>
      <c r="D1586" t="s">
        <v>556</v>
      </c>
      <c r="F1586" t="s">
        <v>1949</v>
      </c>
      <c r="G1586" t="str">
        <f>VLOOKUP(D1586,tactics_X_techniques!$C$3:$G$750,5,FALSE)</f>
        <v>Initial Access</v>
      </c>
      <c r="H1586" t="s">
        <v>2702</v>
      </c>
    </row>
    <row r="1587" spans="1:8" x14ac:dyDescent="0.3">
      <c r="A1587" t="s">
        <v>2697</v>
      </c>
      <c r="B1587" t="str">
        <f>VLOOKUP(A1587,Sheet1!$I$2:$I$20,1,FALSE)</f>
        <v>https://attack.mitre.org/groups/G0115</v>
      </c>
      <c r="C1587" t="s">
        <v>534</v>
      </c>
      <c r="D1587" t="s">
        <v>1312</v>
      </c>
      <c r="F1587" t="s">
        <v>1313</v>
      </c>
      <c r="G1587" t="str">
        <f>VLOOKUP(D1587,tactics_X_techniques!$C$3:$G$750,5,FALSE)</f>
        <v>Command and Control</v>
      </c>
      <c r="H1587" t="s">
        <v>2703</v>
      </c>
    </row>
    <row r="1588" spans="1:8" x14ac:dyDescent="0.3">
      <c r="A1588" t="s">
        <v>2697</v>
      </c>
      <c r="B1588" t="str">
        <f>VLOOKUP(A1588,Sheet1!$I$2:$I$20,1,FALSE)</f>
        <v>https://attack.mitre.org/groups/G0115</v>
      </c>
      <c r="C1588" t="s">
        <v>534</v>
      </c>
      <c r="D1588" t="s">
        <v>718</v>
      </c>
      <c r="F1588" t="s">
        <v>590</v>
      </c>
      <c r="G1588" t="str">
        <f>VLOOKUP(D1588,tactics_X_techniques!$C$3:$G$750,5,FALSE)</f>
        <v>Collection</v>
      </c>
      <c r="H1588" t="s">
        <v>2704</v>
      </c>
    </row>
    <row r="1589" spans="1:8" x14ac:dyDescent="0.3">
      <c r="A1589" t="s">
        <v>2697</v>
      </c>
      <c r="B1589" t="str">
        <f>VLOOKUP(A1589,Sheet1!$I$2:$I$20,1,FALSE)</f>
        <v>https://attack.mitre.org/groups/G0115</v>
      </c>
      <c r="C1589" t="s">
        <v>534</v>
      </c>
      <c r="D1589" t="s">
        <v>726</v>
      </c>
      <c r="E1589" t="s">
        <v>572</v>
      </c>
      <c r="F1589" t="s">
        <v>727</v>
      </c>
      <c r="G1589" t="str">
        <f>VLOOKUP(D1589,tactics_X_techniques!$C$3:$G$750,5,FALSE)</f>
        <v>Initial Access</v>
      </c>
      <c r="H1589" t="s">
        <v>2705</v>
      </c>
    </row>
    <row r="1590" spans="1:8" x14ac:dyDescent="0.3">
      <c r="A1590" t="s">
        <v>2697</v>
      </c>
      <c r="B1590" t="str">
        <f>VLOOKUP(A1590,Sheet1!$I$2:$I$20,1,FALSE)</f>
        <v>https://attack.mitre.org/groups/G0115</v>
      </c>
      <c r="C1590" t="s">
        <v>534</v>
      </c>
      <c r="D1590" t="s">
        <v>1233</v>
      </c>
      <c r="F1590" t="s">
        <v>1234</v>
      </c>
      <c r="G1590" t="str">
        <f>VLOOKUP(D1590,tactics_X_techniques!$C$3:$G$750,5,FALSE)</f>
        <v>Initial Access</v>
      </c>
      <c r="H1590" t="s">
        <v>2706</v>
      </c>
    </row>
    <row r="1591" spans="1:8" x14ac:dyDescent="0.3">
      <c r="A1591" t="s">
        <v>2707</v>
      </c>
      <c r="B1591" t="e">
        <f>VLOOKUP(A1591,Sheet1!$I$2:$I$20,1,FALSE)</f>
        <v>#N/A</v>
      </c>
      <c r="C1591" t="s">
        <v>534</v>
      </c>
      <c r="D1591" t="s">
        <v>613</v>
      </c>
      <c r="E1591" t="s">
        <v>536</v>
      </c>
      <c r="F1591" t="s">
        <v>614</v>
      </c>
      <c r="G1591" t="str">
        <f>VLOOKUP(D1591,tactics_X_techniques!$C$3:$G$750,5,FALSE)</f>
        <v>Persistence</v>
      </c>
      <c r="H1591" t="s">
        <v>2708</v>
      </c>
    </row>
    <row r="1592" spans="1:8" x14ac:dyDescent="0.3">
      <c r="A1592" t="s">
        <v>2707</v>
      </c>
      <c r="B1592" t="e">
        <f>VLOOKUP(A1592,Sheet1!$I$2:$I$20,1,FALSE)</f>
        <v>#N/A</v>
      </c>
      <c r="D1592" t="s">
        <v>613</v>
      </c>
      <c r="E1592" t="s">
        <v>616</v>
      </c>
      <c r="F1592" t="s">
        <v>617</v>
      </c>
      <c r="G1592" t="str">
        <f>VLOOKUP(D1592,tactics_X_techniques!$C$3:$G$750,5,FALSE)</f>
        <v>Persistence</v>
      </c>
      <c r="H1592" t="s">
        <v>2708</v>
      </c>
    </row>
    <row r="1593" spans="1:8" x14ac:dyDescent="0.3">
      <c r="A1593" t="s">
        <v>2707</v>
      </c>
      <c r="B1593" t="e">
        <f>VLOOKUP(A1593,Sheet1!$I$2:$I$20,1,FALSE)</f>
        <v>#N/A</v>
      </c>
      <c r="C1593" t="s">
        <v>534</v>
      </c>
      <c r="D1593" t="s">
        <v>539</v>
      </c>
      <c r="E1593" t="s">
        <v>536</v>
      </c>
      <c r="F1593" t="s">
        <v>791</v>
      </c>
      <c r="G1593" t="str">
        <f>VLOOKUP(D1593,tactics_X_techniques!$C$3:$G$750,5,FALSE)</f>
        <v>Execution</v>
      </c>
      <c r="H1593" t="s">
        <v>2709</v>
      </c>
    </row>
    <row r="1594" spans="1:8" x14ac:dyDescent="0.3">
      <c r="A1594" t="s">
        <v>2707</v>
      </c>
      <c r="B1594" t="e">
        <f>VLOOKUP(A1594,Sheet1!$I$2:$I$20,1,FALSE)</f>
        <v>#N/A</v>
      </c>
      <c r="D1594" t="s">
        <v>539</v>
      </c>
      <c r="E1594" t="s">
        <v>540</v>
      </c>
      <c r="F1594" t="s">
        <v>541</v>
      </c>
      <c r="G1594" t="str">
        <f>VLOOKUP(D1594,tactics_X_techniques!$C$3:$G$750,5,FALSE)</f>
        <v>Execution</v>
      </c>
      <c r="H1594" t="s">
        <v>2710</v>
      </c>
    </row>
    <row r="1595" spans="1:8" x14ac:dyDescent="0.3">
      <c r="A1595" t="s">
        <v>2707</v>
      </c>
      <c r="B1595" t="e">
        <f>VLOOKUP(A1595,Sheet1!$I$2:$I$20,1,FALSE)</f>
        <v>#N/A</v>
      </c>
      <c r="D1595" t="s">
        <v>539</v>
      </c>
      <c r="E1595" t="s">
        <v>550</v>
      </c>
      <c r="F1595" t="s">
        <v>794</v>
      </c>
      <c r="G1595" t="str">
        <f>VLOOKUP(D1595,tactics_X_techniques!$C$3:$G$750,5,FALSE)</f>
        <v>Execution</v>
      </c>
      <c r="H1595" t="s">
        <v>2711</v>
      </c>
    </row>
    <row r="1596" spans="1:8" x14ac:dyDescent="0.3">
      <c r="A1596" t="s">
        <v>2707</v>
      </c>
      <c r="B1596" t="e">
        <f>VLOOKUP(A1596,Sheet1!$I$2:$I$20,1,FALSE)</f>
        <v>#N/A</v>
      </c>
      <c r="C1596" t="s">
        <v>534</v>
      </c>
      <c r="D1596" t="s">
        <v>816</v>
      </c>
      <c r="F1596" t="s">
        <v>817</v>
      </c>
      <c r="G1596" t="str">
        <f>VLOOKUP(D1596,tactics_X_techniques!$C$3:$G$750,5,FALSE)</f>
        <v>Defense Evasion</v>
      </c>
      <c r="H1596" t="s">
        <v>2712</v>
      </c>
    </row>
    <row r="1597" spans="1:8" x14ac:dyDescent="0.3">
      <c r="A1597" t="s">
        <v>2707</v>
      </c>
      <c r="B1597" t="e">
        <f>VLOOKUP(A1597,Sheet1!$I$2:$I$20,1,FALSE)</f>
        <v>#N/A</v>
      </c>
      <c r="C1597" t="s">
        <v>534</v>
      </c>
      <c r="D1597" t="s">
        <v>668</v>
      </c>
      <c r="E1597" t="s">
        <v>540</v>
      </c>
      <c r="F1597" t="s">
        <v>1071</v>
      </c>
      <c r="G1597" t="str">
        <f>VLOOKUP(D1597,tactics_X_techniques!$C$3:$G$750,5,FALSE)</f>
        <v>Defense Evasion</v>
      </c>
      <c r="H1597" t="s">
        <v>2713</v>
      </c>
    </row>
    <row r="1598" spans="1:8" x14ac:dyDescent="0.3">
      <c r="A1598" t="s">
        <v>2707</v>
      </c>
      <c r="B1598" t="e">
        <f>VLOOKUP(A1598,Sheet1!$I$2:$I$20,1,FALSE)</f>
        <v>#N/A</v>
      </c>
      <c r="C1598" t="s">
        <v>534</v>
      </c>
      <c r="D1598" t="s">
        <v>671</v>
      </c>
      <c r="E1598" t="s">
        <v>536</v>
      </c>
      <c r="F1598" t="s">
        <v>865</v>
      </c>
      <c r="G1598" t="str">
        <f>VLOOKUP(D1598,tactics_X_techniques!$C$3:$G$750,5,FALSE)</f>
        <v>Defense Evasion</v>
      </c>
      <c r="H1598" t="s">
        <v>2714</v>
      </c>
    </row>
    <row r="1599" spans="1:8" x14ac:dyDescent="0.3">
      <c r="A1599" t="s">
        <v>2707</v>
      </c>
      <c r="B1599" t="e">
        <f>VLOOKUP(A1599,Sheet1!$I$2:$I$20,1,FALSE)</f>
        <v>#N/A</v>
      </c>
      <c r="C1599" t="s">
        <v>534</v>
      </c>
      <c r="D1599" t="s">
        <v>579</v>
      </c>
      <c r="F1599" t="s">
        <v>580</v>
      </c>
      <c r="G1599" t="str">
        <f>VLOOKUP(D1599,tactics_X_techniques!$C$3:$G$750,5,FALSE)</f>
        <v>Command and Control</v>
      </c>
      <c r="H1599" t="s">
        <v>2715</v>
      </c>
    </row>
    <row r="1600" spans="1:8" x14ac:dyDescent="0.3">
      <c r="A1600" t="s">
        <v>2707</v>
      </c>
      <c r="B1600" t="e">
        <f>VLOOKUP(A1600,Sheet1!$I$2:$I$20,1,FALSE)</f>
        <v>#N/A</v>
      </c>
      <c r="C1600" t="s">
        <v>534</v>
      </c>
      <c r="D1600" t="s">
        <v>682</v>
      </c>
      <c r="F1600" t="s">
        <v>683</v>
      </c>
      <c r="G1600" t="str">
        <f>VLOOKUP(D1600,tactics_X_techniques!$C$3:$G$750,5,FALSE)</f>
        <v>Defense Evasion</v>
      </c>
      <c r="H1600" t="s">
        <v>2716</v>
      </c>
    </row>
    <row r="1601" spans="1:8" x14ac:dyDescent="0.3">
      <c r="A1601" t="s">
        <v>2707</v>
      </c>
      <c r="B1601" t="e">
        <f>VLOOKUP(A1601,Sheet1!$I$2:$I$20,1,FALSE)</f>
        <v>#N/A</v>
      </c>
      <c r="C1601" t="s">
        <v>534</v>
      </c>
      <c r="D1601" t="s">
        <v>894</v>
      </c>
      <c r="F1601" t="s">
        <v>895</v>
      </c>
      <c r="G1601" t="str">
        <f>VLOOKUP(D1601,tactics_X_techniques!$C$3:$G$750,5,FALSE)</f>
        <v>Execution</v>
      </c>
      <c r="H1601" t="s">
        <v>2717</v>
      </c>
    </row>
    <row r="1602" spans="1:8" x14ac:dyDescent="0.3">
      <c r="A1602" t="s">
        <v>2707</v>
      </c>
      <c r="B1602" t="e">
        <f>VLOOKUP(A1602,Sheet1!$I$2:$I$20,1,FALSE)</f>
        <v>#N/A</v>
      </c>
      <c r="C1602" t="s">
        <v>534</v>
      </c>
      <c r="D1602" t="s">
        <v>688</v>
      </c>
      <c r="E1602" t="s">
        <v>572</v>
      </c>
      <c r="F1602" t="s">
        <v>689</v>
      </c>
      <c r="G1602" t="str">
        <f>VLOOKUP(D1602,tactics_X_techniques!$C$3:$G$750,5,FALSE)</f>
        <v>Resource Development</v>
      </c>
      <c r="H1602" t="s">
        <v>2718</v>
      </c>
    </row>
    <row r="1603" spans="1:8" x14ac:dyDescent="0.3">
      <c r="A1603" t="s">
        <v>2707</v>
      </c>
      <c r="B1603" t="e">
        <f>VLOOKUP(A1603,Sheet1!$I$2:$I$20,1,FALSE)</f>
        <v>#N/A</v>
      </c>
      <c r="C1603" t="s">
        <v>534</v>
      </c>
      <c r="D1603" t="s">
        <v>556</v>
      </c>
      <c r="E1603" t="s">
        <v>536</v>
      </c>
      <c r="F1603" t="s">
        <v>557</v>
      </c>
      <c r="G1603" t="str">
        <f>VLOOKUP(D1603,tactics_X_techniques!$C$3:$G$750,5,FALSE)</f>
        <v>Initial Access</v>
      </c>
      <c r="H1603" t="s">
        <v>2719</v>
      </c>
    </row>
    <row r="1604" spans="1:8" x14ac:dyDescent="0.3">
      <c r="A1604" t="s">
        <v>2707</v>
      </c>
      <c r="B1604" t="e">
        <f>VLOOKUP(A1604,Sheet1!$I$2:$I$20,1,FALSE)</f>
        <v>#N/A</v>
      </c>
      <c r="C1604" t="s">
        <v>534</v>
      </c>
      <c r="D1604" t="s">
        <v>920</v>
      </c>
      <c r="E1604" t="s">
        <v>572</v>
      </c>
      <c r="F1604" t="s">
        <v>2720</v>
      </c>
      <c r="G1604" t="str">
        <f>VLOOKUP(D1604,tactics_X_techniques!$C$3:$G$750,5,FALSE)</f>
        <v>Privilege Escalation</v>
      </c>
      <c r="H1604" t="s">
        <v>2721</v>
      </c>
    </row>
    <row r="1605" spans="1:8" x14ac:dyDescent="0.3">
      <c r="A1605" t="s">
        <v>2707</v>
      </c>
      <c r="B1605" t="e">
        <f>VLOOKUP(A1605,Sheet1!$I$2:$I$20,1,FALSE)</f>
        <v>#N/A</v>
      </c>
      <c r="D1605" t="s">
        <v>920</v>
      </c>
      <c r="E1605" t="s">
        <v>2000</v>
      </c>
      <c r="F1605" t="s">
        <v>2286</v>
      </c>
      <c r="G1605" t="str">
        <f>VLOOKUP(D1605,tactics_X_techniques!$C$3:$G$750,5,FALSE)</f>
        <v>Privilege Escalation</v>
      </c>
      <c r="H1605" t="s">
        <v>2722</v>
      </c>
    </row>
    <row r="1606" spans="1:8" x14ac:dyDescent="0.3">
      <c r="A1606" t="s">
        <v>2707</v>
      </c>
      <c r="B1606" t="e">
        <f>VLOOKUP(A1606,Sheet1!$I$2:$I$20,1,FALSE)</f>
        <v>#N/A</v>
      </c>
      <c r="C1606" t="s">
        <v>534</v>
      </c>
      <c r="D1606" t="s">
        <v>571</v>
      </c>
      <c r="E1606" t="s">
        <v>572</v>
      </c>
      <c r="F1606" t="s">
        <v>573</v>
      </c>
      <c r="G1606" t="str">
        <f>VLOOKUP(D1606,tactics_X_techniques!$C$3:$G$750,5,FALSE)</f>
        <v>Execution</v>
      </c>
      <c r="H1606" t="s">
        <v>2723</v>
      </c>
    </row>
    <row r="1607" spans="1:8" x14ac:dyDescent="0.3">
      <c r="A1607" t="s">
        <v>2724</v>
      </c>
      <c r="B1607" t="e">
        <f>VLOOKUP(A1607,Sheet1!$I$2:$I$20,1,FALSE)</f>
        <v>#N/A</v>
      </c>
      <c r="C1607" t="s">
        <v>534</v>
      </c>
      <c r="D1607" t="s">
        <v>674</v>
      </c>
      <c r="E1607" t="s">
        <v>634</v>
      </c>
      <c r="F1607" t="s">
        <v>677</v>
      </c>
      <c r="G1607" t="str">
        <f>VLOOKUP(D1607,tactics_X_techniques!$C$3:$G$750,5,FALSE)</f>
        <v>Defense Evasion</v>
      </c>
      <c r="H1607" t="s">
        <v>2725</v>
      </c>
    </row>
    <row r="1608" spans="1:8" x14ac:dyDescent="0.3">
      <c r="A1608" t="s">
        <v>2724</v>
      </c>
      <c r="B1608" t="e">
        <f>VLOOKUP(A1608,Sheet1!$I$2:$I$20,1,FALSE)</f>
        <v>#N/A</v>
      </c>
      <c r="C1608" t="s">
        <v>534</v>
      </c>
      <c r="D1608" t="s">
        <v>582</v>
      </c>
      <c r="E1608" t="s">
        <v>536</v>
      </c>
      <c r="F1608" t="s">
        <v>583</v>
      </c>
      <c r="G1608" t="str">
        <f>VLOOKUP(D1608,tactics_X_techniques!$C$3:$G$750,5,FALSE)</f>
        <v>Credential Access</v>
      </c>
      <c r="H1608" t="s">
        <v>2726</v>
      </c>
    </row>
    <row r="1609" spans="1:8" x14ac:dyDescent="0.3">
      <c r="A1609" t="s">
        <v>2724</v>
      </c>
      <c r="B1609" t="e">
        <f>VLOOKUP(A1609,Sheet1!$I$2:$I$20,1,FALSE)</f>
        <v>#N/A</v>
      </c>
      <c r="C1609" t="s">
        <v>534</v>
      </c>
      <c r="D1609" t="s">
        <v>751</v>
      </c>
      <c r="F1609" t="s">
        <v>903</v>
      </c>
      <c r="G1609" t="str">
        <f>VLOOKUP(D1609,tactics_X_techniques!$C$3:$G$750,5,FALSE)</f>
        <v>Defense Evasion</v>
      </c>
      <c r="H1609" t="s">
        <v>2727</v>
      </c>
    </row>
    <row r="1610" spans="1:8" x14ac:dyDescent="0.3">
      <c r="A1610" t="s">
        <v>2724</v>
      </c>
      <c r="B1610" t="e">
        <f>VLOOKUP(A1610,Sheet1!$I$2:$I$20,1,FALSE)</f>
        <v>#N/A</v>
      </c>
      <c r="C1610" t="s">
        <v>534</v>
      </c>
      <c r="D1610" t="s">
        <v>718</v>
      </c>
      <c r="F1610" t="s">
        <v>590</v>
      </c>
      <c r="G1610" t="str">
        <f>VLOOKUP(D1610,tactics_X_techniques!$C$3:$G$750,5,FALSE)</f>
        <v>Collection</v>
      </c>
      <c r="H1610" t="s">
        <v>2728</v>
      </c>
    </row>
    <row r="1611" spans="1:8" x14ac:dyDescent="0.3">
      <c r="A1611" t="s">
        <v>2729</v>
      </c>
      <c r="B1611" t="str">
        <f>VLOOKUP(A1611,Sheet1!$I$2:$I$20,1,FALSE)</f>
        <v>https://attack.mitre.org/groups/G0125</v>
      </c>
      <c r="C1611" t="s">
        <v>534</v>
      </c>
      <c r="D1611" t="s">
        <v>599</v>
      </c>
      <c r="E1611" t="s">
        <v>540</v>
      </c>
      <c r="F1611" t="s">
        <v>602</v>
      </c>
      <c r="G1611" t="str">
        <f>VLOOKUP(D1611,tactics_X_techniques!$C$3:$G$750,5,FALSE)</f>
        <v>Resource Development</v>
      </c>
      <c r="H1611" t="s">
        <v>2730</v>
      </c>
    </row>
    <row r="1612" spans="1:8" x14ac:dyDescent="0.3">
      <c r="A1612" t="s">
        <v>2729</v>
      </c>
      <c r="B1612" t="str">
        <f>VLOOKUP(A1612,Sheet1!$I$2:$I$20,1,FALSE)</f>
        <v>https://attack.mitre.org/groups/G0125</v>
      </c>
      <c r="D1612" t="s">
        <v>599</v>
      </c>
      <c r="E1612" t="s">
        <v>630</v>
      </c>
      <c r="F1612" t="s">
        <v>771</v>
      </c>
      <c r="G1612" t="str">
        <f>VLOOKUP(D1612,tactics_X_techniques!$C$3:$G$750,5,FALSE)</f>
        <v>Resource Development</v>
      </c>
      <c r="H1612" t="s">
        <v>2731</v>
      </c>
    </row>
    <row r="1613" spans="1:8" x14ac:dyDescent="0.3">
      <c r="A1613" t="s">
        <v>2729</v>
      </c>
      <c r="B1613" t="str">
        <f>VLOOKUP(A1613,Sheet1!$I$2:$I$20,1,FALSE)</f>
        <v>https://attack.mitre.org/groups/G0125</v>
      </c>
      <c r="C1613" t="s">
        <v>534</v>
      </c>
      <c r="D1613" t="s">
        <v>607</v>
      </c>
      <c r="E1613" t="s">
        <v>536</v>
      </c>
      <c r="F1613" t="s">
        <v>776</v>
      </c>
      <c r="G1613" t="str">
        <f>VLOOKUP(D1613,tactics_X_techniques!$C$3:$G$750,5,FALSE)</f>
        <v>Command and Control</v>
      </c>
      <c r="H1613" t="s">
        <v>2732</v>
      </c>
    </row>
    <row r="1614" spans="1:8" x14ac:dyDescent="0.3">
      <c r="A1614" t="s">
        <v>2729</v>
      </c>
      <c r="B1614" t="str">
        <f>VLOOKUP(A1614,Sheet1!$I$2:$I$20,1,FALSE)</f>
        <v>https://attack.mitre.org/groups/G0125</v>
      </c>
      <c r="C1614" t="s">
        <v>534</v>
      </c>
      <c r="D1614" t="s">
        <v>610</v>
      </c>
      <c r="E1614" t="s">
        <v>536</v>
      </c>
      <c r="F1614" t="s">
        <v>1006</v>
      </c>
      <c r="G1614" t="str">
        <f>VLOOKUP(D1614,tactics_X_techniques!$C$3:$G$750,5,FALSE)</f>
        <v>Collection</v>
      </c>
      <c r="H1614" t="s">
        <v>2733</v>
      </c>
    </row>
    <row r="1615" spans="1:8" x14ac:dyDescent="0.3">
      <c r="A1615" t="s">
        <v>2729</v>
      </c>
      <c r="B1615" t="str">
        <f>VLOOKUP(A1615,Sheet1!$I$2:$I$20,1,FALSE)</f>
        <v>https://attack.mitre.org/groups/G0125</v>
      </c>
      <c r="C1615" t="s">
        <v>534</v>
      </c>
      <c r="D1615" t="s">
        <v>539</v>
      </c>
      <c r="E1615" t="s">
        <v>536</v>
      </c>
      <c r="F1615" t="s">
        <v>791</v>
      </c>
      <c r="G1615" t="str">
        <f>VLOOKUP(D1615,tactics_X_techniques!$C$3:$G$750,5,FALSE)</f>
        <v>Execution</v>
      </c>
      <c r="H1615" t="s">
        <v>2734</v>
      </c>
    </row>
    <row r="1616" spans="1:8" x14ac:dyDescent="0.3">
      <c r="A1616" t="s">
        <v>2729</v>
      </c>
      <c r="B1616" t="str">
        <f>VLOOKUP(A1616,Sheet1!$I$2:$I$20,1,FALSE)</f>
        <v>https://attack.mitre.org/groups/G0125</v>
      </c>
      <c r="C1616" t="s">
        <v>534</v>
      </c>
      <c r="D1616" t="s">
        <v>637</v>
      </c>
      <c r="E1616" t="s">
        <v>572</v>
      </c>
      <c r="F1616" t="s">
        <v>2608</v>
      </c>
      <c r="G1616" t="str">
        <f>VLOOKUP(D1616,tactics_X_techniques!$C$3:$G$750,5,FALSE)</f>
        <v>Persistence</v>
      </c>
      <c r="H1616" t="s">
        <v>2735</v>
      </c>
    </row>
    <row r="1617" spans="1:8" x14ac:dyDescent="0.3">
      <c r="A1617" t="s">
        <v>2729</v>
      </c>
      <c r="B1617" t="str">
        <f>VLOOKUP(A1617,Sheet1!$I$2:$I$20,1,FALSE)</f>
        <v>https://attack.mitre.org/groups/G0125</v>
      </c>
      <c r="C1617" t="s">
        <v>534</v>
      </c>
      <c r="D1617" t="s">
        <v>805</v>
      </c>
      <c r="E1617" t="s">
        <v>536</v>
      </c>
      <c r="F1617" t="s">
        <v>806</v>
      </c>
      <c r="G1617" t="str">
        <f>VLOOKUP(D1617,tactics_X_techniques!$C$3:$G$750,5,FALSE)</f>
        <v>Command and Control</v>
      </c>
      <c r="H1617" t="s">
        <v>2736</v>
      </c>
    </row>
    <row r="1618" spans="1:8" x14ac:dyDescent="0.3">
      <c r="A1618" t="s">
        <v>2729</v>
      </c>
      <c r="B1618" t="str">
        <f>VLOOKUP(A1618,Sheet1!$I$2:$I$20,1,FALSE)</f>
        <v>https://attack.mitre.org/groups/G0125</v>
      </c>
      <c r="C1618" t="s">
        <v>534</v>
      </c>
      <c r="D1618" t="s">
        <v>648</v>
      </c>
      <c r="E1618" t="s">
        <v>572</v>
      </c>
      <c r="F1618" t="s">
        <v>649</v>
      </c>
      <c r="G1618" t="str">
        <f>VLOOKUP(D1618,tactics_X_techniques!$C$3:$G$750,5,FALSE)</f>
        <v>Collection</v>
      </c>
      <c r="H1618" t="s">
        <v>2737</v>
      </c>
    </row>
    <row r="1619" spans="1:8" x14ac:dyDescent="0.3">
      <c r="A1619" t="s">
        <v>2729</v>
      </c>
      <c r="B1619" t="str">
        <f>VLOOKUP(A1619,Sheet1!$I$2:$I$20,1,FALSE)</f>
        <v>https://attack.mitre.org/groups/G0125</v>
      </c>
      <c r="C1619" t="s">
        <v>534</v>
      </c>
      <c r="D1619" t="s">
        <v>842</v>
      </c>
      <c r="E1619" t="s">
        <v>572</v>
      </c>
      <c r="F1619" t="s">
        <v>843</v>
      </c>
      <c r="G1619" t="str">
        <f>VLOOKUP(D1619,tactics_X_techniques!$C$3:$G$750,5,FALSE)</f>
        <v>Exfiltration</v>
      </c>
      <c r="H1619" t="s">
        <v>2738</v>
      </c>
    </row>
    <row r="1620" spans="1:8" x14ac:dyDescent="0.3">
      <c r="A1620" t="s">
        <v>2729</v>
      </c>
      <c r="B1620" t="str">
        <f>VLOOKUP(A1620,Sheet1!$I$2:$I$20,1,FALSE)</f>
        <v>https://attack.mitre.org/groups/G0125</v>
      </c>
      <c r="C1620" t="s">
        <v>534</v>
      </c>
      <c r="D1620" t="s">
        <v>651</v>
      </c>
      <c r="F1620" t="s">
        <v>652</v>
      </c>
      <c r="G1620" t="str">
        <f>VLOOKUP(D1620,tactics_X_techniques!$C$3:$G$750,5,FALSE)</f>
        <v>Initial Access</v>
      </c>
      <c r="H1620" t="s">
        <v>2739</v>
      </c>
    </row>
    <row r="1621" spans="1:8" x14ac:dyDescent="0.3">
      <c r="A1621" t="s">
        <v>2729</v>
      </c>
      <c r="B1621" t="str">
        <f>VLOOKUP(A1621,Sheet1!$I$2:$I$20,1,FALSE)</f>
        <v>https://attack.mitre.org/groups/G0125</v>
      </c>
      <c r="C1621" t="s">
        <v>534</v>
      </c>
      <c r="D1621" t="s">
        <v>744</v>
      </c>
      <c r="E1621" t="s">
        <v>634</v>
      </c>
      <c r="F1621" t="s">
        <v>2740</v>
      </c>
      <c r="G1621" t="str">
        <f>VLOOKUP(D1621,tactics_X_techniques!$C$3:$G$750,5,FALSE)</f>
        <v>Reconnaissance</v>
      </c>
      <c r="H1621" t="s">
        <v>2741</v>
      </c>
    </row>
    <row r="1622" spans="1:8" x14ac:dyDescent="0.3">
      <c r="A1622" t="s">
        <v>2729</v>
      </c>
      <c r="B1622" t="str">
        <f>VLOOKUP(A1622,Sheet1!$I$2:$I$20,1,FALSE)</f>
        <v>https://attack.mitre.org/groups/G0125</v>
      </c>
      <c r="C1622" t="s">
        <v>534</v>
      </c>
      <c r="D1622" t="s">
        <v>850</v>
      </c>
      <c r="E1622" t="s">
        <v>572</v>
      </c>
      <c r="F1622" t="s">
        <v>851</v>
      </c>
      <c r="G1622" t="str">
        <f>VLOOKUP(D1622,tactics_X_techniques!$C$3:$G$750,5,FALSE)</f>
        <v>Reconnaissance</v>
      </c>
      <c r="H1622" t="s">
        <v>2742</v>
      </c>
    </row>
    <row r="1623" spans="1:8" x14ac:dyDescent="0.3">
      <c r="A1623" t="s">
        <v>2729</v>
      </c>
      <c r="B1623" t="str">
        <f>VLOOKUP(A1623,Sheet1!$I$2:$I$20,1,FALSE)</f>
        <v>https://attack.mitre.org/groups/G0125</v>
      </c>
      <c r="C1623" t="s">
        <v>534</v>
      </c>
      <c r="D1623" t="s">
        <v>747</v>
      </c>
      <c r="F1623" t="s">
        <v>2743</v>
      </c>
      <c r="G1623" t="str">
        <f>VLOOKUP(D1623,tactics_X_techniques!$C$3:$G$750,5,FALSE)</f>
        <v>Reconnaissance</v>
      </c>
      <c r="H1623" t="s">
        <v>2744</v>
      </c>
    </row>
    <row r="1624" spans="1:8" x14ac:dyDescent="0.3">
      <c r="A1624" t="s">
        <v>2729</v>
      </c>
      <c r="B1624" t="str">
        <f>VLOOKUP(A1624,Sheet1!$I$2:$I$20,1,FALSE)</f>
        <v>https://attack.mitre.org/groups/G0125</v>
      </c>
      <c r="D1624" t="s">
        <v>747</v>
      </c>
      <c r="E1624" t="s">
        <v>550</v>
      </c>
      <c r="F1624" t="s">
        <v>2745</v>
      </c>
      <c r="G1624" t="str">
        <f>VLOOKUP(D1624,tactics_X_techniques!$C$3:$G$750,5,FALSE)</f>
        <v>Reconnaissance</v>
      </c>
      <c r="H1624" t="s">
        <v>2746</v>
      </c>
    </row>
    <row r="1625" spans="1:8" x14ac:dyDescent="0.3">
      <c r="A1625" t="s">
        <v>2729</v>
      </c>
      <c r="B1625" t="str">
        <f>VLOOKUP(A1625,Sheet1!$I$2:$I$20,1,FALSE)</f>
        <v>https://attack.mitre.org/groups/G0125</v>
      </c>
      <c r="C1625" t="s">
        <v>534</v>
      </c>
      <c r="D1625" t="s">
        <v>579</v>
      </c>
      <c r="F1625" t="s">
        <v>580</v>
      </c>
      <c r="G1625" t="str">
        <f>VLOOKUP(D1625,tactics_X_techniques!$C$3:$G$750,5,FALSE)</f>
        <v>Command and Control</v>
      </c>
      <c r="H1625" t="s">
        <v>2747</v>
      </c>
    </row>
    <row r="1626" spans="1:8" x14ac:dyDescent="0.3">
      <c r="A1626" t="s">
        <v>2729</v>
      </c>
      <c r="B1626" t="str">
        <f>VLOOKUP(A1626,Sheet1!$I$2:$I$20,1,FALSE)</f>
        <v>https://attack.mitre.org/groups/G0125</v>
      </c>
      <c r="C1626" t="s">
        <v>534</v>
      </c>
      <c r="D1626" t="s">
        <v>1428</v>
      </c>
      <c r="F1626" t="s">
        <v>1429</v>
      </c>
      <c r="G1626" t="str">
        <f>VLOOKUP(D1626,tactics_X_techniques!$C$3:$G$750,5,FALSE)</f>
        <v>Command and Control</v>
      </c>
      <c r="H1626" t="s">
        <v>2748</v>
      </c>
    </row>
    <row r="1627" spans="1:8" x14ac:dyDescent="0.3">
      <c r="A1627" t="s">
        <v>2729</v>
      </c>
      <c r="B1627" t="str">
        <f>VLOOKUP(A1627,Sheet1!$I$2:$I$20,1,FALSE)</f>
        <v>https://attack.mitre.org/groups/G0125</v>
      </c>
      <c r="C1627" t="s">
        <v>534</v>
      </c>
      <c r="D1627" t="s">
        <v>691</v>
      </c>
      <c r="E1627" t="s">
        <v>536</v>
      </c>
      <c r="F1627" t="s">
        <v>1022</v>
      </c>
      <c r="G1627" t="str">
        <f>VLOOKUP(D1627,tactics_X_techniques!$C$3:$G$750,5,FALSE)</f>
        <v>Credential Access</v>
      </c>
      <c r="H1627" t="s">
        <v>2749</v>
      </c>
    </row>
    <row r="1628" spans="1:8" x14ac:dyDescent="0.3">
      <c r="A1628" t="s">
        <v>2729</v>
      </c>
      <c r="B1628" t="str">
        <f>VLOOKUP(A1628,Sheet1!$I$2:$I$20,1,FALSE)</f>
        <v>https://attack.mitre.org/groups/G0125</v>
      </c>
      <c r="D1628" t="s">
        <v>691</v>
      </c>
      <c r="E1628" t="s">
        <v>540</v>
      </c>
      <c r="F1628" t="s">
        <v>694</v>
      </c>
      <c r="G1628" t="str">
        <f>VLOOKUP(D1628,tactics_X_techniques!$C$3:$G$750,5,FALSE)</f>
        <v>Credential Access</v>
      </c>
      <c r="H1628" t="s">
        <v>2750</v>
      </c>
    </row>
    <row r="1629" spans="1:8" x14ac:dyDescent="0.3">
      <c r="A1629" t="s">
        <v>2729</v>
      </c>
      <c r="B1629" t="str">
        <f>VLOOKUP(A1629,Sheet1!$I$2:$I$20,1,FALSE)</f>
        <v>https://attack.mitre.org/groups/G0125</v>
      </c>
      <c r="C1629" t="s">
        <v>534</v>
      </c>
      <c r="D1629" t="s">
        <v>720</v>
      </c>
      <c r="E1629" t="s">
        <v>540</v>
      </c>
      <c r="F1629" t="s">
        <v>721</v>
      </c>
      <c r="G1629" t="str">
        <f>VLOOKUP(D1629,tactics_X_techniques!$C$3:$G$750,5,FALSE)</f>
        <v>Persistence</v>
      </c>
      <c r="H1629" t="s">
        <v>2751</v>
      </c>
    </row>
    <row r="1630" spans="1:8" x14ac:dyDescent="0.3">
      <c r="A1630" t="s">
        <v>2729</v>
      </c>
      <c r="B1630" t="str">
        <f>VLOOKUP(A1630,Sheet1!$I$2:$I$20,1,FALSE)</f>
        <v>https://attack.mitre.org/groups/G0125</v>
      </c>
      <c r="C1630" t="s">
        <v>534</v>
      </c>
      <c r="D1630" t="s">
        <v>951</v>
      </c>
      <c r="E1630" t="s">
        <v>959</v>
      </c>
      <c r="F1630" t="s">
        <v>1080</v>
      </c>
      <c r="G1630" t="str">
        <f>VLOOKUP(D1630,tactics_X_techniques!$C$3:$G$750,5,FALSE)</f>
        <v>Defense Evasion</v>
      </c>
      <c r="H1630" t="s">
        <v>2752</v>
      </c>
    </row>
    <row r="1631" spans="1:8" x14ac:dyDescent="0.3">
      <c r="A1631" t="s">
        <v>2729</v>
      </c>
      <c r="B1631" t="str">
        <f>VLOOKUP(A1631,Sheet1!$I$2:$I$20,1,FALSE)</f>
        <v>https://attack.mitre.org/groups/G0125</v>
      </c>
      <c r="C1631" t="s">
        <v>534</v>
      </c>
      <c r="D1631" t="s">
        <v>737</v>
      </c>
      <c r="E1631" t="s">
        <v>540</v>
      </c>
      <c r="F1631" t="s">
        <v>1656</v>
      </c>
      <c r="G1631" t="str">
        <f>VLOOKUP(D1631,tactics_X_techniques!$C$3:$G$750,5,FALSE)</f>
        <v>Initial Access</v>
      </c>
      <c r="H1631" t="s">
        <v>2753</v>
      </c>
    </row>
    <row r="1632" spans="1:8" x14ac:dyDescent="0.3">
      <c r="A1632" t="s">
        <v>2754</v>
      </c>
      <c r="B1632" t="e">
        <f>VLOOKUP(A1632,Sheet1!$I$2:$I$20,1,FALSE)</f>
        <v>#N/A</v>
      </c>
      <c r="C1632" t="s">
        <v>534</v>
      </c>
      <c r="D1632" t="s">
        <v>535</v>
      </c>
      <c r="E1632" t="s">
        <v>536</v>
      </c>
      <c r="F1632" t="s">
        <v>537</v>
      </c>
      <c r="G1632" t="str">
        <f>VLOOKUP(D1632,tactics_X_techniques!$C$3:$G$750,5,FALSE)</f>
        <v>Discovery</v>
      </c>
      <c r="H1632" t="s">
        <v>2755</v>
      </c>
    </row>
    <row r="1633" spans="1:8" x14ac:dyDescent="0.3">
      <c r="A1633" t="s">
        <v>2754</v>
      </c>
      <c r="B1633" t="e">
        <f>VLOOKUP(A1633,Sheet1!$I$2:$I$20,1,FALSE)</f>
        <v>#N/A</v>
      </c>
      <c r="D1633" t="s">
        <v>535</v>
      </c>
      <c r="E1633" t="s">
        <v>572</v>
      </c>
      <c r="F1633" t="s">
        <v>594</v>
      </c>
      <c r="G1633" t="str">
        <f>VLOOKUP(D1633,tactics_X_techniques!$C$3:$G$750,5,FALSE)</f>
        <v>Discovery</v>
      </c>
      <c r="H1633" t="s">
        <v>2755</v>
      </c>
    </row>
    <row r="1634" spans="1:8" x14ac:dyDescent="0.3">
      <c r="A1634" t="s">
        <v>2754</v>
      </c>
      <c r="B1634" t="e">
        <f>VLOOKUP(A1634,Sheet1!$I$2:$I$20,1,FALSE)</f>
        <v>#N/A</v>
      </c>
      <c r="C1634" t="s">
        <v>534</v>
      </c>
      <c r="D1634" t="s">
        <v>607</v>
      </c>
      <c r="E1634" t="s">
        <v>536</v>
      </c>
      <c r="F1634" t="s">
        <v>776</v>
      </c>
      <c r="G1634" t="str">
        <f>VLOOKUP(D1634,tactics_X_techniques!$C$3:$G$750,5,FALSE)</f>
        <v>Command and Control</v>
      </c>
      <c r="H1634" t="s">
        <v>2756</v>
      </c>
    </row>
    <row r="1635" spans="1:8" x14ac:dyDescent="0.3">
      <c r="A1635" t="s">
        <v>2754</v>
      </c>
      <c r="B1635" t="e">
        <f>VLOOKUP(A1635,Sheet1!$I$2:$I$20,1,FALSE)</f>
        <v>#N/A</v>
      </c>
      <c r="D1635" t="s">
        <v>607</v>
      </c>
      <c r="E1635" t="s">
        <v>634</v>
      </c>
      <c r="F1635" t="s">
        <v>1050</v>
      </c>
      <c r="G1635" t="str">
        <f>VLOOKUP(D1635,tactics_X_techniques!$C$3:$G$750,5,FALSE)</f>
        <v>Command and Control</v>
      </c>
      <c r="H1635" t="s">
        <v>2757</v>
      </c>
    </row>
    <row r="1636" spans="1:8" x14ac:dyDescent="0.3">
      <c r="A1636" t="s">
        <v>2754</v>
      </c>
      <c r="B1636" t="e">
        <f>VLOOKUP(A1636,Sheet1!$I$2:$I$20,1,FALSE)</f>
        <v>#N/A</v>
      </c>
      <c r="C1636" t="s">
        <v>534</v>
      </c>
      <c r="D1636" t="s">
        <v>1008</v>
      </c>
      <c r="F1636" t="s">
        <v>1009</v>
      </c>
      <c r="G1636" t="str">
        <f>VLOOKUP(D1636,tactics_X_techniques!$C$3:$G$750,5,FALSE)</f>
        <v>Collection</v>
      </c>
      <c r="H1636" t="s">
        <v>2758</v>
      </c>
    </row>
    <row r="1637" spans="1:8" x14ac:dyDescent="0.3">
      <c r="A1637" t="s">
        <v>2754</v>
      </c>
      <c r="B1637" t="e">
        <f>VLOOKUP(A1637,Sheet1!$I$2:$I$20,1,FALSE)</f>
        <v>#N/A</v>
      </c>
      <c r="C1637" t="s">
        <v>534</v>
      </c>
      <c r="D1637" t="s">
        <v>619</v>
      </c>
      <c r="F1637" t="s">
        <v>620</v>
      </c>
      <c r="G1637" t="str">
        <f>VLOOKUP(D1637,tactics_X_techniques!$C$3:$G$750,5,FALSE)</f>
        <v>Credential Access</v>
      </c>
      <c r="H1637" t="s">
        <v>2759</v>
      </c>
    </row>
    <row r="1638" spans="1:8" x14ac:dyDescent="0.3">
      <c r="A1638" t="s">
        <v>2754</v>
      </c>
      <c r="B1638" t="e">
        <f>VLOOKUP(A1638,Sheet1!$I$2:$I$20,1,FALSE)</f>
        <v>#N/A</v>
      </c>
      <c r="C1638" t="s">
        <v>534</v>
      </c>
      <c r="D1638" t="s">
        <v>539</v>
      </c>
      <c r="F1638" t="s">
        <v>624</v>
      </c>
      <c r="G1638" t="str">
        <f>VLOOKUP(D1638,tactics_X_techniques!$C$3:$G$750,5,FALSE)</f>
        <v>Execution</v>
      </c>
      <c r="H1638" t="s">
        <v>2760</v>
      </c>
    </row>
    <row r="1639" spans="1:8" x14ac:dyDescent="0.3">
      <c r="A1639" t="s">
        <v>2754</v>
      </c>
      <c r="B1639" t="e">
        <f>VLOOKUP(A1639,Sheet1!$I$2:$I$20,1,FALSE)</f>
        <v>#N/A</v>
      </c>
      <c r="D1639" t="s">
        <v>539</v>
      </c>
      <c r="E1639" t="s">
        <v>536</v>
      </c>
      <c r="F1639" t="s">
        <v>626</v>
      </c>
      <c r="G1639" t="str">
        <f>VLOOKUP(D1639,tactics_X_techniques!$C$3:$G$750,5,FALSE)</f>
        <v>Execution</v>
      </c>
      <c r="H1639" t="s">
        <v>2761</v>
      </c>
    </row>
    <row r="1640" spans="1:8" x14ac:dyDescent="0.3">
      <c r="A1640" t="s">
        <v>2754</v>
      </c>
      <c r="B1640" t="e">
        <f>VLOOKUP(A1640,Sheet1!$I$2:$I$20,1,FALSE)</f>
        <v>#N/A</v>
      </c>
      <c r="D1640" t="s">
        <v>539</v>
      </c>
      <c r="E1640" t="s">
        <v>540</v>
      </c>
      <c r="F1640" t="s">
        <v>628</v>
      </c>
      <c r="G1640" t="str">
        <f>VLOOKUP(D1640,tactics_X_techniques!$C$3:$G$750,5,FALSE)</f>
        <v>Execution</v>
      </c>
      <c r="H1640" t="s">
        <v>2762</v>
      </c>
    </row>
    <row r="1641" spans="1:8" x14ac:dyDescent="0.3">
      <c r="A1641" t="s">
        <v>2754</v>
      </c>
      <c r="B1641" t="e">
        <f>VLOOKUP(A1641,Sheet1!$I$2:$I$20,1,FALSE)</f>
        <v>#N/A</v>
      </c>
      <c r="D1641" t="s">
        <v>539</v>
      </c>
      <c r="E1641" t="s">
        <v>550</v>
      </c>
      <c r="F1641" t="s">
        <v>1575</v>
      </c>
      <c r="G1641" t="str">
        <f>VLOOKUP(D1641,tactics_X_techniques!$C$3:$G$750,5,FALSE)</f>
        <v>Execution</v>
      </c>
      <c r="H1641" t="s">
        <v>2763</v>
      </c>
    </row>
    <row r="1642" spans="1:8" x14ac:dyDescent="0.3">
      <c r="A1642" t="s">
        <v>2754</v>
      </c>
      <c r="B1642" t="e">
        <f>VLOOKUP(A1642,Sheet1!$I$2:$I$20,1,FALSE)</f>
        <v>#N/A</v>
      </c>
      <c r="C1642" t="s">
        <v>534</v>
      </c>
      <c r="D1642" t="s">
        <v>576</v>
      </c>
      <c r="F1642" t="s">
        <v>1374</v>
      </c>
      <c r="G1642" t="str">
        <f>VLOOKUP(D1642,tactics_X_techniques!$C$3:$G$750,5,FALSE)</f>
        <v>Credential Access</v>
      </c>
      <c r="H1642" t="s">
        <v>2764</v>
      </c>
    </row>
    <row r="1643" spans="1:8" x14ac:dyDescent="0.3">
      <c r="A1643" t="s">
        <v>2754</v>
      </c>
      <c r="B1643" t="e">
        <f>VLOOKUP(A1643,Sheet1!$I$2:$I$20,1,FALSE)</f>
        <v>#N/A</v>
      </c>
      <c r="D1643" t="s">
        <v>576</v>
      </c>
      <c r="E1643" t="s">
        <v>540</v>
      </c>
      <c r="F1643" t="s">
        <v>1376</v>
      </c>
      <c r="G1643" t="str">
        <f>VLOOKUP(D1643,tactics_X_techniques!$C$3:$G$750,5,FALSE)</f>
        <v>Credential Access</v>
      </c>
      <c r="H1643" t="s">
        <v>2765</v>
      </c>
    </row>
    <row r="1644" spans="1:8" x14ac:dyDescent="0.3">
      <c r="A1644" t="s">
        <v>2754</v>
      </c>
      <c r="B1644" t="e">
        <f>VLOOKUP(A1644,Sheet1!$I$2:$I$20,1,FALSE)</f>
        <v>#N/A</v>
      </c>
      <c r="D1644" t="s">
        <v>576</v>
      </c>
      <c r="E1644" t="s">
        <v>634</v>
      </c>
      <c r="F1644" t="s">
        <v>2766</v>
      </c>
      <c r="G1644" t="str">
        <f>VLOOKUP(D1644,tactics_X_techniques!$C$3:$G$750,5,FALSE)</f>
        <v>Credential Access</v>
      </c>
      <c r="H1644" t="s">
        <v>2767</v>
      </c>
    </row>
    <row r="1645" spans="1:8" x14ac:dyDescent="0.3">
      <c r="A1645" t="s">
        <v>2754</v>
      </c>
      <c r="B1645" t="e">
        <f>VLOOKUP(A1645,Sheet1!$I$2:$I$20,1,FALSE)</f>
        <v>#N/A</v>
      </c>
      <c r="C1645" t="s">
        <v>534</v>
      </c>
      <c r="D1645" t="s">
        <v>816</v>
      </c>
      <c r="F1645" t="s">
        <v>817</v>
      </c>
      <c r="G1645" t="str">
        <f>VLOOKUP(D1645,tactics_X_techniques!$C$3:$G$750,5,FALSE)</f>
        <v>Defense Evasion</v>
      </c>
      <c r="H1645" t="s">
        <v>2768</v>
      </c>
    </row>
    <row r="1646" spans="1:8" x14ac:dyDescent="0.3">
      <c r="A1646" t="s">
        <v>2754</v>
      </c>
      <c r="B1646" t="e">
        <f>VLOOKUP(A1646,Sheet1!$I$2:$I$20,1,FALSE)</f>
        <v>#N/A</v>
      </c>
      <c r="C1646" t="s">
        <v>534</v>
      </c>
      <c r="D1646" t="s">
        <v>828</v>
      </c>
      <c r="E1646" t="s">
        <v>572</v>
      </c>
      <c r="F1646" t="s">
        <v>2086</v>
      </c>
      <c r="G1646" t="str">
        <f>VLOOKUP(D1646,tactics_X_techniques!$C$3:$G$750,5,FALSE)</f>
        <v>Command and Control</v>
      </c>
      <c r="H1646" t="s">
        <v>2769</v>
      </c>
    </row>
    <row r="1647" spans="1:8" x14ac:dyDescent="0.3">
      <c r="A1647" t="s">
        <v>2754</v>
      </c>
      <c r="B1647" t="e">
        <f>VLOOKUP(A1647,Sheet1!$I$2:$I$20,1,FALSE)</f>
        <v>#N/A</v>
      </c>
      <c r="C1647" t="s">
        <v>534</v>
      </c>
      <c r="D1647" t="s">
        <v>836</v>
      </c>
      <c r="E1647" t="s">
        <v>540</v>
      </c>
      <c r="F1647" t="s">
        <v>837</v>
      </c>
      <c r="G1647" t="str">
        <f>VLOOKUP(D1647,tactics_X_techniques!$C$3:$G$750,5,FALSE)</f>
        <v>Exfiltration</v>
      </c>
      <c r="H1647" t="s">
        <v>2770</v>
      </c>
    </row>
    <row r="1648" spans="1:8" x14ac:dyDescent="0.3">
      <c r="A1648" t="s">
        <v>2754</v>
      </c>
      <c r="B1648" t="e">
        <f>VLOOKUP(A1648,Sheet1!$I$2:$I$20,1,FALSE)</f>
        <v>#N/A</v>
      </c>
      <c r="C1648" t="s">
        <v>534</v>
      </c>
      <c r="D1648" t="s">
        <v>658</v>
      </c>
      <c r="F1648" t="s">
        <v>659</v>
      </c>
      <c r="G1648" t="str">
        <f>VLOOKUP(D1648,tactics_X_techniques!$C$3:$G$750,5,FALSE)</f>
        <v>Initial Access</v>
      </c>
      <c r="H1648" t="s">
        <v>2771</v>
      </c>
    </row>
    <row r="1649" spans="1:8" x14ac:dyDescent="0.3">
      <c r="A1649" t="s">
        <v>2754</v>
      </c>
      <c r="B1649" t="e">
        <f>VLOOKUP(A1649,Sheet1!$I$2:$I$20,1,FALSE)</f>
        <v>#N/A</v>
      </c>
      <c r="C1649" t="s">
        <v>534</v>
      </c>
      <c r="D1649" t="s">
        <v>846</v>
      </c>
      <c r="F1649" t="s">
        <v>847</v>
      </c>
      <c r="G1649" t="str">
        <f>VLOOKUP(D1649,tactics_X_techniques!$C$3:$G$750,5,FALSE)</f>
        <v>Command and Control</v>
      </c>
      <c r="H1649" t="s">
        <v>2772</v>
      </c>
    </row>
    <row r="1650" spans="1:8" x14ac:dyDescent="0.3">
      <c r="A1650" t="s">
        <v>2754</v>
      </c>
      <c r="B1650" t="e">
        <f>VLOOKUP(A1650,Sheet1!$I$2:$I$20,1,FALSE)</f>
        <v>#N/A</v>
      </c>
      <c r="C1650" t="s">
        <v>534</v>
      </c>
      <c r="D1650" t="s">
        <v>674</v>
      </c>
      <c r="E1650" t="s">
        <v>634</v>
      </c>
      <c r="F1650" t="s">
        <v>677</v>
      </c>
      <c r="G1650" t="str">
        <f>VLOOKUP(D1650,tactics_X_techniques!$C$3:$G$750,5,FALSE)</f>
        <v>Defense Evasion</v>
      </c>
      <c r="H1650" t="s">
        <v>2773</v>
      </c>
    </row>
    <row r="1651" spans="1:8" x14ac:dyDescent="0.3">
      <c r="A1651" t="s">
        <v>2754</v>
      </c>
      <c r="B1651" t="e">
        <f>VLOOKUP(A1651,Sheet1!$I$2:$I$20,1,FALSE)</f>
        <v>#N/A</v>
      </c>
      <c r="C1651" t="s">
        <v>534</v>
      </c>
      <c r="D1651" t="s">
        <v>579</v>
      </c>
      <c r="F1651" t="s">
        <v>580</v>
      </c>
      <c r="G1651" t="str">
        <f>VLOOKUP(D1651,tactics_X_techniques!$C$3:$G$750,5,FALSE)</f>
        <v>Command and Control</v>
      </c>
      <c r="H1651" t="s">
        <v>2774</v>
      </c>
    </row>
    <row r="1652" spans="1:8" x14ac:dyDescent="0.3">
      <c r="A1652" t="s">
        <v>2754</v>
      </c>
      <c r="B1652" t="e">
        <f>VLOOKUP(A1652,Sheet1!$I$2:$I$20,1,FALSE)</f>
        <v>#N/A</v>
      </c>
      <c r="C1652" t="s">
        <v>534</v>
      </c>
      <c r="D1652" t="s">
        <v>582</v>
      </c>
      <c r="E1652" t="s">
        <v>536</v>
      </c>
      <c r="F1652" t="s">
        <v>583</v>
      </c>
      <c r="G1652" t="str">
        <f>VLOOKUP(D1652,tactics_X_techniques!$C$3:$G$750,5,FALSE)</f>
        <v>Credential Access</v>
      </c>
      <c r="H1652" t="s">
        <v>2775</v>
      </c>
    </row>
    <row r="1653" spans="1:8" x14ac:dyDescent="0.3">
      <c r="A1653" t="s">
        <v>2754</v>
      </c>
      <c r="B1653" t="e">
        <f>VLOOKUP(A1653,Sheet1!$I$2:$I$20,1,FALSE)</f>
        <v>#N/A</v>
      </c>
      <c r="C1653" t="s">
        <v>534</v>
      </c>
      <c r="D1653" t="s">
        <v>549</v>
      </c>
      <c r="F1653" t="s">
        <v>680</v>
      </c>
      <c r="G1653" t="str">
        <f>VLOOKUP(D1653,tactics_X_techniques!$C$3:$G$750,5,FALSE)</f>
        <v>Defense Evasion</v>
      </c>
      <c r="H1653" t="s">
        <v>2776</v>
      </c>
    </row>
    <row r="1654" spans="1:8" x14ac:dyDescent="0.3">
      <c r="A1654" t="s">
        <v>2754</v>
      </c>
      <c r="B1654" t="e">
        <f>VLOOKUP(A1654,Sheet1!$I$2:$I$20,1,FALSE)</f>
        <v>#N/A</v>
      </c>
      <c r="C1654" t="s">
        <v>534</v>
      </c>
      <c r="D1654" t="s">
        <v>897</v>
      </c>
      <c r="F1654" t="s">
        <v>898</v>
      </c>
      <c r="G1654" t="str">
        <f>VLOOKUP(D1654,tactics_X_techniques!$C$3:$G$750,5,FALSE)</f>
        <v>Discovery</v>
      </c>
      <c r="H1654" t="s">
        <v>2777</v>
      </c>
    </row>
    <row r="1655" spans="1:8" x14ac:dyDescent="0.3">
      <c r="A1655" t="s">
        <v>2754</v>
      </c>
      <c r="B1655" t="e">
        <f>VLOOKUP(A1655,Sheet1!$I$2:$I$20,1,FALSE)</f>
        <v>#N/A</v>
      </c>
      <c r="C1655" t="s">
        <v>534</v>
      </c>
      <c r="D1655" t="s">
        <v>751</v>
      </c>
      <c r="F1655" t="s">
        <v>903</v>
      </c>
      <c r="G1655" t="str">
        <f>VLOOKUP(D1655,tactics_X_techniques!$C$3:$G$750,5,FALSE)</f>
        <v>Defense Evasion</v>
      </c>
      <c r="H1655" t="s">
        <v>2778</v>
      </c>
    </row>
    <row r="1656" spans="1:8" x14ac:dyDescent="0.3">
      <c r="A1656" t="s">
        <v>2754</v>
      </c>
      <c r="B1656" t="e">
        <f>VLOOKUP(A1656,Sheet1!$I$2:$I$20,1,FALSE)</f>
        <v>#N/A</v>
      </c>
      <c r="D1656" t="s">
        <v>751</v>
      </c>
      <c r="E1656" t="s">
        <v>550</v>
      </c>
      <c r="F1656" t="s">
        <v>1523</v>
      </c>
      <c r="G1656" t="str">
        <f>VLOOKUP(D1656,tactics_X_techniques!$C$3:$G$750,5,FALSE)</f>
        <v>Defense Evasion</v>
      </c>
      <c r="H1656" t="s">
        <v>2779</v>
      </c>
    </row>
    <row r="1657" spans="1:8" x14ac:dyDescent="0.3">
      <c r="A1657" t="s">
        <v>2754</v>
      </c>
      <c r="B1657" t="e">
        <f>VLOOKUP(A1657,Sheet1!$I$2:$I$20,1,FALSE)</f>
        <v>#N/A</v>
      </c>
      <c r="C1657" t="s">
        <v>534</v>
      </c>
      <c r="D1657" t="s">
        <v>1196</v>
      </c>
      <c r="E1657" t="s">
        <v>634</v>
      </c>
      <c r="F1657" t="s">
        <v>2780</v>
      </c>
      <c r="G1657" t="str">
        <f>VLOOKUP(D1657,tactics_X_techniques!$C$3:$G$750,5,FALSE)</f>
        <v>Persistence</v>
      </c>
      <c r="H1657" t="s">
        <v>2781</v>
      </c>
    </row>
    <row r="1658" spans="1:8" x14ac:dyDescent="0.3">
      <c r="A1658" t="s">
        <v>2754</v>
      </c>
      <c r="B1658" t="e">
        <f>VLOOKUP(A1658,Sheet1!$I$2:$I$20,1,FALSE)</f>
        <v>#N/A</v>
      </c>
      <c r="C1658" t="s">
        <v>534</v>
      </c>
      <c r="D1658" t="s">
        <v>691</v>
      </c>
      <c r="E1658" t="s">
        <v>536</v>
      </c>
      <c r="F1658" t="s">
        <v>1022</v>
      </c>
      <c r="G1658" t="str">
        <f>VLOOKUP(D1658,tactics_X_techniques!$C$3:$G$750,5,FALSE)</f>
        <v>Credential Access</v>
      </c>
      <c r="H1658" t="s">
        <v>2782</v>
      </c>
    </row>
    <row r="1659" spans="1:8" x14ac:dyDescent="0.3">
      <c r="A1659" t="s">
        <v>2754</v>
      </c>
      <c r="B1659" t="e">
        <f>VLOOKUP(A1659,Sheet1!$I$2:$I$20,1,FALSE)</f>
        <v>#N/A</v>
      </c>
      <c r="D1659" t="s">
        <v>691</v>
      </c>
      <c r="E1659" t="s">
        <v>634</v>
      </c>
      <c r="F1659" t="s">
        <v>696</v>
      </c>
      <c r="G1659" t="str">
        <f>VLOOKUP(D1659,tactics_X_techniques!$C$3:$G$750,5,FALSE)</f>
        <v>Credential Access</v>
      </c>
      <c r="H1659" t="s">
        <v>2764</v>
      </c>
    </row>
    <row r="1660" spans="1:8" x14ac:dyDescent="0.3">
      <c r="A1660" t="s">
        <v>2754</v>
      </c>
      <c r="B1660" t="e">
        <f>VLOOKUP(A1660,Sheet1!$I$2:$I$20,1,FALSE)</f>
        <v>#N/A</v>
      </c>
      <c r="D1660" t="s">
        <v>691</v>
      </c>
      <c r="E1660" t="s">
        <v>550</v>
      </c>
      <c r="F1660" t="s">
        <v>1681</v>
      </c>
      <c r="G1660" t="str">
        <f>VLOOKUP(D1660,tactics_X_techniques!$C$3:$G$750,5,FALSE)</f>
        <v>Credential Access</v>
      </c>
      <c r="H1660" t="s">
        <v>2764</v>
      </c>
    </row>
    <row r="1661" spans="1:8" x14ac:dyDescent="0.3">
      <c r="A1661" t="s">
        <v>2754</v>
      </c>
      <c r="B1661" t="e">
        <f>VLOOKUP(A1661,Sheet1!$I$2:$I$20,1,FALSE)</f>
        <v>#N/A</v>
      </c>
      <c r="C1661" t="s">
        <v>534</v>
      </c>
      <c r="D1661" t="s">
        <v>2206</v>
      </c>
      <c r="F1661" t="s">
        <v>2207</v>
      </c>
      <c r="G1661" t="str">
        <f>VLOOKUP(D1661,tactics_X_techniques!$C$3:$G$750,5,FALSE)</f>
        <v>Discovery</v>
      </c>
      <c r="H1661" t="s">
        <v>2783</v>
      </c>
    </row>
    <row r="1662" spans="1:8" x14ac:dyDescent="0.3">
      <c r="A1662" t="s">
        <v>2754</v>
      </c>
      <c r="B1662" t="e">
        <f>VLOOKUP(A1662,Sheet1!$I$2:$I$20,1,FALSE)</f>
        <v>#N/A</v>
      </c>
      <c r="C1662" t="s">
        <v>534</v>
      </c>
      <c r="D1662" t="s">
        <v>1205</v>
      </c>
      <c r="F1662" t="s">
        <v>1206</v>
      </c>
      <c r="G1662" t="str">
        <f>VLOOKUP(D1662,tactics_X_techniques!$C$3:$G$750,5,FALSE)</f>
        <v>Discovery</v>
      </c>
      <c r="H1662" t="s">
        <v>2784</v>
      </c>
    </row>
    <row r="1663" spans="1:8" x14ac:dyDescent="0.3">
      <c r="A1663" t="s">
        <v>2754</v>
      </c>
      <c r="B1663" t="e">
        <f>VLOOKUP(A1663,Sheet1!$I$2:$I$20,1,FALSE)</f>
        <v>#N/A</v>
      </c>
      <c r="C1663" t="s">
        <v>534</v>
      </c>
      <c r="D1663" t="s">
        <v>553</v>
      </c>
      <c r="E1663" t="s">
        <v>536</v>
      </c>
      <c r="F1663" t="s">
        <v>554</v>
      </c>
      <c r="G1663" t="str">
        <f>VLOOKUP(D1663,tactics_X_techniques!$C$3:$G$750,5,FALSE)</f>
        <v>Discovery</v>
      </c>
      <c r="H1663" t="s">
        <v>2785</v>
      </c>
    </row>
    <row r="1664" spans="1:8" x14ac:dyDescent="0.3">
      <c r="A1664" t="s">
        <v>2754</v>
      </c>
      <c r="B1664" t="e">
        <f>VLOOKUP(A1664,Sheet1!$I$2:$I$20,1,FALSE)</f>
        <v>#N/A</v>
      </c>
      <c r="D1664" t="s">
        <v>553</v>
      </c>
      <c r="E1664" t="s">
        <v>572</v>
      </c>
      <c r="F1664" t="s">
        <v>698</v>
      </c>
      <c r="G1664" t="str">
        <f>VLOOKUP(D1664,tactics_X_techniques!$C$3:$G$750,5,FALSE)</f>
        <v>Discovery</v>
      </c>
      <c r="H1664" t="s">
        <v>2786</v>
      </c>
    </row>
    <row r="1665" spans="1:8" x14ac:dyDescent="0.3">
      <c r="A1665" t="s">
        <v>2754</v>
      </c>
      <c r="B1665" t="e">
        <f>VLOOKUP(A1665,Sheet1!$I$2:$I$20,1,FALSE)</f>
        <v>#N/A</v>
      </c>
      <c r="C1665" t="s">
        <v>534</v>
      </c>
      <c r="D1665" t="s">
        <v>556</v>
      </c>
      <c r="E1665" t="s">
        <v>536</v>
      </c>
      <c r="F1665" t="s">
        <v>557</v>
      </c>
      <c r="G1665" t="str">
        <f>VLOOKUP(D1665,tactics_X_techniques!$C$3:$G$750,5,FALSE)</f>
        <v>Initial Access</v>
      </c>
      <c r="H1665" t="s">
        <v>2787</v>
      </c>
    </row>
    <row r="1666" spans="1:8" x14ac:dyDescent="0.3">
      <c r="A1666" t="s">
        <v>2754</v>
      </c>
      <c r="B1666" t="e">
        <f>VLOOKUP(A1666,Sheet1!$I$2:$I$20,1,FALSE)</f>
        <v>#N/A</v>
      </c>
      <c r="D1666" t="s">
        <v>556</v>
      </c>
      <c r="E1666" t="s">
        <v>572</v>
      </c>
      <c r="F1666" t="s">
        <v>913</v>
      </c>
      <c r="G1666" t="str">
        <f>VLOOKUP(D1666,tactics_X_techniques!$C$3:$G$750,5,FALSE)</f>
        <v>Initial Access</v>
      </c>
      <c r="H1666" t="s">
        <v>2788</v>
      </c>
    </row>
    <row r="1667" spans="1:8" x14ac:dyDescent="0.3">
      <c r="A1667" t="s">
        <v>2754</v>
      </c>
      <c r="B1667" t="e">
        <f>VLOOKUP(A1667,Sheet1!$I$2:$I$20,1,FALSE)</f>
        <v>#N/A</v>
      </c>
      <c r="D1667" t="s">
        <v>556</v>
      </c>
      <c r="E1667" t="s">
        <v>540</v>
      </c>
      <c r="F1667" t="s">
        <v>586</v>
      </c>
      <c r="G1667" t="str">
        <f>VLOOKUP(D1667,tactics_X_techniques!$C$3:$G$750,5,FALSE)</f>
        <v>Initial Access</v>
      </c>
      <c r="H1667" t="s">
        <v>2789</v>
      </c>
    </row>
    <row r="1668" spans="1:8" x14ac:dyDescent="0.3">
      <c r="A1668" t="s">
        <v>2754</v>
      </c>
      <c r="B1668" t="e">
        <f>VLOOKUP(A1668,Sheet1!$I$2:$I$20,1,FALSE)</f>
        <v>#N/A</v>
      </c>
      <c r="C1668" t="s">
        <v>534</v>
      </c>
      <c r="D1668" t="s">
        <v>757</v>
      </c>
      <c r="F1668" t="s">
        <v>758</v>
      </c>
      <c r="G1668" t="str">
        <f>VLOOKUP(D1668,tactics_X_techniques!$C$3:$G$750,5,FALSE)</f>
        <v>Discovery</v>
      </c>
      <c r="H1668" t="s">
        <v>2790</v>
      </c>
    </row>
    <row r="1669" spans="1:8" x14ac:dyDescent="0.3">
      <c r="A1669" t="s">
        <v>2754</v>
      </c>
      <c r="B1669" t="e">
        <f>VLOOKUP(A1669,Sheet1!$I$2:$I$20,1,FALSE)</f>
        <v>#N/A</v>
      </c>
      <c r="C1669" t="s">
        <v>534</v>
      </c>
      <c r="D1669" t="s">
        <v>2099</v>
      </c>
      <c r="F1669" t="s">
        <v>2100</v>
      </c>
      <c r="G1669" t="str">
        <f>VLOOKUP(D1669,tactics_X_techniques!$C$3:$G$750,5,FALSE)</f>
        <v>Command and Control</v>
      </c>
      <c r="H1669" t="s">
        <v>2791</v>
      </c>
    </row>
    <row r="1670" spans="1:8" x14ac:dyDescent="0.3">
      <c r="A1670" t="s">
        <v>2754</v>
      </c>
      <c r="B1670" t="e">
        <f>VLOOKUP(A1670,Sheet1!$I$2:$I$20,1,FALSE)</f>
        <v>#N/A</v>
      </c>
      <c r="C1670" t="s">
        <v>534</v>
      </c>
      <c r="D1670" t="s">
        <v>706</v>
      </c>
      <c r="F1670" t="s">
        <v>707</v>
      </c>
      <c r="G1670" t="str">
        <f>VLOOKUP(D1670,tactics_X_techniques!$C$3:$G$750,5,FALSE)</f>
        <v>Discovery</v>
      </c>
      <c r="H1670" t="s">
        <v>2792</v>
      </c>
    </row>
    <row r="1671" spans="1:8" x14ac:dyDescent="0.3">
      <c r="A1671" t="s">
        <v>2754</v>
      </c>
      <c r="B1671" t="e">
        <f>VLOOKUP(A1671,Sheet1!$I$2:$I$20,1,FALSE)</f>
        <v>#N/A</v>
      </c>
      <c r="C1671" t="s">
        <v>534</v>
      </c>
      <c r="D1671" t="s">
        <v>709</v>
      </c>
      <c r="E1671" t="s">
        <v>536</v>
      </c>
      <c r="F1671" t="s">
        <v>710</v>
      </c>
      <c r="G1671" t="str">
        <f>VLOOKUP(D1671,tactics_X_techniques!$C$3:$G$750,5,FALSE)</f>
        <v>Lateral Movement</v>
      </c>
      <c r="H1671" t="s">
        <v>2793</v>
      </c>
    </row>
    <row r="1672" spans="1:8" x14ac:dyDescent="0.3">
      <c r="A1672" t="s">
        <v>2754</v>
      </c>
      <c r="B1672" t="e">
        <f>VLOOKUP(A1672,Sheet1!$I$2:$I$20,1,FALSE)</f>
        <v>#N/A</v>
      </c>
      <c r="D1672" t="s">
        <v>709</v>
      </c>
      <c r="E1672" t="s">
        <v>634</v>
      </c>
      <c r="F1672" t="s">
        <v>935</v>
      </c>
      <c r="G1672" t="str">
        <f>VLOOKUP(D1672,tactics_X_techniques!$C$3:$G$750,5,FALSE)</f>
        <v>Lateral Movement</v>
      </c>
      <c r="H1672" t="s">
        <v>2794</v>
      </c>
    </row>
    <row r="1673" spans="1:8" x14ac:dyDescent="0.3">
      <c r="A1673" t="s">
        <v>2754</v>
      </c>
      <c r="B1673" t="e">
        <f>VLOOKUP(A1673,Sheet1!$I$2:$I$20,1,FALSE)</f>
        <v>#N/A</v>
      </c>
      <c r="C1673" t="s">
        <v>534</v>
      </c>
      <c r="D1673" t="s">
        <v>715</v>
      </c>
      <c r="E1673" t="s">
        <v>550</v>
      </c>
      <c r="F1673" t="s">
        <v>716</v>
      </c>
      <c r="G1673" t="str">
        <f>VLOOKUP(D1673,tactics_X_techniques!$C$3:$G$750,5,FALSE)</f>
        <v>Execution</v>
      </c>
      <c r="H1673" t="s">
        <v>2795</v>
      </c>
    </row>
    <row r="1674" spans="1:8" x14ac:dyDescent="0.3">
      <c r="A1674" t="s">
        <v>2754</v>
      </c>
      <c r="B1674" t="e">
        <f>VLOOKUP(A1674,Sheet1!$I$2:$I$20,1,FALSE)</f>
        <v>#N/A</v>
      </c>
      <c r="C1674" t="s">
        <v>534</v>
      </c>
      <c r="D1674" t="s">
        <v>718</v>
      </c>
      <c r="F1674" t="s">
        <v>590</v>
      </c>
      <c r="G1674" t="str">
        <f>VLOOKUP(D1674,tactics_X_techniques!$C$3:$G$750,5,FALSE)</f>
        <v>Collection</v>
      </c>
      <c r="H1674" t="s">
        <v>2796</v>
      </c>
    </row>
    <row r="1675" spans="1:8" x14ac:dyDescent="0.3">
      <c r="A1675" t="s">
        <v>2754</v>
      </c>
      <c r="B1675" t="e">
        <f>VLOOKUP(A1675,Sheet1!$I$2:$I$20,1,FALSE)</f>
        <v>#N/A</v>
      </c>
      <c r="C1675" t="s">
        <v>534</v>
      </c>
      <c r="D1675" t="s">
        <v>720</v>
      </c>
      <c r="E1675" t="s">
        <v>540</v>
      </c>
      <c r="F1675" t="s">
        <v>721</v>
      </c>
      <c r="G1675" t="str">
        <f>VLOOKUP(D1675,tactics_X_techniques!$C$3:$G$750,5,FALSE)</f>
        <v>Persistence</v>
      </c>
      <c r="H1675" t="s">
        <v>2797</v>
      </c>
    </row>
    <row r="1676" spans="1:8" x14ac:dyDescent="0.3">
      <c r="A1676" t="s">
        <v>2754</v>
      </c>
      <c r="B1676" t="e">
        <f>VLOOKUP(A1676,Sheet1!$I$2:$I$20,1,FALSE)</f>
        <v>#N/A</v>
      </c>
      <c r="C1676" t="s">
        <v>534</v>
      </c>
      <c r="D1676" t="s">
        <v>951</v>
      </c>
      <c r="E1676" t="s">
        <v>536</v>
      </c>
      <c r="F1676" t="s">
        <v>1774</v>
      </c>
      <c r="G1676" t="str">
        <f>VLOOKUP(D1676,tactics_X_techniques!$C$3:$G$750,5,FALSE)</f>
        <v>Defense Evasion</v>
      </c>
      <c r="H1676" t="s">
        <v>2798</v>
      </c>
    </row>
    <row r="1677" spans="1:8" x14ac:dyDescent="0.3">
      <c r="A1677" t="s">
        <v>2754</v>
      </c>
      <c r="B1677" t="e">
        <f>VLOOKUP(A1677,Sheet1!$I$2:$I$20,1,FALSE)</f>
        <v>#N/A</v>
      </c>
      <c r="C1677" t="s">
        <v>534</v>
      </c>
      <c r="D1677" t="s">
        <v>559</v>
      </c>
      <c r="F1677" t="s">
        <v>560</v>
      </c>
      <c r="G1677" t="str">
        <f>VLOOKUP(D1677,tactics_X_techniques!$C$3:$G$750,5,FALSE)</f>
        <v>Discovery</v>
      </c>
      <c r="H1677" t="s">
        <v>2799</v>
      </c>
    </row>
    <row r="1678" spans="1:8" x14ac:dyDescent="0.3">
      <c r="A1678" t="s">
        <v>2754</v>
      </c>
      <c r="B1678" t="e">
        <f>VLOOKUP(A1678,Sheet1!$I$2:$I$20,1,FALSE)</f>
        <v>#N/A</v>
      </c>
      <c r="C1678" t="s">
        <v>534</v>
      </c>
      <c r="D1678" t="s">
        <v>562</v>
      </c>
      <c r="F1678" t="s">
        <v>563</v>
      </c>
      <c r="G1678" t="str">
        <f>VLOOKUP(D1678,tactics_X_techniques!$C$3:$G$750,5,FALSE)</f>
        <v>Discovery</v>
      </c>
      <c r="H1678" t="s">
        <v>2800</v>
      </c>
    </row>
    <row r="1679" spans="1:8" x14ac:dyDescent="0.3">
      <c r="A1679" t="s">
        <v>2754</v>
      </c>
      <c r="B1679" t="e">
        <f>VLOOKUP(A1679,Sheet1!$I$2:$I$20,1,FALSE)</f>
        <v>#N/A</v>
      </c>
      <c r="C1679" t="s">
        <v>534</v>
      </c>
      <c r="D1679" t="s">
        <v>565</v>
      </c>
      <c r="F1679" t="s">
        <v>566</v>
      </c>
      <c r="G1679" t="str">
        <f>VLOOKUP(D1679,tactics_X_techniques!$C$3:$G$750,5,FALSE)</f>
        <v>Discovery</v>
      </c>
      <c r="H1679" t="s">
        <v>2801</v>
      </c>
    </row>
    <row r="1680" spans="1:8" x14ac:dyDescent="0.3">
      <c r="A1680" t="s">
        <v>2754</v>
      </c>
      <c r="B1680" t="e">
        <f>VLOOKUP(A1680,Sheet1!$I$2:$I$20,1,FALSE)</f>
        <v>#N/A</v>
      </c>
      <c r="C1680" t="s">
        <v>534</v>
      </c>
      <c r="D1680" t="s">
        <v>730</v>
      </c>
      <c r="F1680" t="s">
        <v>731</v>
      </c>
      <c r="G1680" t="str">
        <f>VLOOKUP(D1680,tactics_X_techniques!$C$3:$G$750,5,FALSE)</f>
        <v>Discovery</v>
      </c>
      <c r="H1680" t="s">
        <v>2802</v>
      </c>
    </row>
    <row r="1681" spans="1:8" x14ac:dyDescent="0.3">
      <c r="A1681" t="s">
        <v>2754</v>
      </c>
      <c r="B1681" t="e">
        <f>VLOOKUP(A1681,Sheet1!$I$2:$I$20,1,FALSE)</f>
        <v>#N/A</v>
      </c>
      <c r="C1681" t="s">
        <v>534</v>
      </c>
      <c r="D1681" t="s">
        <v>568</v>
      </c>
      <c r="F1681" t="s">
        <v>569</v>
      </c>
      <c r="G1681" t="str">
        <f>VLOOKUP(D1681,tactics_X_techniques!$C$3:$G$750,5,FALSE)</f>
        <v>Discovery</v>
      </c>
      <c r="H1681" t="s">
        <v>2803</v>
      </c>
    </row>
    <row r="1682" spans="1:8" x14ac:dyDescent="0.3">
      <c r="A1682" t="s">
        <v>2754</v>
      </c>
      <c r="B1682" t="e">
        <f>VLOOKUP(A1682,Sheet1!$I$2:$I$20,1,FALSE)</f>
        <v>#N/A</v>
      </c>
      <c r="C1682" t="s">
        <v>534</v>
      </c>
      <c r="D1682" t="s">
        <v>1476</v>
      </c>
      <c r="E1682" t="s">
        <v>536</v>
      </c>
      <c r="F1682" t="s">
        <v>1538</v>
      </c>
      <c r="G1682" t="str">
        <f>VLOOKUP(D1682,tactics_X_techniques!$C$3:$G$750,5,FALSE)</f>
        <v>Credential Access</v>
      </c>
      <c r="H1682" t="s">
        <v>2764</v>
      </c>
    </row>
    <row r="1683" spans="1:8" x14ac:dyDescent="0.3">
      <c r="A1683" t="s">
        <v>2754</v>
      </c>
      <c r="B1683" t="e">
        <f>VLOOKUP(A1683,Sheet1!$I$2:$I$20,1,FALSE)</f>
        <v>#N/A</v>
      </c>
      <c r="C1683" t="s">
        <v>534</v>
      </c>
      <c r="D1683" t="s">
        <v>571</v>
      </c>
      <c r="E1683" t="s">
        <v>536</v>
      </c>
      <c r="F1683" t="s">
        <v>976</v>
      </c>
      <c r="G1683" t="str">
        <f>VLOOKUP(D1683,tactics_X_techniques!$C$3:$G$750,5,FALSE)</f>
        <v>Execution</v>
      </c>
      <c r="H1683" t="s">
        <v>2804</v>
      </c>
    </row>
    <row r="1684" spans="1:8" x14ac:dyDescent="0.3">
      <c r="A1684" t="s">
        <v>2754</v>
      </c>
      <c r="B1684" t="e">
        <f>VLOOKUP(A1684,Sheet1!$I$2:$I$20,1,FALSE)</f>
        <v>#N/A</v>
      </c>
      <c r="D1684" t="s">
        <v>571</v>
      </c>
      <c r="E1684" t="s">
        <v>572</v>
      </c>
      <c r="F1684" t="s">
        <v>573</v>
      </c>
      <c r="G1684" t="str">
        <f>VLOOKUP(D1684,tactics_X_techniques!$C$3:$G$750,5,FALSE)</f>
        <v>Execution</v>
      </c>
      <c r="H1684" t="s">
        <v>2805</v>
      </c>
    </row>
    <row r="1685" spans="1:8" x14ac:dyDescent="0.3">
      <c r="A1685" t="s">
        <v>2754</v>
      </c>
      <c r="B1685" t="e">
        <f>VLOOKUP(A1685,Sheet1!$I$2:$I$20,1,FALSE)</f>
        <v>#N/A</v>
      </c>
      <c r="C1685" t="s">
        <v>534</v>
      </c>
      <c r="D1685" t="s">
        <v>737</v>
      </c>
      <c r="F1685" t="s">
        <v>592</v>
      </c>
      <c r="G1685" t="str">
        <f>VLOOKUP(D1685,tactics_X_techniques!$C$3:$G$750,5,FALSE)</f>
        <v>Initial Access</v>
      </c>
      <c r="H1685" t="s">
        <v>2806</v>
      </c>
    </row>
    <row r="1686" spans="1:8" x14ac:dyDescent="0.3">
      <c r="A1686" t="s">
        <v>2754</v>
      </c>
      <c r="B1686" t="e">
        <f>VLOOKUP(A1686,Sheet1!$I$2:$I$20,1,FALSE)</f>
        <v>#N/A</v>
      </c>
      <c r="C1686" t="s">
        <v>534</v>
      </c>
      <c r="D1686" t="s">
        <v>980</v>
      </c>
      <c r="E1686" t="s">
        <v>536</v>
      </c>
      <c r="F1686" t="s">
        <v>981</v>
      </c>
      <c r="G1686" t="str">
        <f>VLOOKUP(D1686,tactics_X_techniques!$C$3:$G$750,5,FALSE)</f>
        <v>Defense Evasion</v>
      </c>
      <c r="H1686" t="s">
        <v>2807</v>
      </c>
    </row>
    <row r="1687" spans="1:8" x14ac:dyDescent="0.3">
      <c r="A1687" t="s">
        <v>2754</v>
      </c>
      <c r="B1687" t="e">
        <f>VLOOKUP(A1687,Sheet1!$I$2:$I$20,1,FALSE)</f>
        <v>#N/A</v>
      </c>
      <c r="C1687" t="s">
        <v>534</v>
      </c>
      <c r="D1687" t="s">
        <v>986</v>
      </c>
      <c r="F1687" t="s">
        <v>987</v>
      </c>
      <c r="G1687" t="str">
        <f>VLOOKUP(D1687,tactics_X_techniques!$C$3:$G$750,5,FALSE)</f>
        <v>Execution</v>
      </c>
      <c r="H1687" t="s">
        <v>2808</v>
      </c>
    </row>
    <row r="1688" spans="1:8" x14ac:dyDescent="0.3">
      <c r="A1688" t="s">
        <v>2809</v>
      </c>
      <c r="B1688" t="e">
        <f>VLOOKUP(A1688,Sheet1!$I$2:$I$20,1,FALSE)</f>
        <v>#N/A</v>
      </c>
      <c r="C1688" t="s">
        <v>534</v>
      </c>
      <c r="D1688" t="s">
        <v>607</v>
      </c>
      <c r="E1688" t="s">
        <v>536</v>
      </c>
      <c r="F1688" t="s">
        <v>776</v>
      </c>
      <c r="G1688" t="str">
        <f>VLOOKUP(D1688,tactics_X_techniques!$C$3:$G$750,5,FALSE)</f>
        <v>Command and Control</v>
      </c>
      <c r="H1688" t="s">
        <v>2810</v>
      </c>
    </row>
    <row r="1689" spans="1:8" x14ac:dyDescent="0.3">
      <c r="A1689" t="s">
        <v>2809</v>
      </c>
      <c r="B1689" t="e">
        <f>VLOOKUP(A1689,Sheet1!$I$2:$I$20,1,FALSE)</f>
        <v>#N/A</v>
      </c>
      <c r="C1689" t="s">
        <v>534</v>
      </c>
      <c r="D1689" t="s">
        <v>613</v>
      </c>
      <c r="E1689" t="s">
        <v>536</v>
      </c>
      <c r="F1689" t="s">
        <v>614</v>
      </c>
      <c r="G1689" t="str">
        <f>VLOOKUP(D1689,tactics_X_techniques!$C$3:$G$750,5,FALSE)</f>
        <v>Persistence</v>
      </c>
      <c r="H1689" t="s">
        <v>2811</v>
      </c>
    </row>
    <row r="1690" spans="1:8" x14ac:dyDescent="0.3">
      <c r="A1690" t="s">
        <v>2809</v>
      </c>
      <c r="B1690" t="e">
        <f>VLOOKUP(A1690,Sheet1!$I$2:$I$20,1,FALSE)</f>
        <v>#N/A</v>
      </c>
      <c r="C1690" t="s">
        <v>534</v>
      </c>
      <c r="D1690" t="s">
        <v>539</v>
      </c>
      <c r="E1690" t="s">
        <v>540</v>
      </c>
      <c r="F1690" t="s">
        <v>541</v>
      </c>
      <c r="G1690" t="str">
        <f>VLOOKUP(D1690,tactics_X_techniques!$C$3:$G$750,5,FALSE)</f>
        <v>Execution</v>
      </c>
      <c r="H1690" t="s">
        <v>2812</v>
      </c>
    </row>
    <row r="1691" spans="1:8" x14ac:dyDescent="0.3">
      <c r="A1691" t="s">
        <v>2809</v>
      </c>
      <c r="B1691" t="e">
        <f>VLOOKUP(A1691,Sheet1!$I$2:$I$20,1,FALSE)</f>
        <v>#N/A</v>
      </c>
      <c r="D1691" t="s">
        <v>539</v>
      </c>
      <c r="E1691" t="s">
        <v>550</v>
      </c>
      <c r="F1691" t="s">
        <v>794</v>
      </c>
      <c r="G1691" t="str">
        <f>VLOOKUP(D1691,tactics_X_techniques!$C$3:$G$750,5,FALSE)</f>
        <v>Execution</v>
      </c>
      <c r="H1691" t="s">
        <v>2813</v>
      </c>
    </row>
    <row r="1692" spans="1:8" x14ac:dyDescent="0.3">
      <c r="A1692" t="s">
        <v>2809</v>
      </c>
      <c r="B1692" t="e">
        <f>VLOOKUP(A1692,Sheet1!$I$2:$I$20,1,FALSE)</f>
        <v>#N/A</v>
      </c>
      <c r="D1692" t="s">
        <v>539</v>
      </c>
      <c r="E1692" t="s">
        <v>1577</v>
      </c>
      <c r="F1692" t="s">
        <v>2083</v>
      </c>
      <c r="G1692" t="str">
        <f>VLOOKUP(D1692,tactics_X_techniques!$C$3:$G$750,5,FALSE)</f>
        <v>Execution</v>
      </c>
      <c r="H1692" t="s">
        <v>2814</v>
      </c>
    </row>
    <row r="1693" spans="1:8" x14ac:dyDescent="0.3">
      <c r="A1693" t="s">
        <v>2809</v>
      </c>
      <c r="B1693" t="e">
        <f>VLOOKUP(A1693,Sheet1!$I$2:$I$20,1,FALSE)</f>
        <v>#N/A</v>
      </c>
      <c r="C1693" t="s">
        <v>534</v>
      </c>
      <c r="D1693" t="s">
        <v>809</v>
      </c>
      <c r="E1693" t="s">
        <v>540</v>
      </c>
      <c r="F1693" t="s">
        <v>810</v>
      </c>
      <c r="G1693" t="str">
        <f>VLOOKUP(D1693,tactics_X_techniques!$C$3:$G$750,5,FALSE)</f>
        <v>Command and Control</v>
      </c>
      <c r="H1693" t="s">
        <v>2815</v>
      </c>
    </row>
    <row r="1694" spans="1:8" x14ac:dyDescent="0.3">
      <c r="A1694" t="s">
        <v>2809</v>
      </c>
      <c r="B1694" t="e">
        <f>VLOOKUP(A1694,Sheet1!$I$2:$I$20,1,FALSE)</f>
        <v>#N/A</v>
      </c>
      <c r="C1694" t="s">
        <v>534</v>
      </c>
      <c r="D1694" t="s">
        <v>816</v>
      </c>
      <c r="F1694" t="s">
        <v>817</v>
      </c>
      <c r="G1694" t="str">
        <f>VLOOKUP(D1694,tactics_X_techniques!$C$3:$G$750,5,FALSE)</f>
        <v>Defense Evasion</v>
      </c>
      <c r="H1694" t="s">
        <v>2816</v>
      </c>
    </row>
    <row r="1695" spans="1:8" x14ac:dyDescent="0.3">
      <c r="A1695" t="s">
        <v>2809</v>
      </c>
      <c r="B1695" t="e">
        <f>VLOOKUP(A1695,Sheet1!$I$2:$I$20,1,FALSE)</f>
        <v>#N/A</v>
      </c>
      <c r="C1695" t="s">
        <v>534</v>
      </c>
      <c r="D1695" t="s">
        <v>828</v>
      </c>
      <c r="E1695" t="s">
        <v>536</v>
      </c>
      <c r="F1695" t="s">
        <v>829</v>
      </c>
      <c r="G1695" t="str">
        <f>VLOOKUP(D1695,tactics_X_techniques!$C$3:$G$750,5,FALSE)</f>
        <v>Command and Control</v>
      </c>
      <c r="H1695" t="s">
        <v>2817</v>
      </c>
    </row>
    <row r="1696" spans="1:8" x14ac:dyDescent="0.3">
      <c r="A1696" t="s">
        <v>2809</v>
      </c>
      <c r="B1696" t="e">
        <f>VLOOKUP(A1696,Sheet1!$I$2:$I$20,1,FALSE)</f>
        <v>#N/A</v>
      </c>
      <c r="C1696" t="s">
        <v>534</v>
      </c>
      <c r="D1696" t="s">
        <v>839</v>
      </c>
      <c r="F1696" t="s">
        <v>840</v>
      </c>
      <c r="G1696" t="str">
        <f>VLOOKUP(D1696,tactics_X_techniques!$C$3:$G$750,5,FALSE)</f>
        <v>Exfiltration</v>
      </c>
      <c r="H1696" t="s">
        <v>2818</v>
      </c>
    </row>
    <row r="1697" spans="1:8" x14ac:dyDescent="0.3">
      <c r="A1697" t="s">
        <v>2809</v>
      </c>
      <c r="B1697" t="e">
        <f>VLOOKUP(A1697,Sheet1!$I$2:$I$20,1,FALSE)</f>
        <v>#N/A</v>
      </c>
      <c r="C1697" t="s">
        <v>534</v>
      </c>
      <c r="D1697" t="s">
        <v>543</v>
      </c>
      <c r="F1697" t="s">
        <v>544</v>
      </c>
      <c r="G1697" t="str">
        <f>VLOOKUP(D1697,tactics_X_techniques!$C$3:$G$750,5,FALSE)</f>
        <v>Execution</v>
      </c>
      <c r="H1697" t="s">
        <v>2819</v>
      </c>
    </row>
    <row r="1698" spans="1:8" x14ac:dyDescent="0.3">
      <c r="A1698" t="s">
        <v>2809</v>
      </c>
      <c r="B1698" t="e">
        <f>VLOOKUP(A1698,Sheet1!$I$2:$I$20,1,FALSE)</f>
        <v>#N/A</v>
      </c>
      <c r="C1698" t="s">
        <v>534</v>
      </c>
      <c r="D1698" t="s">
        <v>668</v>
      </c>
      <c r="E1698" t="s">
        <v>540</v>
      </c>
      <c r="F1698" t="s">
        <v>1071</v>
      </c>
      <c r="G1698" t="str">
        <f>VLOOKUP(D1698,tactics_X_techniques!$C$3:$G$750,5,FALSE)</f>
        <v>Defense Evasion</v>
      </c>
      <c r="H1698" t="s">
        <v>2820</v>
      </c>
    </row>
    <row r="1699" spans="1:8" x14ac:dyDescent="0.3">
      <c r="A1699" t="s">
        <v>2809</v>
      </c>
      <c r="B1699" t="e">
        <f>VLOOKUP(A1699,Sheet1!$I$2:$I$20,1,FALSE)</f>
        <v>#N/A</v>
      </c>
      <c r="C1699" t="s">
        <v>534</v>
      </c>
      <c r="D1699" t="s">
        <v>859</v>
      </c>
      <c r="E1699" t="s">
        <v>572</v>
      </c>
      <c r="F1699" t="s">
        <v>860</v>
      </c>
      <c r="G1699" t="str">
        <f>VLOOKUP(D1699,tactics_X_techniques!$C$3:$G$750,5,FALSE)</f>
        <v>Persistence</v>
      </c>
      <c r="H1699" t="s">
        <v>2821</v>
      </c>
    </row>
    <row r="1700" spans="1:8" x14ac:dyDescent="0.3">
      <c r="A1700" t="s">
        <v>2809</v>
      </c>
      <c r="B1700" t="e">
        <f>VLOOKUP(A1700,Sheet1!$I$2:$I$20,1,FALSE)</f>
        <v>#N/A</v>
      </c>
      <c r="C1700" t="s">
        <v>534</v>
      </c>
      <c r="D1700" t="s">
        <v>549</v>
      </c>
      <c r="E1700" t="s">
        <v>634</v>
      </c>
      <c r="F1700" t="s">
        <v>995</v>
      </c>
      <c r="G1700" t="str">
        <f>VLOOKUP(D1700,tactics_X_techniques!$C$3:$G$750,5,FALSE)</f>
        <v>Defense Evasion</v>
      </c>
      <c r="H1700" t="s">
        <v>2822</v>
      </c>
    </row>
    <row r="1701" spans="1:8" x14ac:dyDescent="0.3">
      <c r="A1701" t="s">
        <v>2809</v>
      </c>
      <c r="B1701" t="e">
        <f>VLOOKUP(A1701,Sheet1!$I$2:$I$20,1,FALSE)</f>
        <v>#N/A</v>
      </c>
      <c r="C1701" t="s">
        <v>534</v>
      </c>
      <c r="D1701" t="s">
        <v>894</v>
      </c>
      <c r="F1701" t="s">
        <v>895</v>
      </c>
      <c r="G1701" t="str">
        <f>VLOOKUP(D1701,tactics_X_techniques!$C$3:$G$750,5,FALSE)</f>
        <v>Execution</v>
      </c>
      <c r="H1701" t="s">
        <v>2823</v>
      </c>
    </row>
    <row r="1702" spans="1:8" x14ac:dyDescent="0.3">
      <c r="A1702" t="s">
        <v>2809</v>
      </c>
      <c r="B1702" t="e">
        <f>VLOOKUP(A1702,Sheet1!$I$2:$I$20,1,FALSE)</f>
        <v>#N/A</v>
      </c>
      <c r="C1702" t="s">
        <v>534</v>
      </c>
      <c r="D1702" t="s">
        <v>751</v>
      </c>
      <c r="F1702" t="s">
        <v>903</v>
      </c>
      <c r="G1702" t="str">
        <f>VLOOKUP(D1702,tactics_X_techniques!$C$3:$G$750,5,FALSE)</f>
        <v>Defense Evasion</v>
      </c>
      <c r="H1702" t="s">
        <v>2824</v>
      </c>
    </row>
    <row r="1703" spans="1:8" x14ac:dyDescent="0.3">
      <c r="A1703" t="s">
        <v>2809</v>
      </c>
      <c r="B1703" t="e">
        <f>VLOOKUP(A1703,Sheet1!$I$2:$I$20,1,FALSE)</f>
        <v>#N/A</v>
      </c>
      <c r="D1703" t="s">
        <v>751</v>
      </c>
      <c r="E1703" t="s">
        <v>536</v>
      </c>
      <c r="F1703" t="s">
        <v>1432</v>
      </c>
      <c r="G1703" t="str">
        <f>VLOOKUP(D1703,tactics_X_techniques!$C$3:$G$750,5,FALSE)</f>
        <v>Defense Evasion</v>
      </c>
      <c r="H1703" t="s">
        <v>2825</v>
      </c>
    </row>
    <row r="1704" spans="1:8" x14ac:dyDescent="0.3">
      <c r="A1704" t="s">
        <v>2809</v>
      </c>
      <c r="B1704" t="e">
        <f>VLOOKUP(A1704,Sheet1!$I$2:$I$20,1,FALSE)</f>
        <v>#N/A</v>
      </c>
      <c r="C1704" t="s">
        <v>534</v>
      </c>
      <c r="D1704" t="s">
        <v>556</v>
      </c>
      <c r="E1704" t="s">
        <v>536</v>
      </c>
      <c r="F1704" t="s">
        <v>557</v>
      </c>
      <c r="G1704" t="str">
        <f>VLOOKUP(D1704,tactics_X_techniques!$C$3:$G$750,5,FALSE)</f>
        <v>Initial Access</v>
      </c>
      <c r="H1704" t="s">
        <v>2826</v>
      </c>
    </row>
    <row r="1705" spans="1:8" x14ac:dyDescent="0.3">
      <c r="A1705" t="s">
        <v>2809</v>
      </c>
      <c r="B1705" t="e">
        <f>VLOOKUP(A1705,Sheet1!$I$2:$I$20,1,FALSE)</f>
        <v>#N/A</v>
      </c>
      <c r="C1705" t="s">
        <v>534</v>
      </c>
      <c r="D1705" t="s">
        <v>757</v>
      </c>
      <c r="F1705" t="s">
        <v>758</v>
      </c>
      <c r="G1705" t="str">
        <f>VLOOKUP(D1705,tactics_X_techniques!$C$3:$G$750,5,FALSE)</f>
        <v>Discovery</v>
      </c>
      <c r="H1705" t="s">
        <v>2827</v>
      </c>
    </row>
    <row r="1706" spans="1:8" x14ac:dyDescent="0.3">
      <c r="A1706" t="s">
        <v>2809</v>
      </c>
      <c r="B1706" t="e">
        <f>VLOOKUP(A1706,Sheet1!$I$2:$I$20,1,FALSE)</f>
        <v>#N/A</v>
      </c>
      <c r="C1706" t="s">
        <v>534</v>
      </c>
      <c r="D1706" t="s">
        <v>923</v>
      </c>
      <c r="E1706" t="s">
        <v>536</v>
      </c>
      <c r="F1706" t="s">
        <v>924</v>
      </c>
      <c r="G1706" t="str">
        <f>VLOOKUP(D1706,tactics_X_techniques!$C$3:$G$750,5,FALSE)</f>
        <v>Command and Control</v>
      </c>
      <c r="H1706" t="s">
        <v>2828</v>
      </c>
    </row>
    <row r="1707" spans="1:8" x14ac:dyDescent="0.3">
      <c r="A1707" t="s">
        <v>2809</v>
      </c>
      <c r="B1707" t="e">
        <f>VLOOKUP(A1707,Sheet1!$I$2:$I$20,1,FALSE)</f>
        <v>#N/A</v>
      </c>
      <c r="C1707" t="s">
        <v>534</v>
      </c>
      <c r="D1707" t="s">
        <v>715</v>
      </c>
      <c r="E1707" t="s">
        <v>550</v>
      </c>
      <c r="F1707" t="s">
        <v>716</v>
      </c>
      <c r="G1707" t="str">
        <f>VLOOKUP(D1707,tactics_X_techniques!$C$3:$G$750,5,FALSE)</f>
        <v>Execution</v>
      </c>
      <c r="H1707" t="s">
        <v>2829</v>
      </c>
    </row>
    <row r="1708" spans="1:8" x14ac:dyDescent="0.3">
      <c r="A1708" t="s">
        <v>2809</v>
      </c>
      <c r="B1708" t="e">
        <f>VLOOKUP(A1708,Sheet1!$I$2:$I$20,1,FALSE)</f>
        <v>#N/A</v>
      </c>
      <c r="C1708" t="s">
        <v>534</v>
      </c>
      <c r="D1708" t="s">
        <v>2830</v>
      </c>
      <c r="F1708" t="s">
        <v>2831</v>
      </c>
      <c r="G1708" t="str">
        <f>VLOOKUP(D1708,tactics_X_techniques!$C$3:$G$750,5,FALSE)</f>
        <v>Exfiltration</v>
      </c>
      <c r="H1708" t="s">
        <v>2832</v>
      </c>
    </row>
    <row r="1709" spans="1:8" x14ac:dyDescent="0.3">
      <c r="A1709" t="s">
        <v>2809</v>
      </c>
      <c r="B1709" t="e">
        <f>VLOOKUP(A1709,Sheet1!$I$2:$I$20,1,FALSE)</f>
        <v>#N/A</v>
      </c>
      <c r="C1709" t="s">
        <v>534</v>
      </c>
      <c r="D1709" t="s">
        <v>559</v>
      </c>
      <c r="F1709" t="s">
        <v>560</v>
      </c>
      <c r="G1709" t="str">
        <f>VLOOKUP(D1709,tactics_X_techniques!$C$3:$G$750,5,FALSE)</f>
        <v>Discovery</v>
      </c>
      <c r="H1709" t="s">
        <v>2833</v>
      </c>
    </row>
    <row r="1710" spans="1:8" x14ac:dyDescent="0.3">
      <c r="A1710" t="s">
        <v>2809</v>
      </c>
      <c r="B1710" t="e">
        <f>VLOOKUP(A1710,Sheet1!$I$2:$I$20,1,FALSE)</f>
        <v>#N/A</v>
      </c>
      <c r="C1710" t="s">
        <v>534</v>
      </c>
      <c r="D1710" t="s">
        <v>562</v>
      </c>
      <c r="F1710" t="s">
        <v>563</v>
      </c>
      <c r="G1710" t="str">
        <f>VLOOKUP(D1710,tactics_X_techniques!$C$3:$G$750,5,FALSE)</f>
        <v>Discovery</v>
      </c>
      <c r="H1710" t="s">
        <v>2834</v>
      </c>
    </row>
    <row r="1711" spans="1:8" x14ac:dyDescent="0.3">
      <c r="A1711" t="s">
        <v>2809</v>
      </c>
      <c r="B1711" t="e">
        <f>VLOOKUP(A1711,Sheet1!$I$2:$I$20,1,FALSE)</f>
        <v>#N/A</v>
      </c>
      <c r="C1711" t="s">
        <v>534</v>
      </c>
      <c r="D1711" t="s">
        <v>972</v>
      </c>
      <c r="F1711" t="s">
        <v>973</v>
      </c>
      <c r="G1711" t="str">
        <f>VLOOKUP(D1711,tactics_X_techniques!$C$3:$G$750,5,FALSE)</f>
        <v>Discovery</v>
      </c>
      <c r="H1711" t="s">
        <v>2835</v>
      </c>
    </row>
    <row r="1712" spans="1:8" x14ac:dyDescent="0.3">
      <c r="A1712" t="s">
        <v>2809</v>
      </c>
      <c r="B1712" t="e">
        <f>VLOOKUP(A1712,Sheet1!$I$2:$I$20,1,FALSE)</f>
        <v>#N/A</v>
      </c>
      <c r="C1712" t="s">
        <v>534</v>
      </c>
      <c r="D1712" t="s">
        <v>571</v>
      </c>
      <c r="E1712" t="s">
        <v>572</v>
      </c>
      <c r="F1712" t="s">
        <v>573</v>
      </c>
      <c r="G1712" t="str">
        <f>VLOOKUP(D1712,tactics_X_techniques!$C$3:$G$750,5,FALSE)</f>
        <v>Execution</v>
      </c>
      <c r="H1712" t="s">
        <v>2836</v>
      </c>
    </row>
    <row r="1713" spans="1:8" x14ac:dyDescent="0.3">
      <c r="A1713" t="s">
        <v>2809</v>
      </c>
      <c r="B1713" t="e">
        <f>VLOOKUP(A1713,Sheet1!$I$2:$I$20,1,FALSE)</f>
        <v>#N/A</v>
      </c>
      <c r="C1713" t="s">
        <v>534</v>
      </c>
      <c r="D1713" t="s">
        <v>989</v>
      </c>
      <c r="F1713" t="s">
        <v>990</v>
      </c>
      <c r="G1713" t="str">
        <f>VLOOKUP(D1713,tactics_X_techniques!$C$3:$G$750,5,FALSE)</f>
        <v>Defense Evasion</v>
      </c>
      <c r="H1713" t="s">
        <v>2837</v>
      </c>
    </row>
    <row r="1714" spans="1:8" x14ac:dyDescent="0.3">
      <c r="A1714" t="s">
        <v>2838</v>
      </c>
      <c r="B1714" t="e">
        <f>VLOOKUP(A1714,Sheet1!$I$2:$I$20,1,FALSE)</f>
        <v>#N/A</v>
      </c>
      <c r="C1714" t="s">
        <v>534</v>
      </c>
      <c r="D1714" t="s">
        <v>1342</v>
      </c>
      <c r="E1714" t="s">
        <v>572</v>
      </c>
      <c r="F1714" t="s">
        <v>1343</v>
      </c>
      <c r="G1714" t="str">
        <f>VLOOKUP(D1714,tactics_X_techniques!$C$3:$G$750,5,FALSE)</f>
        <v>Privilege Escalation</v>
      </c>
      <c r="H1714" t="s">
        <v>2839</v>
      </c>
    </row>
    <row r="1715" spans="1:8" x14ac:dyDescent="0.3">
      <c r="A1715" t="s">
        <v>2838</v>
      </c>
      <c r="B1715" t="e">
        <f>VLOOKUP(A1715,Sheet1!$I$2:$I$20,1,FALSE)</f>
        <v>#N/A</v>
      </c>
      <c r="C1715" t="s">
        <v>534</v>
      </c>
      <c r="D1715" t="s">
        <v>607</v>
      </c>
      <c r="E1715" t="s">
        <v>572</v>
      </c>
      <c r="F1715" t="s">
        <v>1844</v>
      </c>
      <c r="G1715" t="str">
        <f>VLOOKUP(D1715,tactics_X_techniques!$C$3:$G$750,5,FALSE)</f>
        <v>Command and Control</v>
      </c>
      <c r="H1715" t="s">
        <v>2840</v>
      </c>
    </row>
    <row r="1716" spans="1:8" x14ac:dyDescent="0.3">
      <c r="A1716" t="s">
        <v>2838</v>
      </c>
      <c r="B1716" t="e">
        <f>VLOOKUP(A1716,Sheet1!$I$2:$I$20,1,FALSE)</f>
        <v>#N/A</v>
      </c>
      <c r="C1716" t="s">
        <v>534</v>
      </c>
      <c r="D1716" t="s">
        <v>610</v>
      </c>
      <c r="F1716" t="s">
        <v>611</v>
      </c>
      <c r="G1716" t="str">
        <f>VLOOKUP(D1716,tactics_X_techniques!$C$3:$G$750,5,FALSE)</f>
        <v>Collection</v>
      </c>
      <c r="H1716" t="s">
        <v>2841</v>
      </c>
    </row>
    <row r="1717" spans="1:8" x14ac:dyDescent="0.3">
      <c r="A1717" t="s">
        <v>2838</v>
      </c>
      <c r="B1717" t="e">
        <f>VLOOKUP(A1717,Sheet1!$I$2:$I$20,1,FALSE)</f>
        <v>#N/A</v>
      </c>
      <c r="C1717" t="s">
        <v>534</v>
      </c>
      <c r="D1717" t="s">
        <v>2575</v>
      </c>
      <c r="F1717" t="s">
        <v>2576</v>
      </c>
      <c r="G1717" t="str">
        <f>VLOOKUP(D1717,tactics_X_techniques!$C$3:$G$750,5,FALSE)</f>
        <v>Exfiltration</v>
      </c>
      <c r="H1717" t="s">
        <v>2842</v>
      </c>
    </row>
    <row r="1718" spans="1:8" x14ac:dyDescent="0.3">
      <c r="A1718" t="s">
        <v>2838</v>
      </c>
      <c r="B1718" t="e">
        <f>VLOOKUP(A1718,Sheet1!$I$2:$I$20,1,FALSE)</f>
        <v>#N/A</v>
      </c>
      <c r="C1718" t="s">
        <v>534</v>
      </c>
      <c r="D1718" t="s">
        <v>613</v>
      </c>
      <c r="E1718" t="s">
        <v>536</v>
      </c>
      <c r="F1718" t="s">
        <v>614</v>
      </c>
      <c r="G1718" t="str">
        <f>VLOOKUP(D1718,tactics_X_techniques!$C$3:$G$750,5,FALSE)</f>
        <v>Persistence</v>
      </c>
      <c r="H1718" t="s">
        <v>2843</v>
      </c>
    </row>
    <row r="1719" spans="1:8" x14ac:dyDescent="0.3">
      <c r="A1719" t="s">
        <v>2838</v>
      </c>
      <c r="B1719" t="e">
        <f>VLOOKUP(A1719,Sheet1!$I$2:$I$20,1,FALSE)</f>
        <v>#N/A</v>
      </c>
      <c r="C1719" t="s">
        <v>534</v>
      </c>
      <c r="D1719" t="s">
        <v>539</v>
      </c>
      <c r="E1719" t="s">
        <v>540</v>
      </c>
      <c r="F1719" t="s">
        <v>541</v>
      </c>
      <c r="G1719" t="str">
        <f>VLOOKUP(D1719,tactics_X_techniques!$C$3:$G$750,5,FALSE)</f>
        <v>Execution</v>
      </c>
      <c r="H1719" t="s">
        <v>2844</v>
      </c>
    </row>
    <row r="1720" spans="1:8" x14ac:dyDescent="0.3">
      <c r="A1720" t="s">
        <v>2838</v>
      </c>
      <c r="B1720" t="e">
        <f>VLOOKUP(A1720,Sheet1!$I$2:$I$20,1,FALSE)</f>
        <v>#N/A</v>
      </c>
      <c r="D1720" t="s">
        <v>539</v>
      </c>
      <c r="E1720" t="s">
        <v>550</v>
      </c>
      <c r="F1720" t="s">
        <v>794</v>
      </c>
      <c r="G1720" t="str">
        <f>VLOOKUP(D1720,tactics_X_techniques!$C$3:$G$750,5,FALSE)</f>
        <v>Execution</v>
      </c>
      <c r="H1720" t="s">
        <v>2845</v>
      </c>
    </row>
    <row r="1721" spans="1:8" x14ac:dyDescent="0.3">
      <c r="A1721" t="s">
        <v>2838</v>
      </c>
      <c r="B1721" t="e">
        <f>VLOOKUP(A1721,Sheet1!$I$2:$I$20,1,FALSE)</f>
        <v>#N/A</v>
      </c>
      <c r="C1721" t="s">
        <v>534</v>
      </c>
      <c r="D1721" t="s">
        <v>799</v>
      </c>
      <c r="E1721" t="s">
        <v>540</v>
      </c>
      <c r="F1721" t="s">
        <v>800</v>
      </c>
      <c r="G1721" t="str">
        <f>VLOOKUP(D1721,tactics_X_techniques!$C$3:$G$750,5,FALSE)</f>
        <v>Persistence</v>
      </c>
      <c r="H1721" t="s">
        <v>2846</v>
      </c>
    </row>
    <row r="1722" spans="1:8" x14ac:dyDescent="0.3">
      <c r="A1722" t="s">
        <v>2838</v>
      </c>
      <c r="B1722" t="e">
        <f>VLOOKUP(A1722,Sheet1!$I$2:$I$20,1,FALSE)</f>
        <v>#N/A</v>
      </c>
      <c r="C1722" t="s">
        <v>534</v>
      </c>
      <c r="D1722" t="s">
        <v>640</v>
      </c>
      <c r="F1722" t="s">
        <v>641</v>
      </c>
      <c r="G1722" t="str">
        <f>VLOOKUP(D1722,tactics_X_techniques!$C$3:$G$750,5,FALSE)</f>
        <v>Collection</v>
      </c>
      <c r="H1722" t="s">
        <v>2847</v>
      </c>
    </row>
    <row r="1723" spans="1:8" x14ac:dyDescent="0.3">
      <c r="A1723" t="s">
        <v>2838</v>
      </c>
      <c r="B1723" t="e">
        <f>VLOOKUP(A1723,Sheet1!$I$2:$I$20,1,FALSE)</f>
        <v>#N/A</v>
      </c>
      <c r="C1723" t="s">
        <v>534</v>
      </c>
      <c r="D1723" t="s">
        <v>643</v>
      </c>
      <c r="E1723" t="s">
        <v>536</v>
      </c>
      <c r="F1723" t="s">
        <v>644</v>
      </c>
      <c r="G1723" t="str">
        <f>VLOOKUP(D1723,tactics_X_techniques!$C$3:$G$750,5,FALSE)</f>
        <v>Collection</v>
      </c>
      <c r="H1723" t="s">
        <v>2841</v>
      </c>
    </row>
    <row r="1724" spans="1:8" x14ac:dyDescent="0.3">
      <c r="A1724" t="s">
        <v>2838</v>
      </c>
      <c r="B1724" t="e">
        <f>VLOOKUP(A1724,Sheet1!$I$2:$I$20,1,FALSE)</f>
        <v>#N/A</v>
      </c>
      <c r="C1724" t="s">
        <v>534</v>
      </c>
      <c r="D1724" t="s">
        <v>816</v>
      </c>
      <c r="F1724" t="s">
        <v>817</v>
      </c>
      <c r="G1724" t="str">
        <f>VLOOKUP(D1724,tactics_X_techniques!$C$3:$G$750,5,FALSE)</f>
        <v>Defense Evasion</v>
      </c>
      <c r="H1724" t="s">
        <v>2848</v>
      </c>
    </row>
    <row r="1725" spans="1:8" x14ac:dyDescent="0.3">
      <c r="A1725" t="s">
        <v>2838</v>
      </c>
      <c r="B1725" t="e">
        <f>VLOOKUP(A1725,Sheet1!$I$2:$I$20,1,FALSE)</f>
        <v>#N/A</v>
      </c>
      <c r="C1725" t="s">
        <v>534</v>
      </c>
      <c r="D1725" t="s">
        <v>1088</v>
      </c>
      <c r="E1725" t="s">
        <v>616</v>
      </c>
      <c r="F1725" t="s">
        <v>2849</v>
      </c>
      <c r="G1725" t="str">
        <f>VLOOKUP(D1725,tactics_X_techniques!$C$3:$G$750,5,FALSE)</f>
        <v>Persistence</v>
      </c>
      <c r="H1725" t="s">
        <v>2850</v>
      </c>
    </row>
    <row r="1726" spans="1:8" x14ac:dyDescent="0.3">
      <c r="A1726" t="s">
        <v>2838</v>
      </c>
      <c r="B1726" t="e">
        <f>VLOOKUP(A1726,Sheet1!$I$2:$I$20,1,FALSE)</f>
        <v>#N/A</v>
      </c>
      <c r="C1726" t="s">
        <v>534</v>
      </c>
      <c r="D1726" t="s">
        <v>546</v>
      </c>
      <c r="F1726" t="s">
        <v>547</v>
      </c>
      <c r="G1726" t="str">
        <f>VLOOKUP(D1726,tactics_X_techniques!$C$3:$G$750,5,FALSE)</f>
        <v>Discovery</v>
      </c>
      <c r="H1726" t="s">
        <v>2851</v>
      </c>
    </row>
    <row r="1727" spans="1:8" x14ac:dyDescent="0.3">
      <c r="A1727" t="s">
        <v>2838</v>
      </c>
      <c r="B1727" t="e">
        <f>VLOOKUP(A1727,Sheet1!$I$2:$I$20,1,FALSE)</f>
        <v>#N/A</v>
      </c>
      <c r="C1727" t="s">
        <v>534</v>
      </c>
      <c r="D1727" t="s">
        <v>674</v>
      </c>
      <c r="E1727" t="s">
        <v>634</v>
      </c>
      <c r="F1727" t="s">
        <v>677</v>
      </c>
      <c r="G1727" t="str">
        <f>VLOOKUP(D1727,tactics_X_techniques!$C$3:$G$750,5,FALSE)</f>
        <v>Defense Evasion</v>
      </c>
      <c r="H1727" t="s">
        <v>2852</v>
      </c>
    </row>
    <row r="1728" spans="1:8" x14ac:dyDescent="0.3">
      <c r="A1728" t="s">
        <v>2838</v>
      </c>
      <c r="B1728" t="e">
        <f>VLOOKUP(A1728,Sheet1!$I$2:$I$20,1,FALSE)</f>
        <v>#N/A</v>
      </c>
      <c r="C1728" t="s">
        <v>534</v>
      </c>
      <c r="D1728" t="s">
        <v>682</v>
      </c>
      <c r="F1728" t="s">
        <v>683</v>
      </c>
      <c r="G1728" t="str">
        <f>VLOOKUP(D1728,tactics_X_techniques!$C$3:$G$750,5,FALSE)</f>
        <v>Defense Evasion</v>
      </c>
      <c r="H1728" t="s">
        <v>2853</v>
      </c>
    </row>
    <row r="1729" spans="1:8" x14ac:dyDescent="0.3">
      <c r="A1729" t="s">
        <v>2838</v>
      </c>
      <c r="B1729" t="e">
        <f>VLOOKUP(A1729,Sheet1!$I$2:$I$20,1,FALSE)</f>
        <v>#N/A</v>
      </c>
      <c r="C1729" t="s">
        <v>534</v>
      </c>
      <c r="D1729" t="s">
        <v>751</v>
      </c>
      <c r="F1729" t="s">
        <v>903</v>
      </c>
      <c r="G1729" t="str">
        <f>VLOOKUP(D1729,tactics_X_techniques!$C$3:$G$750,5,FALSE)</f>
        <v>Defense Evasion</v>
      </c>
      <c r="H1729" t="s">
        <v>2854</v>
      </c>
    </row>
    <row r="1730" spans="1:8" x14ac:dyDescent="0.3">
      <c r="A1730" t="s">
        <v>2838</v>
      </c>
      <c r="B1730" t="e">
        <f>VLOOKUP(A1730,Sheet1!$I$2:$I$20,1,FALSE)</f>
        <v>#N/A</v>
      </c>
      <c r="C1730" t="s">
        <v>534</v>
      </c>
      <c r="D1730" t="s">
        <v>757</v>
      </c>
      <c r="F1730" t="s">
        <v>758</v>
      </c>
      <c r="G1730" t="str">
        <f>VLOOKUP(D1730,tactics_X_techniques!$C$3:$G$750,5,FALSE)</f>
        <v>Discovery</v>
      </c>
      <c r="H1730" t="s">
        <v>2855</v>
      </c>
    </row>
    <row r="1731" spans="1:8" x14ac:dyDescent="0.3">
      <c r="A1731" t="s">
        <v>2838</v>
      </c>
      <c r="B1731" t="e">
        <f>VLOOKUP(A1731,Sheet1!$I$2:$I$20,1,FALSE)</f>
        <v>#N/A</v>
      </c>
      <c r="C1731" t="s">
        <v>534</v>
      </c>
      <c r="D1731" t="s">
        <v>920</v>
      </c>
      <c r="F1731" t="s">
        <v>1624</v>
      </c>
      <c r="G1731" t="str">
        <f>VLOOKUP(D1731,tactics_X_techniques!$C$3:$G$750,5,FALSE)</f>
        <v>Privilege Escalation</v>
      </c>
      <c r="H1731" t="s">
        <v>2856</v>
      </c>
    </row>
    <row r="1732" spans="1:8" x14ac:dyDescent="0.3">
      <c r="A1732" t="s">
        <v>2838</v>
      </c>
      <c r="B1732" t="e">
        <f>VLOOKUP(A1732,Sheet1!$I$2:$I$20,1,FALSE)</f>
        <v>#N/A</v>
      </c>
      <c r="C1732" t="s">
        <v>534</v>
      </c>
      <c r="D1732" t="s">
        <v>948</v>
      </c>
      <c r="E1732" t="s">
        <v>572</v>
      </c>
      <c r="F1732" t="s">
        <v>949</v>
      </c>
      <c r="G1732" t="str">
        <f>VLOOKUP(D1732,tactics_X_techniques!$C$3:$G$750,5,FALSE)</f>
        <v>Defense Evasion</v>
      </c>
      <c r="H1732" t="s">
        <v>2857</v>
      </c>
    </row>
    <row r="1733" spans="1:8" x14ac:dyDescent="0.3">
      <c r="A1733" t="s">
        <v>2838</v>
      </c>
      <c r="B1733" t="e">
        <f>VLOOKUP(A1733,Sheet1!$I$2:$I$20,1,FALSE)</f>
        <v>#N/A</v>
      </c>
      <c r="C1733" t="s">
        <v>534</v>
      </c>
      <c r="D1733" t="s">
        <v>559</v>
      </c>
      <c r="F1733" t="s">
        <v>560</v>
      </c>
      <c r="G1733" t="str">
        <f>VLOOKUP(D1733,tactics_X_techniques!$C$3:$G$750,5,FALSE)</f>
        <v>Discovery</v>
      </c>
      <c r="H1733" t="s">
        <v>2858</v>
      </c>
    </row>
    <row r="1734" spans="1:8" x14ac:dyDescent="0.3">
      <c r="A1734" t="s">
        <v>2838</v>
      </c>
      <c r="B1734" t="e">
        <f>VLOOKUP(A1734,Sheet1!$I$2:$I$20,1,FALSE)</f>
        <v>#N/A</v>
      </c>
      <c r="C1734" t="s">
        <v>534</v>
      </c>
      <c r="D1734" t="s">
        <v>1646</v>
      </c>
      <c r="E1734" t="s">
        <v>572</v>
      </c>
      <c r="F1734" t="s">
        <v>1647</v>
      </c>
      <c r="G1734" t="str">
        <f>VLOOKUP(D1734,tactics_X_techniques!$C$3:$G$750,5,FALSE)</f>
        <v>Execution</v>
      </c>
      <c r="H1734" t="s">
        <v>2859</v>
      </c>
    </row>
    <row r="1735" spans="1:8" x14ac:dyDescent="0.3">
      <c r="A1735" t="s">
        <v>2860</v>
      </c>
      <c r="B1735" t="e">
        <f>VLOOKUP(A1735,Sheet1!$I$2:$I$20,1,FALSE)</f>
        <v>#N/A</v>
      </c>
      <c r="C1735" t="s">
        <v>534</v>
      </c>
      <c r="D1735" t="s">
        <v>607</v>
      </c>
      <c r="E1735" t="s">
        <v>536</v>
      </c>
      <c r="F1735" t="s">
        <v>776</v>
      </c>
      <c r="G1735" t="str">
        <f>VLOOKUP(D1735,tactics_X_techniques!$C$3:$G$750,5,FALSE)</f>
        <v>Command and Control</v>
      </c>
      <c r="H1735" t="s">
        <v>2861</v>
      </c>
    </row>
    <row r="1736" spans="1:8" x14ac:dyDescent="0.3">
      <c r="A1736" t="s">
        <v>2860</v>
      </c>
      <c r="B1736" t="e">
        <f>VLOOKUP(A1736,Sheet1!$I$2:$I$20,1,FALSE)</f>
        <v>#N/A</v>
      </c>
      <c r="C1736" t="s">
        <v>534</v>
      </c>
      <c r="D1736" t="s">
        <v>613</v>
      </c>
      <c r="E1736" t="s">
        <v>536</v>
      </c>
      <c r="F1736" t="s">
        <v>614</v>
      </c>
      <c r="G1736" t="str">
        <f>VLOOKUP(D1736,tactics_X_techniques!$C$3:$G$750,5,FALSE)</f>
        <v>Persistence</v>
      </c>
      <c r="H1736" t="s">
        <v>2862</v>
      </c>
    </row>
    <row r="1737" spans="1:8" x14ac:dyDescent="0.3">
      <c r="A1737" t="s">
        <v>2860</v>
      </c>
      <c r="B1737" t="e">
        <f>VLOOKUP(A1737,Sheet1!$I$2:$I$20,1,FALSE)</f>
        <v>#N/A</v>
      </c>
      <c r="C1737" t="s">
        <v>534</v>
      </c>
      <c r="D1737" t="s">
        <v>539</v>
      </c>
      <c r="E1737" t="s">
        <v>536</v>
      </c>
      <c r="F1737" t="s">
        <v>791</v>
      </c>
      <c r="G1737" t="str">
        <f>VLOOKUP(D1737,tactics_X_techniques!$C$3:$G$750,5,FALSE)</f>
        <v>Execution</v>
      </c>
      <c r="H1737" t="s">
        <v>2863</v>
      </c>
    </row>
    <row r="1738" spans="1:8" x14ac:dyDescent="0.3">
      <c r="A1738" t="s">
        <v>2860</v>
      </c>
      <c r="B1738" t="e">
        <f>VLOOKUP(A1738,Sheet1!$I$2:$I$20,1,FALSE)</f>
        <v>#N/A</v>
      </c>
      <c r="D1738" t="s">
        <v>539</v>
      </c>
      <c r="E1738" t="s">
        <v>550</v>
      </c>
      <c r="F1738" t="s">
        <v>794</v>
      </c>
      <c r="G1738" t="str">
        <f>VLOOKUP(D1738,tactics_X_techniques!$C$3:$G$750,5,FALSE)</f>
        <v>Execution</v>
      </c>
      <c r="H1738" t="s">
        <v>2864</v>
      </c>
    </row>
    <row r="1739" spans="1:8" x14ac:dyDescent="0.3">
      <c r="A1739" t="s">
        <v>2860</v>
      </c>
      <c r="B1739" t="e">
        <f>VLOOKUP(A1739,Sheet1!$I$2:$I$20,1,FALSE)</f>
        <v>#N/A</v>
      </c>
      <c r="C1739" t="s">
        <v>534</v>
      </c>
      <c r="D1739" t="s">
        <v>576</v>
      </c>
      <c r="E1739" t="s">
        <v>540</v>
      </c>
      <c r="F1739" t="s">
        <v>577</v>
      </c>
      <c r="G1739" t="str">
        <f>VLOOKUP(D1739,tactics_X_techniques!$C$3:$G$750,5,FALSE)</f>
        <v>Credential Access</v>
      </c>
      <c r="H1739" t="s">
        <v>2865</v>
      </c>
    </row>
    <row r="1740" spans="1:8" x14ac:dyDescent="0.3">
      <c r="A1740" t="s">
        <v>2860</v>
      </c>
      <c r="B1740" t="e">
        <f>VLOOKUP(A1740,Sheet1!$I$2:$I$20,1,FALSE)</f>
        <v>#N/A</v>
      </c>
      <c r="C1740" t="s">
        <v>534</v>
      </c>
      <c r="D1740" t="s">
        <v>640</v>
      </c>
      <c r="F1740" t="s">
        <v>641</v>
      </c>
      <c r="G1740" t="str">
        <f>VLOOKUP(D1740,tactics_X_techniques!$C$3:$G$750,5,FALSE)</f>
        <v>Collection</v>
      </c>
      <c r="H1740" t="s">
        <v>2866</v>
      </c>
    </row>
    <row r="1741" spans="1:8" x14ac:dyDescent="0.3">
      <c r="A1741" t="s">
        <v>2860</v>
      </c>
      <c r="B1741" t="e">
        <f>VLOOKUP(A1741,Sheet1!$I$2:$I$20,1,FALSE)</f>
        <v>#N/A</v>
      </c>
      <c r="C1741" t="s">
        <v>534</v>
      </c>
      <c r="D1741" t="s">
        <v>828</v>
      </c>
      <c r="E1741" t="s">
        <v>536</v>
      </c>
      <c r="F1741" t="s">
        <v>829</v>
      </c>
      <c r="G1741" t="str">
        <f>VLOOKUP(D1741,tactics_X_techniques!$C$3:$G$750,5,FALSE)</f>
        <v>Command and Control</v>
      </c>
      <c r="H1741" t="s">
        <v>2867</v>
      </c>
    </row>
    <row r="1742" spans="1:8" x14ac:dyDescent="0.3">
      <c r="A1742" t="s">
        <v>2860</v>
      </c>
      <c r="B1742" t="e">
        <f>VLOOKUP(A1742,Sheet1!$I$2:$I$20,1,FALSE)</f>
        <v>#N/A</v>
      </c>
      <c r="C1742" t="s">
        <v>534</v>
      </c>
      <c r="D1742" t="s">
        <v>543</v>
      </c>
      <c r="F1742" t="s">
        <v>544</v>
      </c>
      <c r="G1742" t="str">
        <f>VLOOKUP(D1742,tactics_X_techniques!$C$3:$G$750,5,FALSE)</f>
        <v>Execution</v>
      </c>
      <c r="H1742" t="s">
        <v>2868</v>
      </c>
    </row>
    <row r="1743" spans="1:8" x14ac:dyDescent="0.3">
      <c r="A1743" t="s">
        <v>2860</v>
      </c>
      <c r="B1743" t="e">
        <f>VLOOKUP(A1743,Sheet1!$I$2:$I$20,1,FALSE)</f>
        <v>#N/A</v>
      </c>
      <c r="C1743" t="s">
        <v>534</v>
      </c>
      <c r="D1743" t="s">
        <v>546</v>
      </c>
      <c r="F1743" t="s">
        <v>547</v>
      </c>
      <c r="G1743" t="str">
        <f>VLOOKUP(D1743,tactics_X_techniques!$C$3:$G$750,5,FALSE)</f>
        <v>Discovery</v>
      </c>
      <c r="H1743" t="s">
        <v>2869</v>
      </c>
    </row>
    <row r="1744" spans="1:8" x14ac:dyDescent="0.3">
      <c r="A1744" t="s">
        <v>2860</v>
      </c>
      <c r="B1744" t="e">
        <f>VLOOKUP(A1744,Sheet1!$I$2:$I$20,1,FALSE)</f>
        <v>#N/A</v>
      </c>
      <c r="C1744" t="s">
        <v>534</v>
      </c>
      <c r="D1744" t="s">
        <v>751</v>
      </c>
      <c r="F1744" t="s">
        <v>903</v>
      </c>
      <c r="G1744" t="str">
        <f>VLOOKUP(D1744,tactics_X_techniques!$C$3:$G$750,5,FALSE)</f>
        <v>Defense Evasion</v>
      </c>
      <c r="H1744" t="s">
        <v>2870</v>
      </c>
    </row>
    <row r="1745" spans="1:8" x14ac:dyDescent="0.3">
      <c r="A1745" t="s">
        <v>2860</v>
      </c>
      <c r="B1745" t="e">
        <f>VLOOKUP(A1745,Sheet1!$I$2:$I$20,1,FALSE)</f>
        <v>#N/A</v>
      </c>
      <c r="C1745" t="s">
        <v>534</v>
      </c>
      <c r="D1745" t="s">
        <v>688</v>
      </c>
      <c r="E1745" t="s">
        <v>572</v>
      </c>
      <c r="F1745" t="s">
        <v>689</v>
      </c>
      <c r="G1745" t="str">
        <f>VLOOKUP(D1745,tactics_X_techniques!$C$3:$G$750,5,FALSE)</f>
        <v>Resource Development</v>
      </c>
      <c r="H1745" t="s">
        <v>2871</v>
      </c>
    </row>
    <row r="1746" spans="1:8" x14ac:dyDescent="0.3">
      <c r="A1746" t="s">
        <v>2860</v>
      </c>
      <c r="B1746" t="e">
        <f>VLOOKUP(A1746,Sheet1!$I$2:$I$20,1,FALSE)</f>
        <v>#N/A</v>
      </c>
      <c r="C1746" t="s">
        <v>534</v>
      </c>
      <c r="D1746" t="s">
        <v>553</v>
      </c>
      <c r="E1746" t="s">
        <v>572</v>
      </c>
      <c r="F1746" t="s">
        <v>698</v>
      </c>
      <c r="G1746" t="str">
        <f>VLOOKUP(D1746,tactics_X_techniques!$C$3:$G$750,5,FALSE)</f>
        <v>Discovery</v>
      </c>
      <c r="H1746" t="s">
        <v>2872</v>
      </c>
    </row>
    <row r="1747" spans="1:8" x14ac:dyDescent="0.3">
      <c r="A1747" t="s">
        <v>2860</v>
      </c>
      <c r="B1747" t="e">
        <f>VLOOKUP(A1747,Sheet1!$I$2:$I$20,1,FALSE)</f>
        <v>#N/A</v>
      </c>
      <c r="C1747" t="s">
        <v>534</v>
      </c>
      <c r="D1747" t="s">
        <v>556</v>
      </c>
      <c r="E1747" t="s">
        <v>536</v>
      </c>
      <c r="F1747" t="s">
        <v>557</v>
      </c>
      <c r="G1747" t="str">
        <f>VLOOKUP(D1747,tactics_X_techniques!$C$3:$G$750,5,FALSE)</f>
        <v>Initial Access</v>
      </c>
      <c r="H1747" t="s">
        <v>2873</v>
      </c>
    </row>
    <row r="1748" spans="1:8" x14ac:dyDescent="0.3">
      <c r="A1748" t="s">
        <v>2860</v>
      </c>
      <c r="B1748" t="e">
        <f>VLOOKUP(A1748,Sheet1!$I$2:$I$20,1,FALSE)</f>
        <v>#N/A</v>
      </c>
      <c r="C1748" t="s">
        <v>534</v>
      </c>
      <c r="D1748" t="s">
        <v>757</v>
      </c>
      <c r="F1748" t="s">
        <v>758</v>
      </c>
      <c r="G1748" t="str">
        <f>VLOOKUP(D1748,tactics_X_techniques!$C$3:$G$750,5,FALSE)</f>
        <v>Discovery</v>
      </c>
      <c r="H1748" t="s">
        <v>2874</v>
      </c>
    </row>
    <row r="1749" spans="1:8" x14ac:dyDescent="0.3">
      <c r="A1749" t="s">
        <v>2860</v>
      </c>
      <c r="B1749" t="e">
        <f>VLOOKUP(A1749,Sheet1!$I$2:$I$20,1,FALSE)</f>
        <v>#N/A</v>
      </c>
      <c r="C1749" t="s">
        <v>534</v>
      </c>
      <c r="D1749" t="s">
        <v>923</v>
      </c>
      <c r="E1749" t="s">
        <v>540</v>
      </c>
      <c r="F1749" t="s">
        <v>1217</v>
      </c>
      <c r="G1749" t="str">
        <f>VLOOKUP(D1749,tactics_X_techniques!$C$3:$G$750,5,FALSE)</f>
        <v>Command and Control</v>
      </c>
      <c r="H1749" t="s">
        <v>2875</v>
      </c>
    </row>
    <row r="1750" spans="1:8" x14ac:dyDescent="0.3">
      <c r="A1750" t="s">
        <v>2860</v>
      </c>
      <c r="B1750" t="e">
        <f>VLOOKUP(A1750,Sheet1!$I$2:$I$20,1,FALSE)</f>
        <v>#N/A</v>
      </c>
      <c r="C1750" t="s">
        <v>534</v>
      </c>
      <c r="D1750" t="s">
        <v>1557</v>
      </c>
      <c r="F1750" t="s">
        <v>2054</v>
      </c>
      <c r="G1750" t="str">
        <f>VLOOKUP(D1750,tactics_X_techniques!$C$3:$G$750,5,FALSE)</f>
        <v>Discovery</v>
      </c>
      <c r="H1750" t="s">
        <v>2876</v>
      </c>
    </row>
    <row r="1751" spans="1:8" x14ac:dyDescent="0.3">
      <c r="A1751" t="s">
        <v>2860</v>
      </c>
      <c r="B1751" t="e">
        <f>VLOOKUP(A1751,Sheet1!$I$2:$I$20,1,FALSE)</f>
        <v>#N/A</v>
      </c>
      <c r="C1751" t="s">
        <v>534</v>
      </c>
      <c r="D1751" t="s">
        <v>951</v>
      </c>
      <c r="E1751" t="s">
        <v>550</v>
      </c>
      <c r="F1751" t="s">
        <v>1469</v>
      </c>
      <c r="G1751" t="str">
        <f>VLOOKUP(D1751,tactics_X_techniques!$C$3:$G$750,5,FALSE)</f>
        <v>Defense Evasion</v>
      </c>
      <c r="H1751" t="s">
        <v>2877</v>
      </c>
    </row>
    <row r="1752" spans="1:8" x14ac:dyDescent="0.3">
      <c r="A1752" t="s">
        <v>2860</v>
      </c>
      <c r="B1752" t="e">
        <f>VLOOKUP(A1752,Sheet1!$I$2:$I$20,1,FALSE)</f>
        <v>#N/A</v>
      </c>
      <c r="D1752" t="s">
        <v>951</v>
      </c>
      <c r="E1752" t="s">
        <v>956</v>
      </c>
      <c r="F1752" t="s">
        <v>1078</v>
      </c>
      <c r="G1752" t="str">
        <f>VLOOKUP(D1752,tactics_X_techniques!$C$3:$G$750,5,FALSE)</f>
        <v>Defense Evasion</v>
      </c>
      <c r="H1752" t="s">
        <v>2878</v>
      </c>
    </row>
    <row r="1753" spans="1:8" x14ac:dyDescent="0.3">
      <c r="A1753" t="s">
        <v>2860</v>
      </c>
      <c r="B1753" t="e">
        <f>VLOOKUP(A1753,Sheet1!$I$2:$I$20,1,FALSE)</f>
        <v>#N/A</v>
      </c>
      <c r="C1753" t="s">
        <v>534</v>
      </c>
      <c r="D1753" t="s">
        <v>559</v>
      </c>
      <c r="F1753" t="s">
        <v>560</v>
      </c>
      <c r="G1753" t="str">
        <f>VLOOKUP(D1753,tactics_X_techniques!$C$3:$G$750,5,FALSE)</f>
        <v>Discovery</v>
      </c>
      <c r="H1753" t="s">
        <v>2879</v>
      </c>
    </row>
    <row r="1754" spans="1:8" x14ac:dyDescent="0.3">
      <c r="A1754" t="s">
        <v>2860</v>
      </c>
      <c r="B1754" t="e">
        <f>VLOOKUP(A1754,Sheet1!$I$2:$I$20,1,FALSE)</f>
        <v>#N/A</v>
      </c>
      <c r="C1754" t="s">
        <v>534</v>
      </c>
      <c r="D1754" t="s">
        <v>733</v>
      </c>
      <c r="F1754" t="s">
        <v>734</v>
      </c>
      <c r="G1754" t="str">
        <f>VLOOKUP(D1754,tactics_X_techniques!$C$3:$G$750,5,FALSE)</f>
        <v>Defense Evasion</v>
      </c>
      <c r="H1754" t="s">
        <v>2880</v>
      </c>
    </row>
    <row r="1755" spans="1:8" x14ac:dyDescent="0.3">
      <c r="A1755" t="s">
        <v>2860</v>
      </c>
      <c r="B1755" t="e">
        <f>VLOOKUP(A1755,Sheet1!$I$2:$I$20,1,FALSE)</f>
        <v>#N/A</v>
      </c>
      <c r="C1755" t="s">
        <v>534</v>
      </c>
      <c r="D1755" t="s">
        <v>571</v>
      </c>
      <c r="E1755" t="s">
        <v>572</v>
      </c>
      <c r="F1755" t="s">
        <v>573</v>
      </c>
      <c r="G1755" t="str">
        <f>VLOOKUP(D1755,tactics_X_techniques!$C$3:$G$750,5,FALSE)</f>
        <v>Execution</v>
      </c>
      <c r="H1755" t="s">
        <v>2881</v>
      </c>
    </row>
    <row r="1756" spans="1:8" x14ac:dyDescent="0.3">
      <c r="A1756" t="s">
        <v>2860</v>
      </c>
      <c r="B1756" t="e">
        <f>VLOOKUP(A1756,Sheet1!$I$2:$I$20,1,FALSE)</f>
        <v>#N/A</v>
      </c>
      <c r="C1756" t="s">
        <v>534</v>
      </c>
      <c r="D1756" t="s">
        <v>983</v>
      </c>
      <c r="F1756" t="s">
        <v>1658</v>
      </c>
      <c r="G1756" t="str">
        <f>VLOOKUP(D1756,tactics_X_techniques!$C$3:$G$750,5,FALSE)</f>
        <v>Command and Control</v>
      </c>
      <c r="H1756" t="s">
        <v>2882</v>
      </c>
    </row>
    <row r="1757" spans="1:8" x14ac:dyDescent="0.3">
      <c r="A1757" t="s">
        <v>2883</v>
      </c>
      <c r="B1757" t="e">
        <f>VLOOKUP(A1757,Sheet1!$I$2:$I$20,1,FALSE)</f>
        <v>#N/A</v>
      </c>
      <c r="C1757" t="s">
        <v>534</v>
      </c>
      <c r="D1757" t="s">
        <v>599</v>
      </c>
      <c r="E1757" t="s">
        <v>536</v>
      </c>
      <c r="F1757" t="s">
        <v>600</v>
      </c>
      <c r="G1757" t="str">
        <f>VLOOKUP(D1757,tactics_X_techniques!$C$3:$G$750,5,FALSE)</f>
        <v>Resource Development</v>
      </c>
      <c r="H1757" t="s">
        <v>2884</v>
      </c>
    </row>
    <row r="1758" spans="1:8" x14ac:dyDescent="0.3">
      <c r="A1758" t="s">
        <v>2883</v>
      </c>
      <c r="B1758" t="e">
        <f>VLOOKUP(A1758,Sheet1!$I$2:$I$20,1,FALSE)</f>
        <v>#N/A</v>
      </c>
      <c r="D1758" t="s">
        <v>599</v>
      </c>
      <c r="E1758" t="s">
        <v>630</v>
      </c>
      <c r="F1758" t="s">
        <v>771</v>
      </c>
      <c r="G1758" t="str">
        <f>VLOOKUP(D1758,tactics_X_techniques!$C$3:$G$750,5,FALSE)</f>
        <v>Resource Development</v>
      </c>
      <c r="H1758" t="s">
        <v>2885</v>
      </c>
    </row>
    <row r="1759" spans="1:8" x14ac:dyDescent="0.3">
      <c r="A1759" t="s">
        <v>2883</v>
      </c>
      <c r="B1759" t="e">
        <f>VLOOKUP(A1759,Sheet1!$I$2:$I$20,1,FALSE)</f>
        <v>#N/A</v>
      </c>
      <c r="C1759" t="s">
        <v>534</v>
      </c>
      <c r="D1759" t="s">
        <v>1128</v>
      </c>
      <c r="E1759" t="s">
        <v>572</v>
      </c>
      <c r="F1759" t="s">
        <v>1129</v>
      </c>
      <c r="G1759" t="str">
        <f>VLOOKUP(D1759,tactics_X_techniques!$C$3:$G$750,5,FALSE)</f>
        <v>Resource Development</v>
      </c>
      <c r="H1759" t="s">
        <v>2886</v>
      </c>
    </row>
    <row r="1760" spans="1:8" x14ac:dyDescent="0.3">
      <c r="A1760" t="s">
        <v>2883</v>
      </c>
      <c r="B1760" t="e">
        <f>VLOOKUP(A1760,Sheet1!$I$2:$I$20,1,FALSE)</f>
        <v>#N/A</v>
      </c>
      <c r="C1760" t="s">
        <v>534</v>
      </c>
      <c r="D1760" t="s">
        <v>579</v>
      </c>
      <c r="F1760" t="s">
        <v>580</v>
      </c>
      <c r="G1760" t="str">
        <f>VLOOKUP(D1760,tactics_X_techniques!$C$3:$G$750,5,FALSE)</f>
        <v>Command and Control</v>
      </c>
      <c r="H1760" t="s">
        <v>2887</v>
      </c>
    </row>
    <row r="1761" spans="1:8" x14ac:dyDescent="0.3">
      <c r="A1761" t="s">
        <v>2883</v>
      </c>
      <c r="B1761" t="e">
        <f>VLOOKUP(A1761,Sheet1!$I$2:$I$20,1,FALSE)</f>
        <v>#N/A</v>
      </c>
      <c r="C1761" t="s">
        <v>534</v>
      </c>
      <c r="D1761" t="s">
        <v>688</v>
      </c>
      <c r="E1761" t="s">
        <v>572</v>
      </c>
      <c r="F1761" t="s">
        <v>689</v>
      </c>
      <c r="G1761" t="str">
        <f>VLOOKUP(D1761,tactics_X_techniques!$C$3:$G$750,5,FALSE)</f>
        <v>Resource Development</v>
      </c>
      <c r="H1761" t="s">
        <v>2888</v>
      </c>
    </row>
    <row r="1762" spans="1:8" x14ac:dyDescent="0.3">
      <c r="A1762" t="s">
        <v>2883</v>
      </c>
      <c r="B1762" t="e">
        <f>VLOOKUP(A1762,Sheet1!$I$2:$I$20,1,FALSE)</f>
        <v>#N/A</v>
      </c>
      <c r="C1762" t="s">
        <v>534</v>
      </c>
      <c r="D1762" t="s">
        <v>556</v>
      </c>
      <c r="E1762" t="s">
        <v>536</v>
      </c>
      <c r="F1762" t="s">
        <v>557</v>
      </c>
      <c r="G1762" t="str">
        <f>VLOOKUP(D1762,tactics_X_techniques!$C$3:$G$750,5,FALSE)</f>
        <v>Initial Access</v>
      </c>
      <c r="H1762" t="s">
        <v>2889</v>
      </c>
    </row>
    <row r="1763" spans="1:8" x14ac:dyDescent="0.3">
      <c r="A1763" t="s">
        <v>2883</v>
      </c>
      <c r="B1763" t="e">
        <f>VLOOKUP(A1763,Sheet1!$I$2:$I$20,1,FALSE)</f>
        <v>#N/A</v>
      </c>
      <c r="C1763" t="s">
        <v>534</v>
      </c>
      <c r="D1763" t="s">
        <v>571</v>
      </c>
      <c r="E1763" t="s">
        <v>572</v>
      </c>
      <c r="F1763" t="s">
        <v>573</v>
      </c>
      <c r="G1763" t="str">
        <f>VLOOKUP(D1763,tactics_X_techniques!$C$3:$G$750,5,FALSE)</f>
        <v>Execution</v>
      </c>
      <c r="H1763" t="s">
        <v>2890</v>
      </c>
    </row>
    <row r="1764" spans="1:8" x14ac:dyDescent="0.3">
      <c r="A1764" t="s">
        <v>2891</v>
      </c>
      <c r="B1764" t="e">
        <f>VLOOKUP(A1764,Sheet1!$I$2:$I$20,1,FALSE)</f>
        <v>#N/A</v>
      </c>
      <c r="C1764" t="s">
        <v>534</v>
      </c>
      <c r="D1764" t="s">
        <v>539</v>
      </c>
      <c r="E1764" t="s">
        <v>536</v>
      </c>
      <c r="F1764" t="s">
        <v>791</v>
      </c>
      <c r="G1764" t="str">
        <f>VLOOKUP(D1764,tactics_X_techniques!$C$3:$G$750,5,FALSE)</f>
        <v>Execution</v>
      </c>
      <c r="H1764" t="s">
        <v>2892</v>
      </c>
    </row>
    <row r="1765" spans="1:8" x14ac:dyDescent="0.3">
      <c r="A1765" t="s">
        <v>2891</v>
      </c>
      <c r="B1765" t="e">
        <f>VLOOKUP(A1765,Sheet1!$I$2:$I$20,1,FALSE)</f>
        <v>#N/A</v>
      </c>
      <c r="D1765" t="s">
        <v>539</v>
      </c>
      <c r="E1765" t="s">
        <v>540</v>
      </c>
      <c r="F1765" t="s">
        <v>541</v>
      </c>
      <c r="G1765" t="str">
        <f>VLOOKUP(D1765,tactics_X_techniques!$C$3:$G$750,5,FALSE)</f>
        <v>Execution</v>
      </c>
      <c r="H1765" t="s">
        <v>2893</v>
      </c>
    </row>
    <row r="1766" spans="1:8" x14ac:dyDescent="0.3">
      <c r="A1766" t="s">
        <v>2891</v>
      </c>
      <c r="B1766" t="e">
        <f>VLOOKUP(A1766,Sheet1!$I$2:$I$20,1,FALSE)</f>
        <v>#N/A</v>
      </c>
      <c r="D1766" t="s">
        <v>539</v>
      </c>
      <c r="E1766" t="s">
        <v>1577</v>
      </c>
      <c r="F1766" t="s">
        <v>2083</v>
      </c>
      <c r="G1766" t="str">
        <f>VLOOKUP(D1766,tactics_X_techniques!$C$3:$G$750,5,FALSE)</f>
        <v>Execution</v>
      </c>
      <c r="H1766" t="s">
        <v>2894</v>
      </c>
    </row>
    <row r="1767" spans="1:8" x14ac:dyDescent="0.3">
      <c r="A1767" t="s">
        <v>2891</v>
      </c>
      <c r="B1767" t="e">
        <f>VLOOKUP(A1767,Sheet1!$I$2:$I$20,1,FALSE)</f>
        <v>#N/A</v>
      </c>
      <c r="C1767" t="s">
        <v>534</v>
      </c>
      <c r="D1767" t="s">
        <v>633</v>
      </c>
      <c r="E1767" t="s">
        <v>634</v>
      </c>
      <c r="F1767" t="s">
        <v>635</v>
      </c>
      <c r="G1767" t="str">
        <f>VLOOKUP(D1767,tactics_X_techniques!$C$3:$G$750,5,FALSE)</f>
        <v>Resource Development</v>
      </c>
      <c r="H1767" t="s">
        <v>2895</v>
      </c>
    </row>
    <row r="1768" spans="1:8" x14ac:dyDescent="0.3">
      <c r="A1768" t="s">
        <v>2891</v>
      </c>
      <c r="B1768" t="e">
        <f>VLOOKUP(A1768,Sheet1!$I$2:$I$20,1,FALSE)</f>
        <v>#N/A</v>
      </c>
      <c r="C1768" t="s">
        <v>534</v>
      </c>
      <c r="D1768" t="s">
        <v>637</v>
      </c>
      <c r="F1768" t="s">
        <v>1261</v>
      </c>
      <c r="G1768" t="str">
        <f>VLOOKUP(D1768,tactics_X_techniques!$C$3:$G$750,5,FALSE)</f>
        <v>Persistence</v>
      </c>
      <c r="H1768" t="s">
        <v>2896</v>
      </c>
    </row>
    <row r="1769" spans="1:8" x14ac:dyDescent="0.3">
      <c r="A1769" t="s">
        <v>2891</v>
      </c>
      <c r="B1769" t="e">
        <f>VLOOKUP(A1769,Sheet1!$I$2:$I$20,1,FALSE)</f>
        <v>#N/A</v>
      </c>
      <c r="C1769" t="s">
        <v>534</v>
      </c>
      <c r="D1769" t="s">
        <v>1739</v>
      </c>
      <c r="F1769" t="s">
        <v>1740</v>
      </c>
      <c r="G1769" t="str">
        <f>VLOOKUP(D1769,tactics_X_techniques!$C$3:$G$750,5,FALSE)</f>
        <v>Impact</v>
      </c>
      <c r="H1769" t="s">
        <v>2897</v>
      </c>
    </row>
    <row r="1770" spans="1:8" x14ac:dyDescent="0.3">
      <c r="A1770" t="s">
        <v>2891</v>
      </c>
      <c r="B1770" t="e">
        <f>VLOOKUP(A1770,Sheet1!$I$2:$I$20,1,FALSE)</f>
        <v>#N/A</v>
      </c>
      <c r="C1770" t="s">
        <v>534</v>
      </c>
      <c r="D1770" t="s">
        <v>643</v>
      </c>
      <c r="E1770" t="s">
        <v>536</v>
      </c>
      <c r="F1770" t="s">
        <v>644</v>
      </c>
      <c r="G1770" t="str">
        <f>VLOOKUP(D1770,tactics_X_techniques!$C$3:$G$750,5,FALSE)</f>
        <v>Collection</v>
      </c>
      <c r="H1770" t="s">
        <v>2898</v>
      </c>
    </row>
    <row r="1771" spans="1:8" x14ac:dyDescent="0.3">
      <c r="A1771" t="s">
        <v>2891</v>
      </c>
      <c r="B1771" t="e">
        <f>VLOOKUP(A1771,Sheet1!$I$2:$I$20,1,FALSE)</f>
        <v>#N/A</v>
      </c>
      <c r="C1771" t="s">
        <v>534</v>
      </c>
      <c r="D1771" t="s">
        <v>1389</v>
      </c>
      <c r="E1771" t="s">
        <v>536</v>
      </c>
      <c r="F1771" t="s">
        <v>2899</v>
      </c>
      <c r="G1771" t="str">
        <f>VLOOKUP(D1771,tactics_X_techniques!$C$3:$G$750,5,FALSE)</f>
        <v>Privilege Escalation</v>
      </c>
      <c r="H1771" t="s">
        <v>2900</v>
      </c>
    </row>
    <row r="1772" spans="1:8" x14ac:dyDescent="0.3">
      <c r="A1772" t="s">
        <v>2891</v>
      </c>
      <c r="B1772" t="e">
        <f>VLOOKUP(A1772,Sheet1!$I$2:$I$20,1,FALSE)</f>
        <v>#N/A</v>
      </c>
      <c r="C1772" t="s">
        <v>534</v>
      </c>
      <c r="D1772" t="s">
        <v>671</v>
      </c>
      <c r="E1772" t="s">
        <v>536</v>
      </c>
      <c r="F1772" t="s">
        <v>865</v>
      </c>
      <c r="G1772" t="str">
        <f>VLOOKUP(D1772,tactics_X_techniques!$C$3:$G$750,5,FALSE)</f>
        <v>Defense Evasion</v>
      </c>
      <c r="H1772" t="s">
        <v>2901</v>
      </c>
    </row>
    <row r="1773" spans="1:8" x14ac:dyDescent="0.3">
      <c r="A1773" t="s">
        <v>2891</v>
      </c>
      <c r="B1773" t="e">
        <f>VLOOKUP(A1773,Sheet1!$I$2:$I$20,1,FALSE)</f>
        <v>#N/A</v>
      </c>
      <c r="C1773" t="s">
        <v>534</v>
      </c>
      <c r="D1773" t="s">
        <v>674</v>
      </c>
      <c r="E1773" t="s">
        <v>536</v>
      </c>
      <c r="F1773" t="s">
        <v>675</v>
      </c>
      <c r="G1773" t="str">
        <f>VLOOKUP(D1773,tactics_X_techniques!$C$3:$G$750,5,FALSE)</f>
        <v>Defense Evasion</v>
      </c>
      <c r="H1773" t="s">
        <v>2902</v>
      </c>
    </row>
    <row r="1774" spans="1:8" x14ac:dyDescent="0.3">
      <c r="A1774" t="s">
        <v>2891</v>
      </c>
      <c r="B1774" t="e">
        <f>VLOOKUP(A1774,Sheet1!$I$2:$I$20,1,FALSE)</f>
        <v>#N/A</v>
      </c>
      <c r="C1774" t="s">
        <v>534</v>
      </c>
      <c r="D1774" t="s">
        <v>579</v>
      </c>
      <c r="F1774" t="s">
        <v>580</v>
      </c>
      <c r="G1774" t="str">
        <f>VLOOKUP(D1774,tactics_X_techniques!$C$3:$G$750,5,FALSE)</f>
        <v>Command and Control</v>
      </c>
      <c r="H1774" t="s">
        <v>2903</v>
      </c>
    </row>
    <row r="1775" spans="1:8" x14ac:dyDescent="0.3">
      <c r="A1775" t="s">
        <v>2891</v>
      </c>
      <c r="B1775" t="e">
        <f>VLOOKUP(A1775,Sheet1!$I$2:$I$20,1,FALSE)</f>
        <v>#N/A</v>
      </c>
      <c r="C1775" t="s">
        <v>534</v>
      </c>
      <c r="D1775" t="s">
        <v>549</v>
      </c>
      <c r="E1775" t="s">
        <v>550</v>
      </c>
      <c r="F1775" t="s">
        <v>551</v>
      </c>
      <c r="G1775" t="str">
        <f>VLOOKUP(D1775,tactics_X_techniques!$C$3:$G$750,5,FALSE)</f>
        <v>Defense Evasion</v>
      </c>
      <c r="H1775" t="s">
        <v>2904</v>
      </c>
    </row>
    <row r="1776" spans="1:8" x14ac:dyDescent="0.3">
      <c r="A1776" t="s">
        <v>2891</v>
      </c>
      <c r="B1776" t="e">
        <f>VLOOKUP(A1776,Sheet1!$I$2:$I$20,1,FALSE)</f>
        <v>#N/A</v>
      </c>
      <c r="C1776" t="s">
        <v>534</v>
      </c>
      <c r="D1776" t="s">
        <v>691</v>
      </c>
      <c r="E1776" t="s">
        <v>536</v>
      </c>
      <c r="F1776" t="s">
        <v>1022</v>
      </c>
      <c r="G1776" t="str">
        <f>VLOOKUP(D1776,tactics_X_techniques!$C$3:$G$750,5,FALSE)</f>
        <v>Credential Access</v>
      </c>
      <c r="H1776" t="s">
        <v>2905</v>
      </c>
    </row>
    <row r="1777" spans="1:8" x14ac:dyDescent="0.3">
      <c r="A1777" t="s">
        <v>2891</v>
      </c>
      <c r="B1777" t="e">
        <f>VLOOKUP(A1777,Sheet1!$I$2:$I$20,1,FALSE)</f>
        <v>#N/A</v>
      </c>
      <c r="C1777" t="s">
        <v>534</v>
      </c>
      <c r="D1777" t="s">
        <v>712</v>
      </c>
      <c r="F1777" t="s">
        <v>713</v>
      </c>
      <c r="G1777" t="str">
        <f>VLOOKUP(D1777,tactics_X_techniques!$C$3:$G$750,5,FALSE)</f>
        <v>Discovery</v>
      </c>
      <c r="H1777" t="s">
        <v>2906</v>
      </c>
    </row>
    <row r="1778" spans="1:8" x14ac:dyDescent="0.3">
      <c r="A1778" t="s">
        <v>2891</v>
      </c>
      <c r="B1778" t="e">
        <f>VLOOKUP(A1778,Sheet1!$I$2:$I$20,1,FALSE)</f>
        <v>#N/A</v>
      </c>
      <c r="C1778" t="s">
        <v>534</v>
      </c>
      <c r="D1778" t="s">
        <v>941</v>
      </c>
      <c r="F1778" t="s">
        <v>942</v>
      </c>
      <c r="G1778" t="str">
        <f>VLOOKUP(D1778,tactics_X_techniques!$C$3:$G$750,5,FALSE)</f>
        <v>Impact</v>
      </c>
      <c r="H1778" t="s">
        <v>2907</v>
      </c>
    </row>
    <row r="1779" spans="1:8" x14ac:dyDescent="0.3">
      <c r="A1779" t="s">
        <v>2891</v>
      </c>
      <c r="B1779" t="e">
        <f>VLOOKUP(A1779,Sheet1!$I$2:$I$20,1,FALSE)</f>
        <v>#N/A</v>
      </c>
      <c r="C1779" t="s">
        <v>534</v>
      </c>
      <c r="D1779" t="s">
        <v>568</v>
      </c>
      <c r="F1779" t="s">
        <v>569</v>
      </c>
      <c r="G1779" t="str">
        <f>VLOOKUP(D1779,tactics_X_techniques!$C$3:$G$750,5,FALSE)</f>
        <v>Discovery</v>
      </c>
      <c r="H1779" t="s">
        <v>2908</v>
      </c>
    </row>
    <row r="1780" spans="1:8" x14ac:dyDescent="0.3">
      <c r="A1780" t="s">
        <v>2891</v>
      </c>
      <c r="B1780" t="e">
        <f>VLOOKUP(A1780,Sheet1!$I$2:$I$20,1,FALSE)</f>
        <v>#N/A</v>
      </c>
      <c r="C1780" t="s">
        <v>534</v>
      </c>
      <c r="D1780" t="s">
        <v>571</v>
      </c>
      <c r="E1780" t="s">
        <v>572</v>
      </c>
      <c r="F1780" t="s">
        <v>573</v>
      </c>
      <c r="G1780" t="str">
        <f>VLOOKUP(D1780,tactics_X_techniques!$C$3:$G$750,5,FALSE)</f>
        <v>Execution</v>
      </c>
      <c r="H1780" t="s">
        <v>2909</v>
      </c>
    </row>
    <row r="1781" spans="1:8" x14ac:dyDescent="0.3">
      <c r="A1781" t="s">
        <v>2891</v>
      </c>
      <c r="B1781" t="e">
        <f>VLOOKUP(A1781,Sheet1!$I$2:$I$20,1,FALSE)</f>
        <v>#N/A</v>
      </c>
      <c r="C1781" t="s">
        <v>534</v>
      </c>
      <c r="D1781" t="s">
        <v>737</v>
      </c>
      <c r="E1781" t="s">
        <v>572</v>
      </c>
      <c r="F1781" t="s">
        <v>1541</v>
      </c>
      <c r="G1781" t="str">
        <f>VLOOKUP(D1781,tactics_X_techniques!$C$3:$G$750,5,FALSE)</f>
        <v>Initial Access</v>
      </c>
      <c r="H1781" t="s">
        <v>2910</v>
      </c>
    </row>
    <row r="1782" spans="1:8" x14ac:dyDescent="0.3">
      <c r="A1782" t="s">
        <v>2891</v>
      </c>
      <c r="B1782" t="e">
        <f>VLOOKUP(A1782,Sheet1!$I$2:$I$20,1,FALSE)</f>
        <v>#N/A</v>
      </c>
      <c r="C1782" t="s">
        <v>534</v>
      </c>
      <c r="D1782" t="s">
        <v>986</v>
      </c>
      <c r="F1782" t="s">
        <v>987</v>
      </c>
      <c r="G1782" t="str">
        <f>VLOOKUP(D1782,tactics_X_techniques!$C$3:$G$750,5,FALSE)</f>
        <v>Execution</v>
      </c>
      <c r="H1782" t="s">
        <v>2911</v>
      </c>
    </row>
    <row r="1783" spans="1:8" x14ac:dyDescent="0.3">
      <c r="A1783" t="s">
        <v>2912</v>
      </c>
      <c r="B1783" t="e">
        <f>VLOOKUP(A1783,Sheet1!$I$2:$I$20,1,FALSE)</f>
        <v>#N/A</v>
      </c>
      <c r="C1783" t="s">
        <v>534</v>
      </c>
      <c r="D1783" t="s">
        <v>535</v>
      </c>
      <c r="E1783" t="s">
        <v>536</v>
      </c>
      <c r="F1783" t="s">
        <v>537</v>
      </c>
      <c r="G1783" t="str">
        <f>VLOOKUP(D1783,tactics_X_techniques!$C$3:$G$750,5,FALSE)</f>
        <v>Discovery</v>
      </c>
      <c r="H1783" t="s">
        <v>2913</v>
      </c>
    </row>
    <row r="1784" spans="1:8" x14ac:dyDescent="0.3">
      <c r="A1784" t="s">
        <v>2912</v>
      </c>
      <c r="B1784" t="e">
        <f>VLOOKUP(A1784,Sheet1!$I$2:$I$20,1,FALSE)</f>
        <v>#N/A</v>
      </c>
      <c r="D1784" t="s">
        <v>535</v>
      </c>
      <c r="E1784" t="s">
        <v>572</v>
      </c>
      <c r="F1784" t="s">
        <v>594</v>
      </c>
      <c r="G1784" t="str">
        <f>VLOOKUP(D1784,tactics_X_techniques!$C$3:$G$750,5,FALSE)</f>
        <v>Discovery</v>
      </c>
      <c r="H1784" t="s">
        <v>2913</v>
      </c>
    </row>
    <row r="1785" spans="1:8" x14ac:dyDescent="0.3">
      <c r="A1785" t="s">
        <v>2912</v>
      </c>
      <c r="B1785" t="e">
        <f>VLOOKUP(A1785,Sheet1!$I$2:$I$20,1,FALSE)</f>
        <v>#N/A</v>
      </c>
      <c r="C1785" t="s">
        <v>534</v>
      </c>
      <c r="D1785" t="s">
        <v>607</v>
      </c>
      <c r="E1785" t="s">
        <v>536</v>
      </c>
      <c r="F1785" t="s">
        <v>776</v>
      </c>
      <c r="G1785" t="str">
        <f>VLOOKUP(D1785,tactics_X_techniques!$C$3:$G$750,5,FALSE)</f>
        <v>Command and Control</v>
      </c>
      <c r="H1785" t="s">
        <v>2914</v>
      </c>
    </row>
    <row r="1786" spans="1:8" x14ac:dyDescent="0.3">
      <c r="A1786" t="s">
        <v>2912</v>
      </c>
      <c r="B1786" t="e">
        <f>VLOOKUP(A1786,Sheet1!$I$2:$I$20,1,FALSE)</f>
        <v>#N/A</v>
      </c>
      <c r="D1786" t="s">
        <v>607</v>
      </c>
      <c r="E1786" t="s">
        <v>634</v>
      </c>
      <c r="F1786" t="s">
        <v>1050</v>
      </c>
      <c r="G1786" t="str">
        <f>VLOOKUP(D1786,tactics_X_techniques!$C$3:$G$750,5,FALSE)</f>
        <v>Command and Control</v>
      </c>
      <c r="H1786" t="s">
        <v>2915</v>
      </c>
    </row>
    <row r="1787" spans="1:8" x14ac:dyDescent="0.3">
      <c r="A1787" t="s">
        <v>2912</v>
      </c>
      <c r="B1787" t="e">
        <f>VLOOKUP(A1787,Sheet1!$I$2:$I$20,1,FALSE)</f>
        <v>#N/A</v>
      </c>
      <c r="C1787" t="s">
        <v>534</v>
      </c>
      <c r="D1787" t="s">
        <v>610</v>
      </c>
      <c r="F1787" t="s">
        <v>611</v>
      </c>
      <c r="G1787" t="str">
        <f>VLOOKUP(D1787,tactics_X_techniques!$C$3:$G$750,5,FALSE)</f>
        <v>Collection</v>
      </c>
      <c r="H1787" t="s">
        <v>2916</v>
      </c>
    </row>
    <row r="1788" spans="1:8" x14ac:dyDescent="0.3">
      <c r="A1788" t="s">
        <v>2912</v>
      </c>
      <c r="B1788" t="e">
        <f>VLOOKUP(A1788,Sheet1!$I$2:$I$20,1,FALSE)</f>
        <v>#N/A</v>
      </c>
      <c r="D1788" t="s">
        <v>610</v>
      </c>
      <c r="E1788" t="s">
        <v>536</v>
      </c>
      <c r="F1788" t="s">
        <v>1113</v>
      </c>
      <c r="G1788" t="str">
        <f>VLOOKUP(D1788,tactics_X_techniques!$C$3:$G$750,5,FALSE)</f>
        <v>Collection</v>
      </c>
      <c r="H1788" t="s">
        <v>2917</v>
      </c>
    </row>
    <row r="1789" spans="1:8" x14ac:dyDescent="0.3">
      <c r="A1789" t="s">
        <v>2912</v>
      </c>
      <c r="B1789" t="e">
        <f>VLOOKUP(A1789,Sheet1!$I$2:$I$20,1,FALSE)</f>
        <v>#N/A</v>
      </c>
      <c r="C1789" t="s">
        <v>534</v>
      </c>
      <c r="D1789" t="s">
        <v>1008</v>
      </c>
      <c r="F1789" t="s">
        <v>1009</v>
      </c>
      <c r="G1789" t="str">
        <f>VLOOKUP(D1789,tactics_X_techniques!$C$3:$G$750,5,FALSE)</f>
        <v>Collection</v>
      </c>
      <c r="H1789" t="s">
        <v>2918</v>
      </c>
    </row>
    <row r="1790" spans="1:8" x14ac:dyDescent="0.3">
      <c r="A1790" t="s">
        <v>2912</v>
      </c>
      <c r="B1790" t="e">
        <f>VLOOKUP(A1790,Sheet1!$I$2:$I$20,1,FALSE)</f>
        <v>#N/A</v>
      </c>
      <c r="C1790" t="s">
        <v>534</v>
      </c>
      <c r="D1790" t="s">
        <v>2575</v>
      </c>
      <c r="F1790" t="s">
        <v>2576</v>
      </c>
      <c r="G1790" t="str">
        <f>VLOOKUP(D1790,tactics_X_techniques!$C$3:$G$750,5,FALSE)</f>
        <v>Exfiltration</v>
      </c>
      <c r="H1790" t="s">
        <v>2919</v>
      </c>
    </row>
    <row r="1791" spans="1:8" x14ac:dyDescent="0.3">
      <c r="A1791" t="s">
        <v>2912</v>
      </c>
      <c r="B1791" t="e">
        <f>VLOOKUP(A1791,Sheet1!$I$2:$I$20,1,FALSE)</f>
        <v>#N/A</v>
      </c>
      <c r="C1791" t="s">
        <v>534</v>
      </c>
      <c r="D1791" t="s">
        <v>613</v>
      </c>
      <c r="E1791" t="s">
        <v>536</v>
      </c>
      <c r="F1791" t="s">
        <v>614</v>
      </c>
      <c r="G1791" t="str">
        <f>VLOOKUP(D1791,tactics_X_techniques!$C$3:$G$750,5,FALSE)</f>
        <v>Persistence</v>
      </c>
      <c r="H1791" t="s">
        <v>2920</v>
      </c>
    </row>
    <row r="1792" spans="1:8" x14ac:dyDescent="0.3">
      <c r="A1792" t="s">
        <v>2912</v>
      </c>
      <c r="B1792" t="e">
        <f>VLOOKUP(A1792,Sheet1!$I$2:$I$20,1,FALSE)</f>
        <v>#N/A</v>
      </c>
      <c r="C1792" t="s">
        <v>534</v>
      </c>
      <c r="D1792" t="s">
        <v>539</v>
      </c>
      <c r="F1792" t="s">
        <v>624</v>
      </c>
      <c r="G1792" t="str">
        <f>VLOOKUP(D1792,tactics_X_techniques!$C$3:$G$750,5,FALSE)</f>
        <v>Execution</v>
      </c>
      <c r="H1792" t="s">
        <v>2921</v>
      </c>
    </row>
    <row r="1793" spans="1:8" x14ac:dyDescent="0.3">
      <c r="A1793" t="s">
        <v>2912</v>
      </c>
      <c r="B1793" t="e">
        <f>VLOOKUP(A1793,Sheet1!$I$2:$I$20,1,FALSE)</f>
        <v>#N/A</v>
      </c>
      <c r="D1793" t="s">
        <v>539</v>
      </c>
      <c r="E1793" t="s">
        <v>540</v>
      </c>
      <c r="F1793" t="s">
        <v>628</v>
      </c>
      <c r="G1793" t="str">
        <f>VLOOKUP(D1793,tactics_X_techniques!$C$3:$G$750,5,FALSE)</f>
        <v>Execution</v>
      </c>
      <c r="H1793" t="s">
        <v>2922</v>
      </c>
    </row>
    <row r="1794" spans="1:8" x14ac:dyDescent="0.3">
      <c r="A1794" t="s">
        <v>2912</v>
      </c>
      <c r="B1794" t="e">
        <f>VLOOKUP(A1794,Sheet1!$I$2:$I$20,1,FALSE)</f>
        <v>#N/A</v>
      </c>
      <c r="C1794" t="s">
        <v>534</v>
      </c>
      <c r="D1794" t="s">
        <v>799</v>
      </c>
      <c r="E1794" t="s">
        <v>540</v>
      </c>
      <c r="F1794" t="s">
        <v>800</v>
      </c>
      <c r="G1794" t="str">
        <f>VLOOKUP(D1794,tactics_X_techniques!$C$3:$G$750,5,FALSE)</f>
        <v>Persistence</v>
      </c>
      <c r="H1794" t="s">
        <v>2923</v>
      </c>
    </row>
    <row r="1795" spans="1:8" x14ac:dyDescent="0.3">
      <c r="A1795" t="s">
        <v>2912</v>
      </c>
      <c r="B1795" t="e">
        <f>VLOOKUP(A1795,Sheet1!$I$2:$I$20,1,FALSE)</f>
        <v>#N/A</v>
      </c>
      <c r="C1795" t="s">
        <v>534</v>
      </c>
      <c r="D1795" t="s">
        <v>1131</v>
      </c>
      <c r="E1795" t="s">
        <v>572</v>
      </c>
      <c r="F1795" t="s">
        <v>2174</v>
      </c>
      <c r="G1795" t="str">
        <f>VLOOKUP(D1795,tactics_X_techniques!$C$3:$G$750,5,FALSE)</f>
        <v>Collection</v>
      </c>
      <c r="H1795" t="s">
        <v>2924</v>
      </c>
    </row>
    <row r="1796" spans="1:8" x14ac:dyDescent="0.3">
      <c r="A1796" t="s">
        <v>2912</v>
      </c>
      <c r="B1796" t="e">
        <f>VLOOKUP(A1796,Sheet1!$I$2:$I$20,1,FALSE)</f>
        <v>#N/A</v>
      </c>
      <c r="C1796" t="s">
        <v>534</v>
      </c>
      <c r="D1796" t="s">
        <v>640</v>
      </c>
      <c r="F1796" t="s">
        <v>641</v>
      </c>
      <c r="G1796" t="str">
        <f>VLOOKUP(D1796,tactics_X_techniques!$C$3:$G$750,5,FALSE)</f>
        <v>Collection</v>
      </c>
      <c r="H1796" t="s">
        <v>2925</v>
      </c>
    </row>
    <row r="1797" spans="1:8" x14ac:dyDescent="0.3">
      <c r="A1797" t="s">
        <v>2912</v>
      </c>
      <c r="B1797" t="e">
        <f>VLOOKUP(A1797,Sheet1!$I$2:$I$20,1,FALSE)</f>
        <v>#N/A</v>
      </c>
      <c r="C1797" t="s">
        <v>534</v>
      </c>
      <c r="D1797" t="s">
        <v>816</v>
      </c>
      <c r="F1797" t="s">
        <v>817</v>
      </c>
      <c r="G1797" t="str">
        <f>VLOOKUP(D1797,tactics_X_techniques!$C$3:$G$750,5,FALSE)</f>
        <v>Defense Evasion</v>
      </c>
      <c r="H1797" t="s">
        <v>2926</v>
      </c>
    </row>
    <row r="1798" spans="1:8" x14ac:dyDescent="0.3">
      <c r="A1798" t="s">
        <v>2912</v>
      </c>
      <c r="B1798" t="e">
        <f>VLOOKUP(A1798,Sheet1!$I$2:$I$20,1,FALSE)</f>
        <v>#N/A</v>
      </c>
      <c r="C1798" t="s">
        <v>534</v>
      </c>
      <c r="D1798" t="s">
        <v>819</v>
      </c>
      <c r="E1798" t="s">
        <v>536</v>
      </c>
      <c r="F1798" t="s">
        <v>820</v>
      </c>
      <c r="G1798" t="str">
        <f>VLOOKUP(D1798,tactics_X_techniques!$C$3:$G$750,5,FALSE)</f>
        <v>Resource Development</v>
      </c>
      <c r="H1798" t="s">
        <v>2927</v>
      </c>
    </row>
    <row r="1799" spans="1:8" x14ac:dyDescent="0.3">
      <c r="A1799" t="s">
        <v>2912</v>
      </c>
      <c r="B1799" t="e">
        <f>VLOOKUP(A1799,Sheet1!$I$2:$I$20,1,FALSE)</f>
        <v>#N/A</v>
      </c>
      <c r="C1799" t="s">
        <v>534</v>
      </c>
      <c r="D1799" t="s">
        <v>648</v>
      </c>
      <c r="E1799" t="s">
        <v>572</v>
      </c>
      <c r="F1799" t="s">
        <v>649</v>
      </c>
      <c r="G1799" t="str">
        <f>VLOOKUP(D1799,tactics_X_techniques!$C$3:$G$750,5,FALSE)</f>
        <v>Collection</v>
      </c>
      <c r="H1799" t="s">
        <v>2928</v>
      </c>
    </row>
    <row r="1800" spans="1:8" x14ac:dyDescent="0.3">
      <c r="A1800" t="s">
        <v>2912</v>
      </c>
      <c r="B1800" t="e">
        <f>VLOOKUP(A1800,Sheet1!$I$2:$I$20,1,FALSE)</f>
        <v>#N/A</v>
      </c>
      <c r="C1800" t="s">
        <v>534</v>
      </c>
      <c r="D1800" t="s">
        <v>839</v>
      </c>
      <c r="F1800" t="s">
        <v>840</v>
      </c>
      <c r="G1800" t="str">
        <f>VLOOKUP(D1800,tactics_X_techniques!$C$3:$G$750,5,FALSE)</f>
        <v>Exfiltration</v>
      </c>
      <c r="H1800" t="s">
        <v>2929</v>
      </c>
    </row>
    <row r="1801" spans="1:8" x14ac:dyDescent="0.3">
      <c r="A1801" t="s">
        <v>2912</v>
      </c>
      <c r="B1801" t="e">
        <f>VLOOKUP(A1801,Sheet1!$I$2:$I$20,1,FALSE)</f>
        <v>#N/A</v>
      </c>
      <c r="C1801" t="s">
        <v>534</v>
      </c>
      <c r="D1801" t="s">
        <v>651</v>
      </c>
      <c r="F1801" t="s">
        <v>652</v>
      </c>
      <c r="G1801" t="str">
        <f>VLOOKUP(D1801,tactics_X_techniques!$C$3:$G$750,5,FALSE)</f>
        <v>Initial Access</v>
      </c>
      <c r="H1801" t="s">
        <v>2930</v>
      </c>
    </row>
    <row r="1802" spans="1:8" x14ac:dyDescent="0.3">
      <c r="A1802" t="s">
        <v>2912</v>
      </c>
      <c r="B1802" t="e">
        <f>VLOOKUP(A1802,Sheet1!$I$2:$I$20,1,FALSE)</f>
        <v>#N/A</v>
      </c>
      <c r="C1802" t="s">
        <v>534</v>
      </c>
      <c r="D1802" t="s">
        <v>658</v>
      </c>
      <c r="F1802" t="s">
        <v>659</v>
      </c>
      <c r="G1802" t="str">
        <f>VLOOKUP(D1802,tactics_X_techniques!$C$3:$G$750,5,FALSE)</f>
        <v>Initial Access</v>
      </c>
      <c r="H1802" t="s">
        <v>2931</v>
      </c>
    </row>
    <row r="1803" spans="1:8" x14ac:dyDescent="0.3">
      <c r="A1803" t="s">
        <v>2912</v>
      </c>
      <c r="B1803" t="e">
        <f>VLOOKUP(A1803,Sheet1!$I$2:$I$20,1,FALSE)</f>
        <v>#N/A</v>
      </c>
      <c r="C1803" t="s">
        <v>534</v>
      </c>
      <c r="D1803" t="s">
        <v>546</v>
      </c>
      <c r="F1803" t="s">
        <v>547</v>
      </c>
      <c r="G1803" t="str">
        <f>VLOOKUP(D1803,tactics_X_techniques!$C$3:$G$750,5,FALSE)</f>
        <v>Discovery</v>
      </c>
      <c r="H1803" t="s">
        <v>2932</v>
      </c>
    </row>
    <row r="1804" spans="1:8" x14ac:dyDescent="0.3">
      <c r="A1804" t="s">
        <v>2912</v>
      </c>
      <c r="B1804" t="e">
        <f>VLOOKUP(A1804,Sheet1!$I$2:$I$20,1,FALSE)</f>
        <v>#N/A</v>
      </c>
      <c r="C1804" t="s">
        <v>534</v>
      </c>
      <c r="D1804" t="s">
        <v>579</v>
      </c>
      <c r="F1804" t="s">
        <v>580</v>
      </c>
      <c r="G1804" t="str">
        <f>VLOOKUP(D1804,tactics_X_techniques!$C$3:$G$750,5,FALSE)</f>
        <v>Command and Control</v>
      </c>
      <c r="H1804" t="s">
        <v>2933</v>
      </c>
    </row>
    <row r="1805" spans="1:8" x14ac:dyDescent="0.3">
      <c r="A1805" t="s">
        <v>2912</v>
      </c>
      <c r="B1805" t="e">
        <f>VLOOKUP(A1805,Sheet1!$I$2:$I$20,1,FALSE)</f>
        <v>#N/A</v>
      </c>
      <c r="C1805" t="s">
        <v>534</v>
      </c>
      <c r="D1805" t="s">
        <v>582</v>
      </c>
      <c r="E1805" t="s">
        <v>536</v>
      </c>
      <c r="F1805" t="s">
        <v>583</v>
      </c>
      <c r="G1805" t="str">
        <f>VLOOKUP(D1805,tactics_X_techniques!$C$3:$G$750,5,FALSE)</f>
        <v>Credential Access</v>
      </c>
      <c r="H1805" t="s">
        <v>2934</v>
      </c>
    </row>
    <row r="1806" spans="1:8" x14ac:dyDescent="0.3">
      <c r="A1806" t="s">
        <v>2912</v>
      </c>
      <c r="B1806" t="e">
        <f>VLOOKUP(A1806,Sheet1!$I$2:$I$20,1,FALSE)</f>
        <v>#N/A</v>
      </c>
      <c r="C1806" t="s">
        <v>534</v>
      </c>
      <c r="D1806" t="s">
        <v>549</v>
      </c>
      <c r="E1806" t="s">
        <v>572</v>
      </c>
      <c r="F1806" t="s">
        <v>1980</v>
      </c>
      <c r="G1806" t="str">
        <f>VLOOKUP(D1806,tactics_X_techniques!$C$3:$G$750,5,FALSE)</f>
        <v>Defense Evasion</v>
      </c>
      <c r="H1806" t="s">
        <v>2935</v>
      </c>
    </row>
    <row r="1807" spans="1:8" x14ac:dyDescent="0.3">
      <c r="A1807" t="s">
        <v>2912</v>
      </c>
      <c r="B1807" t="e">
        <f>VLOOKUP(A1807,Sheet1!$I$2:$I$20,1,FALSE)</f>
        <v>#N/A</v>
      </c>
      <c r="D1807" t="s">
        <v>549</v>
      </c>
      <c r="E1807" t="s">
        <v>550</v>
      </c>
      <c r="F1807" t="s">
        <v>551</v>
      </c>
      <c r="G1807" t="str">
        <f>VLOOKUP(D1807,tactics_X_techniques!$C$3:$G$750,5,FALSE)</f>
        <v>Defense Evasion</v>
      </c>
      <c r="H1807" t="s">
        <v>2936</v>
      </c>
    </row>
    <row r="1808" spans="1:8" x14ac:dyDescent="0.3">
      <c r="A1808" t="s">
        <v>2912</v>
      </c>
      <c r="B1808" t="e">
        <f>VLOOKUP(A1808,Sheet1!$I$2:$I$20,1,FALSE)</f>
        <v>#N/A</v>
      </c>
      <c r="C1808" t="s">
        <v>534</v>
      </c>
      <c r="D1808" t="s">
        <v>751</v>
      </c>
      <c r="F1808" t="s">
        <v>903</v>
      </c>
      <c r="G1808" t="str">
        <f>VLOOKUP(D1808,tactics_X_techniques!$C$3:$G$750,5,FALSE)</f>
        <v>Defense Evasion</v>
      </c>
      <c r="H1808" t="s">
        <v>2937</v>
      </c>
    </row>
    <row r="1809" spans="1:8" x14ac:dyDescent="0.3">
      <c r="A1809" t="s">
        <v>2912</v>
      </c>
      <c r="B1809" t="e">
        <f>VLOOKUP(A1809,Sheet1!$I$2:$I$20,1,FALSE)</f>
        <v>#N/A</v>
      </c>
      <c r="C1809" t="s">
        <v>534</v>
      </c>
      <c r="D1809" t="s">
        <v>688</v>
      </c>
      <c r="E1809" t="s">
        <v>572</v>
      </c>
      <c r="F1809" t="s">
        <v>689</v>
      </c>
      <c r="G1809" t="str">
        <f>VLOOKUP(D1809,tactics_X_techniques!$C$3:$G$750,5,FALSE)</f>
        <v>Resource Development</v>
      </c>
      <c r="H1809" t="s">
        <v>2938</v>
      </c>
    </row>
    <row r="1810" spans="1:8" x14ac:dyDescent="0.3">
      <c r="A1810" t="s">
        <v>2912</v>
      </c>
      <c r="B1810" t="e">
        <f>VLOOKUP(A1810,Sheet1!$I$2:$I$20,1,FALSE)</f>
        <v>#N/A</v>
      </c>
      <c r="C1810" t="s">
        <v>534</v>
      </c>
      <c r="D1810" t="s">
        <v>691</v>
      </c>
      <c r="E1810" t="s">
        <v>536</v>
      </c>
      <c r="F1810" t="s">
        <v>1022</v>
      </c>
      <c r="G1810" t="str">
        <f>VLOOKUP(D1810,tactics_X_techniques!$C$3:$G$750,5,FALSE)</f>
        <v>Credential Access</v>
      </c>
      <c r="H1810" t="s">
        <v>2939</v>
      </c>
    </row>
    <row r="1811" spans="1:8" x14ac:dyDescent="0.3">
      <c r="A1811" t="s">
        <v>2912</v>
      </c>
      <c r="B1811" t="e">
        <f>VLOOKUP(A1811,Sheet1!$I$2:$I$20,1,FALSE)</f>
        <v>#N/A</v>
      </c>
      <c r="D1811" t="s">
        <v>691</v>
      </c>
      <c r="E1811" t="s">
        <v>572</v>
      </c>
      <c r="F1811" t="s">
        <v>692</v>
      </c>
      <c r="G1811" t="str">
        <f>VLOOKUP(D1811,tactics_X_techniques!$C$3:$G$750,5,FALSE)</f>
        <v>Credential Access</v>
      </c>
      <c r="H1811" t="s">
        <v>2940</v>
      </c>
    </row>
    <row r="1812" spans="1:8" x14ac:dyDescent="0.3">
      <c r="A1812" t="s">
        <v>2912</v>
      </c>
      <c r="B1812" t="e">
        <f>VLOOKUP(A1812,Sheet1!$I$2:$I$20,1,FALSE)</f>
        <v>#N/A</v>
      </c>
      <c r="D1812" t="s">
        <v>691</v>
      </c>
      <c r="E1812" t="s">
        <v>540</v>
      </c>
      <c r="F1812" t="s">
        <v>694</v>
      </c>
      <c r="G1812" t="str">
        <f>VLOOKUP(D1812,tactics_X_techniques!$C$3:$G$750,5,FALSE)</f>
        <v>Credential Access</v>
      </c>
      <c r="H1812" t="s">
        <v>2941</v>
      </c>
    </row>
    <row r="1813" spans="1:8" x14ac:dyDescent="0.3">
      <c r="A1813" t="s">
        <v>2912</v>
      </c>
      <c r="B1813" t="e">
        <f>VLOOKUP(A1813,Sheet1!$I$2:$I$20,1,FALSE)</f>
        <v>#N/A</v>
      </c>
      <c r="D1813" t="s">
        <v>691</v>
      </c>
      <c r="E1813" t="s">
        <v>634</v>
      </c>
      <c r="F1813" t="s">
        <v>696</v>
      </c>
      <c r="G1813" t="str">
        <f>VLOOKUP(D1813,tactics_X_techniques!$C$3:$G$750,5,FALSE)</f>
        <v>Credential Access</v>
      </c>
      <c r="H1813" t="s">
        <v>2940</v>
      </c>
    </row>
    <row r="1814" spans="1:8" x14ac:dyDescent="0.3">
      <c r="A1814" t="s">
        <v>2912</v>
      </c>
      <c r="B1814" t="e">
        <f>VLOOKUP(A1814,Sheet1!$I$2:$I$20,1,FALSE)</f>
        <v>#N/A</v>
      </c>
      <c r="C1814" t="s">
        <v>534</v>
      </c>
      <c r="D1814" t="s">
        <v>553</v>
      </c>
      <c r="E1814" t="s">
        <v>572</v>
      </c>
      <c r="F1814" t="s">
        <v>698</v>
      </c>
      <c r="G1814" t="str">
        <f>VLOOKUP(D1814,tactics_X_techniques!$C$3:$G$750,5,FALSE)</f>
        <v>Discovery</v>
      </c>
      <c r="H1814" t="s">
        <v>2942</v>
      </c>
    </row>
    <row r="1815" spans="1:8" x14ac:dyDescent="0.3">
      <c r="A1815" t="s">
        <v>2912</v>
      </c>
      <c r="B1815" t="e">
        <f>VLOOKUP(A1815,Sheet1!$I$2:$I$20,1,FALSE)</f>
        <v>#N/A</v>
      </c>
      <c r="C1815" t="s">
        <v>534</v>
      </c>
      <c r="D1815" t="s">
        <v>757</v>
      </c>
      <c r="F1815" t="s">
        <v>758</v>
      </c>
      <c r="G1815" t="str">
        <f>VLOOKUP(D1815,tactics_X_techniques!$C$3:$G$750,5,FALSE)</f>
        <v>Discovery</v>
      </c>
      <c r="H1815" t="s">
        <v>2943</v>
      </c>
    </row>
    <row r="1816" spans="1:8" x14ac:dyDescent="0.3">
      <c r="A1816" t="s">
        <v>2912</v>
      </c>
      <c r="B1816" t="e">
        <f>VLOOKUP(A1816,Sheet1!$I$2:$I$20,1,FALSE)</f>
        <v>#N/A</v>
      </c>
      <c r="C1816" t="s">
        <v>534</v>
      </c>
      <c r="D1816" t="s">
        <v>709</v>
      </c>
      <c r="E1816" t="s">
        <v>572</v>
      </c>
      <c r="F1816" t="s">
        <v>933</v>
      </c>
      <c r="G1816" t="str">
        <f>VLOOKUP(D1816,tactics_X_techniques!$C$3:$G$750,5,FALSE)</f>
        <v>Lateral Movement</v>
      </c>
      <c r="H1816" t="s">
        <v>2944</v>
      </c>
    </row>
    <row r="1817" spans="1:8" x14ac:dyDescent="0.3">
      <c r="A1817" t="s">
        <v>2912</v>
      </c>
      <c r="B1817" t="e">
        <f>VLOOKUP(A1817,Sheet1!$I$2:$I$20,1,FALSE)</f>
        <v>#N/A</v>
      </c>
      <c r="C1817" t="s">
        <v>534</v>
      </c>
      <c r="D1817" t="s">
        <v>712</v>
      </c>
      <c r="F1817" t="s">
        <v>713</v>
      </c>
      <c r="G1817" t="str">
        <f>VLOOKUP(D1817,tactics_X_techniques!$C$3:$G$750,5,FALSE)</f>
        <v>Discovery</v>
      </c>
      <c r="H1817" t="s">
        <v>2945</v>
      </c>
    </row>
    <row r="1818" spans="1:8" x14ac:dyDescent="0.3">
      <c r="A1818" t="s">
        <v>2912</v>
      </c>
      <c r="B1818" t="e">
        <f>VLOOKUP(A1818,Sheet1!$I$2:$I$20,1,FALSE)</f>
        <v>#N/A</v>
      </c>
      <c r="C1818" t="s">
        <v>534</v>
      </c>
      <c r="D1818" t="s">
        <v>1459</v>
      </c>
      <c r="E1818" t="s">
        <v>536</v>
      </c>
      <c r="F1818" t="s">
        <v>2946</v>
      </c>
      <c r="G1818" t="str">
        <f>VLOOKUP(D1818,tactics_X_techniques!$C$3:$G$750,5,FALSE)</f>
        <v>Credential Access</v>
      </c>
      <c r="H1818" t="s">
        <v>2947</v>
      </c>
    </row>
    <row r="1819" spans="1:8" x14ac:dyDescent="0.3">
      <c r="A1819" t="s">
        <v>2912</v>
      </c>
      <c r="B1819" t="e">
        <f>VLOOKUP(A1819,Sheet1!$I$2:$I$20,1,FALSE)</f>
        <v>#N/A</v>
      </c>
      <c r="C1819" t="s">
        <v>534</v>
      </c>
      <c r="D1819" t="s">
        <v>559</v>
      </c>
      <c r="F1819" t="s">
        <v>560</v>
      </c>
      <c r="G1819" t="str">
        <f>VLOOKUP(D1819,tactics_X_techniques!$C$3:$G$750,5,FALSE)</f>
        <v>Discovery</v>
      </c>
      <c r="H1819" t="s">
        <v>2948</v>
      </c>
    </row>
    <row r="1820" spans="1:8" x14ac:dyDescent="0.3">
      <c r="A1820" t="s">
        <v>2912</v>
      </c>
      <c r="B1820" t="e">
        <f>VLOOKUP(A1820,Sheet1!$I$2:$I$20,1,FALSE)</f>
        <v>#N/A</v>
      </c>
      <c r="C1820" t="s">
        <v>534</v>
      </c>
      <c r="D1820" t="s">
        <v>963</v>
      </c>
      <c r="E1820" t="s">
        <v>536</v>
      </c>
      <c r="F1820" t="s">
        <v>964</v>
      </c>
      <c r="G1820" t="str">
        <f>VLOOKUP(D1820,tactics_X_techniques!$C$3:$G$750,5,FALSE)</f>
        <v>Discovery</v>
      </c>
      <c r="H1820" t="s">
        <v>2949</v>
      </c>
    </row>
    <row r="1821" spans="1:8" x14ac:dyDescent="0.3">
      <c r="A1821" t="s">
        <v>2912</v>
      </c>
      <c r="B1821" t="e">
        <f>VLOOKUP(A1821,Sheet1!$I$2:$I$20,1,FALSE)</f>
        <v>#N/A</v>
      </c>
      <c r="C1821" t="s">
        <v>534</v>
      </c>
      <c r="D1821" t="s">
        <v>562</v>
      </c>
      <c r="F1821" t="s">
        <v>563</v>
      </c>
      <c r="G1821" t="str">
        <f>VLOOKUP(D1821,tactics_X_techniques!$C$3:$G$750,5,FALSE)</f>
        <v>Discovery</v>
      </c>
      <c r="H1821" t="s">
        <v>2950</v>
      </c>
    </row>
    <row r="1822" spans="1:8" x14ac:dyDescent="0.3">
      <c r="A1822" t="s">
        <v>2912</v>
      </c>
      <c r="B1822" t="e">
        <f>VLOOKUP(A1822,Sheet1!$I$2:$I$20,1,FALSE)</f>
        <v>#N/A</v>
      </c>
      <c r="C1822" t="s">
        <v>534</v>
      </c>
      <c r="D1822" t="s">
        <v>565</v>
      </c>
      <c r="F1822" t="s">
        <v>566</v>
      </c>
      <c r="G1822" t="str">
        <f>VLOOKUP(D1822,tactics_X_techniques!$C$3:$G$750,5,FALSE)</f>
        <v>Discovery</v>
      </c>
      <c r="H1822" t="s">
        <v>2951</v>
      </c>
    </row>
    <row r="1823" spans="1:8" x14ac:dyDescent="0.3">
      <c r="A1823" t="s">
        <v>2912</v>
      </c>
      <c r="B1823" t="e">
        <f>VLOOKUP(A1823,Sheet1!$I$2:$I$20,1,FALSE)</f>
        <v>#N/A</v>
      </c>
      <c r="C1823" t="s">
        <v>534</v>
      </c>
      <c r="D1823" t="s">
        <v>730</v>
      </c>
      <c r="F1823" t="s">
        <v>731</v>
      </c>
      <c r="G1823" t="str">
        <f>VLOOKUP(D1823,tactics_X_techniques!$C$3:$G$750,5,FALSE)</f>
        <v>Discovery</v>
      </c>
      <c r="H1823" t="s">
        <v>2952</v>
      </c>
    </row>
    <row r="1824" spans="1:8" x14ac:dyDescent="0.3">
      <c r="A1824" t="s">
        <v>2912</v>
      </c>
      <c r="B1824" t="e">
        <f>VLOOKUP(A1824,Sheet1!$I$2:$I$20,1,FALSE)</f>
        <v>#N/A</v>
      </c>
      <c r="C1824" t="s">
        <v>534</v>
      </c>
      <c r="D1824" t="s">
        <v>568</v>
      </c>
      <c r="F1824" t="s">
        <v>569</v>
      </c>
      <c r="G1824" t="str">
        <f>VLOOKUP(D1824,tactics_X_techniques!$C$3:$G$750,5,FALSE)</f>
        <v>Discovery</v>
      </c>
      <c r="H1824" t="s">
        <v>2953</v>
      </c>
    </row>
    <row r="1825" spans="1:8" x14ac:dyDescent="0.3">
      <c r="A1825" t="s">
        <v>2912</v>
      </c>
      <c r="B1825" t="e">
        <f>VLOOKUP(A1825,Sheet1!$I$2:$I$20,1,FALSE)</f>
        <v>#N/A</v>
      </c>
      <c r="C1825" t="s">
        <v>534</v>
      </c>
      <c r="D1825" t="s">
        <v>1646</v>
      </c>
      <c r="E1825" t="s">
        <v>572</v>
      </c>
      <c r="F1825" t="s">
        <v>1647</v>
      </c>
      <c r="G1825" t="str">
        <f>VLOOKUP(D1825,tactics_X_techniques!$C$3:$G$750,5,FALSE)</f>
        <v>Execution</v>
      </c>
      <c r="H1825" t="s">
        <v>2954</v>
      </c>
    </row>
    <row r="1826" spans="1:8" x14ac:dyDescent="0.3">
      <c r="A1826" t="s">
        <v>2912</v>
      </c>
      <c r="B1826" t="e">
        <f>VLOOKUP(A1826,Sheet1!$I$2:$I$20,1,FALSE)</f>
        <v>#N/A</v>
      </c>
      <c r="C1826" t="s">
        <v>534</v>
      </c>
      <c r="D1826" t="s">
        <v>737</v>
      </c>
      <c r="F1826" t="s">
        <v>592</v>
      </c>
      <c r="G1826" t="str">
        <f>VLOOKUP(D1826,tactics_X_techniques!$C$3:$G$750,5,FALSE)</f>
        <v>Initial Access</v>
      </c>
      <c r="H1826" t="s">
        <v>2955</v>
      </c>
    </row>
    <row r="1827" spans="1:8" x14ac:dyDescent="0.3">
      <c r="A1827" t="s">
        <v>2912</v>
      </c>
      <c r="B1827" t="e">
        <f>VLOOKUP(A1827,Sheet1!$I$2:$I$20,1,FALSE)</f>
        <v>#N/A</v>
      </c>
      <c r="D1827" t="s">
        <v>737</v>
      </c>
      <c r="E1827" t="s">
        <v>634</v>
      </c>
      <c r="F1827" t="s">
        <v>1242</v>
      </c>
      <c r="G1827" t="str">
        <f>VLOOKUP(D1827,tactics_X_techniques!$C$3:$G$750,5,FALSE)</f>
        <v>Initial Access</v>
      </c>
      <c r="H1827" t="s">
        <v>2956</v>
      </c>
    </row>
    <row r="1828" spans="1:8" x14ac:dyDescent="0.3">
      <c r="A1828" t="s">
        <v>2957</v>
      </c>
      <c r="B1828" t="e">
        <f>VLOOKUP(A1828,Sheet1!$I$2:$I$20,1,FALSE)</f>
        <v>#N/A</v>
      </c>
      <c r="C1828" t="s">
        <v>534</v>
      </c>
      <c r="D1828" t="s">
        <v>596</v>
      </c>
      <c r="F1828" t="s">
        <v>597</v>
      </c>
      <c r="G1828" t="str">
        <f>VLOOKUP(D1828,tactics_X_techniques!$C$3:$G$750,5,FALSE)</f>
        <v>Persistence</v>
      </c>
      <c r="H1828" t="s">
        <v>2958</v>
      </c>
    </row>
    <row r="1829" spans="1:8" x14ac:dyDescent="0.3">
      <c r="A1829" t="s">
        <v>2957</v>
      </c>
      <c r="B1829" t="e">
        <f>VLOOKUP(A1829,Sheet1!$I$2:$I$20,1,FALSE)</f>
        <v>#N/A</v>
      </c>
      <c r="C1829" t="s">
        <v>534</v>
      </c>
      <c r="D1829" t="s">
        <v>599</v>
      </c>
      <c r="E1829" t="s">
        <v>536</v>
      </c>
      <c r="F1829" t="s">
        <v>600</v>
      </c>
      <c r="G1829" t="str">
        <f>VLOOKUP(D1829,tactics_X_techniques!$C$3:$G$750,5,FALSE)</f>
        <v>Resource Development</v>
      </c>
      <c r="H1829" t="s">
        <v>2959</v>
      </c>
    </row>
    <row r="1830" spans="1:8" x14ac:dyDescent="0.3">
      <c r="A1830" t="s">
        <v>2957</v>
      </c>
      <c r="B1830" t="e">
        <f>VLOOKUP(A1830,Sheet1!$I$2:$I$20,1,FALSE)</f>
        <v>#N/A</v>
      </c>
      <c r="D1830" t="s">
        <v>599</v>
      </c>
      <c r="E1830" t="s">
        <v>634</v>
      </c>
      <c r="F1830" t="s">
        <v>769</v>
      </c>
      <c r="G1830" t="str">
        <f>VLOOKUP(D1830,tactics_X_techniques!$C$3:$G$750,5,FALSE)</f>
        <v>Resource Development</v>
      </c>
      <c r="H1830" t="s">
        <v>2960</v>
      </c>
    </row>
    <row r="1831" spans="1:8" x14ac:dyDescent="0.3">
      <c r="A1831" t="s">
        <v>2957</v>
      </c>
      <c r="B1831" t="e">
        <f>VLOOKUP(A1831,Sheet1!$I$2:$I$20,1,FALSE)</f>
        <v>#N/A</v>
      </c>
      <c r="D1831" t="s">
        <v>599</v>
      </c>
      <c r="E1831" t="s">
        <v>630</v>
      </c>
      <c r="F1831" t="s">
        <v>771</v>
      </c>
      <c r="G1831" t="str">
        <f>VLOOKUP(D1831,tactics_X_techniques!$C$3:$G$750,5,FALSE)</f>
        <v>Resource Development</v>
      </c>
      <c r="H1831" t="s">
        <v>2961</v>
      </c>
    </row>
    <row r="1832" spans="1:8" x14ac:dyDescent="0.3">
      <c r="A1832" t="s">
        <v>2957</v>
      </c>
      <c r="B1832" t="e">
        <f>VLOOKUP(A1832,Sheet1!$I$2:$I$20,1,FALSE)</f>
        <v>#N/A</v>
      </c>
      <c r="C1832" t="s">
        <v>534</v>
      </c>
      <c r="D1832" t="s">
        <v>773</v>
      </c>
      <c r="F1832" t="s">
        <v>2962</v>
      </c>
      <c r="G1832" t="str">
        <f>VLOOKUP(D1832,tactics_X_techniques!$C$3:$G$750,5,FALSE)</f>
        <v>Credential Access</v>
      </c>
      <c r="H1832" t="s">
        <v>2963</v>
      </c>
    </row>
    <row r="1833" spans="1:8" x14ac:dyDescent="0.3">
      <c r="A1833" t="s">
        <v>2957</v>
      </c>
      <c r="B1833" t="e">
        <f>VLOOKUP(A1833,Sheet1!$I$2:$I$20,1,FALSE)</f>
        <v>#N/A</v>
      </c>
      <c r="C1833" t="s">
        <v>534</v>
      </c>
      <c r="D1833" t="s">
        <v>607</v>
      </c>
      <c r="E1833" t="s">
        <v>536</v>
      </c>
      <c r="F1833" t="s">
        <v>776</v>
      </c>
      <c r="G1833" t="str">
        <f>VLOOKUP(D1833,tactics_X_techniques!$C$3:$G$750,5,FALSE)</f>
        <v>Command and Control</v>
      </c>
      <c r="H1833" t="s">
        <v>2964</v>
      </c>
    </row>
    <row r="1834" spans="1:8" x14ac:dyDescent="0.3">
      <c r="A1834" t="s">
        <v>2957</v>
      </c>
      <c r="B1834" t="e">
        <f>VLOOKUP(A1834,Sheet1!$I$2:$I$20,1,FALSE)</f>
        <v>#N/A</v>
      </c>
      <c r="D1834" t="s">
        <v>607</v>
      </c>
      <c r="E1834" t="s">
        <v>572</v>
      </c>
      <c r="F1834" t="s">
        <v>1844</v>
      </c>
      <c r="G1834" t="str">
        <f>VLOOKUP(D1834,tactics_X_techniques!$C$3:$G$750,5,FALSE)</f>
        <v>Command and Control</v>
      </c>
      <c r="H1834" t="s">
        <v>2965</v>
      </c>
    </row>
    <row r="1835" spans="1:8" x14ac:dyDescent="0.3">
      <c r="A1835" t="s">
        <v>2957</v>
      </c>
      <c r="B1835" t="e">
        <f>VLOOKUP(A1835,Sheet1!$I$2:$I$20,1,FALSE)</f>
        <v>#N/A</v>
      </c>
      <c r="D1835" t="s">
        <v>607</v>
      </c>
      <c r="E1835" t="s">
        <v>540</v>
      </c>
      <c r="F1835" t="s">
        <v>1110</v>
      </c>
      <c r="G1835" t="str">
        <f>VLOOKUP(D1835,tactics_X_techniques!$C$3:$G$750,5,FALSE)</f>
        <v>Command and Control</v>
      </c>
      <c r="H1835" t="s">
        <v>2966</v>
      </c>
    </row>
    <row r="1836" spans="1:8" x14ac:dyDescent="0.3">
      <c r="A1836" t="s">
        <v>2957</v>
      </c>
      <c r="B1836" t="e">
        <f>VLOOKUP(A1836,Sheet1!$I$2:$I$20,1,FALSE)</f>
        <v>#N/A</v>
      </c>
      <c r="C1836" t="s">
        <v>534</v>
      </c>
      <c r="D1836" t="s">
        <v>610</v>
      </c>
      <c r="E1836" t="s">
        <v>536</v>
      </c>
      <c r="F1836" t="s">
        <v>1006</v>
      </c>
      <c r="G1836" t="str">
        <f>VLOOKUP(D1836,tactics_X_techniques!$C$3:$G$750,5,FALSE)</f>
        <v>Collection</v>
      </c>
      <c r="H1836" t="s">
        <v>2967</v>
      </c>
    </row>
    <row r="1837" spans="1:8" x14ac:dyDescent="0.3">
      <c r="A1837" t="s">
        <v>2957</v>
      </c>
      <c r="B1837" t="e">
        <f>VLOOKUP(A1837,Sheet1!$I$2:$I$20,1,FALSE)</f>
        <v>#N/A</v>
      </c>
      <c r="D1837" t="s">
        <v>610</v>
      </c>
      <c r="E1837" t="s">
        <v>540</v>
      </c>
      <c r="F1837" t="s">
        <v>2299</v>
      </c>
      <c r="G1837" t="str">
        <f>VLOOKUP(D1837,tactics_X_techniques!$C$3:$G$750,5,FALSE)</f>
        <v>Collection</v>
      </c>
      <c r="H1837" t="s">
        <v>2968</v>
      </c>
    </row>
    <row r="1838" spans="1:8" x14ac:dyDescent="0.3">
      <c r="A1838" t="s">
        <v>2957</v>
      </c>
      <c r="B1838" t="e">
        <f>VLOOKUP(A1838,Sheet1!$I$2:$I$20,1,FALSE)</f>
        <v>#N/A</v>
      </c>
      <c r="C1838" t="s">
        <v>534</v>
      </c>
      <c r="D1838" t="s">
        <v>613</v>
      </c>
      <c r="E1838" t="s">
        <v>536</v>
      </c>
      <c r="F1838" t="s">
        <v>614</v>
      </c>
      <c r="G1838" t="str">
        <f>VLOOKUP(D1838,tactics_X_techniques!$C$3:$G$750,5,FALSE)</f>
        <v>Persistence</v>
      </c>
      <c r="H1838" t="s">
        <v>2969</v>
      </c>
    </row>
    <row r="1839" spans="1:8" x14ac:dyDescent="0.3">
      <c r="A1839" t="s">
        <v>2957</v>
      </c>
      <c r="B1839" t="e">
        <f>VLOOKUP(A1839,Sheet1!$I$2:$I$20,1,FALSE)</f>
        <v>#N/A</v>
      </c>
      <c r="C1839" t="s">
        <v>534</v>
      </c>
      <c r="D1839" t="s">
        <v>2970</v>
      </c>
      <c r="F1839" t="s">
        <v>2971</v>
      </c>
      <c r="G1839" t="str">
        <f>VLOOKUP(D1839,tactics_X_techniques!$C$3:$G$750,5,FALSE)</f>
        <v>Persistence</v>
      </c>
      <c r="H1839" t="s">
        <v>2972</v>
      </c>
    </row>
    <row r="1840" spans="1:8" x14ac:dyDescent="0.3">
      <c r="A1840" t="s">
        <v>2957</v>
      </c>
      <c r="B1840" t="e">
        <f>VLOOKUP(A1840,Sheet1!$I$2:$I$20,1,FALSE)</f>
        <v>#N/A</v>
      </c>
      <c r="C1840" t="s">
        <v>534</v>
      </c>
      <c r="D1840" t="s">
        <v>539</v>
      </c>
      <c r="E1840" t="s">
        <v>536</v>
      </c>
      <c r="F1840" t="s">
        <v>791</v>
      </c>
      <c r="G1840" t="str">
        <f>VLOOKUP(D1840,tactics_X_techniques!$C$3:$G$750,5,FALSE)</f>
        <v>Execution</v>
      </c>
      <c r="H1840" t="s">
        <v>2973</v>
      </c>
    </row>
    <row r="1841" spans="1:8" x14ac:dyDescent="0.3">
      <c r="A1841" t="s">
        <v>2957</v>
      </c>
      <c r="B1841" t="e">
        <f>VLOOKUP(A1841,Sheet1!$I$2:$I$20,1,FALSE)</f>
        <v>#N/A</v>
      </c>
      <c r="D1841" t="s">
        <v>539</v>
      </c>
      <c r="E1841" t="s">
        <v>540</v>
      </c>
      <c r="F1841" t="s">
        <v>541</v>
      </c>
      <c r="G1841" t="str">
        <f>VLOOKUP(D1841,tactics_X_techniques!$C$3:$G$750,5,FALSE)</f>
        <v>Execution</v>
      </c>
      <c r="H1841" t="s">
        <v>2974</v>
      </c>
    </row>
    <row r="1842" spans="1:8" x14ac:dyDescent="0.3">
      <c r="A1842" t="s">
        <v>2957</v>
      </c>
      <c r="B1842" t="e">
        <f>VLOOKUP(A1842,Sheet1!$I$2:$I$20,1,FALSE)</f>
        <v>#N/A</v>
      </c>
      <c r="D1842" t="s">
        <v>539</v>
      </c>
      <c r="E1842" t="s">
        <v>550</v>
      </c>
      <c r="F1842" t="s">
        <v>794</v>
      </c>
      <c r="G1842" t="str">
        <f>VLOOKUP(D1842,tactics_X_techniques!$C$3:$G$750,5,FALSE)</f>
        <v>Execution</v>
      </c>
      <c r="H1842" t="s">
        <v>2975</v>
      </c>
    </row>
    <row r="1843" spans="1:8" x14ac:dyDescent="0.3">
      <c r="A1843" t="s">
        <v>2957</v>
      </c>
      <c r="B1843" t="e">
        <f>VLOOKUP(A1843,Sheet1!$I$2:$I$20,1,FALSE)</f>
        <v>#N/A</v>
      </c>
      <c r="D1843" t="s">
        <v>539</v>
      </c>
      <c r="E1843" t="s">
        <v>630</v>
      </c>
      <c r="F1843" t="s">
        <v>1368</v>
      </c>
      <c r="G1843" t="str">
        <f>VLOOKUP(D1843,tactics_X_techniques!$C$3:$G$750,5,FALSE)</f>
        <v>Execution</v>
      </c>
      <c r="H1843" t="s">
        <v>2976</v>
      </c>
    </row>
    <row r="1844" spans="1:8" x14ac:dyDescent="0.3">
      <c r="A1844" t="s">
        <v>2957</v>
      </c>
      <c r="B1844" t="e">
        <f>VLOOKUP(A1844,Sheet1!$I$2:$I$20,1,FALSE)</f>
        <v>#N/A</v>
      </c>
      <c r="D1844" t="s">
        <v>539</v>
      </c>
      <c r="E1844" t="s">
        <v>1577</v>
      </c>
      <c r="F1844" t="s">
        <v>2083</v>
      </c>
      <c r="G1844" t="str">
        <f>VLOOKUP(D1844,tactics_X_techniques!$C$3:$G$750,5,FALSE)</f>
        <v>Execution</v>
      </c>
      <c r="H1844" t="s">
        <v>2977</v>
      </c>
    </row>
    <row r="1845" spans="1:8" x14ac:dyDescent="0.3">
      <c r="A1845" t="s">
        <v>2957</v>
      </c>
      <c r="B1845" t="e">
        <f>VLOOKUP(A1845,Sheet1!$I$2:$I$20,1,FALSE)</f>
        <v>#N/A</v>
      </c>
      <c r="C1845" t="s">
        <v>534</v>
      </c>
      <c r="D1845" t="s">
        <v>1128</v>
      </c>
      <c r="E1845" t="s">
        <v>572</v>
      </c>
      <c r="F1845" t="s">
        <v>1129</v>
      </c>
      <c r="G1845" t="str">
        <f>VLOOKUP(D1845,tactics_X_techniques!$C$3:$G$750,5,FALSE)</f>
        <v>Resource Development</v>
      </c>
      <c r="H1845" t="s">
        <v>2978</v>
      </c>
    </row>
    <row r="1846" spans="1:8" x14ac:dyDescent="0.3">
      <c r="A1846" t="s">
        <v>2957</v>
      </c>
      <c r="B1846" t="e">
        <f>VLOOKUP(A1846,Sheet1!$I$2:$I$20,1,FALSE)</f>
        <v>#N/A</v>
      </c>
      <c r="C1846" t="s">
        <v>534</v>
      </c>
      <c r="D1846" t="s">
        <v>633</v>
      </c>
      <c r="E1846" t="s">
        <v>536</v>
      </c>
      <c r="F1846" t="s">
        <v>796</v>
      </c>
      <c r="G1846" t="str">
        <f>VLOOKUP(D1846,tactics_X_techniques!$C$3:$G$750,5,FALSE)</f>
        <v>Resource Development</v>
      </c>
      <c r="H1846" t="s">
        <v>2979</v>
      </c>
    </row>
    <row r="1847" spans="1:8" x14ac:dyDescent="0.3">
      <c r="A1847" t="s">
        <v>2957</v>
      </c>
      <c r="B1847" t="e">
        <f>VLOOKUP(A1847,Sheet1!$I$2:$I$20,1,FALSE)</f>
        <v>#N/A</v>
      </c>
      <c r="C1847" t="s">
        <v>534</v>
      </c>
      <c r="D1847" t="s">
        <v>637</v>
      </c>
      <c r="E1847" t="s">
        <v>536</v>
      </c>
      <c r="F1847" t="s">
        <v>638</v>
      </c>
      <c r="G1847" t="str">
        <f>VLOOKUP(D1847,tactics_X_techniques!$C$3:$G$750,5,FALSE)</f>
        <v>Persistence</v>
      </c>
      <c r="H1847" t="s">
        <v>2980</v>
      </c>
    </row>
    <row r="1848" spans="1:8" x14ac:dyDescent="0.3">
      <c r="A1848" t="s">
        <v>2957</v>
      </c>
      <c r="B1848" t="e">
        <f>VLOOKUP(A1848,Sheet1!$I$2:$I$20,1,FALSE)</f>
        <v>#N/A</v>
      </c>
      <c r="C1848" t="s">
        <v>534</v>
      </c>
      <c r="D1848" t="s">
        <v>799</v>
      </c>
      <c r="E1848" t="s">
        <v>540</v>
      </c>
      <c r="F1848" t="s">
        <v>800</v>
      </c>
      <c r="G1848" t="str">
        <f>VLOOKUP(D1848,tactics_X_techniques!$C$3:$G$750,5,FALSE)</f>
        <v>Persistence</v>
      </c>
      <c r="H1848" t="s">
        <v>2981</v>
      </c>
    </row>
    <row r="1849" spans="1:8" x14ac:dyDescent="0.3">
      <c r="A1849" t="s">
        <v>2957</v>
      </c>
      <c r="B1849" t="e">
        <f>VLOOKUP(A1849,Sheet1!$I$2:$I$20,1,FALSE)</f>
        <v>#N/A</v>
      </c>
      <c r="C1849" t="s">
        <v>534</v>
      </c>
      <c r="D1849" t="s">
        <v>576</v>
      </c>
      <c r="E1849" t="s">
        <v>540</v>
      </c>
      <c r="F1849" t="s">
        <v>577</v>
      </c>
      <c r="G1849" t="str">
        <f>VLOOKUP(D1849,tactics_X_techniques!$C$3:$G$750,5,FALSE)</f>
        <v>Credential Access</v>
      </c>
      <c r="H1849" t="s">
        <v>2982</v>
      </c>
    </row>
    <row r="1850" spans="1:8" x14ac:dyDescent="0.3">
      <c r="A1850" t="s">
        <v>2957</v>
      </c>
      <c r="B1850" t="e">
        <f>VLOOKUP(A1850,Sheet1!$I$2:$I$20,1,FALSE)</f>
        <v>#N/A</v>
      </c>
      <c r="C1850" t="s">
        <v>534</v>
      </c>
      <c r="D1850" t="s">
        <v>640</v>
      </c>
      <c r="F1850" t="s">
        <v>641</v>
      </c>
      <c r="G1850" t="str">
        <f>VLOOKUP(D1850,tactics_X_techniques!$C$3:$G$750,5,FALSE)</f>
        <v>Collection</v>
      </c>
      <c r="H1850" t="s">
        <v>2983</v>
      </c>
    </row>
    <row r="1851" spans="1:8" x14ac:dyDescent="0.3">
      <c r="A1851" t="s">
        <v>2957</v>
      </c>
      <c r="B1851" t="e">
        <f>VLOOKUP(A1851,Sheet1!$I$2:$I$20,1,FALSE)</f>
        <v>#N/A</v>
      </c>
      <c r="C1851" t="s">
        <v>534</v>
      </c>
      <c r="D1851" t="s">
        <v>643</v>
      </c>
      <c r="E1851" t="s">
        <v>536</v>
      </c>
      <c r="F1851" t="s">
        <v>644</v>
      </c>
      <c r="G1851" t="str">
        <f>VLOOKUP(D1851,tactics_X_techniques!$C$3:$G$750,5,FALSE)</f>
        <v>Collection</v>
      </c>
      <c r="H1851" t="s">
        <v>2984</v>
      </c>
    </row>
    <row r="1852" spans="1:8" x14ac:dyDescent="0.3">
      <c r="A1852" t="s">
        <v>2957</v>
      </c>
      <c r="B1852" t="e">
        <f>VLOOKUP(A1852,Sheet1!$I$2:$I$20,1,FALSE)</f>
        <v>#N/A</v>
      </c>
      <c r="C1852" t="s">
        <v>534</v>
      </c>
      <c r="D1852" t="s">
        <v>816</v>
      </c>
      <c r="F1852" t="s">
        <v>817</v>
      </c>
      <c r="G1852" t="str">
        <f>VLOOKUP(D1852,tactics_X_techniques!$C$3:$G$750,5,FALSE)</f>
        <v>Defense Evasion</v>
      </c>
      <c r="H1852" t="s">
        <v>2985</v>
      </c>
    </row>
    <row r="1853" spans="1:8" x14ac:dyDescent="0.3">
      <c r="A1853" t="s">
        <v>2957</v>
      </c>
      <c r="B1853" t="e">
        <f>VLOOKUP(A1853,Sheet1!$I$2:$I$20,1,FALSE)</f>
        <v>#N/A</v>
      </c>
      <c r="C1853" t="s">
        <v>534</v>
      </c>
      <c r="D1853" t="s">
        <v>819</v>
      </c>
      <c r="F1853" t="s">
        <v>2986</v>
      </c>
      <c r="G1853" t="str">
        <f>VLOOKUP(D1853,tactics_X_techniques!$C$3:$G$750,5,FALSE)</f>
        <v>Resource Development</v>
      </c>
      <c r="H1853" t="s">
        <v>2987</v>
      </c>
    </row>
    <row r="1854" spans="1:8" x14ac:dyDescent="0.3">
      <c r="A1854" t="s">
        <v>2957</v>
      </c>
      <c r="B1854" t="e">
        <f>VLOOKUP(A1854,Sheet1!$I$2:$I$20,1,FALSE)</f>
        <v>#N/A</v>
      </c>
      <c r="D1854" t="s">
        <v>819</v>
      </c>
      <c r="E1854" t="s">
        <v>536</v>
      </c>
      <c r="F1854" t="s">
        <v>2988</v>
      </c>
      <c r="G1854" t="str">
        <f>VLOOKUP(D1854,tactics_X_techniques!$C$3:$G$750,5,FALSE)</f>
        <v>Resource Development</v>
      </c>
      <c r="H1854" t="s">
        <v>2989</v>
      </c>
    </row>
    <row r="1855" spans="1:8" x14ac:dyDescent="0.3">
      <c r="A1855" t="s">
        <v>2957</v>
      </c>
      <c r="B1855" t="e">
        <f>VLOOKUP(A1855,Sheet1!$I$2:$I$20,1,FALSE)</f>
        <v>#N/A</v>
      </c>
      <c r="C1855" t="s">
        <v>534</v>
      </c>
      <c r="D1855" t="s">
        <v>648</v>
      </c>
      <c r="E1855" t="s">
        <v>572</v>
      </c>
      <c r="F1855" t="s">
        <v>649</v>
      </c>
      <c r="G1855" t="str">
        <f>VLOOKUP(D1855,tactics_X_techniques!$C$3:$G$750,5,FALSE)</f>
        <v>Collection</v>
      </c>
      <c r="H1855" t="s">
        <v>2990</v>
      </c>
    </row>
    <row r="1856" spans="1:8" x14ac:dyDescent="0.3">
      <c r="A1856" t="s">
        <v>2957</v>
      </c>
      <c r="B1856" t="e">
        <f>VLOOKUP(A1856,Sheet1!$I$2:$I$20,1,FALSE)</f>
        <v>#N/A</v>
      </c>
      <c r="D1856" t="s">
        <v>648</v>
      </c>
      <c r="E1856" t="s">
        <v>540</v>
      </c>
      <c r="F1856" t="s">
        <v>2991</v>
      </c>
      <c r="G1856" t="str">
        <f>VLOOKUP(D1856,tactics_X_techniques!$C$3:$G$750,5,FALSE)</f>
        <v>Collection</v>
      </c>
      <c r="H1856" t="s">
        <v>2992</v>
      </c>
    </row>
    <row r="1857" spans="1:8" x14ac:dyDescent="0.3">
      <c r="A1857" t="s">
        <v>2957</v>
      </c>
      <c r="B1857" t="e">
        <f>VLOOKUP(A1857,Sheet1!$I$2:$I$20,1,FALSE)</f>
        <v>#N/A</v>
      </c>
      <c r="C1857" t="s">
        <v>534</v>
      </c>
      <c r="D1857" t="s">
        <v>831</v>
      </c>
      <c r="E1857" t="s">
        <v>536</v>
      </c>
      <c r="F1857" t="s">
        <v>832</v>
      </c>
      <c r="G1857" t="str">
        <f>VLOOKUP(D1857,tactics_X_techniques!$C$3:$G$750,5,FALSE)</f>
        <v>Resource Development</v>
      </c>
      <c r="H1857" t="s">
        <v>2993</v>
      </c>
    </row>
    <row r="1858" spans="1:8" x14ac:dyDescent="0.3">
      <c r="A1858" t="s">
        <v>2957</v>
      </c>
      <c r="B1858" t="e">
        <f>VLOOKUP(A1858,Sheet1!$I$2:$I$20,1,FALSE)</f>
        <v>#N/A</v>
      </c>
      <c r="D1858" t="s">
        <v>831</v>
      </c>
      <c r="E1858" t="s">
        <v>572</v>
      </c>
      <c r="F1858" t="s">
        <v>834</v>
      </c>
      <c r="G1858" t="str">
        <f>VLOOKUP(D1858,tactics_X_techniques!$C$3:$G$750,5,FALSE)</f>
        <v>Resource Development</v>
      </c>
      <c r="H1858" t="s">
        <v>2994</v>
      </c>
    </row>
    <row r="1859" spans="1:8" x14ac:dyDescent="0.3">
      <c r="A1859" t="s">
        <v>2957</v>
      </c>
      <c r="B1859" t="e">
        <f>VLOOKUP(A1859,Sheet1!$I$2:$I$20,1,FALSE)</f>
        <v>#N/A</v>
      </c>
      <c r="C1859" t="s">
        <v>534</v>
      </c>
      <c r="D1859" t="s">
        <v>1088</v>
      </c>
      <c r="E1859" t="s">
        <v>536</v>
      </c>
      <c r="F1859" t="s">
        <v>2995</v>
      </c>
      <c r="G1859" t="str">
        <f>VLOOKUP(D1859,tactics_X_techniques!$C$3:$G$750,5,FALSE)</f>
        <v>Persistence</v>
      </c>
      <c r="H1859" t="s">
        <v>2996</v>
      </c>
    </row>
    <row r="1860" spans="1:8" x14ac:dyDescent="0.3">
      <c r="A1860" t="s">
        <v>2957</v>
      </c>
      <c r="B1860" t="e">
        <f>VLOOKUP(A1860,Sheet1!$I$2:$I$20,1,FALSE)</f>
        <v>#N/A</v>
      </c>
      <c r="C1860" t="s">
        <v>534</v>
      </c>
      <c r="D1860" t="s">
        <v>839</v>
      </c>
      <c r="F1860" t="s">
        <v>840</v>
      </c>
      <c r="G1860" t="str">
        <f>VLOOKUP(D1860,tactics_X_techniques!$C$3:$G$750,5,FALSE)</f>
        <v>Exfiltration</v>
      </c>
      <c r="H1860" t="s">
        <v>2997</v>
      </c>
    </row>
    <row r="1861" spans="1:8" x14ac:dyDescent="0.3">
      <c r="A1861" t="s">
        <v>2957</v>
      </c>
      <c r="B1861" t="e">
        <f>VLOOKUP(A1861,Sheet1!$I$2:$I$20,1,FALSE)</f>
        <v>#N/A</v>
      </c>
      <c r="C1861" t="s">
        <v>534</v>
      </c>
      <c r="D1861" t="s">
        <v>842</v>
      </c>
      <c r="E1861" t="s">
        <v>572</v>
      </c>
      <c r="F1861" t="s">
        <v>843</v>
      </c>
      <c r="G1861" t="str">
        <f>VLOOKUP(D1861,tactics_X_techniques!$C$3:$G$750,5,FALSE)</f>
        <v>Exfiltration</v>
      </c>
      <c r="H1861" t="s">
        <v>2998</v>
      </c>
    </row>
    <row r="1862" spans="1:8" x14ac:dyDescent="0.3">
      <c r="A1862" t="s">
        <v>2957</v>
      </c>
      <c r="B1862" t="e">
        <f>VLOOKUP(A1862,Sheet1!$I$2:$I$20,1,FALSE)</f>
        <v>#N/A</v>
      </c>
      <c r="C1862" t="s">
        <v>534</v>
      </c>
      <c r="D1862" t="s">
        <v>651</v>
      </c>
      <c r="F1862" t="s">
        <v>652</v>
      </c>
      <c r="G1862" t="str">
        <f>VLOOKUP(D1862,tactics_X_techniques!$C$3:$G$750,5,FALSE)</f>
        <v>Initial Access</v>
      </c>
      <c r="H1862" t="s">
        <v>2999</v>
      </c>
    </row>
    <row r="1863" spans="1:8" x14ac:dyDescent="0.3">
      <c r="A1863" t="s">
        <v>2957</v>
      </c>
      <c r="B1863" t="e">
        <f>VLOOKUP(A1863,Sheet1!$I$2:$I$20,1,FALSE)</f>
        <v>#N/A</v>
      </c>
      <c r="C1863" t="s">
        <v>534</v>
      </c>
      <c r="D1863" t="s">
        <v>658</v>
      </c>
      <c r="F1863" t="s">
        <v>659</v>
      </c>
      <c r="G1863" t="str">
        <f>VLOOKUP(D1863,tactics_X_techniques!$C$3:$G$750,5,FALSE)</f>
        <v>Initial Access</v>
      </c>
      <c r="H1863" t="s">
        <v>3000</v>
      </c>
    </row>
    <row r="1864" spans="1:8" x14ac:dyDescent="0.3">
      <c r="A1864" t="s">
        <v>2957</v>
      </c>
      <c r="B1864" t="e">
        <f>VLOOKUP(A1864,Sheet1!$I$2:$I$20,1,FALSE)</f>
        <v>#N/A</v>
      </c>
      <c r="C1864" t="s">
        <v>534</v>
      </c>
      <c r="D1864" t="s">
        <v>546</v>
      </c>
      <c r="F1864" t="s">
        <v>547</v>
      </c>
      <c r="G1864" t="str">
        <f>VLOOKUP(D1864,tactics_X_techniques!$C$3:$G$750,5,FALSE)</f>
        <v>Discovery</v>
      </c>
      <c r="H1864" t="s">
        <v>3001</v>
      </c>
    </row>
    <row r="1865" spans="1:8" x14ac:dyDescent="0.3">
      <c r="A1865" t="s">
        <v>2957</v>
      </c>
      <c r="B1865" t="e">
        <f>VLOOKUP(A1865,Sheet1!$I$2:$I$20,1,FALSE)</f>
        <v>#N/A</v>
      </c>
      <c r="C1865" t="s">
        <v>534</v>
      </c>
      <c r="D1865" t="s">
        <v>850</v>
      </c>
      <c r="E1865" t="s">
        <v>572</v>
      </c>
      <c r="F1865" t="s">
        <v>851</v>
      </c>
      <c r="G1865" t="str">
        <f>VLOOKUP(D1865,tactics_X_techniques!$C$3:$G$750,5,FALSE)</f>
        <v>Reconnaissance</v>
      </c>
      <c r="H1865" t="s">
        <v>3002</v>
      </c>
    </row>
    <row r="1866" spans="1:8" x14ac:dyDescent="0.3">
      <c r="A1866" t="s">
        <v>2957</v>
      </c>
      <c r="B1866" t="e">
        <f>VLOOKUP(A1866,Sheet1!$I$2:$I$20,1,FALSE)</f>
        <v>#N/A</v>
      </c>
      <c r="D1866" t="s">
        <v>850</v>
      </c>
      <c r="E1866" t="s">
        <v>540</v>
      </c>
      <c r="F1866" t="s">
        <v>1285</v>
      </c>
      <c r="G1866" t="str">
        <f>VLOOKUP(D1866,tactics_X_techniques!$C$3:$G$750,5,FALSE)</f>
        <v>Reconnaissance</v>
      </c>
      <c r="H1866" t="s">
        <v>3003</v>
      </c>
    </row>
    <row r="1867" spans="1:8" x14ac:dyDescent="0.3">
      <c r="A1867" t="s">
        <v>2957</v>
      </c>
      <c r="B1867" t="e">
        <f>VLOOKUP(A1867,Sheet1!$I$2:$I$20,1,FALSE)</f>
        <v>#N/A</v>
      </c>
      <c r="C1867" t="s">
        <v>534</v>
      </c>
      <c r="D1867" t="s">
        <v>665</v>
      </c>
      <c r="F1867" t="s">
        <v>853</v>
      </c>
      <c r="G1867" t="str">
        <f>VLOOKUP(D1867,tactics_X_techniques!$C$3:$G$750,5,FALSE)</f>
        <v>Reconnaissance</v>
      </c>
      <c r="H1867" t="s">
        <v>3004</v>
      </c>
    </row>
    <row r="1868" spans="1:8" x14ac:dyDescent="0.3">
      <c r="A1868" t="s">
        <v>2957</v>
      </c>
      <c r="B1868" t="e">
        <f>VLOOKUP(A1868,Sheet1!$I$2:$I$20,1,FALSE)</f>
        <v>#N/A</v>
      </c>
      <c r="C1868" t="s">
        <v>534</v>
      </c>
      <c r="D1868" t="s">
        <v>668</v>
      </c>
      <c r="E1868" t="s">
        <v>572</v>
      </c>
      <c r="F1868" t="s">
        <v>669</v>
      </c>
      <c r="G1868" t="str">
        <f>VLOOKUP(D1868,tactics_X_techniques!$C$3:$G$750,5,FALSE)</f>
        <v>Defense Evasion</v>
      </c>
      <c r="H1868" t="s">
        <v>3005</v>
      </c>
    </row>
    <row r="1869" spans="1:8" x14ac:dyDescent="0.3">
      <c r="A1869" t="s">
        <v>2957</v>
      </c>
      <c r="B1869" t="e">
        <f>VLOOKUP(A1869,Sheet1!$I$2:$I$20,1,FALSE)</f>
        <v>#N/A</v>
      </c>
      <c r="D1869" t="s">
        <v>668</v>
      </c>
      <c r="E1869" t="s">
        <v>540</v>
      </c>
      <c r="F1869" t="s">
        <v>1071</v>
      </c>
      <c r="G1869" t="str">
        <f>VLOOKUP(D1869,tactics_X_techniques!$C$3:$G$750,5,FALSE)</f>
        <v>Defense Evasion</v>
      </c>
      <c r="H1869" t="s">
        <v>3006</v>
      </c>
    </row>
    <row r="1870" spans="1:8" x14ac:dyDescent="0.3">
      <c r="A1870" t="s">
        <v>2957</v>
      </c>
      <c r="B1870" t="e">
        <f>VLOOKUP(A1870,Sheet1!$I$2:$I$20,1,FALSE)</f>
        <v>#N/A</v>
      </c>
      <c r="C1870" t="s">
        <v>534</v>
      </c>
      <c r="D1870" t="s">
        <v>671</v>
      </c>
      <c r="E1870" t="s">
        <v>536</v>
      </c>
      <c r="F1870" t="s">
        <v>865</v>
      </c>
      <c r="G1870" t="str">
        <f>VLOOKUP(D1870,tactics_X_techniques!$C$3:$G$750,5,FALSE)</f>
        <v>Defense Evasion</v>
      </c>
      <c r="H1870" t="s">
        <v>3007</v>
      </c>
    </row>
    <row r="1871" spans="1:8" x14ac:dyDescent="0.3">
      <c r="A1871" t="s">
        <v>2957</v>
      </c>
      <c r="B1871" t="e">
        <f>VLOOKUP(A1871,Sheet1!$I$2:$I$20,1,FALSE)</f>
        <v>#N/A</v>
      </c>
      <c r="D1871" t="s">
        <v>671</v>
      </c>
      <c r="E1871" t="s">
        <v>634</v>
      </c>
      <c r="F1871" t="s">
        <v>672</v>
      </c>
      <c r="G1871" t="str">
        <f>VLOOKUP(D1871,tactics_X_techniques!$C$3:$G$750,5,FALSE)</f>
        <v>Defense Evasion</v>
      </c>
      <c r="H1871" t="s">
        <v>3008</v>
      </c>
    </row>
    <row r="1872" spans="1:8" x14ac:dyDescent="0.3">
      <c r="A1872" t="s">
        <v>2957</v>
      </c>
      <c r="B1872" t="e">
        <f>VLOOKUP(A1872,Sheet1!$I$2:$I$20,1,FALSE)</f>
        <v>#N/A</v>
      </c>
      <c r="C1872" t="s">
        <v>534</v>
      </c>
      <c r="D1872" t="s">
        <v>674</v>
      </c>
      <c r="E1872" t="s">
        <v>634</v>
      </c>
      <c r="F1872" t="s">
        <v>677</v>
      </c>
      <c r="G1872" t="str">
        <f>VLOOKUP(D1872,tactics_X_techniques!$C$3:$G$750,5,FALSE)</f>
        <v>Defense Evasion</v>
      </c>
      <c r="H1872" t="s">
        <v>3009</v>
      </c>
    </row>
    <row r="1873" spans="1:8" x14ac:dyDescent="0.3">
      <c r="A1873" t="s">
        <v>2957</v>
      </c>
      <c r="B1873" t="e">
        <f>VLOOKUP(A1873,Sheet1!$I$2:$I$20,1,FALSE)</f>
        <v>#N/A</v>
      </c>
      <c r="D1873" t="s">
        <v>674</v>
      </c>
      <c r="E1873" t="s">
        <v>630</v>
      </c>
      <c r="F1873" t="s">
        <v>1179</v>
      </c>
      <c r="G1873" t="str">
        <f>VLOOKUP(D1873,tactics_X_techniques!$C$3:$G$750,5,FALSE)</f>
        <v>Defense Evasion</v>
      </c>
      <c r="H1873" t="s">
        <v>3010</v>
      </c>
    </row>
    <row r="1874" spans="1:8" x14ac:dyDescent="0.3">
      <c r="A1874" t="s">
        <v>2957</v>
      </c>
      <c r="B1874" t="e">
        <f>VLOOKUP(A1874,Sheet1!$I$2:$I$20,1,FALSE)</f>
        <v>#N/A</v>
      </c>
      <c r="C1874" t="s">
        <v>534</v>
      </c>
      <c r="D1874" t="s">
        <v>579</v>
      </c>
      <c r="F1874" t="s">
        <v>580</v>
      </c>
      <c r="G1874" t="str">
        <f>VLOOKUP(D1874,tactics_X_techniques!$C$3:$G$750,5,FALSE)</f>
        <v>Command and Control</v>
      </c>
      <c r="H1874" t="s">
        <v>3011</v>
      </c>
    </row>
    <row r="1875" spans="1:8" x14ac:dyDescent="0.3">
      <c r="A1875" t="s">
        <v>2957</v>
      </c>
      <c r="B1875" t="e">
        <f>VLOOKUP(A1875,Sheet1!$I$2:$I$20,1,FALSE)</f>
        <v>#N/A</v>
      </c>
      <c r="C1875" t="s">
        <v>534</v>
      </c>
      <c r="D1875" t="s">
        <v>582</v>
      </c>
      <c r="E1875" t="s">
        <v>536</v>
      </c>
      <c r="F1875" t="s">
        <v>583</v>
      </c>
      <c r="G1875" t="str">
        <f>VLOOKUP(D1875,tactics_X_techniques!$C$3:$G$750,5,FALSE)</f>
        <v>Credential Access</v>
      </c>
      <c r="H1875" t="s">
        <v>3012</v>
      </c>
    </row>
    <row r="1876" spans="1:8" x14ac:dyDescent="0.3">
      <c r="A1876" t="s">
        <v>2957</v>
      </c>
      <c r="B1876" t="e">
        <f>VLOOKUP(A1876,Sheet1!$I$2:$I$20,1,FALSE)</f>
        <v>#N/A</v>
      </c>
      <c r="C1876" t="s">
        <v>534</v>
      </c>
      <c r="D1876" t="s">
        <v>881</v>
      </c>
      <c r="F1876" t="s">
        <v>882</v>
      </c>
      <c r="G1876" t="str">
        <f>VLOOKUP(D1876,tactics_X_techniques!$C$3:$G$750,5,FALSE)</f>
        <v>Lateral Movement</v>
      </c>
      <c r="H1876" t="s">
        <v>3013</v>
      </c>
    </row>
    <row r="1877" spans="1:8" x14ac:dyDescent="0.3">
      <c r="A1877" t="s">
        <v>2957</v>
      </c>
      <c r="B1877" t="e">
        <f>VLOOKUP(A1877,Sheet1!$I$2:$I$20,1,FALSE)</f>
        <v>#N/A</v>
      </c>
      <c r="C1877" t="s">
        <v>534</v>
      </c>
      <c r="D1877" t="s">
        <v>549</v>
      </c>
      <c r="F1877" t="s">
        <v>680</v>
      </c>
      <c r="G1877" t="str">
        <f>VLOOKUP(D1877,tactics_X_techniques!$C$3:$G$750,5,FALSE)</f>
        <v>Defense Evasion</v>
      </c>
      <c r="H1877" t="s">
        <v>3014</v>
      </c>
    </row>
    <row r="1878" spans="1:8" x14ac:dyDescent="0.3">
      <c r="A1878" t="s">
        <v>2957</v>
      </c>
      <c r="B1878" t="e">
        <f>VLOOKUP(A1878,Sheet1!$I$2:$I$20,1,FALSE)</f>
        <v>#N/A</v>
      </c>
      <c r="D1878" t="s">
        <v>549</v>
      </c>
      <c r="E1878" t="s">
        <v>634</v>
      </c>
      <c r="F1878" t="s">
        <v>887</v>
      </c>
      <c r="G1878" t="str">
        <f>VLOOKUP(D1878,tactics_X_techniques!$C$3:$G$750,5,FALSE)</f>
        <v>Defense Evasion</v>
      </c>
      <c r="H1878" t="s">
        <v>3015</v>
      </c>
    </row>
    <row r="1879" spans="1:8" x14ac:dyDescent="0.3">
      <c r="A1879" t="s">
        <v>2957</v>
      </c>
      <c r="B1879" t="e">
        <f>VLOOKUP(A1879,Sheet1!$I$2:$I$20,1,FALSE)</f>
        <v>#N/A</v>
      </c>
      <c r="D1879" t="s">
        <v>549</v>
      </c>
      <c r="E1879" t="s">
        <v>550</v>
      </c>
      <c r="F1879" t="s">
        <v>889</v>
      </c>
      <c r="G1879" t="str">
        <f>VLOOKUP(D1879,tactics_X_techniques!$C$3:$G$750,5,FALSE)</f>
        <v>Defense Evasion</v>
      </c>
      <c r="H1879" t="s">
        <v>3016</v>
      </c>
    </row>
    <row r="1880" spans="1:8" x14ac:dyDescent="0.3">
      <c r="A1880" t="s">
        <v>2957</v>
      </c>
      <c r="B1880" t="e">
        <f>VLOOKUP(A1880,Sheet1!$I$2:$I$20,1,FALSE)</f>
        <v>#N/A</v>
      </c>
      <c r="C1880" t="s">
        <v>534</v>
      </c>
      <c r="D1880" t="s">
        <v>682</v>
      </c>
      <c r="F1880" t="s">
        <v>683</v>
      </c>
      <c r="G1880" t="str">
        <f>VLOOKUP(D1880,tactics_X_techniques!$C$3:$G$750,5,FALSE)</f>
        <v>Defense Evasion</v>
      </c>
      <c r="H1880" t="s">
        <v>3017</v>
      </c>
    </row>
    <row r="1881" spans="1:8" x14ac:dyDescent="0.3">
      <c r="A1881" t="s">
        <v>2957</v>
      </c>
      <c r="B1881" t="e">
        <f>VLOOKUP(A1881,Sheet1!$I$2:$I$20,1,FALSE)</f>
        <v>#N/A</v>
      </c>
      <c r="C1881" t="s">
        <v>534</v>
      </c>
      <c r="D1881" t="s">
        <v>2197</v>
      </c>
      <c r="F1881" t="s">
        <v>2198</v>
      </c>
      <c r="G1881" t="str">
        <f>VLOOKUP(D1881,tactics_X_techniques!$C$3:$G$750,5,FALSE)</f>
        <v>Credential Access</v>
      </c>
      <c r="H1881" t="s">
        <v>3018</v>
      </c>
    </row>
    <row r="1882" spans="1:8" x14ac:dyDescent="0.3">
      <c r="A1882" t="s">
        <v>2957</v>
      </c>
      <c r="B1882" t="e">
        <f>VLOOKUP(A1882,Sheet1!$I$2:$I$20,1,FALSE)</f>
        <v>#N/A</v>
      </c>
      <c r="C1882" t="s">
        <v>534</v>
      </c>
      <c r="D1882" t="s">
        <v>1191</v>
      </c>
      <c r="F1882" t="s">
        <v>1192</v>
      </c>
      <c r="G1882" t="str">
        <f>VLOOKUP(D1882,tactics_X_techniques!$C$3:$G$750,5,FALSE)</f>
        <v>Credential Access</v>
      </c>
      <c r="H1882" t="s">
        <v>3019</v>
      </c>
    </row>
    <row r="1883" spans="1:8" x14ac:dyDescent="0.3">
      <c r="A1883" t="s">
        <v>2957</v>
      </c>
      <c r="B1883" t="e">
        <f>VLOOKUP(A1883,Sheet1!$I$2:$I$20,1,FALSE)</f>
        <v>#N/A</v>
      </c>
      <c r="C1883" t="s">
        <v>534</v>
      </c>
      <c r="D1883" t="s">
        <v>751</v>
      </c>
      <c r="F1883" t="s">
        <v>903</v>
      </c>
      <c r="G1883" t="str">
        <f>VLOOKUP(D1883,tactics_X_techniques!$C$3:$G$750,5,FALSE)</f>
        <v>Defense Evasion</v>
      </c>
      <c r="H1883" t="s">
        <v>3020</v>
      </c>
    </row>
    <row r="1884" spans="1:8" x14ac:dyDescent="0.3">
      <c r="A1884" t="s">
        <v>2957</v>
      </c>
      <c r="B1884" t="e">
        <f>VLOOKUP(A1884,Sheet1!$I$2:$I$20,1,FALSE)</f>
        <v>#N/A</v>
      </c>
      <c r="D1884" t="s">
        <v>751</v>
      </c>
      <c r="E1884" t="s">
        <v>572</v>
      </c>
      <c r="F1884" t="s">
        <v>905</v>
      </c>
      <c r="G1884" t="str">
        <f>VLOOKUP(D1884,tactics_X_techniques!$C$3:$G$750,5,FALSE)</f>
        <v>Defense Evasion</v>
      </c>
      <c r="H1884" t="s">
        <v>3021</v>
      </c>
    </row>
    <row r="1885" spans="1:8" x14ac:dyDescent="0.3">
      <c r="A1885" t="s">
        <v>2957</v>
      </c>
      <c r="B1885" t="e">
        <f>VLOOKUP(A1885,Sheet1!$I$2:$I$20,1,FALSE)</f>
        <v>#N/A</v>
      </c>
      <c r="C1885" t="s">
        <v>534</v>
      </c>
      <c r="D1885" t="s">
        <v>688</v>
      </c>
      <c r="E1885" t="s">
        <v>572</v>
      </c>
      <c r="F1885" t="s">
        <v>689</v>
      </c>
      <c r="G1885" t="str">
        <f>VLOOKUP(D1885,tactics_X_techniques!$C$3:$G$750,5,FALSE)</f>
        <v>Resource Development</v>
      </c>
      <c r="H1885" t="s">
        <v>3022</v>
      </c>
    </row>
    <row r="1886" spans="1:8" x14ac:dyDescent="0.3">
      <c r="A1886" t="s">
        <v>2957</v>
      </c>
      <c r="B1886" t="e">
        <f>VLOOKUP(A1886,Sheet1!$I$2:$I$20,1,FALSE)</f>
        <v>#N/A</v>
      </c>
      <c r="D1886" t="s">
        <v>688</v>
      </c>
      <c r="E1886" t="s">
        <v>550</v>
      </c>
      <c r="F1886" t="s">
        <v>3023</v>
      </c>
      <c r="G1886" t="str">
        <f>VLOOKUP(D1886,tactics_X_techniques!$C$3:$G$750,5,FALSE)</f>
        <v>Resource Development</v>
      </c>
      <c r="H1886" t="s">
        <v>3024</v>
      </c>
    </row>
    <row r="1887" spans="1:8" x14ac:dyDescent="0.3">
      <c r="A1887" t="s">
        <v>2957</v>
      </c>
      <c r="B1887" t="e">
        <f>VLOOKUP(A1887,Sheet1!$I$2:$I$20,1,FALSE)</f>
        <v>#N/A</v>
      </c>
      <c r="C1887" t="s">
        <v>534</v>
      </c>
      <c r="D1887" t="s">
        <v>691</v>
      </c>
      <c r="E1887" t="s">
        <v>536</v>
      </c>
      <c r="F1887" t="s">
        <v>1022</v>
      </c>
      <c r="G1887" t="str">
        <f>VLOOKUP(D1887,tactics_X_techniques!$C$3:$G$750,5,FALSE)</f>
        <v>Credential Access</v>
      </c>
      <c r="H1887" t="s">
        <v>3025</v>
      </c>
    </row>
    <row r="1888" spans="1:8" x14ac:dyDescent="0.3">
      <c r="A1888" t="s">
        <v>2957</v>
      </c>
      <c r="B1888" t="e">
        <f>VLOOKUP(A1888,Sheet1!$I$2:$I$20,1,FALSE)</f>
        <v>#N/A</v>
      </c>
      <c r="C1888" t="s">
        <v>534</v>
      </c>
      <c r="D1888" t="s">
        <v>556</v>
      </c>
      <c r="E1888" t="s">
        <v>536</v>
      </c>
      <c r="F1888" t="s">
        <v>557</v>
      </c>
      <c r="G1888" t="str">
        <f>VLOOKUP(D1888,tactics_X_techniques!$C$3:$G$750,5,FALSE)</f>
        <v>Initial Access</v>
      </c>
      <c r="H1888" t="s">
        <v>3026</v>
      </c>
    </row>
    <row r="1889" spans="1:8" x14ac:dyDescent="0.3">
      <c r="A1889" t="s">
        <v>2957</v>
      </c>
      <c r="B1889" t="e">
        <f>VLOOKUP(A1889,Sheet1!$I$2:$I$20,1,FALSE)</f>
        <v>#N/A</v>
      </c>
      <c r="D1889" t="s">
        <v>556</v>
      </c>
      <c r="E1889" t="s">
        <v>572</v>
      </c>
      <c r="F1889" t="s">
        <v>913</v>
      </c>
      <c r="G1889" t="str">
        <f>VLOOKUP(D1889,tactics_X_techniques!$C$3:$G$750,5,FALSE)</f>
        <v>Initial Access</v>
      </c>
      <c r="H1889" t="s">
        <v>3027</v>
      </c>
    </row>
    <row r="1890" spans="1:8" x14ac:dyDescent="0.3">
      <c r="A1890" t="s">
        <v>2957</v>
      </c>
      <c r="B1890" t="e">
        <f>VLOOKUP(A1890,Sheet1!$I$2:$I$20,1,FALSE)</f>
        <v>#N/A</v>
      </c>
      <c r="C1890" t="s">
        <v>534</v>
      </c>
      <c r="D1890" t="s">
        <v>701</v>
      </c>
      <c r="E1890" t="s">
        <v>540</v>
      </c>
      <c r="F1890" t="s">
        <v>704</v>
      </c>
      <c r="G1890" t="str">
        <f>VLOOKUP(D1890,tactics_X_techniques!$C$3:$G$750,5,FALSE)</f>
        <v>Reconnaissance</v>
      </c>
      <c r="H1890" t="s">
        <v>3028</v>
      </c>
    </row>
    <row r="1891" spans="1:8" x14ac:dyDescent="0.3">
      <c r="A1891" t="s">
        <v>2957</v>
      </c>
      <c r="B1891" t="e">
        <f>VLOOKUP(A1891,Sheet1!$I$2:$I$20,1,FALSE)</f>
        <v>#N/A</v>
      </c>
      <c r="C1891" t="s">
        <v>534</v>
      </c>
      <c r="D1891" t="s">
        <v>757</v>
      </c>
      <c r="F1891" t="s">
        <v>758</v>
      </c>
      <c r="G1891" t="str">
        <f>VLOOKUP(D1891,tactics_X_techniques!$C$3:$G$750,5,FALSE)</f>
        <v>Discovery</v>
      </c>
      <c r="H1891" t="s">
        <v>3029</v>
      </c>
    </row>
    <row r="1892" spans="1:8" x14ac:dyDescent="0.3">
      <c r="A1892" t="s">
        <v>2957</v>
      </c>
      <c r="B1892" t="e">
        <f>VLOOKUP(A1892,Sheet1!$I$2:$I$20,1,FALSE)</f>
        <v>#N/A</v>
      </c>
      <c r="C1892" t="s">
        <v>534</v>
      </c>
      <c r="D1892" t="s">
        <v>920</v>
      </c>
      <c r="F1892" t="s">
        <v>1624</v>
      </c>
      <c r="G1892" t="str">
        <f>VLOOKUP(D1892,tactics_X_techniques!$C$3:$G$750,5,FALSE)</f>
        <v>Privilege Escalation</v>
      </c>
      <c r="H1892" t="s">
        <v>3030</v>
      </c>
    </row>
    <row r="1893" spans="1:8" x14ac:dyDescent="0.3">
      <c r="A1893" t="s">
        <v>2957</v>
      </c>
      <c r="B1893" t="e">
        <f>VLOOKUP(A1893,Sheet1!$I$2:$I$20,1,FALSE)</f>
        <v>#N/A</v>
      </c>
      <c r="D1893" t="s">
        <v>920</v>
      </c>
      <c r="E1893" t="s">
        <v>2000</v>
      </c>
      <c r="F1893" t="s">
        <v>3031</v>
      </c>
      <c r="G1893" t="str">
        <f>VLOOKUP(D1893,tactics_X_techniques!$C$3:$G$750,5,FALSE)</f>
        <v>Privilege Escalation</v>
      </c>
      <c r="H1893" t="s">
        <v>3032</v>
      </c>
    </row>
    <row r="1894" spans="1:8" x14ac:dyDescent="0.3">
      <c r="A1894" t="s">
        <v>2957</v>
      </c>
      <c r="B1894" t="e">
        <f>VLOOKUP(A1894,Sheet1!$I$2:$I$20,1,FALSE)</f>
        <v>#N/A</v>
      </c>
      <c r="C1894" t="s">
        <v>534</v>
      </c>
      <c r="D1894" t="s">
        <v>706</v>
      </c>
      <c r="F1894" t="s">
        <v>707</v>
      </c>
      <c r="G1894" t="str">
        <f>VLOOKUP(D1894,tactics_X_techniques!$C$3:$G$750,5,FALSE)</f>
        <v>Discovery</v>
      </c>
      <c r="H1894" t="s">
        <v>3033</v>
      </c>
    </row>
    <row r="1895" spans="1:8" x14ac:dyDescent="0.3">
      <c r="A1895" t="s">
        <v>2957</v>
      </c>
      <c r="B1895" t="e">
        <f>VLOOKUP(A1895,Sheet1!$I$2:$I$20,1,FALSE)</f>
        <v>#N/A</v>
      </c>
      <c r="C1895" t="s">
        <v>534</v>
      </c>
      <c r="D1895" t="s">
        <v>1312</v>
      </c>
      <c r="F1895" t="s">
        <v>1313</v>
      </c>
      <c r="G1895" t="str">
        <f>VLOOKUP(D1895,tactics_X_techniques!$C$3:$G$750,5,FALSE)</f>
        <v>Command and Control</v>
      </c>
      <c r="H1895" t="s">
        <v>3034</v>
      </c>
    </row>
    <row r="1896" spans="1:8" x14ac:dyDescent="0.3">
      <c r="A1896" t="s">
        <v>2957</v>
      </c>
      <c r="B1896" t="e">
        <f>VLOOKUP(A1896,Sheet1!$I$2:$I$20,1,FALSE)</f>
        <v>#N/A</v>
      </c>
      <c r="C1896" t="s">
        <v>534</v>
      </c>
      <c r="D1896" t="s">
        <v>709</v>
      </c>
      <c r="E1896" t="s">
        <v>536</v>
      </c>
      <c r="F1896" t="s">
        <v>710</v>
      </c>
      <c r="G1896" t="str">
        <f>VLOOKUP(D1896,tactics_X_techniques!$C$3:$G$750,5,FALSE)</f>
        <v>Lateral Movement</v>
      </c>
      <c r="H1896" t="s">
        <v>3035</v>
      </c>
    </row>
    <row r="1897" spans="1:8" x14ac:dyDescent="0.3">
      <c r="A1897" t="s">
        <v>2957</v>
      </c>
      <c r="B1897" t="e">
        <f>VLOOKUP(A1897,Sheet1!$I$2:$I$20,1,FALSE)</f>
        <v>#N/A</v>
      </c>
      <c r="C1897" t="s">
        <v>534</v>
      </c>
      <c r="D1897" t="s">
        <v>715</v>
      </c>
      <c r="E1897" t="s">
        <v>550</v>
      </c>
      <c r="F1897" t="s">
        <v>716</v>
      </c>
      <c r="G1897" t="str">
        <f>VLOOKUP(D1897,tactics_X_techniques!$C$3:$G$750,5,FALSE)</f>
        <v>Execution</v>
      </c>
      <c r="H1897" t="s">
        <v>3036</v>
      </c>
    </row>
    <row r="1898" spans="1:8" x14ac:dyDescent="0.3">
      <c r="A1898" t="s">
        <v>2957</v>
      </c>
      <c r="B1898" t="e">
        <f>VLOOKUP(A1898,Sheet1!$I$2:$I$20,1,FALSE)</f>
        <v>#N/A</v>
      </c>
      <c r="C1898" t="s">
        <v>534</v>
      </c>
      <c r="D1898" t="s">
        <v>938</v>
      </c>
      <c r="E1898" t="s">
        <v>536</v>
      </c>
      <c r="F1898" t="s">
        <v>939</v>
      </c>
      <c r="G1898" t="str">
        <f>VLOOKUP(D1898,tactics_X_techniques!$C$3:$G$750,5,FALSE)</f>
        <v>Reconnaissance</v>
      </c>
      <c r="H1898" t="s">
        <v>3037</v>
      </c>
    </row>
    <row r="1899" spans="1:8" x14ac:dyDescent="0.3">
      <c r="A1899" t="s">
        <v>2957</v>
      </c>
      <c r="B1899" t="e">
        <f>VLOOKUP(A1899,Sheet1!$I$2:$I$20,1,FALSE)</f>
        <v>#N/A</v>
      </c>
      <c r="D1899" t="s">
        <v>938</v>
      </c>
      <c r="E1899" t="s">
        <v>572</v>
      </c>
      <c r="F1899" t="s">
        <v>3038</v>
      </c>
      <c r="G1899" t="str">
        <f>VLOOKUP(D1899,tactics_X_techniques!$C$3:$G$750,5,FALSE)</f>
        <v>Reconnaissance</v>
      </c>
      <c r="H1899" t="s">
        <v>3039</v>
      </c>
    </row>
    <row r="1900" spans="1:8" x14ac:dyDescent="0.3">
      <c r="A1900" t="s">
        <v>2957</v>
      </c>
      <c r="B1900" t="e">
        <f>VLOOKUP(A1900,Sheet1!$I$2:$I$20,1,FALSE)</f>
        <v>#N/A</v>
      </c>
      <c r="C1900" t="s">
        <v>534</v>
      </c>
      <c r="D1900" t="s">
        <v>1319</v>
      </c>
      <c r="F1900" t="s">
        <v>1320</v>
      </c>
      <c r="G1900" t="str">
        <f>VLOOKUP(D1900,tactics_X_techniques!$C$3:$G$750,5,FALSE)</f>
        <v>Reconnaissance</v>
      </c>
      <c r="H1900" t="s">
        <v>3040</v>
      </c>
    </row>
    <row r="1901" spans="1:8" x14ac:dyDescent="0.3">
      <c r="A1901" t="s">
        <v>2957</v>
      </c>
      <c r="B1901" t="e">
        <f>VLOOKUP(A1901,Sheet1!$I$2:$I$20,1,FALSE)</f>
        <v>#N/A</v>
      </c>
      <c r="C1901" t="s">
        <v>534</v>
      </c>
      <c r="D1901" t="s">
        <v>720</v>
      </c>
      <c r="E1901" t="s">
        <v>540</v>
      </c>
      <c r="F1901" t="s">
        <v>721</v>
      </c>
      <c r="G1901" t="str">
        <f>VLOOKUP(D1901,tactics_X_techniques!$C$3:$G$750,5,FALSE)</f>
        <v>Persistence</v>
      </c>
      <c r="H1901" t="s">
        <v>3041</v>
      </c>
    </row>
    <row r="1902" spans="1:8" x14ac:dyDescent="0.3">
      <c r="A1902" t="s">
        <v>2957</v>
      </c>
      <c r="B1902" t="e">
        <f>VLOOKUP(A1902,Sheet1!$I$2:$I$20,1,FALSE)</f>
        <v>#N/A</v>
      </c>
      <c r="C1902" t="s">
        <v>534</v>
      </c>
      <c r="D1902" t="s">
        <v>1557</v>
      </c>
      <c r="E1902" t="s">
        <v>536</v>
      </c>
      <c r="F1902" t="s">
        <v>1558</v>
      </c>
      <c r="G1902" t="str">
        <f>VLOOKUP(D1902,tactics_X_techniques!$C$3:$G$750,5,FALSE)</f>
        <v>Discovery</v>
      </c>
      <c r="H1902" t="s">
        <v>3042</v>
      </c>
    </row>
    <row r="1903" spans="1:8" x14ac:dyDescent="0.3">
      <c r="A1903" t="s">
        <v>2957</v>
      </c>
      <c r="B1903" t="e">
        <f>VLOOKUP(A1903,Sheet1!$I$2:$I$20,1,FALSE)</f>
        <v>#N/A</v>
      </c>
      <c r="C1903" t="s">
        <v>534</v>
      </c>
      <c r="D1903" t="s">
        <v>723</v>
      </c>
      <c r="E1903" t="s">
        <v>536</v>
      </c>
      <c r="F1903" t="s">
        <v>944</v>
      </c>
      <c r="G1903" t="str">
        <f>VLOOKUP(D1903,tactics_X_techniques!$C$3:$G$750,5,FALSE)</f>
        <v>Resource Development</v>
      </c>
      <c r="H1903" t="s">
        <v>3043</v>
      </c>
    </row>
    <row r="1904" spans="1:8" x14ac:dyDescent="0.3">
      <c r="A1904" t="s">
        <v>2957</v>
      </c>
      <c r="B1904" t="e">
        <f>VLOOKUP(A1904,Sheet1!$I$2:$I$20,1,FALSE)</f>
        <v>#N/A</v>
      </c>
      <c r="C1904" t="s">
        <v>534</v>
      </c>
      <c r="D1904" t="s">
        <v>948</v>
      </c>
      <c r="E1904" t="s">
        <v>572</v>
      </c>
      <c r="F1904" t="s">
        <v>949</v>
      </c>
      <c r="G1904" t="str">
        <f>VLOOKUP(D1904,tactics_X_techniques!$C$3:$G$750,5,FALSE)</f>
        <v>Defense Evasion</v>
      </c>
      <c r="H1904" t="s">
        <v>3044</v>
      </c>
    </row>
    <row r="1905" spans="1:8" x14ac:dyDescent="0.3">
      <c r="A1905" t="s">
        <v>2957</v>
      </c>
      <c r="B1905" t="e">
        <f>VLOOKUP(A1905,Sheet1!$I$2:$I$20,1,FALSE)</f>
        <v>#N/A</v>
      </c>
      <c r="C1905" t="s">
        <v>534</v>
      </c>
      <c r="D1905" t="s">
        <v>951</v>
      </c>
      <c r="E1905" t="s">
        <v>550</v>
      </c>
      <c r="F1905" t="s">
        <v>1469</v>
      </c>
      <c r="G1905" t="str">
        <f>VLOOKUP(D1905,tactics_X_techniques!$C$3:$G$750,5,FALSE)</f>
        <v>Defense Evasion</v>
      </c>
      <c r="H1905" t="s">
        <v>3045</v>
      </c>
    </row>
    <row r="1906" spans="1:8" x14ac:dyDescent="0.3">
      <c r="A1906" t="s">
        <v>2957</v>
      </c>
      <c r="B1906" t="e">
        <f>VLOOKUP(A1906,Sheet1!$I$2:$I$20,1,FALSE)</f>
        <v>#N/A</v>
      </c>
      <c r="D1906" t="s">
        <v>951</v>
      </c>
      <c r="E1906" t="s">
        <v>956</v>
      </c>
      <c r="F1906" t="s">
        <v>1078</v>
      </c>
      <c r="G1906" t="str">
        <f>VLOOKUP(D1906,tactics_X_techniques!$C$3:$G$750,5,FALSE)</f>
        <v>Defense Evasion</v>
      </c>
      <c r="H1906" t="s">
        <v>3046</v>
      </c>
    </row>
    <row r="1907" spans="1:8" x14ac:dyDescent="0.3">
      <c r="A1907" t="s">
        <v>2957</v>
      </c>
      <c r="B1907" t="e">
        <f>VLOOKUP(A1907,Sheet1!$I$2:$I$20,1,FALSE)</f>
        <v>#N/A</v>
      </c>
      <c r="D1907" t="s">
        <v>951</v>
      </c>
      <c r="E1907" t="s">
        <v>959</v>
      </c>
      <c r="F1907" t="s">
        <v>1080</v>
      </c>
      <c r="G1907" t="str">
        <f>VLOOKUP(D1907,tactics_X_techniques!$C$3:$G$750,5,FALSE)</f>
        <v>Defense Evasion</v>
      </c>
      <c r="H1907" t="s">
        <v>3047</v>
      </c>
    </row>
    <row r="1908" spans="1:8" x14ac:dyDescent="0.3">
      <c r="A1908" t="s">
        <v>2957</v>
      </c>
      <c r="B1908" t="e">
        <f>VLOOKUP(A1908,Sheet1!$I$2:$I$20,1,FALSE)</f>
        <v>#N/A</v>
      </c>
      <c r="C1908" t="s">
        <v>534</v>
      </c>
      <c r="D1908" t="s">
        <v>559</v>
      </c>
      <c r="F1908" t="s">
        <v>560</v>
      </c>
      <c r="G1908" t="str">
        <f>VLOOKUP(D1908,tactics_X_techniques!$C$3:$G$750,5,FALSE)</f>
        <v>Discovery</v>
      </c>
      <c r="H1908" t="s">
        <v>3048</v>
      </c>
    </row>
    <row r="1909" spans="1:8" x14ac:dyDescent="0.3">
      <c r="A1909" t="s">
        <v>2957</v>
      </c>
      <c r="B1909" t="e">
        <f>VLOOKUP(A1909,Sheet1!$I$2:$I$20,1,FALSE)</f>
        <v>#N/A</v>
      </c>
      <c r="C1909" t="s">
        <v>534</v>
      </c>
      <c r="D1909" t="s">
        <v>562</v>
      </c>
      <c r="F1909" t="s">
        <v>563</v>
      </c>
      <c r="G1909" t="str">
        <f>VLOOKUP(D1909,tactics_X_techniques!$C$3:$G$750,5,FALSE)</f>
        <v>Discovery</v>
      </c>
      <c r="H1909" t="s">
        <v>3049</v>
      </c>
    </row>
    <row r="1910" spans="1:8" x14ac:dyDescent="0.3">
      <c r="A1910" t="s">
        <v>2957</v>
      </c>
      <c r="B1910" t="e">
        <f>VLOOKUP(A1910,Sheet1!$I$2:$I$20,1,FALSE)</f>
        <v>#N/A</v>
      </c>
      <c r="C1910" t="s">
        <v>534</v>
      </c>
      <c r="D1910" t="s">
        <v>568</v>
      </c>
      <c r="F1910" t="s">
        <v>569</v>
      </c>
      <c r="G1910" t="str">
        <f>VLOOKUP(D1910,tactics_X_techniques!$C$3:$G$750,5,FALSE)</f>
        <v>Discovery</v>
      </c>
      <c r="H1910" t="s">
        <v>3050</v>
      </c>
    </row>
    <row r="1911" spans="1:8" x14ac:dyDescent="0.3">
      <c r="A1911" t="s">
        <v>2957</v>
      </c>
      <c r="B1911" t="e">
        <f>VLOOKUP(A1911,Sheet1!$I$2:$I$20,1,FALSE)</f>
        <v>#N/A</v>
      </c>
      <c r="C1911" t="s">
        <v>534</v>
      </c>
      <c r="D1911" t="s">
        <v>1476</v>
      </c>
      <c r="E1911" t="s">
        <v>536</v>
      </c>
      <c r="F1911" t="s">
        <v>1538</v>
      </c>
      <c r="G1911" t="str">
        <f>VLOOKUP(D1911,tactics_X_techniques!$C$3:$G$750,5,FALSE)</f>
        <v>Credential Access</v>
      </c>
      <c r="H1911" t="s">
        <v>3051</v>
      </c>
    </row>
    <row r="1912" spans="1:8" x14ac:dyDescent="0.3">
      <c r="A1912" t="s">
        <v>2957</v>
      </c>
      <c r="B1912" t="e">
        <f>VLOOKUP(A1912,Sheet1!$I$2:$I$20,1,FALSE)</f>
        <v>#N/A</v>
      </c>
      <c r="C1912" t="s">
        <v>534</v>
      </c>
      <c r="D1912" t="s">
        <v>1031</v>
      </c>
      <c r="E1912" t="s">
        <v>572</v>
      </c>
      <c r="F1912" t="s">
        <v>1032</v>
      </c>
      <c r="G1912" t="str">
        <f>VLOOKUP(D1912,tactics_X_techniques!$C$3:$G$750,5,FALSE)</f>
        <v>Defense Evasion</v>
      </c>
      <c r="H1912" t="s">
        <v>3052</v>
      </c>
    </row>
    <row r="1913" spans="1:8" x14ac:dyDescent="0.3">
      <c r="A1913" t="s">
        <v>2957</v>
      </c>
      <c r="B1913" t="e">
        <f>VLOOKUP(A1913,Sheet1!$I$2:$I$20,1,FALSE)</f>
        <v>#N/A</v>
      </c>
      <c r="C1913" t="s">
        <v>534</v>
      </c>
      <c r="D1913" t="s">
        <v>571</v>
      </c>
      <c r="E1913" t="s">
        <v>536</v>
      </c>
      <c r="F1913" t="s">
        <v>976</v>
      </c>
      <c r="G1913" t="str">
        <f>VLOOKUP(D1913,tactics_X_techniques!$C$3:$G$750,5,FALSE)</f>
        <v>Execution</v>
      </c>
      <c r="H1913" t="s">
        <v>3053</v>
      </c>
    </row>
    <row r="1914" spans="1:8" x14ac:dyDescent="0.3">
      <c r="A1914" t="s">
        <v>2957</v>
      </c>
      <c r="B1914" t="e">
        <f>VLOOKUP(A1914,Sheet1!$I$2:$I$20,1,FALSE)</f>
        <v>#N/A</v>
      </c>
      <c r="D1914" t="s">
        <v>571</v>
      </c>
      <c r="E1914" t="s">
        <v>572</v>
      </c>
      <c r="F1914" t="s">
        <v>573</v>
      </c>
      <c r="G1914" t="str">
        <f>VLOOKUP(D1914,tactics_X_techniques!$C$3:$G$750,5,FALSE)</f>
        <v>Execution</v>
      </c>
      <c r="H1914" t="s">
        <v>3054</v>
      </c>
    </row>
    <row r="1915" spans="1:8" x14ac:dyDescent="0.3">
      <c r="A1915" t="s">
        <v>2957</v>
      </c>
      <c r="B1915" t="e">
        <f>VLOOKUP(A1915,Sheet1!$I$2:$I$20,1,FALSE)</f>
        <v>#N/A</v>
      </c>
      <c r="C1915" t="s">
        <v>534</v>
      </c>
      <c r="D1915" t="s">
        <v>737</v>
      </c>
      <c r="E1915" t="s">
        <v>540</v>
      </c>
      <c r="F1915" t="s">
        <v>1656</v>
      </c>
      <c r="G1915" t="str">
        <f>VLOOKUP(D1915,tactics_X_techniques!$C$3:$G$750,5,FALSE)</f>
        <v>Initial Access</v>
      </c>
      <c r="H1915" t="s">
        <v>3055</v>
      </c>
    </row>
    <row r="1916" spans="1:8" x14ac:dyDescent="0.3">
      <c r="A1916" t="s">
        <v>2957</v>
      </c>
      <c r="B1916" t="e">
        <f>VLOOKUP(A1916,Sheet1!$I$2:$I$20,1,FALSE)</f>
        <v>#N/A</v>
      </c>
      <c r="C1916" t="s">
        <v>534</v>
      </c>
      <c r="D1916" t="s">
        <v>983</v>
      </c>
      <c r="E1916" t="s">
        <v>572</v>
      </c>
      <c r="F1916" t="s">
        <v>984</v>
      </c>
      <c r="G1916" t="str">
        <f>VLOOKUP(D1916,tactics_X_techniques!$C$3:$G$750,5,FALSE)</f>
        <v>Command and Control</v>
      </c>
      <c r="H1916" t="s">
        <v>3056</v>
      </c>
    </row>
    <row r="1917" spans="1:8" x14ac:dyDescent="0.3">
      <c r="A1917" t="s">
        <v>3057</v>
      </c>
      <c r="B1917" t="str">
        <f>VLOOKUP(A1917,Sheet1!$I$2:$I$20,1,FALSE)</f>
        <v>https://attack.mitre.org/groups/G0140</v>
      </c>
      <c r="C1917" t="s">
        <v>534</v>
      </c>
      <c r="D1917" t="s">
        <v>599</v>
      </c>
      <c r="E1917" t="s">
        <v>536</v>
      </c>
      <c r="F1917" t="s">
        <v>600</v>
      </c>
      <c r="G1917" t="str">
        <f>VLOOKUP(D1917,tactics_X_techniques!$C$3:$G$750,5,FALSE)</f>
        <v>Resource Development</v>
      </c>
      <c r="H1917" t="s">
        <v>3058</v>
      </c>
    </row>
    <row r="1918" spans="1:8" x14ac:dyDescent="0.3">
      <c r="A1918" t="s">
        <v>3057</v>
      </c>
      <c r="B1918" t="str">
        <f>VLOOKUP(A1918,Sheet1!$I$2:$I$20,1,FALSE)</f>
        <v>https://attack.mitre.org/groups/G0140</v>
      </c>
      <c r="D1918" t="s">
        <v>599</v>
      </c>
      <c r="E1918" t="s">
        <v>630</v>
      </c>
      <c r="F1918" t="s">
        <v>771</v>
      </c>
      <c r="G1918" t="str">
        <f>VLOOKUP(D1918,tactics_X_techniques!$C$3:$G$750,5,FALSE)</f>
        <v>Resource Development</v>
      </c>
      <c r="H1918" t="s">
        <v>3059</v>
      </c>
    </row>
    <row r="1919" spans="1:8" x14ac:dyDescent="0.3">
      <c r="A1919" t="s">
        <v>3057</v>
      </c>
      <c r="B1919" t="str">
        <f>VLOOKUP(A1919,Sheet1!$I$2:$I$20,1,FALSE)</f>
        <v>https://attack.mitre.org/groups/G0140</v>
      </c>
      <c r="C1919" t="s">
        <v>534</v>
      </c>
      <c r="D1919" t="s">
        <v>607</v>
      </c>
      <c r="E1919" t="s">
        <v>634</v>
      </c>
      <c r="F1919" t="s">
        <v>1050</v>
      </c>
      <c r="G1919" t="str">
        <f>VLOOKUP(D1919,tactics_X_techniques!$C$3:$G$750,5,FALSE)</f>
        <v>Command and Control</v>
      </c>
      <c r="H1919" t="s">
        <v>3060</v>
      </c>
    </row>
    <row r="1920" spans="1:8" x14ac:dyDescent="0.3">
      <c r="A1920" t="s">
        <v>3057</v>
      </c>
      <c r="B1920" t="str">
        <f>VLOOKUP(A1920,Sheet1!$I$2:$I$20,1,FALSE)</f>
        <v>https://attack.mitre.org/groups/G0140</v>
      </c>
      <c r="C1920" t="s">
        <v>534</v>
      </c>
      <c r="D1920" t="s">
        <v>613</v>
      </c>
      <c r="E1920" t="s">
        <v>536</v>
      </c>
      <c r="F1920" t="s">
        <v>614</v>
      </c>
      <c r="G1920" t="str">
        <f>VLOOKUP(D1920,tactics_X_techniques!$C$3:$G$750,5,FALSE)</f>
        <v>Persistence</v>
      </c>
      <c r="H1920" t="s">
        <v>3061</v>
      </c>
    </row>
    <row r="1921" spans="1:8" x14ac:dyDescent="0.3">
      <c r="A1921" t="s">
        <v>3057</v>
      </c>
      <c r="B1921" t="str">
        <f>VLOOKUP(A1921,Sheet1!$I$2:$I$20,1,FALSE)</f>
        <v>https://attack.mitre.org/groups/G0140</v>
      </c>
      <c r="C1921" t="s">
        <v>534</v>
      </c>
      <c r="D1921" t="s">
        <v>539</v>
      </c>
      <c r="E1921" t="s">
        <v>536</v>
      </c>
      <c r="F1921" t="s">
        <v>791</v>
      </c>
      <c r="G1921" t="str">
        <f>VLOOKUP(D1921,tactics_X_techniques!$C$3:$G$750,5,FALSE)</f>
        <v>Execution</v>
      </c>
      <c r="H1921" t="s">
        <v>3062</v>
      </c>
    </row>
    <row r="1922" spans="1:8" x14ac:dyDescent="0.3">
      <c r="A1922" t="s">
        <v>3057</v>
      </c>
      <c r="B1922" t="str">
        <f>VLOOKUP(A1922,Sheet1!$I$2:$I$20,1,FALSE)</f>
        <v>https://attack.mitre.org/groups/G0140</v>
      </c>
      <c r="D1922" t="s">
        <v>539</v>
      </c>
      <c r="E1922" t="s">
        <v>540</v>
      </c>
      <c r="F1922" t="s">
        <v>541</v>
      </c>
      <c r="G1922" t="str">
        <f>VLOOKUP(D1922,tactics_X_techniques!$C$3:$G$750,5,FALSE)</f>
        <v>Execution</v>
      </c>
      <c r="H1922" t="s">
        <v>3063</v>
      </c>
    </row>
    <row r="1923" spans="1:8" x14ac:dyDescent="0.3">
      <c r="A1923" t="s">
        <v>3057</v>
      </c>
      <c r="B1923" t="str">
        <f>VLOOKUP(A1923,Sheet1!$I$2:$I$20,1,FALSE)</f>
        <v>https://attack.mitre.org/groups/G0140</v>
      </c>
      <c r="D1923" t="s">
        <v>539</v>
      </c>
      <c r="E1923" t="s">
        <v>550</v>
      </c>
      <c r="F1923" t="s">
        <v>794</v>
      </c>
      <c r="G1923" t="str">
        <f>VLOOKUP(D1923,tactics_X_techniques!$C$3:$G$750,5,FALSE)</f>
        <v>Execution</v>
      </c>
      <c r="H1923" t="s">
        <v>3064</v>
      </c>
    </row>
    <row r="1924" spans="1:8" x14ac:dyDescent="0.3">
      <c r="A1924" t="s">
        <v>3057</v>
      </c>
      <c r="B1924" t="str">
        <f>VLOOKUP(A1924,Sheet1!$I$2:$I$20,1,FALSE)</f>
        <v>https://attack.mitre.org/groups/G0140</v>
      </c>
      <c r="D1924" t="s">
        <v>539</v>
      </c>
      <c r="E1924" t="s">
        <v>1577</v>
      </c>
      <c r="F1924" t="s">
        <v>2083</v>
      </c>
      <c r="G1924" t="str">
        <f>VLOOKUP(D1924,tactics_X_techniques!$C$3:$G$750,5,FALSE)</f>
        <v>Execution</v>
      </c>
      <c r="H1924" t="s">
        <v>3065</v>
      </c>
    </row>
    <row r="1925" spans="1:8" x14ac:dyDescent="0.3">
      <c r="A1925" t="s">
        <v>3057</v>
      </c>
      <c r="B1925" t="str">
        <f>VLOOKUP(A1925,Sheet1!$I$2:$I$20,1,FALSE)</f>
        <v>https://attack.mitre.org/groups/G0140</v>
      </c>
      <c r="C1925" t="s">
        <v>534</v>
      </c>
      <c r="D1925" t="s">
        <v>579</v>
      </c>
      <c r="F1925" t="s">
        <v>580</v>
      </c>
      <c r="G1925" t="str">
        <f>VLOOKUP(D1925,tactics_X_techniques!$C$3:$G$750,5,FALSE)</f>
        <v>Command and Control</v>
      </c>
      <c r="H1925" t="s">
        <v>3066</v>
      </c>
    </row>
    <row r="1926" spans="1:8" x14ac:dyDescent="0.3">
      <c r="A1926" t="s">
        <v>3057</v>
      </c>
      <c r="B1926" t="str">
        <f>VLOOKUP(A1926,Sheet1!$I$2:$I$20,1,FALSE)</f>
        <v>https://attack.mitre.org/groups/G0140</v>
      </c>
      <c r="C1926" t="s">
        <v>534</v>
      </c>
      <c r="D1926" t="s">
        <v>549</v>
      </c>
      <c r="F1926" t="s">
        <v>680</v>
      </c>
      <c r="G1926" t="str">
        <f>VLOOKUP(D1926,tactics_X_techniques!$C$3:$G$750,5,FALSE)</f>
        <v>Defense Evasion</v>
      </c>
      <c r="H1926" t="s">
        <v>3067</v>
      </c>
    </row>
    <row r="1927" spans="1:8" x14ac:dyDescent="0.3">
      <c r="A1927" t="s">
        <v>3057</v>
      </c>
      <c r="B1927" t="str">
        <f>VLOOKUP(A1927,Sheet1!$I$2:$I$20,1,FALSE)</f>
        <v>https://attack.mitre.org/groups/G0140</v>
      </c>
      <c r="C1927" t="s">
        <v>534</v>
      </c>
      <c r="D1927" t="s">
        <v>751</v>
      </c>
      <c r="F1927" t="s">
        <v>903</v>
      </c>
      <c r="G1927" t="str">
        <f>VLOOKUP(D1927,tactics_X_techniques!$C$3:$G$750,5,FALSE)</f>
        <v>Defense Evasion</v>
      </c>
      <c r="H1927" t="s">
        <v>3068</v>
      </c>
    </row>
    <row r="1928" spans="1:8" x14ac:dyDescent="0.3">
      <c r="A1928" t="s">
        <v>3057</v>
      </c>
      <c r="B1928" t="str">
        <f>VLOOKUP(A1928,Sheet1!$I$2:$I$20,1,FALSE)</f>
        <v>https://attack.mitre.org/groups/G0140</v>
      </c>
      <c r="C1928" t="s">
        <v>534</v>
      </c>
      <c r="D1928" t="s">
        <v>688</v>
      </c>
      <c r="E1928" t="s">
        <v>536</v>
      </c>
      <c r="F1928" t="s">
        <v>754</v>
      </c>
      <c r="G1928" t="str">
        <f>VLOOKUP(D1928,tactics_X_techniques!$C$3:$G$750,5,FALSE)</f>
        <v>Resource Development</v>
      </c>
      <c r="H1928" t="s">
        <v>3069</v>
      </c>
    </row>
    <row r="1929" spans="1:8" x14ac:dyDescent="0.3">
      <c r="A1929" t="s">
        <v>3057</v>
      </c>
      <c r="B1929" t="str">
        <f>VLOOKUP(A1929,Sheet1!$I$2:$I$20,1,FALSE)</f>
        <v>https://attack.mitre.org/groups/G0140</v>
      </c>
      <c r="C1929" t="s">
        <v>534</v>
      </c>
      <c r="D1929" t="s">
        <v>556</v>
      </c>
      <c r="E1929" t="s">
        <v>536</v>
      </c>
      <c r="F1929" t="s">
        <v>557</v>
      </c>
      <c r="G1929" t="str">
        <f>VLOOKUP(D1929,tactics_X_techniques!$C$3:$G$750,5,FALSE)</f>
        <v>Initial Access</v>
      </c>
      <c r="H1929" t="s">
        <v>3070</v>
      </c>
    </row>
    <row r="1930" spans="1:8" x14ac:dyDescent="0.3">
      <c r="A1930" t="s">
        <v>3057</v>
      </c>
      <c r="B1930" t="str">
        <f>VLOOKUP(A1930,Sheet1!$I$2:$I$20,1,FALSE)</f>
        <v>https://attack.mitre.org/groups/G0140</v>
      </c>
      <c r="D1930" t="s">
        <v>556</v>
      </c>
      <c r="E1930" t="s">
        <v>572</v>
      </c>
      <c r="F1930" t="s">
        <v>913</v>
      </c>
      <c r="G1930" t="str">
        <f>VLOOKUP(D1930,tactics_X_techniques!$C$3:$G$750,5,FALSE)</f>
        <v>Initial Access</v>
      </c>
      <c r="H1930" t="s">
        <v>3071</v>
      </c>
    </row>
    <row r="1931" spans="1:8" x14ac:dyDescent="0.3">
      <c r="A1931" t="s">
        <v>3057</v>
      </c>
      <c r="B1931" t="str">
        <f>VLOOKUP(A1931,Sheet1!$I$2:$I$20,1,FALSE)</f>
        <v>https://attack.mitre.org/groups/G0140</v>
      </c>
      <c r="C1931" t="s">
        <v>534</v>
      </c>
      <c r="D1931" t="s">
        <v>723</v>
      </c>
      <c r="E1931" t="s">
        <v>536</v>
      </c>
      <c r="F1931" t="s">
        <v>944</v>
      </c>
      <c r="G1931" t="str">
        <f>VLOOKUP(D1931,tactics_X_techniques!$C$3:$G$750,5,FALSE)</f>
        <v>Resource Development</v>
      </c>
      <c r="H1931" t="s">
        <v>3072</v>
      </c>
    </row>
    <row r="1932" spans="1:8" x14ac:dyDescent="0.3">
      <c r="A1932" t="s">
        <v>3057</v>
      </c>
      <c r="B1932" t="str">
        <f>VLOOKUP(A1932,Sheet1!$I$2:$I$20,1,FALSE)</f>
        <v>https://attack.mitre.org/groups/G0140</v>
      </c>
      <c r="C1932" t="s">
        <v>534</v>
      </c>
      <c r="D1932" t="s">
        <v>951</v>
      </c>
      <c r="E1932" t="s">
        <v>550</v>
      </c>
      <c r="F1932" t="s">
        <v>1469</v>
      </c>
      <c r="G1932" t="str">
        <f>VLOOKUP(D1932,tactics_X_techniques!$C$3:$G$750,5,FALSE)</f>
        <v>Defense Evasion</v>
      </c>
      <c r="H1932" t="s">
        <v>3073</v>
      </c>
    </row>
    <row r="1933" spans="1:8" x14ac:dyDescent="0.3">
      <c r="A1933" t="s">
        <v>3057</v>
      </c>
      <c r="B1933" t="str">
        <f>VLOOKUP(A1933,Sheet1!$I$2:$I$20,1,FALSE)</f>
        <v>https://attack.mitre.org/groups/G0140</v>
      </c>
      <c r="D1933" t="s">
        <v>951</v>
      </c>
      <c r="E1933" t="s">
        <v>959</v>
      </c>
      <c r="F1933" t="s">
        <v>1080</v>
      </c>
      <c r="G1933" t="str">
        <f>VLOOKUP(D1933,tactics_X_techniques!$C$3:$G$750,5,FALSE)</f>
        <v>Defense Evasion</v>
      </c>
      <c r="H1933" t="s">
        <v>3074</v>
      </c>
    </row>
    <row r="1934" spans="1:8" x14ac:dyDescent="0.3">
      <c r="A1934" t="s">
        <v>3057</v>
      </c>
      <c r="B1934" t="str">
        <f>VLOOKUP(A1934,Sheet1!$I$2:$I$20,1,FALSE)</f>
        <v>https://attack.mitre.org/groups/G0140</v>
      </c>
      <c r="C1934" t="s">
        <v>534</v>
      </c>
      <c r="D1934" t="s">
        <v>571</v>
      </c>
      <c r="E1934" t="s">
        <v>536</v>
      </c>
      <c r="F1934" t="s">
        <v>976</v>
      </c>
      <c r="G1934" t="str">
        <f>VLOOKUP(D1934,tactics_X_techniques!$C$3:$G$750,5,FALSE)</f>
        <v>Execution</v>
      </c>
      <c r="H1934" t="s">
        <v>3075</v>
      </c>
    </row>
    <row r="1935" spans="1:8" x14ac:dyDescent="0.3">
      <c r="A1935" t="s">
        <v>3057</v>
      </c>
      <c r="B1935" t="str">
        <f>VLOOKUP(A1935,Sheet1!$I$2:$I$20,1,FALSE)</f>
        <v>https://attack.mitre.org/groups/G0140</v>
      </c>
      <c r="D1935" t="s">
        <v>571</v>
      </c>
      <c r="E1935" t="s">
        <v>572</v>
      </c>
      <c r="F1935" t="s">
        <v>573</v>
      </c>
      <c r="G1935" t="str">
        <f>VLOOKUP(D1935,tactics_X_techniques!$C$3:$G$750,5,FALSE)</f>
        <v>Execution</v>
      </c>
      <c r="H1935" t="s">
        <v>3076</v>
      </c>
    </row>
    <row r="1936" spans="1:8" x14ac:dyDescent="0.3">
      <c r="A1936" t="s">
        <v>3057</v>
      </c>
      <c r="B1936" t="str">
        <f>VLOOKUP(A1936,Sheet1!$I$2:$I$20,1,FALSE)</f>
        <v>https://attack.mitre.org/groups/G0140</v>
      </c>
      <c r="C1936" t="s">
        <v>534</v>
      </c>
      <c r="D1936" t="s">
        <v>983</v>
      </c>
      <c r="F1936" t="s">
        <v>1658</v>
      </c>
      <c r="G1936" t="str">
        <f>VLOOKUP(D1936,tactics_X_techniques!$C$3:$G$750,5,FALSE)</f>
        <v>Command and Control</v>
      </c>
      <c r="H1936" t="s">
        <v>3077</v>
      </c>
    </row>
    <row r="1937" spans="1:8" x14ac:dyDescent="0.3">
      <c r="A1937" t="s">
        <v>3078</v>
      </c>
      <c r="B1937" t="e">
        <f>VLOOKUP(A1937,Sheet1!$I$2:$I$20,1,FALSE)</f>
        <v>#N/A</v>
      </c>
      <c r="C1937" t="s">
        <v>534</v>
      </c>
      <c r="D1937" t="s">
        <v>619</v>
      </c>
      <c r="E1937" t="s">
        <v>540</v>
      </c>
      <c r="F1937" t="s">
        <v>1254</v>
      </c>
      <c r="G1937" t="str">
        <f>VLOOKUP(D1937,tactics_X_techniques!$C$3:$G$750,5,FALSE)</f>
        <v>Credential Access</v>
      </c>
      <c r="H1937" t="s">
        <v>3079</v>
      </c>
    </row>
    <row r="1938" spans="1:8" x14ac:dyDescent="0.3">
      <c r="A1938" t="s">
        <v>3078</v>
      </c>
      <c r="B1938" t="e">
        <f>VLOOKUP(A1938,Sheet1!$I$2:$I$20,1,FALSE)</f>
        <v>#N/A</v>
      </c>
      <c r="C1938" t="s">
        <v>534</v>
      </c>
      <c r="D1938" t="s">
        <v>539</v>
      </c>
      <c r="E1938" t="s">
        <v>1577</v>
      </c>
      <c r="F1938" t="s">
        <v>2083</v>
      </c>
      <c r="G1938" t="str">
        <f>VLOOKUP(D1938,tactics_X_techniques!$C$3:$G$750,5,FALSE)</f>
        <v>Execution</v>
      </c>
      <c r="H1938" t="s">
        <v>3080</v>
      </c>
    </row>
    <row r="1939" spans="1:8" x14ac:dyDescent="0.3">
      <c r="A1939" t="s">
        <v>3078</v>
      </c>
      <c r="B1939" t="e">
        <f>VLOOKUP(A1939,Sheet1!$I$2:$I$20,1,FALSE)</f>
        <v>#N/A</v>
      </c>
      <c r="C1939" t="s">
        <v>534</v>
      </c>
      <c r="D1939" t="s">
        <v>637</v>
      </c>
      <c r="E1939" t="s">
        <v>536</v>
      </c>
      <c r="F1939" t="s">
        <v>638</v>
      </c>
      <c r="G1939" t="str">
        <f>VLOOKUP(D1939,tactics_X_techniques!$C$3:$G$750,5,FALSE)</f>
        <v>Persistence</v>
      </c>
      <c r="H1939" t="s">
        <v>3081</v>
      </c>
    </row>
    <row r="1940" spans="1:8" x14ac:dyDescent="0.3">
      <c r="A1940" t="s">
        <v>3078</v>
      </c>
      <c r="B1940" t="e">
        <f>VLOOKUP(A1940,Sheet1!$I$2:$I$20,1,FALSE)</f>
        <v>#N/A</v>
      </c>
      <c r="C1940" t="s">
        <v>534</v>
      </c>
      <c r="D1940" t="s">
        <v>576</v>
      </c>
      <c r="F1940" t="s">
        <v>1374</v>
      </c>
      <c r="G1940" t="str">
        <f>VLOOKUP(D1940,tactics_X_techniques!$C$3:$G$750,5,FALSE)</f>
        <v>Credential Access</v>
      </c>
      <c r="H1940" t="s">
        <v>3082</v>
      </c>
    </row>
    <row r="1941" spans="1:8" x14ac:dyDescent="0.3">
      <c r="A1941" t="s">
        <v>3078</v>
      </c>
      <c r="B1941" t="e">
        <f>VLOOKUP(A1941,Sheet1!$I$2:$I$20,1,FALSE)</f>
        <v>#N/A</v>
      </c>
      <c r="D1941" t="s">
        <v>576</v>
      </c>
      <c r="E1941" t="s">
        <v>540</v>
      </c>
      <c r="F1941" t="s">
        <v>1376</v>
      </c>
      <c r="G1941" t="str">
        <f>VLOOKUP(D1941,tactics_X_techniques!$C$3:$G$750,5,FALSE)</f>
        <v>Credential Access</v>
      </c>
      <c r="H1941" t="s">
        <v>3082</v>
      </c>
    </row>
    <row r="1942" spans="1:8" x14ac:dyDescent="0.3">
      <c r="A1942" t="s">
        <v>3078</v>
      </c>
      <c r="B1942" t="e">
        <f>VLOOKUP(A1942,Sheet1!$I$2:$I$20,1,FALSE)</f>
        <v>#N/A</v>
      </c>
      <c r="C1942" t="s">
        <v>534</v>
      </c>
      <c r="D1942" t="s">
        <v>646</v>
      </c>
      <c r="F1942" t="s">
        <v>589</v>
      </c>
      <c r="G1942" t="str">
        <f>VLOOKUP(D1942,tactics_X_techniques!$C$3:$G$750,5,FALSE)</f>
        <v>Initial Access</v>
      </c>
      <c r="H1942" t="s">
        <v>3083</v>
      </c>
    </row>
    <row r="1943" spans="1:8" x14ac:dyDescent="0.3">
      <c r="A1943" t="s">
        <v>3078</v>
      </c>
      <c r="B1943" t="e">
        <f>VLOOKUP(A1943,Sheet1!$I$2:$I$20,1,FALSE)</f>
        <v>#N/A</v>
      </c>
      <c r="C1943" t="s">
        <v>534</v>
      </c>
      <c r="D1943" t="s">
        <v>648</v>
      </c>
      <c r="E1943" t="s">
        <v>572</v>
      </c>
      <c r="F1943" t="s">
        <v>649</v>
      </c>
      <c r="G1943" t="str">
        <f>VLOOKUP(D1943,tactics_X_techniques!$C$3:$G$750,5,FALSE)</f>
        <v>Collection</v>
      </c>
      <c r="H1943" t="s">
        <v>3084</v>
      </c>
    </row>
    <row r="1944" spans="1:8" x14ac:dyDescent="0.3">
      <c r="A1944" t="s">
        <v>3078</v>
      </c>
      <c r="B1944" t="e">
        <f>VLOOKUP(A1944,Sheet1!$I$2:$I$20,1,FALSE)</f>
        <v>#N/A</v>
      </c>
      <c r="C1944" t="s">
        <v>534</v>
      </c>
      <c r="D1944" t="s">
        <v>546</v>
      </c>
      <c r="F1944" t="s">
        <v>547</v>
      </c>
      <c r="G1944" t="str">
        <f>VLOOKUP(D1944,tactics_X_techniques!$C$3:$G$750,5,FALSE)</f>
        <v>Discovery</v>
      </c>
      <c r="H1944" t="s">
        <v>3085</v>
      </c>
    </row>
    <row r="1945" spans="1:8" x14ac:dyDescent="0.3">
      <c r="A1945" t="s">
        <v>3078</v>
      </c>
      <c r="B1945" t="e">
        <f>VLOOKUP(A1945,Sheet1!$I$2:$I$20,1,FALSE)</f>
        <v>#N/A</v>
      </c>
      <c r="C1945" t="s">
        <v>534</v>
      </c>
      <c r="D1945" t="s">
        <v>897</v>
      </c>
      <c r="F1945" t="s">
        <v>898</v>
      </c>
      <c r="G1945" t="str">
        <f>VLOOKUP(D1945,tactics_X_techniques!$C$3:$G$750,5,FALSE)</f>
        <v>Discovery</v>
      </c>
      <c r="H1945" t="s">
        <v>3086</v>
      </c>
    </row>
    <row r="1946" spans="1:8" x14ac:dyDescent="0.3">
      <c r="A1946" t="s">
        <v>3078</v>
      </c>
      <c r="B1946" t="e">
        <f>VLOOKUP(A1946,Sheet1!$I$2:$I$20,1,FALSE)</f>
        <v>#N/A</v>
      </c>
      <c r="C1946" t="s">
        <v>534</v>
      </c>
      <c r="D1946" t="s">
        <v>751</v>
      </c>
      <c r="F1946" t="s">
        <v>903</v>
      </c>
      <c r="G1946" t="str">
        <f>VLOOKUP(D1946,tactics_X_techniques!$C$3:$G$750,5,FALSE)</f>
        <v>Defense Evasion</v>
      </c>
      <c r="H1946" t="s">
        <v>3087</v>
      </c>
    </row>
    <row r="1947" spans="1:8" x14ac:dyDescent="0.3">
      <c r="A1947" t="s">
        <v>3078</v>
      </c>
      <c r="B1947" t="e">
        <f>VLOOKUP(A1947,Sheet1!$I$2:$I$20,1,FALSE)</f>
        <v>#N/A</v>
      </c>
      <c r="C1947" t="s">
        <v>534</v>
      </c>
      <c r="D1947" t="s">
        <v>688</v>
      </c>
      <c r="E1947" t="s">
        <v>572</v>
      </c>
      <c r="F1947" t="s">
        <v>689</v>
      </c>
      <c r="G1947" t="str">
        <f>VLOOKUP(D1947,tactics_X_techniques!$C$3:$G$750,5,FALSE)</f>
        <v>Resource Development</v>
      </c>
      <c r="H1947" t="s">
        <v>3088</v>
      </c>
    </row>
    <row r="1948" spans="1:8" x14ac:dyDescent="0.3">
      <c r="A1948" t="s">
        <v>3078</v>
      </c>
      <c r="B1948" t="e">
        <f>VLOOKUP(A1948,Sheet1!$I$2:$I$20,1,FALSE)</f>
        <v>#N/A</v>
      </c>
      <c r="C1948" t="s">
        <v>534</v>
      </c>
      <c r="D1948" t="s">
        <v>691</v>
      </c>
      <c r="E1948" t="s">
        <v>536</v>
      </c>
      <c r="F1948" t="s">
        <v>1022</v>
      </c>
      <c r="G1948" t="str">
        <f>VLOOKUP(D1948,tactics_X_techniques!$C$3:$G$750,5,FALSE)</f>
        <v>Credential Access</v>
      </c>
      <c r="H1948" t="s">
        <v>3089</v>
      </c>
    </row>
    <row r="1949" spans="1:8" x14ac:dyDescent="0.3">
      <c r="A1949" t="s">
        <v>3078</v>
      </c>
      <c r="B1949" t="e">
        <f>VLOOKUP(A1949,Sheet1!$I$2:$I$20,1,FALSE)</f>
        <v>#N/A</v>
      </c>
      <c r="D1949" t="s">
        <v>691</v>
      </c>
      <c r="E1949" t="s">
        <v>634</v>
      </c>
      <c r="F1949" t="s">
        <v>696</v>
      </c>
      <c r="G1949" t="str">
        <f>VLOOKUP(D1949,tactics_X_techniques!$C$3:$G$750,5,FALSE)</f>
        <v>Credential Access</v>
      </c>
      <c r="H1949" t="s">
        <v>3082</v>
      </c>
    </row>
    <row r="1950" spans="1:8" x14ac:dyDescent="0.3">
      <c r="A1950" t="s">
        <v>3078</v>
      </c>
      <c r="B1950" t="e">
        <f>VLOOKUP(A1950,Sheet1!$I$2:$I$20,1,FALSE)</f>
        <v>#N/A</v>
      </c>
      <c r="D1950" t="s">
        <v>691</v>
      </c>
      <c r="E1950" t="s">
        <v>550</v>
      </c>
      <c r="F1950" t="s">
        <v>1681</v>
      </c>
      <c r="G1950" t="str">
        <f>VLOOKUP(D1950,tactics_X_techniques!$C$3:$G$750,5,FALSE)</f>
        <v>Credential Access</v>
      </c>
      <c r="H1950" t="s">
        <v>3082</v>
      </c>
    </row>
    <row r="1951" spans="1:8" x14ac:dyDescent="0.3">
      <c r="A1951" t="s">
        <v>3078</v>
      </c>
      <c r="B1951" t="e">
        <f>VLOOKUP(A1951,Sheet1!$I$2:$I$20,1,FALSE)</f>
        <v>#N/A</v>
      </c>
      <c r="C1951" t="s">
        <v>534</v>
      </c>
      <c r="D1951" t="s">
        <v>920</v>
      </c>
      <c r="E1951" t="s">
        <v>862</v>
      </c>
      <c r="F1951" t="s">
        <v>3090</v>
      </c>
      <c r="G1951" t="str">
        <f>VLOOKUP(D1951,tactics_X_techniques!$C$3:$G$750,5,FALSE)</f>
        <v>Privilege Escalation</v>
      </c>
      <c r="H1951" t="s">
        <v>3091</v>
      </c>
    </row>
    <row r="1952" spans="1:8" x14ac:dyDescent="0.3">
      <c r="A1952" t="s">
        <v>3078</v>
      </c>
      <c r="B1952" t="e">
        <f>VLOOKUP(A1952,Sheet1!$I$2:$I$20,1,FALSE)</f>
        <v>#N/A</v>
      </c>
      <c r="C1952" t="s">
        <v>534</v>
      </c>
      <c r="D1952" t="s">
        <v>712</v>
      </c>
      <c r="F1952" t="s">
        <v>713</v>
      </c>
      <c r="G1952" t="str">
        <f>VLOOKUP(D1952,tactics_X_techniques!$C$3:$G$750,5,FALSE)</f>
        <v>Discovery</v>
      </c>
      <c r="H1952" t="s">
        <v>3092</v>
      </c>
    </row>
    <row r="1953" spans="1:8" x14ac:dyDescent="0.3">
      <c r="A1953" t="s">
        <v>3078</v>
      </c>
      <c r="B1953" t="e">
        <f>VLOOKUP(A1953,Sheet1!$I$2:$I$20,1,FALSE)</f>
        <v>#N/A</v>
      </c>
      <c r="C1953" t="s">
        <v>534</v>
      </c>
      <c r="D1953" t="s">
        <v>1476</v>
      </c>
      <c r="E1953" t="s">
        <v>536</v>
      </c>
      <c r="F1953" t="s">
        <v>1538</v>
      </c>
      <c r="G1953" t="str">
        <f>VLOOKUP(D1953,tactics_X_techniques!$C$3:$G$750,5,FALSE)</f>
        <v>Credential Access</v>
      </c>
      <c r="H1953" t="s">
        <v>3082</v>
      </c>
    </row>
    <row r="1954" spans="1:8" x14ac:dyDescent="0.3">
      <c r="A1954" t="s">
        <v>3093</v>
      </c>
      <c r="B1954" t="e">
        <f>VLOOKUP(A1954,Sheet1!$I$2:$I$20,1,FALSE)</f>
        <v>#N/A</v>
      </c>
      <c r="C1954" t="s">
        <v>534</v>
      </c>
      <c r="D1954" t="s">
        <v>599</v>
      </c>
      <c r="E1954" t="s">
        <v>536</v>
      </c>
      <c r="F1954" t="s">
        <v>600</v>
      </c>
      <c r="G1954" t="str">
        <f>VLOOKUP(D1954,tactics_X_techniques!$C$3:$G$750,5,FALSE)</f>
        <v>Resource Development</v>
      </c>
      <c r="H1954" t="s">
        <v>3094</v>
      </c>
    </row>
    <row r="1955" spans="1:8" x14ac:dyDescent="0.3">
      <c r="A1955" t="s">
        <v>3093</v>
      </c>
      <c r="B1955" t="e">
        <f>VLOOKUP(A1955,Sheet1!$I$2:$I$20,1,FALSE)</f>
        <v>#N/A</v>
      </c>
      <c r="C1955" t="s">
        <v>534</v>
      </c>
      <c r="D1955" t="s">
        <v>610</v>
      </c>
      <c r="F1955" t="s">
        <v>611</v>
      </c>
      <c r="G1955" t="str">
        <f>VLOOKUP(D1955,tactics_X_techniques!$C$3:$G$750,5,FALSE)</f>
        <v>Collection</v>
      </c>
      <c r="H1955" t="s">
        <v>3095</v>
      </c>
    </row>
    <row r="1956" spans="1:8" x14ac:dyDescent="0.3">
      <c r="A1956" t="s">
        <v>3093</v>
      </c>
      <c r="B1956" t="e">
        <f>VLOOKUP(A1956,Sheet1!$I$2:$I$20,1,FALSE)</f>
        <v>#N/A</v>
      </c>
      <c r="C1956" t="s">
        <v>534</v>
      </c>
      <c r="D1956" t="s">
        <v>1787</v>
      </c>
      <c r="F1956" t="s">
        <v>1788</v>
      </c>
      <c r="G1956" t="str">
        <f>VLOOKUP(D1956,tactics_X_techniques!$C$3:$G$750,5,FALSE)</f>
        <v>Persistence</v>
      </c>
      <c r="H1956" t="s">
        <v>3096</v>
      </c>
    </row>
    <row r="1957" spans="1:8" x14ac:dyDescent="0.3">
      <c r="A1957" t="s">
        <v>3093</v>
      </c>
      <c r="B1957" t="e">
        <f>VLOOKUP(A1957,Sheet1!$I$2:$I$20,1,FALSE)</f>
        <v>#N/A</v>
      </c>
      <c r="C1957" t="s">
        <v>534</v>
      </c>
      <c r="D1957" t="s">
        <v>613</v>
      </c>
      <c r="E1957" t="s">
        <v>536</v>
      </c>
      <c r="F1957" t="s">
        <v>614</v>
      </c>
      <c r="G1957" t="str">
        <f>VLOOKUP(D1957,tactics_X_techniques!$C$3:$G$750,5,FALSE)</f>
        <v>Persistence</v>
      </c>
      <c r="H1957" t="s">
        <v>3097</v>
      </c>
    </row>
    <row r="1958" spans="1:8" x14ac:dyDescent="0.3">
      <c r="A1958" t="s">
        <v>3093</v>
      </c>
      <c r="B1958" t="e">
        <f>VLOOKUP(A1958,Sheet1!$I$2:$I$20,1,FALSE)</f>
        <v>#N/A</v>
      </c>
      <c r="D1958" t="s">
        <v>613</v>
      </c>
      <c r="E1958" t="s">
        <v>616</v>
      </c>
      <c r="F1958" t="s">
        <v>617</v>
      </c>
      <c r="G1958" t="str">
        <f>VLOOKUP(D1958,tactics_X_techniques!$C$3:$G$750,5,FALSE)</f>
        <v>Persistence</v>
      </c>
      <c r="H1958" t="s">
        <v>3097</v>
      </c>
    </row>
    <row r="1959" spans="1:8" x14ac:dyDescent="0.3">
      <c r="A1959" t="s">
        <v>3093</v>
      </c>
      <c r="B1959" t="e">
        <f>VLOOKUP(A1959,Sheet1!$I$2:$I$20,1,FALSE)</f>
        <v>#N/A</v>
      </c>
      <c r="C1959" t="s">
        <v>534</v>
      </c>
      <c r="D1959" t="s">
        <v>539</v>
      </c>
      <c r="E1959" t="s">
        <v>536</v>
      </c>
      <c r="F1959" t="s">
        <v>791</v>
      </c>
      <c r="G1959" t="str">
        <f>VLOOKUP(D1959,tactics_X_techniques!$C$3:$G$750,5,FALSE)</f>
        <v>Execution</v>
      </c>
      <c r="H1959" t="s">
        <v>3098</v>
      </c>
    </row>
    <row r="1960" spans="1:8" x14ac:dyDescent="0.3">
      <c r="A1960" t="s">
        <v>3093</v>
      </c>
      <c r="B1960" t="e">
        <f>VLOOKUP(A1960,Sheet1!$I$2:$I$20,1,FALSE)</f>
        <v>#N/A</v>
      </c>
      <c r="D1960" t="s">
        <v>539</v>
      </c>
      <c r="E1960" t="s">
        <v>550</v>
      </c>
      <c r="F1960" t="s">
        <v>794</v>
      </c>
      <c r="G1960" t="str">
        <f>VLOOKUP(D1960,tactics_X_techniques!$C$3:$G$750,5,FALSE)</f>
        <v>Execution</v>
      </c>
      <c r="H1960" t="s">
        <v>3099</v>
      </c>
    </row>
    <row r="1961" spans="1:8" x14ac:dyDescent="0.3">
      <c r="A1961" t="s">
        <v>3093</v>
      </c>
      <c r="B1961" t="e">
        <f>VLOOKUP(A1961,Sheet1!$I$2:$I$20,1,FALSE)</f>
        <v>#N/A</v>
      </c>
      <c r="C1961" t="s">
        <v>534</v>
      </c>
      <c r="D1961" t="s">
        <v>1128</v>
      </c>
      <c r="E1961" t="s">
        <v>536</v>
      </c>
      <c r="F1961" t="s">
        <v>3100</v>
      </c>
      <c r="G1961" t="str">
        <f>VLOOKUP(D1961,tactics_X_techniques!$C$3:$G$750,5,FALSE)</f>
        <v>Resource Development</v>
      </c>
      <c r="H1961" t="s">
        <v>3101</v>
      </c>
    </row>
    <row r="1962" spans="1:8" x14ac:dyDescent="0.3">
      <c r="A1962" t="s">
        <v>3093</v>
      </c>
      <c r="B1962" t="e">
        <f>VLOOKUP(A1962,Sheet1!$I$2:$I$20,1,FALSE)</f>
        <v>#N/A</v>
      </c>
      <c r="D1962" t="s">
        <v>1128</v>
      </c>
      <c r="E1962" t="s">
        <v>572</v>
      </c>
      <c r="F1962" t="s">
        <v>1129</v>
      </c>
      <c r="G1962" t="str">
        <f>VLOOKUP(D1962,tactics_X_techniques!$C$3:$G$750,5,FALSE)</f>
        <v>Resource Development</v>
      </c>
      <c r="H1962" t="s">
        <v>3102</v>
      </c>
    </row>
    <row r="1963" spans="1:8" x14ac:dyDescent="0.3">
      <c r="A1963" t="s">
        <v>3093</v>
      </c>
      <c r="B1963" t="e">
        <f>VLOOKUP(A1963,Sheet1!$I$2:$I$20,1,FALSE)</f>
        <v>#N/A</v>
      </c>
      <c r="C1963" t="s">
        <v>534</v>
      </c>
      <c r="D1963" t="s">
        <v>643</v>
      </c>
      <c r="E1963" t="s">
        <v>536</v>
      </c>
      <c r="F1963" t="s">
        <v>644</v>
      </c>
      <c r="G1963" t="str">
        <f>VLOOKUP(D1963,tactics_X_techniques!$C$3:$G$750,5,FALSE)</f>
        <v>Collection</v>
      </c>
      <c r="H1963" t="s">
        <v>3103</v>
      </c>
    </row>
    <row r="1964" spans="1:8" x14ac:dyDescent="0.3">
      <c r="A1964" t="s">
        <v>3093</v>
      </c>
      <c r="B1964" t="e">
        <f>VLOOKUP(A1964,Sheet1!$I$2:$I$20,1,FALSE)</f>
        <v>#N/A</v>
      </c>
      <c r="D1964" t="s">
        <v>643</v>
      </c>
      <c r="E1964" t="s">
        <v>572</v>
      </c>
      <c r="F1964" t="s">
        <v>1146</v>
      </c>
      <c r="G1964" t="str">
        <f>VLOOKUP(D1964,tactics_X_techniques!$C$3:$G$750,5,FALSE)</f>
        <v>Collection</v>
      </c>
      <c r="H1964" t="s">
        <v>3104</v>
      </c>
    </row>
    <row r="1965" spans="1:8" x14ac:dyDescent="0.3">
      <c r="A1965" t="s">
        <v>3093</v>
      </c>
      <c r="B1965" t="e">
        <f>VLOOKUP(A1965,Sheet1!$I$2:$I$20,1,FALSE)</f>
        <v>#N/A</v>
      </c>
      <c r="C1965" t="s">
        <v>534</v>
      </c>
      <c r="D1965" t="s">
        <v>816</v>
      </c>
      <c r="F1965" t="s">
        <v>817</v>
      </c>
      <c r="G1965" t="str">
        <f>VLOOKUP(D1965,tactics_X_techniques!$C$3:$G$750,5,FALSE)</f>
        <v>Defense Evasion</v>
      </c>
      <c r="H1965" t="s">
        <v>3105</v>
      </c>
    </row>
    <row r="1966" spans="1:8" x14ac:dyDescent="0.3">
      <c r="A1966" t="s">
        <v>3093</v>
      </c>
      <c r="B1966" t="e">
        <f>VLOOKUP(A1966,Sheet1!$I$2:$I$20,1,FALSE)</f>
        <v>#N/A</v>
      </c>
      <c r="C1966" t="s">
        <v>534</v>
      </c>
      <c r="D1966" t="s">
        <v>646</v>
      </c>
      <c r="F1966" t="s">
        <v>589</v>
      </c>
      <c r="G1966" t="str">
        <f>VLOOKUP(D1966,tactics_X_techniques!$C$3:$G$750,5,FALSE)</f>
        <v>Initial Access</v>
      </c>
      <c r="H1966" t="s">
        <v>3106</v>
      </c>
    </row>
    <row r="1967" spans="1:8" x14ac:dyDescent="0.3">
      <c r="A1967" t="s">
        <v>3093</v>
      </c>
      <c r="B1967" t="e">
        <f>VLOOKUP(A1967,Sheet1!$I$2:$I$20,1,FALSE)</f>
        <v>#N/A</v>
      </c>
      <c r="C1967" t="s">
        <v>534</v>
      </c>
      <c r="D1967" t="s">
        <v>831</v>
      </c>
      <c r="E1967" t="s">
        <v>536</v>
      </c>
      <c r="F1967" t="s">
        <v>832</v>
      </c>
      <c r="G1967" t="str">
        <f>VLOOKUP(D1967,tactics_X_techniques!$C$3:$G$750,5,FALSE)</f>
        <v>Resource Development</v>
      </c>
      <c r="H1967" t="s">
        <v>3107</v>
      </c>
    </row>
    <row r="1968" spans="1:8" x14ac:dyDescent="0.3">
      <c r="A1968" t="s">
        <v>3093</v>
      </c>
      <c r="B1968" t="e">
        <f>VLOOKUP(A1968,Sheet1!$I$2:$I$20,1,FALSE)</f>
        <v>#N/A</v>
      </c>
      <c r="D1968" t="s">
        <v>831</v>
      </c>
      <c r="E1968" t="s">
        <v>572</v>
      </c>
      <c r="F1968" t="s">
        <v>834</v>
      </c>
      <c r="G1968" t="str">
        <f>VLOOKUP(D1968,tactics_X_techniques!$C$3:$G$750,5,FALSE)</f>
        <v>Resource Development</v>
      </c>
      <c r="H1968" t="s">
        <v>3108</v>
      </c>
    </row>
    <row r="1969" spans="1:8" x14ac:dyDescent="0.3">
      <c r="A1969" t="s">
        <v>3093</v>
      </c>
      <c r="B1969" t="e">
        <f>VLOOKUP(A1969,Sheet1!$I$2:$I$20,1,FALSE)</f>
        <v>#N/A</v>
      </c>
      <c r="C1969" t="s">
        <v>534</v>
      </c>
      <c r="D1969" t="s">
        <v>1088</v>
      </c>
      <c r="E1969" t="s">
        <v>540</v>
      </c>
      <c r="F1969" t="s">
        <v>1400</v>
      </c>
      <c r="G1969" t="str">
        <f>VLOOKUP(D1969,tactics_X_techniques!$C$3:$G$750,5,FALSE)</f>
        <v>Persistence</v>
      </c>
      <c r="H1969" t="s">
        <v>3109</v>
      </c>
    </row>
    <row r="1970" spans="1:8" x14ac:dyDescent="0.3">
      <c r="A1970" t="s">
        <v>3093</v>
      </c>
      <c r="B1970" t="e">
        <f>VLOOKUP(A1970,Sheet1!$I$2:$I$20,1,FALSE)</f>
        <v>#N/A</v>
      </c>
      <c r="C1970" t="s">
        <v>534</v>
      </c>
      <c r="D1970" t="s">
        <v>839</v>
      </c>
      <c r="F1970" t="s">
        <v>840</v>
      </c>
      <c r="G1970" t="str">
        <f>VLOOKUP(D1970,tactics_X_techniques!$C$3:$G$750,5,FALSE)</f>
        <v>Exfiltration</v>
      </c>
      <c r="H1970" t="s">
        <v>3110</v>
      </c>
    </row>
    <row r="1971" spans="1:8" x14ac:dyDescent="0.3">
      <c r="A1971" t="s">
        <v>3093</v>
      </c>
      <c r="B1971" t="e">
        <f>VLOOKUP(A1971,Sheet1!$I$2:$I$20,1,FALSE)</f>
        <v>#N/A</v>
      </c>
      <c r="C1971" t="s">
        <v>534</v>
      </c>
      <c r="D1971" t="s">
        <v>842</v>
      </c>
      <c r="E1971" t="s">
        <v>572</v>
      </c>
      <c r="F1971" t="s">
        <v>843</v>
      </c>
      <c r="G1971" t="str">
        <f>VLOOKUP(D1971,tactics_X_techniques!$C$3:$G$750,5,FALSE)</f>
        <v>Exfiltration</v>
      </c>
      <c r="H1971" t="s">
        <v>3111</v>
      </c>
    </row>
    <row r="1972" spans="1:8" x14ac:dyDescent="0.3">
      <c r="A1972" t="s">
        <v>3093</v>
      </c>
      <c r="B1972" t="e">
        <f>VLOOKUP(A1972,Sheet1!$I$2:$I$20,1,FALSE)</f>
        <v>#N/A</v>
      </c>
      <c r="C1972" t="s">
        <v>534</v>
      </c>
      <c r="D1972" t="s">
        <v>543</v>
      </c>
      <c r="F1972" t="s">
        <v>544</v>
      </c>
      <c r="G1972" t="str">
        <f>VLOOKUP(D1972,tactics_X_techniques!$C$3:$G$750,5,FALSE)</f>
        <v>Execution</v>
      </c>
      <c r="H1972" t="s">
        <v>3112</v>
      </c>
    </row>
    <row r="1973" spans="1:8" x14ac:dyDescent="0.3">
      <c r="A1973" t="s">
        <v>3093</v>
      </c>
      <c r="B1973" t="e">
        <f>VLOOKUP(A1973,Sheet1!$I$2:$I$20,1,FALSE)</f>
        <v>#N/A</v>
      </c>
      <c r="C1973" t="s">
        <v>534</v>
      </c>
      <c r="D1973" t="s">
        <v>658</v>
      </c>
      <c r="F1973" t="s">
        <v>659</v>
      </c>
      <c r="G1973" t="str">
        <f>VLOOKUP(D1973,tactics_X_techniques!$C$3:$G$750,5,FALSE)</f>
        <v>Initial Access</v>
      </c>
      <c r="H1973" t="s">
        <v>3113</v>
      </c>
    </row>
    <row r="1974" spans="1:8" x14ac:dyDescent="0.3">
      <c r="A1974" t="s">
        <v>3093</v>
      </c>
      <c r="B1974" t="e">
        <f>VLOOKUP(A1974,Sheet1!$I$2:$I$20,1,FALSE)</f>
        <v>#N/A</v>
      </c>
      <c r="C1974" t="s">
        <v>534</v>
      </c>
      <c r="D1974" t="s">
        <v>850</v>
      </c>
      <c r="E1974" t="s">
        <v>536</v>
      </c>
      <c r="F1974" t="s">
        <v>1173</v>
      </c>
      <c r="G1974" t="str">
        <f>VLOOKUP(D1974,tactics_X_techniques!$C$3:$G$750,5,FALSE)</f>
        <v>Reconnaissance</v>
      </c>
      <c r="H1974" t="s">
        <v>3114</v>
      </c>
    </row>
    <row r="1975" spans="1:8" x14ac:dyDescent="0.3">
      <c r="A1975" t="s">
        <v>3093</v>
      </c>
      <c r="B1975" t="e">
        <f>VLOOKUP(A1975,Sheet1!$I$2:$I$20,1,FALSE)</f>
        <v>#N/A</v>
      </c>
      <c r="C1975" t="s">
        <v>534</v>
      </c>
      <c r="D1975" t="s">
        <v>579</v>
      </c>
      <c r="F1975" t="s">
        <v>580</v>
      </c>
      <c r="G1975" t="str">
        <f>VLOOKUP(D1975,tactics_X_techniques!$C$3:$G$750,5,FALSE)</f>
        <v>Command and Control</v>
      </c>
      <c r="H1975" t="s">
        <v>3115</v>
      </c>
    </row>
    <row r="1976" spans="1:8" x14ac:dyDescent="0.3">
      <c r="A1976" t="s">
        <v>3093</v>
      </c>
      <c r="B1976" t="e">
        <f>VLOOKUP(A1976,Sheet1!$I$2:$I$20,1,FALSE)</f>
        <v>#N/A</v>
      </c>
      <c r="C1976" t="s">
        <v>534</v>
      </c>
      <c r="D1976" t="s">
        <v>1183</v>
      </c>
      <c r="E1976" t="s">
        <v>572</v>
      </c>
      <c r="F1976" t="s">
        <v>1184</v>
      </c>
      <c r="G1976" t="str">
        <f>VLOOKUP(D1976,tactics_X_techniques!$C$3:$G$750,5,FALSE)</f>
        <v>Execution</v>
      </c>
      <c r="H1976" t="s">
        <v>3116</v>
      </c>
    </row>
    <row r="1977" spans="1:8" x14ac:dyDescent="0.3">
      <c r="A1977" t="s">
        <v>3093</v>
      </c>
      <c r="B1977" t="e">
        <f>VLOOKUP(A1977,Sheet1!$I$2:$I$20,1,FALSE)</f>
        <v>#N/A</v>
      </c>
      <c r="C1977" t="s">
        <v>534</v>
      </c>
      <c r="D1977" t="s">
        <v>881</v>
      </c>
      <c r="F1977" t="s">
        <v>882</v>
      </c>
      <c r="G1977" t="str">
        <f>VLOOKUP(D1977,tactics_X_techniques!$C$3:$G$750,5,FALSE)</f>
        <v>Lateral Movement</v>
      </c>
      <c r="H1977" t="s">
        <v>3117</v>
      </c>
    </row>
    <row r="1978" spans="1:8" x14ac:dyDescent="0.3">
      <c r="A1978" t="s">
        <v>3093</v>
      </c>
      <c r="B1978" t="e">
        <f>VLOOKUP(A1978,Sheet1!$I$2:$I$20,1,FALSE)</f>
        <v>#N/A</v>
      </c>
      <c r="C1978" t="s">
        <v>534</v>
      </c>
      <c r="D1978" t="s">
        <v>751</v>
      </c>
      <c r="F1978" t="s">
        <v>903</v>
      </c>
      <c r="G1978" t="str">
        <f>VLOOKUP(D1978,tactics_X_techniques!$C$3:$G$750,5,FALSE)</f>
        <v>Defense Evasion</v>
      </c>
      <c r="H1978" t="s">
        <v>3118</v>
      </c>
    </row>
    <row r="1979" spans="1:8" x14ac:dyDescent="0.3">
      <c r="A1979" t="s">
        <v>3093</v>
      </c>
      <c r="B1979" t="e">
        <f>VLOOKUP(A1979,Sheet1!$I$2:$I$20,1,FALSE)</f>
        <v>#N/A</v>
      </c>
      <c r="D1979" t="s">
        <v>751</v>
      </c>
      <c r="E1979" t="s">
        <v>536</v>
      </c>
      <c r="F1979" t="s">
        <v>1432</v>
      </c>
      <c r="G1979" t="str">
        <f>VLOOKUP(D1979,tactics_X_techniques!$C$3:$G$750,5,FALSE)</f>
        <v>Defense Evasion</v>
      </c>
      <c r="H1979" t="s">
        <v>3119</v>
      </c>
    </row>
    <row r="1980" spans="1:8" x14ac:dyDescent="0.3">
      <c r="A1980" t="s">
        <v>3093</v>
      </c>
      <c r="B1980" t="e">
        <f>VLOOKUP(A1980,Sheet1!$I$2:$I$20,1,FALSE)</f>
        <v>#N/A</v>
      </c>
      <c r="D1980" t="s">
        <v>751</v>
      </c>
      <c r="E1980" t="s">
        <v>540</v>
      </c>
      <c r="F1980" t="s">
        <v>1713</v>
      </c>
      <c r="G1980" t="str">
        <f>VLOOKUP(D1980,tactics_X_techniques!$C$3:$G$750,5,FALSE)</f>
        <v>Defense Evasion</v>
      </c>
      <c r="H1980" t="s">
        <v>3120</v>
      </c>
    </row>
    <row r="1981" spans="1:8" x14ac:dyDescent="0.3">
      <c r="A1981" t="s">
        <v>3093</v>
      </c>
      <c r="B1981" t="e">
        <f>VLOOKUP(A1981,Sheet1!$I$2:$I$20,1,FALSE)</f>
        <v>#N/A</v>
      </c>
      <c r="C1981" t="s">
        <v>534</v>
      </c>
      <c r="D1981" t="s">
        <v>691</v>
      </c>
      <c r="F1981" t="s">
        <v>1199</v>
      </c>
      <c r="G1981" t="str">
        <f>VLOOKUP(D1981,tactics_X_techniques!$C$3:$G$750,5,FALSE)</f>
        <v>Credential Access</v>
      </c>
      <c r="H1981" t="s">
        <v>3121</v>
      </c>
    </row>
    <row r="1982" spans="1:8" x14ac:dyDescent="0.3">
      <c r="A1982" t="s">
        <v>3093</v>
      </c>
      <c r="B1982" t="e">
        <f>VLOOKUP(A1982,Sheet1!$I$2:$I$20,1,FALSE)</f>
        <v>#N/A</v>
      </c>
      <c r="D1982" t="s">
        <v>691</v>
      </c>
      <c r="E1982" t="s">
        <v>536</v>
      </c>
      <c r="F1982" t="s">
        <v>1201</v>
      </c>
      <c r="G1982" t="str">
        <f>VLOOKUP(D1982,tactics_X_techniques!$C$3:$G$750,5,FALSE)</f>
        <v>Credential Access</v>
      </c>
      <c r="H1982" t="s">
        <v>3122</v>
      </c>
    </row>
    <row r="1983" spans="1:8" x14ac:dyDescent="0.3">
      <c r="A1983" t="s">
        <v>3093</v>
      </c>
      <c r="B1983" t="e">
        <f>VLOOKUP(A1983,Sheet1!$I$2:$I$20,1,FALSE)</f>
        <v>#N/A</v>
      </c>
      <c r="C1983" t="s">
        <v>534</v>
      </c>
      <c r="D1983" t="s">
        <v>556</v>
      </c>
      <c r="E1983" t="s">
        <v>536</v>
      </c>
      <c r="F1983" t="s">
        <v>557</v>
      </c>
      <c r="G1983" t="str">
        <f>VLOOKUP(D1983,tactics_X_techniques!$C$3:$G$750,5,FALSE)</f>
        <v>Initial Access</v>
      </c>
      <c r="H1983" t="s">
        <v>3123</v>
      </c>
    </row>
    <row r="1984" spans="1:8" x14ac:dyDescent="0.3">
      <c r="A1984" t="s">
        <v>3093</v>
      </c>
      <c r="B1984" t="e">
        <f>VLOOKUP(A1984,Sheet1!$I$2:$I$20,1,FALSE)</f>
        <v>#N/A</v>
      </c>
      <c r="D1984" t="s">
        <v>556</v>
      </c>
      <c r="E1984" t="s">
        <v>572</v>
      </c>
      <c r="F1984" t="s">
        <v>913</v>
      </c>
      <c r="G1984" t="str">
        <f>VLOOKUP(D1984,tactics_X_techniques!$C$3:$G$750,5,FALSE)</f>
        <v>Initial Access</v>
      </c>
      <c r="H1984" t="s">
        <v>3124</v>
      </c>
    </row>
    <row r="1985" spans="1:8" x14ac:dyDescent="0.3">
      <c r="A1985" t="s">
        <v>3093</v>
      </c>
      <c r="B1985" t="e">
        <f>VLOOKUP(A1985,Sheet1!$I$2:$I$20,1,FALSE)</f>
        <v>#N/A</v>
      </c>
      <c r="C1985" t="s">
        <v>534</v>
      </c>
      <c r="D1985" t="s">
        <v>920</v>
      </c>
      <c r="E1985" t="s">
        <v>536</v>
      </c>
      <c r="F1985" t="s">
        <v>921</v>
      </c>
      <c r="G1985" t="str">
        <f>VLOOKUP(D1985,tactics_X_techniques!$C$3:$G$750,5,FALSE)</f>
        <v>Privilege Escalation</v>
      </c>
      <c r="H1985" t="s">
        <v>3125</v>
      </c>
    </row>
    <row r="1986" spans="1:8" x14ac:dyDescent="0.3">
      <c r="A1986" t="s">
        <v>3093</v>
      </c>
      <c r="B1986" t="e">
        <f>VLOOKUP(A1986,Sheet1!$I$2:$I$20,1,FALSE)</f>
        <v>#N/A</v>
      </c>
      <c r="C1986" t="s">
        <v>534</v>
      </c>
      <c r="D1986" t="s">
        <v>2099</v>
      </c>
      <c r="F1986" t="s">
        <v>2100</v>
      </c>
      <c r="G1986" t="str">
        <f>VLOOKUP(D1986,tactics_X_techniques!$C$3:$G$750,5,FALSE)</f>
        <v>Command and Control</v>
      </c>
      <c r="H1986" t="s">
        <v>3126</v>
      </c>
    </row>
    <row r="1987" spans="1:8" x14ac:dyDescent="0.3">
      <c r="A1987" t="s">
        <v>3093</v>
      </c>
      <c r="B1987" t="e">
        <f>VLOOKUP(A1987,Sheet1!$I$2:$I$20,1,FALSE)</f>
        <v>#N/A</v>
      </c>
      <c r="C1987" t="s">
        <v>534</v>
      </c>
      <c r="D1987" t="s">
        <v>923</v>
      </c>
      <c r="E1987" t="s">
        <v>540</v>
      </c>
      <c r="F1987" t="s">
        <v>1217</v>
      </c>
      <c r="G1987" t="str">
        <f>VLOOKUP(D1987,tactics_X_techniques!$C$3:$G$750,5,FALSE)</f>
        <v>Command and Control</v>
      </c>
      <c r="H1987" t="s">
        <v>3127</v>
      </c>
    </row>
    <row r="1988" spans="1:8" x14ac:dyDescent="0.3">
      <c r="A1988" t="s">
        <v>3093</v>
      </c>
      <c r="B1988" t="e">
        <f>VLOOKUP(A1988,Sheet1!$I$2:$I$20,1,FALSE)</f>
        <v>#N/A</v>
      </c>
      <c r="C1988" t="s">
        <v>534</v>
      </c>
      <c r="D1988" t="s">
        <v>709</v>
      </c>
      <c r="E1988" t="s">
        <v>536</v>
      </c>
      <c r="F1988" t="s">
        <v>710</v>
      </c>
      <c r="G1988" t="str">
        <f>VLOOKUP(D1988,tactics_X_techniques!$C$3:$G$750,5,FALSE)</f>
        <v>Lateral Movement</v>
      </c>
      <c r="H1988" t="s">
        <v>3128</v>
      </c>
    </row>
    <row r="1989" spans="1:8" x14ac:dyDescent="0.3">
      <c r="A1989" t="s">
        <v>3093</v>
      </c>
      <c r="B1989" t="e">
        <f>VLOOKUP(A1989,Sheet1!$I$2:$I$20,1,FALSE)</f>
        <v>#N/A</v>
      </c>
      <c r="D1989" t="s">
        <v>709</v>
      </c>
      <c r="E1989" t="s">
        <v>634</v>
      </c>
      <c r="F1989" t="s">
        <v>935</v>
      </c>
      <c r="G1989" t="str">
        <f>VLOOKUP(D1989,tactics_X_techniques!$C$3:$G$750,5,FALSE)</f>
        <v>Lateral Movement</v>
      </c>
      <c r="H1989" t="s">
        <v>3129</v>
      </c>
    </row>
    <row r="1990" spans="1:8" x14ac:dyDescent="0.3">
      <c r="A1990" t="s">
        <v>3093</v>
      </c>
      <c r="B1990" t="e">
        <f>VLOOKUP(A1990,Sheet1!$I$2:$I$20,1,FALSE)</f>
        <v>#N/A</v>
      </c>
      <c r="C1990" t="s">
        <v>534</v>
      </c>
      <c r="D1990" t="s">
        <v>720</v>
      </c>
      <c r="E1990" t="s">
        <v>540</v>
      </c>
      <c r="F1990" t="s">
        <v>721</v>
      </c>
      <c r="G1990" t="str">
        <f>VLOOKUP(D1990,tactics_X_techniques!$C$3:$G$750,5,FALSE)</f>
        <v>Persistence</v>
      </c>
      <c r="H1990" t="s">
        <v>3130</v>
      </c>
    </row>
    <row r="1991" spans="1:8" x14ac:dyDescent="0.3">
      <c r="A1991" t="s">
        <v>3093</v>
      </c>
      <c r="B1991" t="e">
        <f>VLOOKUP(A1991,Sheet1!$I$2:$I$20,1,FALSE)</f>
        <v>#N/A</v>
      </c>
      <c r="C1991" t="s">
        <v>534</v>
      </c>
      <c r="D1991" t="s">
        <v>948</v>
      </c>
      <c r="E1991" t="s">
        <v>572</v>
      </c>
      <c r="F1991" t="s">
        <v>949</v>
      </c>
      <c r="G1991" t="str">
        <f>VLOOKUP(D1991,tactics_X_techniques!$C$3:$G$750,5,FALSE)</f>
        <v>Defense Evasion</v>
      </c>
      <c r="H1991" t="s">
        <v>3131</v>
      </c>
    </row>
    <row r="1992" spans="1:8" x14ac:dyDescent="0.3">
      <c r="A1992" t="s">
        <v>3093</v>
      </c>
      <c r="B1992" t="e">
        <f>VLOOKUP(A1992,Sheet1!$I$2:$I$20,1,FALSE)</f>
        <v>#N/A</v>
      </c>
      <c r="C1992" t="s">
        <v>534</v>
      </c>
      <c r="D1992" t="s">
        <v>951</v>
      </c>
      <c r="E1992" t="s">
        <v>956</v>
      </c>
      <c r="F1992" t="s">
        <v>1078</v>
      </c>
      <c r="G1992" t="str">
        <f>VLOOKUP(D1992,tactics_X_techniques!$C$3:$G$750,5,FALSE)</f>
        <v>Defense Evasion</v>
      </c>
      <c r="H1992" t="s">
        <v>3132</v>
      </c>
    </row>
    <row r="1993" spans="1:8" x14ac:dyDescent="0.3">
      <c r="A1993" t="s">
        <v>3093</v>
      </c>
      <c r="B1993" t="e">
        <f>VLOOKUP(A1993,Sheet1!$I$2:$I$20,1,FALSE)</f>
        <v>#N/A</v>
      </c>
      <c r="C1993" t="s">
        <v>534</v>
      </c>
      <c r="D1993" t="s">
        <v>571</v>
      </c>
      <c r="E1993" t="s">
        <v>536</v>
      </c>
      <c r="F1993" t="s">
        <v>976</v>
      </c>
      <c r="G1993" t="str">
        <f>VLOOKUP(D1993,tactics_X_techniques!$C$3:$G$750,5,FALSE)</f>
        <v>Execution</v>
      </c>
      <c r="H1993" t="s">
        <v>3133</v>
      </c>
    </row>
    <row r="1994" spans="1:8" x14ac:dyDescent="0.3">
      <c r="A1994" t="s">
        <v>3093</v>
      </c>
      <c r="B1994" t="e">
        <f>VLOOKUP(A1994,Sheet1!$I$2:$I$20,1,FALSE)</f>
        <v>#N/A</v>
      </c>
      <c r="D1994" t="s">
        <v>571</v>
      </c>
      <c r="E1994" t="s">
        <v>572</v>
      </c>
      <c r="F1994" t="s">
        <v>573</v>
      </c>
      <c r="G1994" t="str">
        <f>VLOOKUP(D1994,tactics_X_techniques!$C$3:$G$750,5,FALSE)</f>
        <v>Execution</v>
      </c>
      <c r="H1994" t="s">
        <v>3134</v>
      </c>
    </row>
    <row r="1995" spans="1:8" x14ac:dyDescent="0.3">
      <c r="A1995" t="s">
        <v>3093</v>
      </c>
      <c r="B1995" t="e">
        <f>VLOOKUP(A1995,Sheet1!$I$2:$I$20,1,FALSE)</f>
        <v>#N/A</v>
      </c>
      <c r="C1995" t="s">
        <v>534</v>
      </c>
      <c r="D1995" t="s">
        <v>737</v>
      </c>
      <c r="F1995" t="s">
        <v>592</v>
      </c>
      <c r="G1995" t="str">
        <f>VLOOKUP(D1995,tactics_X_techniques!$C$3:$G$750,5,FALSE)</f>
        <v>Initial Access</v>
      </c>
      <c r="H1995" t="s">
        <v>3135</v>
      </c>
    </row>
    <row r="1996" spans="1:8" x14ac:dyDescent="0.3">
      <c r="A1996" t="s">
        <v>3093</v>
      </c>
      <c r="B1996" t="e">
        <f>VLOOKUP(A1996,Sheet1!$I$2:$I$20,1,FALSE)</f>
        <v>#N/A</v>
      </c>
      <c r="C1996" t="s">
        <v>534</v>
      </c>
      <c r="D1996" t="s">
        <v>983</v>
      </c>
      <c r="E1996" t="s">
        <v>540</v>
      </c>
      <c r="F1996" t="s">
        <v>3136</v>
      </c>
      <c r="G1996" t="str">
        <f>VLOOKUP(D1996,tactics_X_techniques!$C$3:$G$750,5,FALSE)</f>
        <v>Command and Control</v>
      </c>
      <c r="H1996" t="s">
        <v>3137</v>
      </c>
    </row>
    <row r="1997" spans="1:8" x14ac:dyDescent="0.3">
      <c r="A1997" t="s">
        <v>3093</v>
      </c>
      <c r="B1997" t="e">
        <f>VLOOKUP(A1997,Sheet1!$I$2:$I$20,1,FALSE)</f>
        <v>#N/A</v>
      </c>
      <c r="C1997" t="s">
        <v>534</v>
      </c>
      <c r="D1997" t="s">
        <v>986</v>
      </c>
      <c r="F1997" t="s">
        <v>987</v>
      </c>
      <c r="G1997" t="str">
        <f>VLOOKUP(D1997,tactics_X_techniques!$C$3:$G$750,5,FALSE)</f>
        <v>Execution</v>
      </c>
      <c r="H1997" t="s">
        <v>3138</v>
      </c>
    </row>
    <row r="1998" spans="1:8" x14ac:dyDescent="0.3">
      <c r="A1998" t="s">
        <v>3139</v>
      </c>
      <c r="B1998" t="e">
        <f>VLOOKUP(A1998,Sheet1!$I$2:$I$20,1,FALSE)</f>
        <v>#N/A</v>
      </c>
      <c r="C1998" t="s">
        <v>534</v>
      </c>
      <c r="D1998" t="s">
        <v>539</v>
      </c>
      <c r="E1998" t="s">
        <v>540</v>
      </c>
      <c r="F1998" t="s">
        <v>541</v>
      </c>
      <c r="G1998" t="str">
        <f>VLOOKUP(D1998,tactics_X_techniques!$C$3:$G$750,5,FALSE)</f>
        <v>Execution</v>
      </c>
      <c r="H1998" t="s">
        <v>3140</v>
      </c>
    </row>
    <row r="1999" spans="1:8" x14ac:dyDescent="0.3">
      <c r="A1999" t="s">
        <v>3139</v>
      </c>
      <c r="B1999" t="e">
        <f>VLOOKUP(A1999,Sheet1!$I$2:$I$20,1,FALSE)</f>
        <v>#N/A</v>
      </c>
      <c r="D1999" t="s">
        <v>539</v>
      </c>
      <c r="E1999" t="s">
        <v>550</v>
      </c>
      <c r="F1999" t="s">
        <v>794</v>
      </c>
      <c r="G1999" t="str">
        <f>VLOOKUP(D1999,tactics_X_techniques!$C$3:$G$750,5,FALSE)</f>
        <v>Execution</v>
      </c>
      <c r="H1999" t="s">
        <v>3141</v>
      </c>
    </row>
    <row r="2000" spans="1:8" x14ac:dyDescent="0.3">
      <c r="A2000" t="s">
        <v>3139</v>
      </c>
      <c r="B2000" t="e">
        <f>VLOOKUP(A2000,Sheet1!$I$2:$I$20,1,FALSE)</f>
        <v>#N/A</v>
      </c>
      <c r="D2000" t="s">
        <v>539</v>
      </c>
      <c r="E2000" t="s">
        <v>630</v>
      </c>
      <c r="F2000" t="s">
        <v>1368</v>
      </c>
      <c r="G2000" t="str">
        <f>VLOOKUP(D2000,tactics_X_techniques!$C$3:$G$750,5,FALSE)</f>
        <v>Execution</v>
      </c>
      <c r="H2000" t="s">
        <v>3142</v>
      </c>
    </row>
    <row r="2001" spans="1:8" x14ac:dyDescent="0.3">
      <c r="A2001" t="s">
        <v>3139</v>
      </c>
      <c r="B2001" t="e">
        <f>VLOOKUP(A2001,Sheet1!$I$2:$I$20,1,FALSE)</f>
        <v>#N/A</v>
      </c>
      <c r="C2001" t="s">
        <v>534</v>
      </c>
      <c r="D2001" t="s">
        <v>646</v>
      </c>
      <c r="F2001" t="s">
        <v>589</v>
      </c>
      <c r="G2001" t="str">
        <f>VLOOKUP(D2001,tactics_X_techniques!$C$3:$G$750,5,FALSE)</f>
        <v>Initial Access</v>
      </c>
      <c r="H2001" t="s">
        <v>3143</v>
      </c>
    </row>
    <row r="2002" spans="1:8" x14ac:dyDescent="0.3">
      <c r="A2002" t="s">
        <v>3139</v>
      </c>
      <c r="B2002" t="e">
        <f>VLOOKUP(A2002,Sheet1!$I$2:$I$20,1,FALSE)</f>
        <v>#N/A</v>
      </c>
      <c r="C2002" t="s">
        <v>534</v>
      </c>
      <c r="D2002" t="s">
        <v>549</v>
      </c>
      <c r="E2002" t="s">
        <v>550</v>
      </c>
      <c r="F2002" t="s">
        <v>551</v>
      </c>
      <c r="G2002" t="str">
        <f>VLOOKUP(D2002,tactics_X_techniques!$C$3:$G$750,5,FALSE)</f>
        <v>Defense Evasion</v>
      </c>
      <c r="H2002" t="s">
        <v>3144</v>
      </c>
    </row>
    <row r="2003" spans="1:8" x14ac:dyDescent="0.3">
      <c r="A2003" t="s">
        <v>3139</v>
      </c>
      <c r="B2003" t="e">
        <f>VLOOKUP(A2003,Sheet1!$I$2:$I$20,1,FALSE)</f>
        <v>#N/A</v>
      </c>
      <c r="C2003" t="s">
        <v>534</v>
      </c>
      <c r="D2003" t="s">
        <v>556</v>
      </c>
      <c r="E2003" t="s">
        <v>536</v>
      </c>
      <c r="F2003" t="s">
        <v>557</v>
      </c>
      <c r="G2003" t="str">
        <f>VLOOKUP(D2003,tactics_X_techniques!$C$3:$G$750,5,FALSE)</f>
        <v>Initial Access</v>
      </c>
      <c r="H2003" t="s">
        <v>3145</v>
      </c>
    </row>
    <row r="2004" spans="1:8" x14ac:dyDescent="0.3">
      <c r="A2004" t="s">
        <v>3139</v>
      </c>
      <c r="B2004" t="e">
        <f>VLOOKUP(A2004,Sheet1!$I$2:$I$20,1,FALSE)</f>
        <v>#N/A</v>
      </c>
      <c r="D2004" t="s">
        <v>556</v>
      </c>
      <c r="E2004" t="s">
        <v>572</v>
      </c>
      <c r="F2004" t="s">
        <v>913</v>
      </c>
      <c r="G2004" t="str">
        <f>VLOOKUP(D2004,tactics_X_techniques!$C$3:$G$750,5,FALSE)</f>
        <v>Initial Access</v>
      </c>
      <c r="H2004" t="s">
        <v>3146</v>
      </c>
    </row>
    <row r="2005" spans="1:8" x14ac:dyDescent="0.3">
      <c r="A2005" t="s">
        <v>3139</v>
      </c>
      <c r="B2005" t="e">
        <f>VLOOKUP(A2005,Sheet1!$I$2:$I$20,1,FALSE)</f>
        <v>#N/A</v>
      </c>
      <c r="C2005" t="s">
        <v>534</v>
      </c>
      <c r="D2005" t="s">
        <v>715</v>
      </c>
      <c r="E2005" t="s">
        <v>550</v>
      </c>
      <c r="F2005" t="s">
        <v>716</v>
      </c>
      <c r="G2005" t="str">
        <f>VLOOKUP(D2005,tactics_X_techniques!$C$3:$G$750,5,FALSE)</f>
        <v>Execution</v>
      </c>
      <c r="H2005" t="s">
        <v>3147</v>
      </c>
    </row>
    <row r="2006" spans="1:8" x14ac:dyDescent="0.3">
      <c r="A2006" t="s">
        <v>3139</v>
      </c>
      <c r="B2006" t="e">
        <f>VLOOKUP(A2006,Sheet1!$I$2:$I$20,1,FALSE)</f>
        <v>#N/A</v>
      </c>
      <c r="C2006" t="s">
        <v>534</v>
      </c>
      <c r="D2006" t="s">
        <v>951</v>
      </c>
      <c r="E2006" t="s">
        <v>1577</v>
      </c>
      <c r="F2006" t="s">
        <v>3148</v>
      </c>
      <c r="G2006" t="str">
        <f>VLOOKUP(D2006,tactics_X_techniques!$C$3:$G$750,5,FALSE)</f>
        <v>Defense Evasion</v>
      </c>
      <c r="H2006" t="s">
        <v>3149</v>
      </c>
    </row>
    <row r="2007" spans="1:8" x14ac:dyDescent="0.3">
      <c r="A2007" t="s">
        <v>3139</v>
      </c>
      <c r="B2007" t="e">
        <f>VLOOKUP(A2007,Sheet1!$I$2:$I$20,1,FALSE)</f>
        <v>#N/A</v>
      </c>
      <c r="C2007" t="s">
        <v>534</v>
      </c>
      <c r="D2007" t="s">
        <v>571</v>
      </c>
      <c r="E2007" t="s">
        <v>536</v>
      </c>
      <c r="F2007" t="s">
        <v>976</v>
      </c>
      <c r="G2007" t="str">
        <f>VLOOKUP(D2007,tactics_X_techniques!$C$3:$G$750,5,FALSE)</f>
        <v>Execution</v>
      </c>
      <c r="H2007" t="s">
        <v>3150</v>
      </c>
    </row>
    <row r="2008" spans="1:8" x14ac:dyDescent="0.3">
      <c r="A2008" t="s">
        <v>3139</v>
      </c>
      <c r="B2008" t="e">
        <f>VLOOKUP(A2008,Sheet1!$I$2:$I$20,1,FALSE)</f>
        <v>#N/A</v>
      </c>
      <c r="D2008" t="s">
        <v>571</v>
      </c>
      <c r="E2008" t="s">
        <v>572</v>
      </c>
      <c r="F2008" t="s">
        <v>573</v>
      </c>
      <c r="G2008" t="str">
        <f>VLOOKUP(D2008,tactics_X_techniques!$C$3:$G$750,5,FALSE)</f>
        <v>Execution</v>
      </c>
      <c r="H2008" t="s">
        <v>3151</v>
      </c>
    </row>
    <row r="2009" spans="1:8" x14ac:dyDescent="0.3">
      <c r="A2009" t="s">
        <v>3152</v>
      </c>
      <c r="B2009" t="e">
        <f>VLOOKUP(A2009,Sheet1!$I$2:$I$20,1,FALSE)</f>
        <v>#N/A</v>
      </c>
      <c r="C2009" t="s">
        <v>534</v>
      </c>
      <c r="D2009" t="s">
        <v>596</v>
      </c>
      <c r="E2009" t="s">
        <v>572</v>
      </c>
      <c r="F2009" t="s">
        <v>1104</v>
      </c>
      <c r="G2009" t="str">
        <f>VLOOKUP(D2009,tactics_X_techniques!$C$3:$G$750,5,FALSE)</f>
        <v>Persistence</v>
      </c>
      <c r="H2009" t="s">
        <v>3153</v>
      </c>
    </row>
    <row r="2010" spans="1:8" x14ac:dyDescent="0.3">
      <c r="A2010" t="s">
        <v>3152</v>
      </c>
      <c r="B2010" t="e">
        <f>VLOOKUP(A2010,Sheet1!$I$2:$I$20,1,FALSE)</f>
        <v>#N/A</v>
      </c>
      <c r="C2010" t="s">
        <v>534</v>
      </c>
      <c r="D2010" t="s">
        <v>599</v>
      </c>
      <c r="E2010" t="s">
        <v>536</v>
      </c>
      <c r="F2010" t="s">
        <v>600</v>
      </c>
      <c r="G2010" t="str">
        <f>VLOOKUP(D2010,tactics_X_techniques!$C$3:$G$750,5,FALSE)</f>
        <v>Resource Development</v>
      </c>
      <c r="H2010" t="s">
        <v>3154</v>
      </c>
    </row>
    <row r="2011" spans="1:8" x14ac:dyDescent="0.3">
      <c r="A2011" t="s">
        <v>3152</v>
      </c>
      <c r="B2011" t="e">
        <f>VLOOKUP(A2011,Sheet1!$I$2:$I$20,1,FALSE)</f>
        <v>#N/A</v>
      </c>
      <c r="D2011" t="s">
        <v>599</v>
      </c>
      <c r="E2011" t="s">
        <v>630</v>
      </c>
      <c r="F2011" t="s">
        <v>771</v>
      </c>
      <c r="G2011" t="str">
        <f>VLOOKUP(D2011,tactics_X_techniques!$C$3:$G$750,5,FALSE)</f>
        <v>Resource Development</v>
      </c>
      <c r="H2011" t="s">
        <v>3155</v>
      </c>
    </row>
    <row r="2012" spans="1:8" x14ac:dyDescent="0.3">
      <c r="A2012" t="s">
        <v>3152</v>
      </c>
      <c r="B2012" t="e">
        <f>VLOOKUP(A2012,Sheet1!$I$2:$I$20,1,FALSE)</f>
        <v>#N/A</v>
      </c>
      <c r="C2012" t="s">
        <v>534</v>
      </c>
      <c r="D2012" t="s">
        <v>604</v>
      </c>
      <c r="E2012" t="s">
        <v>572</v>
      </c>
      <c r="F2012" t="s">
        <v>605</v>
      </c>
      <c r="G2012" t="str">
        <f>VLOOKUP(D2012,tactics_X_techniques!$C$3:$G$750,5,FALSE)</f>
        <v>Reconnaissance</v>
      </c>
      <c r="H2012" t="s">
        <v>3156</v>
      </c>
    </row>
    <row r="2013" spans="1:8" x14ac:dyDescent="0.3">
      <c r="A2013" t="s">
        <v>3152</v>
      </c>
      <c r="B2013" t="e">
        <f>VLOOKUP(A2013,Sheet1!$I$2:$I$20,1,FALSE)</f>
        <v>#N/A</v>
      </c>
      <c r="C2013" t="s">
        <v>534</v>
      </c>
      <c r="D2013" t="s">
        <v>607</v>
      </c>
      <c r="F2013" t="s">
        <v>608</v>
      </c>
      <c r="G2013" t="str">
        <f>VLOOKUP(D2013,tactics_X_techniques!$C$3:$G$750,5,FALSE)</f>
        <v>Command and Control</v>
      </c>
      <c r="H2013" t="s">
        <v>3157</v>
      </c>
    </row>
    <row r="2014" spans="1:8" x14ac:dyDescent="0.3">
      <c r="A2014" t="s">
        <v>3152</v>
      </c>
      <c r="B2014" t="e">
        <f>VLOOKUP(A2014,Sheet1!$I$2:$I$20,1,FALSE)</f>
        <v>#N/A</v>
      </c>
      <c r="D2014" t="s">
        <v>607</v>
      </c>
      <c r="E2014" t="s">
        <v>536</v>
      </c>
      <c r="F2014" t="s">
        <v>3158</v>
      </c>
      <c r="G2014" t="str">
        <f>VLOOKUP(D2014,tactics_X_techniques!$C$3:$G$750,5,FALSE)</f>
        <v>Command and Control</v>
      </c>
      <c r="H2014" t="s">
        <v>3159</v>
      </c>
    </row>
    <row r="2015" spans="1:8" x14ac:dyDescent="0.3">
      <c r="A2015" t="s">
        <v>3152</v>
      </c>
      <c r="B2015" t="e">
        <f>VLOOKUP(A2015,Sheet1!$I$2:$I$20,1,FALSE)</f>
        <v>#N/A</v>
      </c>
      <c r="C2015" t="s">
        <v>534</v>
      </c>
      <c r="D2015" t="s">
        <v>610</v>
      </c>
      <c r="E2015" t="s">
        <v>536</v>
      </c>
      <c r="F2015" t="s">
        <v>1006</v>
      </c>
      <c r="G2015" t="str">
        <f>VLOOKUP(D2015,tactics_X_techniques!$C$3:$G$750,5,FALSE)</f>
        <v>Collection</v>
      </c>
      <c r="H2015" t="s">
        <v>3160</v>
      </c>
    </row>
    <row r="2016" spans="1:8" x14ac:dyDescent="0.3">
      <c r="A2016" t="s">
        <v>3152</v>
      </c>
      <c r="B2016" t="e">
        <f>VLOOKUP(A2016,Sheet1!$I$2:$I$20,1,FALSE)</f>
        <v>#N/A</v>
      </c>
      <c r="C2016" t="s">
        <v>534</v>
      </c>
      <c r="D2016" t="s">
        <v>613</v>
      </c>
      <c r="E2016" t="s">
        <v>536</v>
      </c>
      <c r="F2016" t="s">
        <v>614</v>
      </c>
      <c r="G2016" t="str">
        <f>VLOOKUP(D2016,tactics_X_techniques!$C$3:$G$750,5,FALSE)</f>
        <v>Persistence</v>
      </c>
      <c r="H2016" t="s">
        <v>3161</v>
      </c>
    </row>
    <row r="2017" spans="1:8" x14ac:dyDescent="0.3">
      <c r="A2017" t="s">
        <v>3152</v>
      </c>
      <c r="B2017" t="e">
        <f>VLOOKUP(A2017,Sheet1!$I$2:$I$20,1,FALSE)</f>
        <v>#N/A</v>
      </c>
      <c r="C2017" t="s">
        <v>534</v>
      </c>
      <c r="D2017" t="s">
        <v>539</v>
      </c>
      <c r="E2017" t="s">
        <v>536</v>
      </c>
      <c r="F2017" t="s">
        <v>791</v>
      </c>
      <c r="G2017" t="str">
        <f>VLOOKUP(D2017,tactics_X_techniques!$C$3:$G$750,5,FALSE)</f>
        <v>Execution</v>
      </c>
      <c r="H2017" t="s">
        <v>3162</v>
      </c>
    </row>
    <row r="2018" spans="1:8" x14ac:dyDescent="0.3">
      <c r="A2018" t="s">
        <v>3152</v>
      </c>
      <c r="B2018" t="e">
        <f>VLOOKUP(A2018,Sheet1!$I$2:$I$20,1,FALSE)</f>
        <v>#N/A</v>
      </c>
      <c r="D2018" t="s">
        <v>539</v>
      </c>
      <c r="E2018" t="s">
        <v>540</v>
      </c>
      <c r="F2018" t="s">
        <v>541</v>
      </c>
      <c r="G2018" t="str">
        <f>VLOOKUP(D2018,tactics_X_techniques!$C$3:$G$750,5,FALSE)</f>
        <v>Execution</v>
      </c>
      <c r="H2018" t="s">
        <v>3163</v>
      </c>
    </row>
    <row r="2019" spans="1:8" x14ac:dyDescent="0.3">
      <c r="A2019" t="s">
        <v>3152</v>
      </c>
      <c r="B2019" t="e">
        <f>VLOOKUP(A2019,Sheet1!$I$2:$I$20,1,FALSE)</f>
        <v>#N/A</v>
      </c>
      <c r="D2019" t="s">
        <v>539</v>
      </c>
      <c r="E2019" t="s">
        <v>550</v>
      </c>
      <c r="F2019" t="s">
        <v>794</v>
      </c>
      <c r="G2019" t="str">
        <f>VLOOKUP(D2019,tactics_X_techniques!$C$3:$G$750,5,FALSE)</f>
        <v>Execution</v>
      </c>
      <c r="H2019" t="s">
        <v>3164</v>
      </c>
    </row>
    <row r="2020" spans="1:8" x14ac:dyDescent="0.3">
      <c r="A2020" t="s">
        <v>3152</v>
      </c>
      <c r="B2020" t="e">
        <f>VLOOKUP(A2020,Sheet1!$I$2:$I$20,1,FALSE)</f>
        <v>#N/A</v>
      </c>
      <c r="C2020" t="s">
        <v>534</v>
      </c>
      <c r="D2020" t="s">
        <v>1128</v>
      </c>
      <c r="E2020" t="s">
        <v>572</v>
      </c>
      <c r="F2020" t="s">
        <v>1129</v>
      </c>
      <c r="G2020" t="str">
        <f>VLOOKUP(D2020,tactics_X_techniques!$C$3:$G$750,5,FALSE)</f>
        <v>Resource Development</v>
      </c>
      <c r="H2020" t="s">
        <v>3165</v>
      </c>
    </row>
    <row r="2021" spans="1:8" x14ac:dyDescent="0.3">
      <c r="A2021" t="s">
        <v>3152</v>
      </c>
      <c r="B2021" t="e">
        <f>VLOOKUP(A2021,Sheet1!$I$2:$I$20,1,FALSE)</f>
        <v>#N/A</v>
      </c>
      <c r="C2021" t="s">
        <v>534</v>
      </c>
      <c r="D2021" t="s">
        <v>633</v>
      </c>
      <c r="E2021" t="s">
        <v>536</v>
      </c>
      <c r="F2021" t="s">
        <v>796</v>
      </c>
      <c r="G2021" t="str">
        <f>VLOOKUP(D2021,tactics_X_techniques!$C$3:$G$750,5,FALSE)</f>
        <v>Resource Development</v>
      </c>
      <c r="H2021" t="s">
        <v>3166</v>
      </c>
    </row>
    <row r="2022" spans="1:8" x14ac:dyDescent="0.3">
      <c r="A2022" t="s">
        <v>3152</v>
      </c>
      <c r="B2022" t="e">
        <f>VLOOKUP(A2022,Sheet1!$I$2:$I$20,1,FALSE)</f>
        <v>#N/A</v>
      </c>
      <c r="C2022" t="s">
        <v>534</v>
      </c>
      <c r="D2022" t="s">
        <v>646</v>
      </c>
      <c r="F2022" t="s">
        <v>589</v>
      </c>
      <c r="G2022" t="str">
        <f>VLOOKUP(D2022,tactics_X_techniques!$C$3:$G$750,5,FALSE)</f>
        <v>Initial Access</v>
      </c>
      <c r="H2022" t="s">
        <v>3167</v>
      </c>
    </row>
    <row r="2023" spans="1:8" x14ac:dyDescent="0.3">
      <c r="A2023" t="s">
        <v>3152</v>
      </c>
      <c r="B2023" t="e">
        <f>VLOOKUP(A2023,Sheet1!$I$2:$I$20,1,FALSE)</f>
        <v>#N/A</v>
      </c>
      <c r="C2023" t="s">
        <v>534</v>
      </c>
      <c r="D2023" t="s">
        <v>648</v>
      </c>
      <c r="F2023" t="s">
        <v>3168</v>
      </c>
      <c r="G2023" t="str">
        <f>VLOOKUP(D2023,tactics_X_techniques!$C$3:$G$750,5,FALSE)</f>
        <v>Collection</v>
      </c>
      <c r="H2023" t="s">
        <v>3169</v>
      </c>
    </row>
    <row r="2024" spans="1:8" x14ac:dyDescent="0.3">
      <c r="A2024" t="s">
        <v>3152</v>
      </c>
      <c r="B2024" t="e">
        <f>VLOOKUP(A2024,Sheet1!$I$2:$I$20,1,FALSE)</f>
        <v>#N/A</v>
      </c>
      <c r="D2024" t="s">
        <v>648</v>
      </c>
      <c r="E2024" t="s">
        <v>536</v>
      </c>
      <c r="F2024" t="s">
        <v>3170</v>
      </c>
      <c r="G2024" t="str">
        <f>VLOOKUP(D2024,tactics_X_techniques!$C$3:$G$750,5,FALSE)</f>
        <v>Collection</v>
      </c>
      <c r="H2024" t="s">
        <v>3171</v>
      </c>
    </row>
    <row r="2025" spans="1:8" x14ac:dyDescent="0.3">
      <c r="A2025" t="s">
        <v>3152</v>
      </c>
      <c r="B2025" t="e">
        <f>VLOOKUP(A2025,Sheet1!$I$2:$I$20,1,FALSE)</f>
        <v>#N/A</v>
      </c>
      <c r="C2025" t="s">
        <v>534</v>
      </c>
      <c r="D2025" t="s">
        <v>831</v>
      </c>
      <c r="E2025" t="s">
        <v>536</v>
      </c>
      <c r="F2025" t="s">
        <v>832</v>
      </c>
      <c r="G2025" t="str">
        <f>VLOOKUP(D2025,tactics_X_techniques!$C$3:$G$750,5,FALSE)</f>
        <v>Resource Development</v>
      </c>
      <c r="H2025" t="s">
        <v>3172</v>
      </c>
    </row>
    <row r="2026" spans="1:8" x14ac:dyDescent="0.3">
      <c r="A2026" t="s">
        <v>3152</v>
      </c>
      <c r="B2026" t="e">
        <f>VLOOKUP(A2026,Sheet1!$I$2:$I$20,1,FALSE)</f>
        <v>#N/A</v>
      </c>
      <c r="D2026" t="s">
        <v>831</v>
      </c>
      <c r="E2026" t="s">
        <v>572</v>
      </c>
      <c r="F2026" t="s">
        <v>834</v>
      </c>
      <c r="G2026" t="str">
        <f>VLOOKUP(D2026,tactics_X_techniques!$C$3:$G$750,5,FALSE)</f>
        <v>Resource Development</v>
      </c>
      <c r="H2026" t="s">
        <v>3173</v>
      </c>
    </row>
    <row r="2027" spans="1:8" x14ac:dyDescent="0.3">
      <c r="A2027" t="s">
        <v>3152</v>
      </c>
      <c r="B2027" t="e">
        <f>VLOOKUP(A2027,Sheet1!$I$2:$I$20,1,FALSE)</f>
        <v>#N/A</v>
      </c>
      <c r="C2027" t="s">
        <v>534</v>
      </c>
      <c r="D2027" t="s">
        <v>651</v>
      </c>
      <c r="F2027" t="s">
        <v>652</v>
      </c>
      <c r="G2027" t="str">
        <f>VLOOKUP(D2027,tactics_X_techniques!$C$3:$G$750,5,FALSE)</f>
        <v>Initial Access</v>
      </c>
      <c r="H2027" t="s">
        <v>3174</v>
      </c>
    </row>
    <row r="2028" spans="1:8" x14ac:dyDescent="0.3">
      <c r="A2028" t="s">
        <v>3152</v>
      </c>
      <c r="B2028" t="e">
        <f>VLOOKUP(A2028,Sheet1!$I$2:$I$20,1,FALSE)</f>
        <v>#N/A</v>
      </c>
      <c r="C2028" t="s">
        <v>534</v>
      </c>
      <c r="D2028" t="s">
        <v>546</v>
      </c>
      <c r="F2028" t="s">
        <v>547</v>
      </c>
      <c r="G2028" t="str">
        <f>VLOOKUP(D2028,tactics_X_techniques!$C$3:$G$750,5,FALSE)</f>
        <v>Discovery</v>
      </c>
      <c r="H2028" t="s">
        <v>3175</v>
      </c>
    </row>
    <row r="2029" spans="1:8" x14ac:dyDescent="0.3">
      <c r="A2029" t="s">
        <v>3152</v>
      </c>
      <c r="B2029" t="e">
        <f>VLOOKUP(A2029,Sheet1!$I$2:$I$20,1,FALSE)</f>
        <v>#N/A</v>
      </c>
      <c r="C2029" t="s">
        <v>534</v>
      </c>
      <c r="D2029" t="s">
        <v>850</v>
      </c>
      <c r="F2029" t="s">
        <v>1591</v>
      </c>
      <c r="G2029" t="str">
        <f>VLOOKUP(D2029,tactics_X_techniques!$C$3:$G$750,5,FALSE)</f>
        <v>Reconnaissance</v>
      </c>
      <c r="H2029" t="s">
        <v>3176</v>
      </c>
    </row>
    <row r="2030" spans="1:8" x14ac:dyDescent="0.3">
      <c r="A2030" t="s">
        <v>3152</v>
      </c>
      <c r="B2030" t="e">
        <f>VLOOKUP(A2030,Sheet1!$I$2:$I$20,1,FALSE)</f>
        <v>#N/A</v>
      </c>
      <c r="D2030" t="s">
        <v>850</v>
      </c>
      <c r="E2030" t="s">
        <v>536</v>
      </c>
      <c r="F2030" t="s">
        <v>3177</v>
      </c>
      <c r="G2030" t="str">
        <f>VLOOKUP(D2030,tactics_X_techniques!$C$3:$G$750,5,FALSE)</f>
        <v>Reconnaissance</v>
      </c>
      <c r="H2030" t="s">
        <v>3178</v>
      </c>
    </row>
    <row r="2031" spans="1:8" x14ac:dyDescent="0.3">
      <c r="A2031" t="s">
        <v>3152</v>
      </c>
      <c r="B2031" t="e">
        <f>VLOOKUP(A2031,Sheet1!$I$2:$I$20,1,FALSE)</f>
        <v>#N/A</v>
      </c>
      <c r="D2031" t="s">
        <v>850</v>
      </c>
      <c r="E2031" t="s">
        <v>572</v>
      </c>
      <c r="F2031" t="s">
        <v>1593</v>
      </c>
      <c r="G2031" t="str">
        <f>VLOOKUP(D2031,tactics_X_techniques!$C$3:$G$750,5,FALSE)</f>
        <v>Reconnaissance</v>
      </c>
      <c r="H2031" t="s">
        <v>3179</v>
      </c>
    </row>
    <row r="2032" spans="1:8" x14ac:dyDescent="0.3">
      <c r="A2032" t="s">
        <v>3152</v>
      </c>
      <c r="B2032" t="e">
        <f>VLOOKUP(A2032,Sheet1!$I$2:$I$20,1,FALSE)</f>
        <v>#N/A</v>
      </c>
      <c r="C2032" t="s">
        <v>534</v>
      </c>
      <c r="D2032" t="s">
        <v>668</v>
      </c>
      <c r="E2032" t="s">
        <v>540</v>
      </c>
      <c r="F2032" t="s">
        <v>1071</v>
      </c>
      <c r="G2032" t="str">
        <f>VLOOKUP(D2032,tactics_X_techniques!$C$3:$G$750,5,FALSE)</f>
        <v>Defense Evasion</v>
      </c>
      <c r="H2032" t="s">
        <v>3180</v>
      </c>
    </row>
    <row r="2033" spans="1:8" x14ac:dyDescent="0.3">
      <c r="A2033" t="s">
        <v>3152</v>
      </c>
      <c r="B2033" t="e">
        <f>VLOOKUP(A2033,Sheet1!$I$2:$I$20,1,FALSE)</f>
        <v>#N/A</v>
      </c>
      <c r="C2033" t="s">
        <v>534</v>
      </c>
      <c r="D2033" t="s">
        <v>674</v>
      </c>
      <c r="E2033" t="s">
        <v>634</v>
      </c>
      <c r="F2033" t="s">
        <v>677</v>
      </c>
      <c r="G2033" t="str">
        <f>VLOOKUP(D2033,tactics_X_techniques!$C$3:$G$750,5,FALSE)</f>
        <v>Defense Evasion</v>
      </c>
      <c r="H2033" t="s">
        <v>3181</v>
      </c>
    </row>
    <row r="2034" spans="1:8" x14ac:dyDescent="0.3">
      <c r="A2034" t="s">
        <v>3152</v>
      </c>
      <c r="B2034" t="e">
        <f>VLOOKUP(A2034,Sheet1!$I$2:$I$20,1,FALSE)</f>
        <v>#N/A</v>
      </c>
      <c r="C2034" t="s">
        <v>534</v>
      </c>
      <c r="D2034" t="s">
        <v>579</v>
      </c>
      <c r="F2034" t="s">
        <v>580</v>
      </c>
      <c r="G2034" t="str">
        <f>VLOOKUP(D2034,tactics_X_techniques!$C$3:$G$750,5,FALSE)</f>
        <v>Command and Control</v>
      </c>
      <c r="H2034" t="s">
        <v>3182</v>
      </c>
    </row>
    <row r="2035" spans="1:8" x14ac:dyDescent="0.3">
      <c r="A2035" t="s">
        <v>3152</v>
      </c>
      <c r="B2035" t="e">
        <f>VLOOKUP(A2035,Sheet1!$I$2:$I$20,1,FALSE)</f>
        <v>#N/A</v>
      </c>
      <c r="C2035" t="s">
        <v>534</v>
      </c>
      <c r="D2035" t="s">
        <v>582</v>
      </c>
      <c r="E2035" t="s">
        <v>536</v>
      </c>
      <c r="F2035" t="s">
        <v>583</v>
      </c>
      <c r="G2035" t="str">
        <f>VLOOKUP(D2035,tactics_X_techniques!$C$3:$G$750,5,FALSE)</f>
        <v>Credential Access</v>
      </c>
      <c r="H2035" t="s">
        <v>3183</v>
      </c>
    </row>
    <row r="2036" spans="1:8" x14ac:dyDescent="0.3">
      <c r="A2036" t="s">
        <v>3152</v>
      </c>
      <c r="B2036" t="e">
        <f>VLOOKUP(A2036,Sheet1!$I$2:$I$20,1,FALSE)</f>
        <v>#N/A</v>
      </c>
      <c r="C2036" t="s">
        <v>534</v>
      </c>
      <c r="D2036" t="s">
        <v>900</v>
      </c>
      <c r="F2036" t="s">
        <v>901</v>
      </c>
      <c r="G2036" t="str">
        <f>VLOOKUP(D2036,tactics_X_techniques!$C$3:$G$750,5,FALSE)</f>
        <v>Command and Control</v>
      </c>
      <c r="H2036" t="s">
        <v>3184</v>
      </c>
    </row>
    <row r="2037" spans="1:8" x14ac:dyDescent="0.3">
      <c r="A2037" t="s">
        <v>3152</v>
      </c>
      <c r="B2037" t="e">
        <f>VLOOKUP(A2037,Sheet1!$I$2:$I$20,1,FALSE)</f>
        <v>#N/A</v>
      </c>
      <c r="C2037" t="s">
        <v>534</v>
      </c>
      <c r="D2037" t="s">
        <v>751</v>
      </c>
      <c r="F2037" t="s">
        <v>903</v>
      </c>
      <c r="G2037" t="str">
        <f>VLOOKUP(D2037,tactics_X_techniques!$C$3:$G$750,5,FALSE)</f>
        <v>Defense Evasion</v>
      </c>
      <c r="H2037" t="s">
        <v>3185</v>
      </c>
    </row>
    <row r="2038" spans="1:8" x14ac:dyDescent="0.3">
      <c r="A2038" t="s">
        <v>3152</v>
      </c>
      <c r="B2038" t="e">
        <f>VLOOKUP(A2038,Sheet1!$I$2:$I$20,1,FALSE)</f>
        <v>#N/A</v>
      </c>
      <c r="C2038" t="s">
        <v>534</v>
      </c>
      <c r="D2038" t="s">
        <v>688</v>
      </c>
      <c r="E2038" t="s">
        <v>572</v>
      </c>
      <c r="F2038" t="s">
        <v>689</v>
      </c>
      <c r="G2038" t="str">
        <f>VLOOKUP(D2038,tactics_X_techniques!$C$3:$G$750,5,FALSE)</f>
        <v>Resource Development</v>
      </c>
      <c r="H2038" t="s">
        <v>3186</v>
      </c>
    </row>
    <row r="2039" spans="1:8" x14ac:dyDescent="0.3">
      <c r="A2039" t="s">
        <v>3152</v>
      </c>
      <c r="B2039" t="e">
        <f>VLOOKUP(A2039,Sheet1!$I$2:$I$20,1,FALSE)</f>
        <v>#N/A</v>
      </c>
      <c r="C2039" t="s">
        <v>534</v>
      </c>
      <c r="D2039" t="s">
        <v>691</v>
      </c>
      <c r="E2039" t="s">
        <v>536</v>
      </c>
      <c r="F2039" t="s">
        <v>1022</v>
      </c>
      <c r="G2039" t="str">
        <f>VLOOKUP(D2039,tactics_X_techniques!$C$3:$G$750,5,FALSE)</f>
        <v>Credential Access</v>
      </c>
      <c r="H2039" t="s">
        <v>3187</v>
      </c>
    </row>
    <row r="2040" spans="1:8" x14ac:dyDescent="0.3">
      <c r="A2040" t="s">
        <v>3152</v>
      </c>
      <c r="B2040" t="e">
        <f>VLOOKUP(A2040,Sheet1!$I$2:$I$20,1,FALSE)</f>
        <v>#N/A</v>
      </c>
      <c r="C2040" t="s">
        <v>534</v>
      </c>
      <c r="D2040" t="s">
        <v>556</v>
      </c>
      <c r="E2040" t="s">
        <v>572</v>
      </c>
      <c r="F2040" t="s">
        <v>913</v>
      </c>
      <c r="G2040" t="str">
        <f>VLOOKUP(D2040,tactics_X_techniques!$C$3:$G$750,5,FALSE)</f>
        <v>Initial Access</v>
      </c>
      <c r="H2040" t="s">
        <v>3188</v>
      </c>
    </row>
    <row r="2041" spans="1:8" x14ac:dyDescent="0.3">
      <c r="A2041" t="s">
        <v>3152</v>
      </c>
      <c r="B2041" t="e">
        <f>VLOOKUP(A2041,Sheet1!$I$2:$I$20,1,FALSE)</f>
        <v>#N/A</v>
      </c>
      <c r="D2041" t="s">
        <v>556</v>
      </c>
      <c r="E2041" t="s">
        <v>540</v>
      </c>
      <c r="F2041" t="s">
        <v>586</v>
      </c>
      <c r="G2041" t="str">
        <f>VLOOKUP(D2041,tactics_X_techniques!$C$3:$G$750,5,FALSE)</f>
        <v>Initial Access</v>
      </c>
      <c r="H2041" t="s">
        <v>3189</v>
      </c>
    </row>
    <row r="2042" spans="1:8" x14ac:dyDescent="0.3">
      <c r="A2042" t="s">
        <v>3152</v>
      </c>
      <c r="B2042" t="e">
        <f>VLOOKUP(A2042,Sheet1!$I$2:$I$20,1,FALSE)</f>
        <v>#N/A</v>
      </c>
      <c r="C2042" t="s">
        <v>534</v>
      </c>
      <c r="D2042" t="s">
        <v>701</v>
      </c>
      <c r="E2042" t="s">
        <v>540</v>
      </c>
      <c r="F2042" t="s">
        <v>704</v>
      </c>
      <c r="G2042" t="str">
        <f>VLOOKUP(D2042,tactics_X_techniques!$C$3:$G$750,5,FALSE)</f>
        <v>Reconnaissance</v>
      </c>
      <c r="H2042" t="s">
        <v>3190</v>
      </c>
    </row>
    <row r="2043" spans="1:8" x14ac:dyDescent="0.3">
      <c r="A2043" t="s">
        <v>3152</v>
      </c>
      <c r="B2043" t="e">
        <f>VLOOKUP(A2043,Sheet1!$I$2:$I$20,1,FALSE)</f>
        <v>#N/A</v>
      </c>
      <c r="C2043" t="s">
        <v>534</v>
      </c>
      <c r="D2043" t="s">
        <v>757</v>
      </c>
      <c r="F2043" t="s">
        <v>758</v>
      </c>
      <c r="G2043" t="str">
        <f>VLOOKUP(D2043,tactics_X_techniques!$C$3:$G$750,5,FALSE)</f>
        <v>Discovery</v>
      </c>
      <c r="H2043" t="s">
        <v>3191</v>
      </c>
    </row>
    <row r="2044" spans="1:8" x14ac:dyDescent="0.3">
      <c r="A2044" t="s">
        <v>3152</v>
      </c>
      <c r="B2044" t="e">
        <f>VLOOKUP(A2044,Sheet1!$I$2:$I$20,1,FALSE)</f>
        <v>#N/A</v>
      </c>
      <c r="C2044" t="s">
        <v>534</v>
      </c>
      <c r="D2044" t="s">
        <v>718</v>
      </c>
      <c r="F2044" t="s">
        <v>590</v>
      </c>
      <c r="G2044" t="str">
        <f>VLOOKUP(D2044,tactics_X_techniques!$C$3:$G$750,5,FALSE)</f>
        <v>Collection</v>
      </c>
      <c r="H2044" t="s">
        <v>3192</v>
      </c>
    </row>
    <row r="2045" spans="1:8" x14ac:dyDescent="0.3">
      <c r="A2045" t="s">
        <v>3152</v>
      </c>
      <c r="B2045" t="e">
        <f>VLOOKUP(A2045,Sheet1!$I$2:$I$20,1,FALSE)</f>
        <v>#N/A</v>
      </c>
      <c r="C2045" t="s">
        <v>534</v>
      </c>
      <c r="D2045" t="s">
        <v>559</v>
      </c>
      <c r="F2045" t="s">
        <v>560</v>
      </c>
      <c r="G2045" t="str">
        <f>VLOOKUP(D2045,tactics_X_techniques!$C$3:$G$750,5,FALSE)</f>
        <v>Discovery</v>
      </c>
      <c r="H2045" t="s">
        <v>3193</v>
      </c>
    </row>
    <row r="2046" spans="1:8" x14ac:dyDescent="0.3">
      <c r="A2046" t="s">
        <v>3152</v>
      </c>
      <c r="B2046" t="e">
        <f>VLOOKUP(A2046,Sheet1!$I$2:$I$20,1,FALSE)</f>
        <v>#N/A</v>
      </c>
      <c r="C2046" t="s">
        <v>534</v>
      </c>
      <c r="D2046" t="s">
        <v>562</v>
      </c>
      <c r="F2046" t="s">
        <v>563</v>
      </c>
      <c r="G2046" t="str">
        <f>VLOOKUP(D2046,tactics_X_techniques!$C$3:$G$750,5,FALSE)</f>
        <v>Discovery</v>
      </c>
      <c r="H2046" t="s">
        <v>3194</v>
      </c>
    </row>
    <row r="2047" spans="1:8" x14ac:dyDescent="0.3">
      <c r="A2047" t="s">
        <v>3152</v>
      </c>
      <c r="B2047" t="e">
        <f>VLOOKUP(A2047,Sheet1!$I$2:$I$20,1,FALSE)</f>
        <v>#N/A</v>
      </c>
      <c r="C2047" t="s">
        <v>534</v>
      </c>
      <c r="D2047" t="s">
        <v>730</v>
      </c>
      <c r="F2047" t="s">
        <v>731</v>
      </c>
      <c r="G2047" t="str">
        <f>VLOOKUP(D2047,tactics_X_techniques!$C$3:$G$750,5,FALSE)</f>
        <v>Discovery</v>
      </c>
      <c r="H2047" t="s">
        <v>3195</v>
      </c>
    </row>
    <row r="2048" spans="1:8" x14ac:dyDescent="0.3">
      <c r="A2048" t="s">
        <v>3152</v>
      </c>
      <c r="B2048" t="e">
        <f>VLOOKUP(A2048,Sheet1!$I$2:$I$20,1,FALSE)</f>
        <v>#N/A</v>
      </c>
      <c r="C2048" t="s">
        <v>534</v>
      </c>
      <c r="D2048" t="s">
        <v>571</v>
      </c>
      <c r="E2048" t="s">
        <v>536</v>
      </c>
      <c r="F2048" t="s">
        <v>976</v>
      </c>
      <c r="G2048" t="str">
        <f>VLOOKUP(D2048,tactics_X_techniques!$C$3:$G$750,5,FALSE)</f>
        <v>Execution</v>
      </c>
      <c r="H2048" t="s">
        <v>3196</v>
      </c>
    </row>
    <row r="2049" spans="1:8" x14ac:dyDescent="0.3">
      <c r="A2049" t="s">
        <v>3152</v>
      </c>
      <c r="B2049" t="e">
        <f>VLOOKUP(A2049,Sheet1!$I$2:$I$20,1,FALSE)</f>
        <v>#N/A</v>
      </c>
      <c r="D2049" t="s">
        <v>571</v>
      </c>
      <c r="E2049" t="s">
        <v>572</v>
      </c>
      <c r="F2049" t="s">
        <v>573</v>
      </c>
      <c r="G2049" t="str">
        <f>VLOOKUP(D2049,tactics_X_techniques!$C$3:$G$750,5,FALSE)</f>
        <v>Execution</v>
      </c>
      <c r="H2049" t="s">
        <v>3197</v>
      </c>
    </row>
    <row r="2050" spans="1:8" x14ac:dyDescent="0.3">
      <c r="A2050" t="s">
        <v>3152</v>
      </c>
      <c r="B2050" t="e">
        <f>VLOOKUP(A2050,Sheet1!$I$2:$I$20,1,FALSE)</f>
        <v>#N/A</v>
      </c>
      <c r="C2050" t="s">
        <v>534</v>
      </c>
      <c r="D2050" t="s">
        <v>983</v>
      </c>
      <c r="E2050" t="s">
        <v>572</v>
      </c>
      <c r="F2050" t="s">
        <v>984</v>
      </c>
      <c r="G2050" t="str">
        <f>VLOOKUP(D2050,tactics_X_techniques!$C$3:$G$750,5,FALSE)</f>
        <v>Command and Control</v>
      </c>
      <c r="H2050" t="s">
        <v>3198</v>
      </c>
    </row>
    <row r="2051" spans="1:8" x14ac:dyDescent="0.3">
      <c r="A2051" t="s">
        <v>3199</v>
      </c>
      <c r="B2051" t="e">
        <f>VLOOKUP(A2051,Sheet1!$I$2:$I$20,1,FALSE)</f>
        <v>#N/A</v>
      </c>
      <c r="C2051" t="s">
        <v>534</v>
      </c>
      <c r="D2051" t="s">
        <v>535</v>
      </c>
      <c r="E2051" t="s">
        <v>572</v>
      </c>
      <c r="F2051" t="s">
        <v>594</v>
      </c>
      <c r="G2051" t="str">
        <f>VLOOKUP(D2051,tactics_X_techniques!$C$3:$G$750,5,FALSE)</f>
        <v>Discovery</v>
      </c>
      <c r="H2051" t="s">
        <v>3200</v>
      </c>
    </row>
    <row r="2052" spans="1:8" x14ac:dyDescent="0.3">
      <c r="A2052" t="s">
        <v>3199</v>
      </c>
      <c r="B2052" t="e">
        <f>VLOOKUP(A2052,Sheet1!$I$2:$I$20,1,FALSE)</f>
        <v>#N/A</v>
      </c>
      <c r="C2052" t="s">
        <v>534</v>
      </c>
      <c r="D2052" t="s">
        <v>599</v>
      </c>
      <c r="E2052" t="s">
        <v>536</v>
      </c>
      <c r="F2052" t="s">
        <v>600</v>
      </c>
      <c r="G2052" t="str">
        <f>VLOOKUP(D2052,tactics_X_techniques!$C$3:$G$750,5,FALSE)</f>
        <v>Resource Development</v>
      </c>
      <c r="H2052" t="s">
        <v>3201</v>
      </c>
    </row>
    <row r="2053" spans="1:8" x14ac:dyDescent="0.3">
      <c r="A2053" t="s">
        <v>3199</v>
      </c>
      <c r="B2053" t="e">
        <f>VLOOKUP(A2053,Sheet1!$I$2:$I$20,1,FALSE)</f>
        <v>#N/A</v>
      </c>
      <c r="C2053" t="s">
        <v>534</v>
      </c>
      <c r="D2053" t="s">
        <v>610</v>
      </c>
      <c r="F2053" t="s">
        <v>611</v>
      </c>
      <c r="G2053" t="str">
        <f>VLOOKUP(D2053,tactics_X_techniques!$C$3:$G$750,5,FALSE)</f>
        <v>Collection</v>
      </c>
      <c r="H2053" t="s">
        <v>3202</v>
      </c>
    </row>
    <row r="2054" spans="1:8" x14ac:dyDescent="0.3">
      <c r="A2054" t="s">
        <v>3199</v>
      </c>
      <c r="B2054" t="e">
        <f>VLOOKUP(A2054,Sheet1!$I$2:$I$20,1,FALSE)</f>
        <v>#N/A</v>
      </c>
      <c r="D2054" t="s">
        <v>610</v>
      </c>
      <c r="E2054" t="s">
        <v>536</v>
      </c>
      <c r="F2054" t="s">
        <v>1113</v>
      </c>
      <c r="G2054" t="str">
        <f>VLOOKUP(D2054,tactics_X_techniques!$C$3:$G$750,5,FALSE)</f>
        <v>Collection</v>
      </c>
      <c r="H2054" t="s">
        <v>3203</v>
      </c>
    </row>
    <row r="2055" spans="1:8" x14ac:dyDescent="0.3">
      <c r="A2055" t="s">
        <v>3199</v>
      </c>
      <c r="B2055" t="e">
        <f>VLOOKUP(A2055,Sheet1!$I$2:$I$20,1,FALSE)</f>
        <v>#N/A</v>
      </c>
      <c r="C2055" t="s">
        <v>534</v>
      </c>
      <c r="D2055" t="s">
        <v>1008</v>
      </c>
      <c r="F2055" t="s">
        <v>1009</v>
      </c>
      <c r="G2055" t="str">
        <f>VLOOKUP(D2055,tactics_X_techniques!$C$3:$G$750,5,FALSE)</f>
        <v>Collection</v>
      </c>
      <c r="H2055" t="s">
        <v>3204</v>
      </c>
    </row>
    <row r="2056" spans="1:8" x14ac:dyDescent="0.3">
      <c r="A2056" t="s">
        <v>3199</v>
      </c>
      <c r="B2056" t="e">
        <f>VLOOKUP(A2056,Sheet1!$I$2:$I$20,1,FALSE)</f>
        <v>#N/A</v>
      </c>
      <c r="C2056" t="s">
        <v>534</v>
      </c>
      <c r="D2056" t="s">
        <v>539</v>
      </c>
      <c r="E2056" t="s">
        <v>536</v>
      </c>
      <c r="F2056" t="s">
        <v>791</v>
      </c>
      <c r="G2056" t="str">
        <f>VLOOKUP(D2056,tactics_X_techniques!$C$3:$G$750,5,FALSE)</f>
        <v>Execution</v>
      </c>
      <c r="H2056" t="s">
        <v>3205</v>
      </c>
    </row>
    <row r="2057" spans="1:8" x14ac:dyDescent="0.3">
      <c r="A2057" t="s">
        <v>3199</v>
      </c>
      <c r="B2057" t="e">
        <f>VLOOKUP(A2057,Sheet1!$I$2:$I$20,1,FALSE)</f>
        <v>#N/A</v>
      </c>
      <c r="D2057" t="s">
        <v>539</v>
      </c>
      <c r="E2057" t="s">
        <v>540</v>
      </c>
      <c r="F2057" t="s">
        <v>541</v>
      </c>
      <c r="G2057" t="str">
        <f>VLOOKUP(D2057,tactics_X_techniques!$C$3:$G$750,5,FALSE)</f>
        <v>Execution</v>
      </c>
      <c r="H2057" t="s">
        <v>3206</v>
      </c>
    </row>
    <row r="2058" spans="1:8" x14ac:dyDescent="0.3">
      <c r="A2058" t="s">
        <v>3199</v>
      </c>
      <c r="B2058" t="e">
        <f>VLOOKUP(A2058,Sheet1!$I$2:$I$20,1,FALSE)</f>
        <v>#N/A</v>
      </c>
      <c r="C2058" t="s">
        <v>534</v>
      </c>
      <c r="D2058" t="s">
        <v>640</v>
      </c>
      <c r="F2058" t="s">
        <v>641</v>
      </c>
      <c r="G2058" t="str">
        <f>VLOOKUP(D2058,tactics_X_techniques!$C$3:$G$750,5,FALSE)</f>
        <v>Collection</v>
      </c>
      <c r="H2058" t="s">
        <v>3207</v>
      </c>
    </row>
    <row r="2059" spans="1:8" x14ac:dyDescent="0.3">
      <c r="A2059" t="s">
        <v>3199</v>
      </c>
      <c r="B2059" t="e">
        <f>VLOOKUP(A2059,Sheet1!$I$2:$I$20,1,FALSE)</f>
        <v>#N/A</v>
      </c>
      <c r="C2059" t="s">
        <v>534</v>
      </c>
      <c r="D2059" t="s">
        <v>1137</v>
      </c>
      <c r="F2059" t="s">
        <v>1138</v>
      </c>
      <c r="G2059" t="str">
        <f>VLOOKUP(D2059,tactics_X_techniques!$C$3:$G$750,5,FALSE)</f>
        <v>Collection</v>
      </c>
      <c r="H2059" t="s">
        <v>3208</v>
      </c>
    </row>
    <row r="2060" spans="1:8" x14ac:dyDescent="0.3">
      <c r="A2060" t="s">
        <v>3199</v>
      </c>
      <c r="B2060" t="e">
        <f>VLOOKUP(A2060,Sheet1!$I$2:$I$20,1,FALSE)</f>
        <v>#N/A</v>
      </c>
      <c r="C2060" t="s">
        <v>534</v>
      </c>
      <c r="D2060" t="s">
        <v>643</v>
      </c>
      <c r="E2060" t="s">
        <v>536</v>
      </c>
      <c r="F2060" t="s">
        <v>644</v>
      </c>
      <c r="G2060" t="str">
        <f>VLOOKUP(D2060,tactics_X_techniques!$C$3:$G$750,5,FALSE)</f>
        <v>Collection</v>
      </c>
      <c r="H2060" t="s">
        <v>3209</v>
      </c>
    </row>
    <row r="2061" spans="1:8" x14ac:dyDescent="0.3">
      <c r="A2061" t="s">
        <v>3199</v>
      </c>
      <c r="B2061" t="e">
        <f>VLOOKUP(A2061,Sheet1!$I$2:$I$20,1,FALSE)</f>
        <v>#N/A</v>
      </c>
      <c r="D2061" t="s">
        <v>643</v>
      </c>
      <c r="E2061" t="s">
        <v>572</v>
      </c>
      <c r="F2061" t="s">
        <v>1146</v>
      </c>
      <c r="G2061" t="str">
        <f>VLOOKUP(D2061,tactics_X_techniques!$C$3:$G$750,5,FALSE)</f>
        <v>Collection</v>
      </c>
      <c r="H2061" t="s">
        <v>3210</v>
      </c>
    </row>
    <row r="2062" spans="1:8" x14ac:dyDescent="0.3">
      <c r="A2062" t="s">
        <v>3199</v>
      </c>
      <c r="B2062" t="e">
        <f>VLOOKUP(A2062,Sheet1!$I$2:$I$20,1,FALSE)</f>
        <v>#N/A</v>
      </c>
      <c r="C2062" t="s">
        <v>534</v>
      </c>
      <c r="D2062" t="s">
        <v>816</v>
      </c>
      <c r="F2062" t="s">
        <v>817</v>
      </c>
      <c r="G2062" t="str">
        <f>VLOOKUP(D2062,tactics_X_techniques!$C$3:$G$750,5,FALSE)</f>
        <v>Defense Evasion</v>
      </c>
      <c r="H2062" t="s">
        <v>3211</v>
      </c>
    </row>
    <row r="2063" spans="1:8" x14ac:dyDescent="0.3">
      <c r="A2063" t="s">
        <v>3199</v>
      </c>
      <c r="B2063" t="e">
        <f>VLOOKUP(A2063,Sheet1!$I$2:$I$20,1,FALSE)</f>
        <v>#N/A</v>
      </c>
      <c r="C2063" t="s">
        <v>534</v>
      </c>
      <c r="D2063" t="s">
        <v>1035</v>
      </c>
      <c r="E2063" t="s">
        <v>536</v>
      </c>
      <c r="F2063" t="s">
        <v>3212</v>
      </c>
      <c r="G2063" t="str">
        <f>VLOOKUP(D2063,tactics_X_techniques!$C$3:$G$750,5,FALSE)</f>
        <v>Command and Control</v>
      </c>
      <c r="H2063" t="s">
        <v>3213</v>
      </c>
    </row>
    <row r="2064" spans="1:8" x14ac:dyDescent="0.3">
      <c r="A2064" t="s">
        <v>3199</v>
      </c>
      <c r="B2064" t="e">
        <f>VLOOKUP(A2064,Sheet1!$I$2:$I$20,1,FALSE)</f>
        <v>#N/A</v>
      </c>
      <c r="C2064" t="s">
        <v>534</v>
      </c>
      <c r="D2064" t="s">
        <v>651</v>
      </c>
      <c r="F2064" t="s">
        <v>652</v>
      </c>
      <c r="G2064" t="str">
        <f>VLOOKUP(D2064,tactics_X_techniques!$C$3:$G$750,5,FALSE)</f>
        <v>Initial Access</v>
      </c>
      <c r="H2064" t="s">
        <v>3214</v>
      </c>
    </row>
    <row r="2065" spans="1:8" x14ac:dyDescent="0.3">
      <c r="A2065" t="s">
        <v>3199</v>
      </c>
      <c r="B2065" t="e">
        <f>VLOOKUP(A2065,Sheet1!$I$2:$I$20,1,FALSE)</f>
        <v>#N/A</v>
      </c>
      <c r="C2065" t="s">
        <v>534</v>
      </c>
      <c r="D2065" t="s">
        <v>655</v>
      </c>
      <c r="F2065" t="s">
        <v>656</v>
      </c>
      <c r="G2065" t="str">
        <f>VLOOKUP(D2065,tactics_X_techniques!$C$3:$G$750,5,FALSE)</f>
        <v>Lateral Movement</v>
      </c>
      <c r="H2065" t="s">
        <v>3215</v>
      </c>
    </row>
    <row r="2066" spans="1:8" x14ac:dyDescent="0.3">
      <c r="A2066" t="s">
        <v>3199</v>
      </c>
      <c r="B2066" t="e">
        <f>VLOOKUP(A2066,Sheet1!$I$2:$I$20,1,FALSE)</f>
        <v>#N/A</v>
      </c>
      <c r="C2066" t="s">
        <v>534</v>
      </c>
      <c r="D2066" t="s">
        <v>546</v>
      </c>
      <c r="F2066" t="s">
        <v>547</v>
      </c>
      <c r="G2066" t="str">
        <f>VLOOKUP(D2066,tactics_X_techniques!$C$3:$G$750,5,FALSE)</f>
        <v>Discovery</v>
      </c>
      <c r="H2066" t="s">
        <v>3216</v>
      </c>
    </row>
    <row r="2067" spans="1:8" x14ac:dyDescent="0.3">
      <c r="A2067" t="s">
        <v>3199</v>
      </c>
      <c r="B2067" t="e">
        <f>VLOOKUP(A2067,Sheet1!$I$2:$I$20,1,FALSE)</f>
        <v>#N/A</v>
      </c>
      <c r="C2067" t="s">
        <v>534</v>
      </c>
      <c r="D2067" t="s">
        <v>859</v>
      </c>
      <c r="E2067" t="s">
        <v>536</v>
      </c>
      <c r="F2067" t="s">
        <v>1870</v>
      </c>
      <c r="G2067" t="str">
        <f>VLOOKUP(D2067,tactics_X_techniques!$C$3:$G$750,5,FALSE)</f>
        <v>Persistence</v>
      </c>
      <c r="H2067" t="s">
        <v>3217</v>
      </c>
    </row>
    <row r="2068" spans="1:8" x14ac:dyDescent="0.3">
      <c r="A2068" t="s">
        <v>3199</v>
      </c>
      <c r="B2068" t="e">
        <f>VLOOKUP(A2068,Sheet1!$I$2:$I$20,1,FALSE)</f>
        <v>#N/A</v>
      </c>
      <c r="D2068" t="s">
        <v>859</v>
      </c>
      <c r="E2068" t="s">
        <v>572</v>
      </c>
      <c r="F2068" t="s">
        <v>860</v>
      </c>
      <c r="G2068" t="str">
        <f>VLOOKUP(D2068,tactics_X_techniques!$C$3:$G$750,5,FALSE)</f>
        <v>Persistence</v>
      </c>
      <c r="H2068" t="s">
        <v>3218</v>
      </c>
    </row>
    <row r="2069" spans="1:8" x14ac:dyDescent="0.3">
      <c r="A2069" t="s">
        <v>3199</v>
      </c>
      <c r="B2069" t="e">
        <f>VLOOKUP(A2069,Sheet1!$I$2:$I$20,1,FALSE)</f>
        <v>#N/A</v>
      </c>
      <c r="C2069" t="s">
        <v>534</v>
      </c>
      <c r="D2069" t="s">
        <v>674</v>
      </c>
      <c r="E2069" t="s">
        <v>540</v>
      </c>
      <c r="F2069" t="s">
        <v>1876</v>
      </c>
      <c r="G2069" t="str">
        <f>VLOOKUP(D2069,tactics_X_techniques!$C$3:$G$750,5,FALSE)</f>
        <v>Defense Evasion</v>
      </c>
      <c r="H2069" t="s">
        <v>3219</v>
      </c>
    </row>
    <row r="2070" spans="1:8" x14ac:dyDescent="0.3">
      <c r="A2070" t="s">
        <v>3199</v>
      </c>
      <c r="B2070" t="e">
        <f>VLOOKUP(A2070,Sheet1!$I$2:$I$20,1,FALSE)</f>
        <v>#N/A</v>
      </c>
      <c r="D2070" t="s">
        <v>674</v>
      </c>
      <c r="E2070" t="s">
        <v>634</v>
      </c>
      <c r="F2070" t="s">
        <v>677</v>
      </c>
      <c r="G2070" t="str">
        <f>VLOOKUP(D2070,tactics_X_techniques!$C$3:$G$750,5,FALSE)</f>
        <v>Defense Evasion</v>
      </c>
      <c r="H2070" t="s">
        <v>3220</v>
      </c>
    </row>
    <row r="2071" spans="1:8" x14ac:dyDescent="0.3">
      <c r="A2071" t="s">
        <v>3199</v>
      </c>
      <c r="B2071" t="e">
        <f>VLOOKUP(A2071,Sheet1!$I$2:$I$20,1,FALSE)</f>
        <v>#N/A</v>
      </c>
      <c r="C2071" t="s">
        <v>534</v>
      </c>
      <c r="D2071" t="s">
        <v>579</v>
      </c>
      <c r="F2071" t="s">
        <v>580</v>
      </c>
      <c r="G2071" t="str">
        <f>VLOOKUP(D2071,tactics_X_techniques!$C$3:$G$750,5,FALSE)</f>
        <v>Command and Control</v>
      </c>
      <c r="H2071" t="s">
        <v>3221</v>
      </c>
    </row>
    <row r="2072" spans="1:8" x14ac:dyDescent="0.3">
      <c r="A2072" t="s">
        <v>3199</v>
      </c>
      <c r="B2072" t="e">
        <f>VLOOKUP(A2072,Sheet1!$I$2:$I$20,1,FALSE)</f>
        <v>#N/A</v>
      </c>
      <c r="C2072" t="s">
        <v>534</v>
      </c>
      <c r="D2072" t="s">
        <v>582</v>
      </c>
      <c r="E2072" t="s">
        <v>536</v>
      </c>
      <c r="F2072" t="s">
        <v>583</v>
      </c>
      <c r="G2072" t="str">
        <f>VLOOKUP(D2072,tactics_X_techniques!$C$3:$G$750,5,FALSE)</f>
        <v>Credential Access</v>
      </c>
      <c r="H2072" t="s">
        <v>3222</v>
      </c>
    </row>
    <row r="2073" spans="1:8" x14ac:dyDescent="0.3">
      <c r="A2073" t="s">
        <v>3199</v>
      </c>
      <c r="B2073" t="e">
        <f>VLOOKUP(A2073,Sheet1!$I$2:$I$20,1,FALSE)</f>
        <v>#N/A</v>
      </c>
      <c r="C2073" t="s">
        <v>534</v>
      </c>
      <c r="D2073" t="s">
        <v>549</v>
      </c>
      <c r="F2073" t="s">
        <v>680</v>
      </c>
      <c r="G2073" t="str">
        <f>VLOOKUP(D2073,tactics_X_techniques!$C$3:$G$750,5,FALSE)</f>
        <v>Defense Evasion</v>
      </c>
      <c r="H2073" t="s">
        <v>3223</v>
      </c>
    </row>
    <row r="2074" spans="1:8" x14ac:dyDescent="0.3">
      <c r="A2074" t="s">
        <v>3199</v>
      </c>
      <c r="B2074" t="e">
        <f>VLOOKUP(A2074,Sheet1!$I$2:$I$20,1,FALSE)</f>
        <v>#N/A</v>
      </c>
      <c r="D2074" t="s">
        <v>549</v>
      </c>
      <c r="E2074" t="s">
        <v>540</v>
      </c>
      <c r="F2074" t="s">
        <v>885</v>
      </c>
      <c r="G2074" t="str">
        <f>VLOOKUP(D2074,tactics_X_techniques!$C$3:$G$750,5,FALSE)</f>
        <v>Defense Evasion</v>
      </c>
      <c r="H2074" t="s">
        <v>3224</v>
      </c>
    </row>
    <row r="2075" spans="1:8" x14ac:dyDescent="0.3">
      <c r="A2075" t="s">
        <v>3199</v>
      </c>
      <c r="B2075" t="e">
        <f>VLOOKUP(A2075,Sheet1!$I$2:$I$20,1,FALSE)</f>
        <v>#N/A</v>
      </c>
      <c r="D2075" t="s">
        <v>549</v>
      </c>
      <c r="E2075" t="s">
        <v>550</v>
      </c>
      <c r="F2075" t="s">
        <v>889</v>
      </c>
      <c r="G2075" t="str">
        <f>VLOOKUP(D2075,tactics_X_techniques!$C$3:$G$750,5,FALSE)</f>
        <v>Defense Evasion</v>
      </c>
      <c r="H2075" t="s">
        <v>3225</v>
      </c>
    </row>
    <row r="2076" spans="1:8" x14ac:dyDescent="0.3">
      <c r="A2076" t="s">
        <v>3199</v>
      </c>
      <c r="B2076" t="e">
        <f>VLOOKUP(A2076,Sheet1!$I$2:$I$20,1,FALSE)</f>
        <v>#N/A</v>
      </c>
      <c r="C2076" t="s">
        <v>534</v>
      </c>
      <c r="D2076" t="s">
        <v>894</v>
      </c>
      <c r="F2076" t="s">
        <v>895</v>
      </c>
      <c r="G2076" t="str">
        <f>VLOOKUP(D2076,tactics_X_techniques!$C$3:$G$750,5,FALSE)</f>
        <v>Execution</v>
      </c>
      <c r="H2076" t="s">
        <v>3226</v>
      </c>
    </row>
    <row r="2077" spans="1:8" x14ac:dyDescent="0.3">
      <c r="A2077" t="s">
        <v>3199</v>
      </c>
      <c r="B2077" t="e">
        <f>VLOOKUP(A2077,Sheet1!$I$2:$I$20,1,FALSE)</f>
        <v>#N/A</v>
      </c>
      <c r="C2077" t="s">
        <v>534</v>
      </c>
      <c r="D2077" t="s">
        <v>897</v>
      </c>
      <c r="F2077" t="s">
        <v>898</v>
      </c>
      <c r="G2077" t="str">
        <f>VLOOKUP(D2077,tactics_X_techniques!$C$3:$G$750,5,FALSE)</f>
        <v>Discovery</v>
      </c>
      <c r="H2077" t="s">
        <v>3227</v>
      </c>
    </row>
    <row r="2078" spans="1:8" x14ac:dyDescent="0.3">
      <c r="A2078" t="s">
        <v>3199</v>
      </c>
      <c r="B2078" t="e">
        <f>VLOOKUP(A2078,Sheet1!$I$2:$I$20,1,FALSE)</f>
        <v>#N/A</v>
      </c>
      <c r="C2078" t="s">
        <v>534</v>
      </c>
      <c r="D2078" t="s">
        <v>751</v>
      </c>
      <c r="F2078" t="s">
        <v>903</v>
      </c>
      <c r="G2078" t="str">
        <f>VLOOKUP(D2078,tactics_X_techniques!$C$3:$G$750,5,FALSE)</f>
        <v>Defense Evasion</v>
      </c>
      <c r="H2078" t="s">
        <v>3228</v>
      </c>
    </row>
    <row r="2079" spans="1:8" x14ac:dyDescent="0.3">
      <c r="A2079" t="s">
        <v>3199</v>
      </c>
      <c r="B2079" t="e">
        <f>VLOOKUP(A2079,Sheet1!$I$2:$I$20,1,FALSE)</f>
        <v>#N/A</v>
      </c>
      <c r="C2079" t="s">
        <v>534</v>
      </c>
      <c r="D2079" t="s">
        <v>688</v>
      </c>
      <c r="E2079" t="s">
        <v>572</v>
      </c>
      <c r="F2079" t="s">
        <v>689</v>
      </c>
      <c r="G2079" t="str">
        <f>VLOOKUP(D2079,tactics_X_techniques!$C$3:$G$750,5,FALSE)</f>
        <v>Resource Development</v>
      </c>
      <c r="H2079" t="s">
        <v>3229</v>
      </c>
    </row>
    <row r="2080" spans="1:8" x14ac:dyDescent="0.3">
      <c r="A2080" t="s">
        <v>3199</v>
      </c>
      <c r="B2080" t="e">
        <f>VLOOKUP(A2080,Sheet1!$I$2:$I$20,1,FALSE)</f>
        <v>#N/A</v>
      </c>
      <c r="C2080" t="s">
        <v>534</v>
      </c>
      <c r="D2080" t="s">
        <v>691</v>
      </c>
      <c r="E2080" t="s">
        <v>572</v>
      </c>
      <c r="F2080" t="s">
        <v>692</v>
      </c>
      <c r="G2080" t="str">
        <f>VLOOKUP(D2080,tactics_X_techniques!$C$3:$G$750,5,FALSE)</f>
        <v>Credential Access</v>
      </c>
      <c r="H2080" t="s">
        <v>3230</v>
      </c>
    </row>
    <row r="2081" spans="1:8" x14ac:dyDescent="0.3">
      <c r="A2081" t="s">
        <v>3199</v>
      </c>
      <c r="B2081" t="e">
        <f>VLOOKUP(A2081,Sheet1!$I$2:$I$20,1,FALSE)</f>
        <v>#N/A</v>
      </c>
      <c r="D2081" t="s">
        <v>691</v>
      </c>
      <c r="E2081" t="s">
        <v>540</v>
      </c>
      <c r="F2081" t="s">
        <v>694</v>
      </c>
      <c r="G2081" t="str">
        <f>VLOOKUP(D2081,tactics_X_techniques!$C$3:$G$750,5,FALSE)</f>
        <v>Credential Access</v>
      </c>
      <c r="H2081" t="s">
        <v>3231</v>
      </c>
    </row>
    <row r="2082" spans="1:8" x14ac:dyDescent="0.3">
      <c r="A2082" t="s">
        <v>3199</v>
      </c>
      <c r="B2082" t="e">
        <f>VLOOKUP(A2082,Sheet1!$I$2:$I$20,1,FALSE)</f>
        <v>#N/A</v>
      </c>
      <c r="D2082" t="s">
        <v>691</v>
      </c>
      <c r="E2082" t="s">
        <v>634</v>
      </c>
      <c r="F2082" t="s">
        <v>696</v>
      </c>
      <c r="G2082" t="str">
        <f>VLOOKUP(D2082,tactics_X_techniques!$C$3:$G$750,5,FALSE)</f>
        <v>Credential Access</v>
      </c>
      <c r="H2082" t="s">
        <v>3230</v>
      </c>
    </row>
    <row r="2083" spans="1:8" x14ac:dyDescent="0.3">
      <c r="A2083" t="s">
        <v>3199</v>
      </c>
      <c r="B2083" t="e">
        <f>VLOOKUP(A2083,Sheet1!$I$2:$I$20,1,FALSE)</f>
        <v>#N/A</v>
      </c>
      <c r="C2083" t="s">
        <v>534</v>
      </c>
      <c r="D2083" t="s">
        <v>556</v>
      </c>
      <c r="E2083" t="s">
        <v>536</v>
      </c>
      <c r="F2083" t="s">
        <v>557</v>
      </c>
      <c r="G2083" t="str">
        <f>VLOOKUP(D2083,tactics_X_techniques!$C$3:$G$750,5,FALSE)</f>
        <v>Initial Access</v>
      </c>
      <c r="H2083" t="s">
        <v>3232</v>
      </c>
    </row>
    <row r="2084" spans="1:8" x14ac:dyDescent="0.3">
      <c r="A2084" t="s">
        <v>3199</v>
      </c>
      <c r="B2084" t="e">
        <f>VLOOKUP(A2084,Sheet1!$I$2:$I$20,1,FALSE)</f>
        <v>#N/A</v>
      </c>
      <c r="C2084" t="s">
        <v>534</v>
      </c>
      <c r="D2084" t="s">
        <v>920</v>
      </c>
      <c r="E2084" t="s">
        <v>2000</v>
      </c>
      <c r="F2084" t="s">
        <v>2286</v>
      </c>
      <c r="G2084" t="str">
        <f>VLOOKUP(D2084,tactics_X_techniques!$C$3:$G$750,5,FALSE)</f>
        <v>Privilege Escalation</v>
      </c>
      <c r="H2084" t="s">
        <v>3233</v>
      </c>
    </row>
    <row r="2085" spans="1:8" x14ac:dyDescent="0.3">
      <c r="A2085" t="s">
        <v>3199</v>
      </c>
      <c r="B2085" t="e">
        <f>VLOOKUP(A2085,Sheet1!$I$2:$I$20,1,FALSE)</f>
        <v>#N/A</v>
      </c>
      <c r="C2085" t="s">
        <v>534</v>
      </c>
      <c r="D2085" t="s">
        <v>923</v>
      </c>
      <c r="E2085" t="s">
        <v>572</v>
      </c>
      <c r="F2085" t="s">
        <v>926</v>
      </c>
      <c r="G2085" t="str">
        <f>VLOOKUP(D2085,tactics_X_techniques!$C$3:$G$750,5,FALSE)</f>
        <v>Command and Control</v>
      </c>
      <c r="H2085" t="s">
        <v>3234</v>
      </c>
    </row>
    <row r="2086" spans="1:8" x14ac:dyDescent="0.3">
      <c r="A2086" t="s">
        <v>3199</v>
      </c>
      <c r="B2086" t="e">
        <f>VLOOKUP(A2086,Sheet1!$I$2:$I$20,1,FALSE)</f>
        <v>#N/A</v>
      </c>
      <c r="C2086" t="s">
        <v>534</v>
      </c>
      <c r="D2086" t="s">
        <v>709</v>
      </c>
      <c r="E2086" t="s">
        <v>536</v>
      </c>
      <c r="F2086" t="s">
        <v>710</v>
      </c>
      <c r="G2086" t="str">
        <f>VLOOKUP(D2086,tactics_X_techniques!$C$3:$G$750,5,FALSE)</f>
        <v>Lateral Movement</v>
      </c>
      <c r="H2086" t="s">
        <v>3235</v>
      </c>
    </row>
    <row r="2087" spans="1:8" x14ac:dyDescent="0.3">
      <c r="A2087" t="s">
        <v>3199</v>
      </c>
      <c r="B2087" t="e">
        <f>VLOOKUP(A2087,Sheet1!$I$2:$I$20,1,FALSE)</f>
        <v>#N/A</v>
      </c>
      <c r="D2087" t="s">
        <v>709</v>
      </c>
      <c r="E2087" t="s">
        <v>634</v>
      </c>
      <c r="F2087" t="s">
        <v>935</v>
      </c>
      <c r="G2087" t="str">
        <f>VLOOKUP(D2087,tactics_X_techniques!$C$3:$G$750,5,FALSE)</f>
        <v>Lateral Movement</v>
      </c>
      <c r="H2087" t="s">
        <v>3236</v>
      </c>
    </row>
    <row r="2088" spans="1:8" x14ac:dyDescent="0.3">
      <c r="A2088" t="s">
        <v>3199</v>
      </c>
      <c r="B2088" t="e">
        <f>VLOOKUP(A2088,Sheet1!$I$2:$I$20,1,FALSE)</f>
        <v>#N/A</v>
      </c>
      <c r="C2088" t="s">
        <v>534</v>
      </c>
      <c r="D2088" t="s">
        <v>712</v>
      </c>
      <c r="F2088" t="s">
        <v>713</v>
      </c>
      <c r="G2088" t="str">
        <f>VLOOKUP(D2088,tactics_X_techniques!$C$3:$G$750,5,FALSE)</f>
        <v>Discovery</v>
      </c>
      <c r="H2088" t="s">
        <v>3237</v>
      </c>
    </row>
    <row r="2089" spans="1:8" x14ac:dyDescent="0.3">
      <c r="A2089" t="s">
        <v>3199</v>
      </c>
      <c r="B2089" t="e">
        <f>VLOOKUP(A2089,Sheet1!$I$2:$I$20,1,FALSE)</f>
        <v>#N/A</v>
      </c>
      <c r="C2089" t="s">
        <v>534</v>
      </c>
      <c r="D2089" t="s">
        <v>715</v>
      </c>
      <c r="E2089" t="s">
        <v>550</v>
      </c>
      <c r="F2089" t="s">
        <v>716</v>
      </c>
      <c r="G2089" t="str">
        <f>VLOOKUP(D2089,tactics_X_techniques!$C$3:$G$750,5,FALSE)</f>
        <v>Execution</v>
      </c>
      <c r="H2089" t="s">
        <v>3238</v>
      </c>
    </row>
    <row r="2090" spans="1:8" x14ac:dyDescent="0.3">
      <c r="A2090" t="s">
        <v>3199</v>
      </c>
      <c r="B2090" t="e">
        <f>VLOOKUP(A2090,Sheet1!$I$2:$I$20,1,FALSE)</f>
        <v>#N/A</v>
      </c>
      <c r="C2090" t="s">
        <v>534</v>
      </c>
      <c r="D2090" t="s">
        <v>948</v>
      </c>
      <c r="E2090" t="s">
        <v>572</v>
      </c>
      <c r="F2090" t="s">
        <v>949</v>
      </c>
      <c r="G2090" t="str">
        <f>VLOOKUP(D2090,tactics_X_techniques!$C$3:$G$750,5,FALSE)</f>
        <v>Defense Evasion</v>
      </c>
      <c r="H2090" t="s">
        <v>3239</v>
      </c>
    </row>
    <row r="2091" spans="1:8" x14ac:dyDescent="0.3">
      <c r="A2091" t="s">
        <v>3199</v>
      </c>
      <c r="B2091" t="e">
        <f>VLOOKUP(A2091,Sheet1!$I$2:$I$20,1,FALSE)</f>
        <v>#N/A</v>
      </c>
      <c r="C2091" t="s">
        <v>534</v>
      </c>
      <c r="D2091" t="s">
        <v>951</v>
      </c>
      <c r="E2091" t="s">
        <v>634</v>
      </c>
      <c r="F2091" t="s">
        <v>3240</v>
      </c>
      <c r="G2091" t="str">
        <f>VLOOKUP(D2091,tactics_X_techniques!$C$3:$G$750,5,FALSE)</f>
        <v>Defense Evasion</v>
      </c>
      <c r="H2091" t="s">
        <v>3241</v>
      </c>
    </row>
    <row r="2092" spans="1:8" x14ac:dyDescent="0.3">
      <c r="A2092" t="s">
        <v>3199</v>
      </c>
      <c r="B2092" t="e">
        <f>VLOOKUP(A2092,Sheet1!$I$2:$I$20,1,FALSE)</f>
        <v>#N/A</v>
      </c>
      <c r="C2092" t="s">
        <v>534</v>
      </c>
      <c r="D2092" t="s">
        <v>562</v>
      </c>
      <c r="F2092" t="s">
        <v>563</v>
      </c>
      <c r="G2092" t="str">
        <f>VLOOKUP(D2092,tactics_X_techniques!$C$3:$G$750,5,FALSE)</f>
        <v>Discovery</v>
      </c>
      <c r="H2092" t="s">
        <v>3242</v>
      </c>
    </row>
    <row r="2093" spans="1:8" x14ac:dyDescent="0.3">
      <c r="A2093" t="s">
        <v>3199</v>
      </c>
      <c r="B2093" t="e">
        <f>VLOOKUP(A2093,Sheet1!$I$2:$I$20,1,FALSE)</f>
        <v>#N/A</v>
      </c>
      <c r="C2093" t="s">
        <v>534</v>
      </c>
      <c r="D2093" t="s">
        <v>565</v>
      </c>
      <c r="F2093" t="s">
        <v>566</v>
      </c>
      <c r="G2093" t="str">
        <f>VLOOKUP(D2093,tactics_X_techniques!$C$3:$G$750,5,FALSE)</f>
        <v>Discovery</v>
      </c>
      <c r="H2093" t="s">
        <v>3243</v>
      </c>
    </row>
    <row r="2094" spans="1:8" x14ac:dyDescent="0.3">
      <c r="A2094" t="s">
        <v>3199</v>
      </c>
      <c r="B2094" t="e">
        <f>VLOOKUP(A2094,Sheet1!$I$2:$I$20,1,FALSE)</f>
        <v>#N/A</v>
      </c>
      <c r="C2094" t="s">
        <v>534</v>
      </c>
      <c r="D2094" t="s">
        <v>1233</v>
      </c>
      <c r="F2094" t="s">
        <v>1234</v>
      </c>
      <c r="G2094" t="str">
        <f>VLOOKUP(D2094,tactics_X_techniques!$C$3:$G$750,5,FALSE)</f>
        <v>Initial Access</v>
      </c>
      <c r="H2094" t="s">
        <v>3244</v>
      </c>
    </row>
    <row r="2095" spans="1:8" x14ac:dyDescent="0.3">
      <c r="A2095" t="s">
        <v>3199</v>
      </c>
      <c r="B2095" t="e">
        <f>VLOOKUP(A2095,Sheet1!$I$2:$I$20,1,FALSE)</f>
        <v>#N/A</v>
      </c>
      <c r="C2095" t="s">
        <v>534</v>
      </c>
      <c r="D2095" t="s">
        <v>571</v>
      </c>
      <c r="E2095" t="s">
        <v>572</v>
      </c>
      <c r="F2095" t="s">
        <v>573</v>
      </c>
      <c r="G2095" t="str">
        <f>VLOOKUP(D2095,tactics_X_techniques!$C$3:$G$750,5,FALSE)</f>
        <v>Execution</v>
      </c>
      <c r="H2095" t="s">
        <v>3245</v>
      </c>
    </row>
    <row r="2096" spans="1:8" x14ac:dyDescent="0.3">
      <c r="A2096" t="s">
        <v>3199</v>
      </c>
      <c r="B2096" t="e">
        <f>VLOOKUP(A2096,Sheet1!$I$2:$I$20,1,FALSE)</f>
        <v>#N/A</v>
      </c>
      <c r="C2096" t="s">
        <v>534</v>
      </c>
      <c r="D2096" t="s">
        <v>737</v>
      </c>
      <c r="F2096" t="s">
        <v>592</v>
      </c>
      <c r="G2096" t="str">
        <f>VLOOKUP(D2096,tactics_X_techniques!$C$3:$G$750,5,FALSE)</f>
        <v>Initial Access</v>
      </c>
      <c r="H2096" t="s">
        <v>3246</v>
      </c>
    </row>
    <row r="2097" spans="1:8" x14ac:dyDescent="0.3">
      <c r="A2097" t="s">
        <v>3199</v>
      </c>
      <c r="B2097" t="e">
        <f>VLOOKUP(A2097,Sheet1!$I$2:$I$20,1,FALSE)</f>
        <v>#N/A</v>
      </c>
      <c r="C2097" t="s">
        <v>534</v>
      </c>
      <c r="D2097" t="s">
        <v>986</v>
      </c>
      <c r="F2097" t="s">
        <v>987</v>
      </c>
      <c r="G2097" t="str">
        <f>VLOOKUP(D2097,tactics_X_techniques!$C$3:$G$750,5,FALSE)</f>
        <v>Execution</v>
      </c>
      <c r="H2097" t="s">
        <v>3247</v>
      </c>
    </row>
    <row r="2098" spans="1:8" x14ac:dyDescent="0.3">
      <c r="A2098" t="s">
        <v>3248</v>
      </c>
      <c r="B2098" t="e">
        <f>VLOOKUP(A2098,Sheet1!$I$2:$I$20,1,FALSE)</f>
        <v>#N/A</v>
      </c>
      <c r="C2098" t="s">
        <v>534</v>
      </c>
      <c r="D2098" t="s">
        <v>751</v>
      </c>
      <c r="F2098" t="s">
        <v>903</v>
      </c>
      <c r="G2098" t="str">
        <f>VLOOKUP(D2098,tactics_X_techniques!$C$3:$G$750,5,FALSE)</f>
        <v>Defense Evasion</v>
      </c>
      <c r="H2098" t="s">
        <v>3249</v>
      </c>
    </row>
    <row r="2099" spans="1:8" x14ac:dyDescent="0.3">
      <c r="A2099" t="s">
        <v>3248</v>
      </c>
      <c r="B2099" t="e">
        <f>VLOOKUP(A2099,Sheet1!$I$2:$I$20,1,FALSE)</f>
        <v>#N/A</v>
      </c>
      <c r="C2099" t="s">
        <v>534</v>
      </c>
      <c r="D2099" t="s">
        <v>556</v>
      </c>
      <c r="E2099" t="s">
        <v>536</v>
      </c>
      <c r="F2099" t="s">
        <v>557</v>
      </c>
      <c r="G2099" t="str">
        <f>VLOOKUP(D2099,tactics_X_techniques!$C$3:$G$750,5,FALSE)</f>
        <v>Initial Access</v>
      </c>
      <c r="H2099" t="s">
        <v>3250</v>
      </c>
    </row>
    <row r="2100" spans="1:8" x14ac:dyDescent="0.3">
      <c r="A2100" t="s">
        <v>3248</v>
      </c>
      <c r="B2100" t="e">
        <f>VLOOKUP(A2100,Sheet1!$I$2:$I$20,1,FALSE)</f>
        <v>#N/A</v>
      </c>
      <c r="D2100" t="s">
        <v>556</v>
      </c>
      <c r="E2100" t="s">
        <v>572</v>
      </c>
      <c r="F2100" t="s">
        <v>913</v>
      </c>
      <c r="G2100" t="str">
        <f>VLOOKUP(D2100,tactics_X_techniques!$C$3:$G$750,5,FALSE)</f>
        <v>Initial Access</v>
      </c>
      <c r="H2100" t="s">
        <v>3251</v>
      </c>
    </row>
    <row r="2101" spans="1:8" x14ac:dyDescent="0.3">
      <c r="A2101" t="s">
        <v>3248</v>
      </c>
      <c r="B2101" t="e">
        <f>VLOOKUP(A2101,Sheet1!$I$2:$I$20,1,FALSE)</f>
        <v>#N/A</v>
      </c>
      <c r="C2101" t="s">
        <v>534</v>
      </c>
      <c r="D2101" t="s">
        <v>571</v>
      </c>
      <c r="E2101" t="s">
        <v>536</v>
      </c>
      <c r="F2101" t="s">
        <v>976</v>
      </c>
      <c r="G2101" t="str">
        <f>VLOOKUP(D2101,tactics_X_techniques!$C$3:$G$750,5,FALSE)</f>
        <v>Execution</v>
      </c>
      <c r="H2101" t="s">
        <v>3252</v>
      </c>
    </row>
    <row r="2102" spans="1:8" x14ac:dyDescent="0.3">
      <c r="A2102" t="s">
        <v>3248</v>
      </c>
      <c r="B2102" t="e">
        <f>VLOOKUP(A2102,Sheet1!$I$2:$I$20,1,FALSE)</f>
        <v>#N/A</v>
      </c>
      <c r="D2102" t="s">
        <v>571</v>
      </c>
      <c r="E2102" t="s">
        <v>572</v>
      </c>
      <c r="F2102" t="s">
        <v>573</v>
      </c>
      <c r="G2102" t="str">
        <f>VLOOKUP(D2102,tactics_X_techniques!$C$3:$G$750,5,FALSE)</f>
        <v>Execution</v>
      </c>
      <c r="H2102" t="s">
        <v>3253</v>
      </c>
    </row>
    <row r="2103" spans="1:8" x14ac:dyDescent="0.3">
      <c r="A2103" t="s">
        <v>3254</v>
      </c>
      <c r="B2103" t="e">
        <f>VLOOKUP(A2103,Sheet1!$I$2:$I$20,1,FALSE)</f>
        <v>#N/A</v>
      </c>
      <c r="C2103" t="s">
        <v>534</v>
      </c>
      <c r="D2103" t="s">
        <v>613</v>
      </c>
      <c r="E2103" t="s">
        <v>536</v>
      </c>
      <c r="F2103" t="s">
        <v>614</v>
      </c>
      <c r="G2103" t="str">
        <f>VLOOKUP(D2103,tactics_X_techniques!$C$3:$G$750,5,FALSE)</f>
        <v>Persistence</v>
      </c>
      <c r="H2103" t="s">
        <v>3255</v>
      </c>
    </row>
    <row r="2104" spans="1:8" x14ac:dyDescent="0.3">
      <c r="A2104" t="s">
        <v>3254</v>
      </c>
      <c r="B2104" t="e">
        <f>VLOOKUP(A2104,Sheet1!$I$2:$I$20,1,FALSE)</f>
        <v>#N/A</v>
      </c>
      <c r="C2104" t="s">
        <v>534</v>
      </c>
      <c r="D2104" t="s">
        <v>539</v>
      </c>
      <c r="E2104" t="s">
        <v>536</v>
      </c>
      <c r="F2104" t="s">
        <v>791</v>
      </c>
      <c r="G2104" t="str">
        <f>VLOOKUP(D2104,tactics_X_techniques!$C$3:$G$750,5,FALSE)</f>
        <v>Execution</v>
      </c>
      <c r="H2104" t="s">
        <v>3256</v>
      </c>
    </row>
    <row r="2105" spans="1:8" x14ac:dyDescent="0.3">
      <c r="A2105" t="s">
        <v>3254</v>
      </c>
      <c r="B2105" t="e">
        <f>VLOOKUP(A2105,Sheet1!$I$2:$I$20,1,FALSE)</f>
        <v>#N/A</v>
      </c>
      <c r="D2105" t="s">
        <v>539</v>
      </c>
      <c r="E2105" t="s">
        <v>550</v>
      </c>
      <c r="F2105" t="s">
        <v>794</v>
      </c>
      <c r="G2105" t="str">
        <f>VLOOKUP(D2105,tactics_X_techniques!$C$3:$G$750,5,FALSE)</f>
        <v>Execution</v>
      </c>
      <c r="H2105" t="s">
        <v>3257</v>
      </c>
    </row>
    <row r="2106" spans="1:8" x14ac:dyDescent="0.3">
      <c r="A2106" t="s">
        <v>3254</v>
      </c>
      <c r="B2106" t="e">
        <f>VLOOKUP(A2106,Sheet1!$I$2:$I$20,1,FALSE)</f>
        <v>#N/A</v>
      </c>
      <c r="D2106" t="s">
        <v>539</v>
      </c>
      <c r="E2106" t="s">
        <v>1577</v>
      </c>
      <c r="F2106" t="s">
        <v>2083</v>
      </c>
      <c r="G2106" t="str">
        <f>VLOOKUP(D2106,tactics_X_techniques!$C$3:$G$750,5,FALSE)</f>
        <v>Execution</v>
      </c>
      <c r="H2106" t="s">
        <v>3258</v>
      </c>
    </row>
    <row r="2107" spans="1:8" x14ac:dyDescent="0.3">
      <c r="A2107" t="s">
        <v>3254</v>
      </c>
      <c r="B2107" t="e">
        <f>VLOOKUP(A2107,Sheet1!$I$2:$I$20,1,FALSE)</f>
        <v>#N/A</v>
      </c>
      <c r="C2107" t="s">
        <v>534</v>
      </c>
      <c r="D2107" t="s">
        <v>576</v>
      </c>
      <c r="E2107" t="s">
        <v>540</v>
      </c>
      <c r="F2107" t="s">
        <v>577</v>
      </c>
      <c r="G2107" t="str">
        <f>VLOOKUP(D2107,tactics_X_techniques!$C$3:$G$750,5,FALSE)</f>
        <v>Credential Access</v>
      </c>
      <c r="H2107" t="s">
        <v>3259</v>
      </c>
    </row>
    <row r="2108" spans="1:8" x14ac:dyDescent="0.3">
      <c r="A2108" t="s">
        <v>3254</v>
      </c>
      <c r="B2108" t="e">
        <f>VLOOKUP(A2108,Sheet1!$I$2:$I$20,1,FALSE)</f>
        <v>#N/A</v>
      </c>
      <c r="C2108" t="s">
        <v>534</v>
      </c>
      <c r="D2108" t="s">
        <v>816</v>
      </c>
      <c r="F2108" t="s">
        <v>817</v>
      </c>
      <c r="G2108" t="str">
        <f>VLOOKUP(D2108,tactics_X_techniques!$C$3:$G$750,5,FALSE)</f>
        <v>Defense Evasion</v>
      </c>
      <c r="H2108" t="s">
        <v>3260</v>
      </c>
    </row>
    <row r="2109" spans="1:8" x14ac:dyDescent="0.3">
      <c r="A2109" t="s">
        <v>3254</v>
      </c>
      <c r="B2109" t="e">
        <f>VLOOKUP(A2109,Sheet1!$I$2:$I$20,1,FALSE)</f>
        <v>#N/A</v>
      </c>
      <c r="C2109" t="s">
        <v>534</v>
      </c>
      <c r="D2109" t="s">
        <v>579</v>
      </c>
      <c r="F2109" t="s">
        <v>580</v>
      </c>
      <c r="G2109" t="str">
        <f>VLOOKUP(D2109,tactics_X_techniques!$C$3:$G$750,5,FALSE)</f>
        <v>Command and Control</v>
      </c>
      <c r="H2109" t="s">
        <v>3261</v>
      </c>
    </row>
    <row r="2110" spans="1:8" x14ac:dyDescent="0.3">
      <c r="A2110" t="s">
        <v>3254</v>
      </c>
      <c r="B2110" t="e">
        <f>VLOOKUP(A2110,Sheet1!$I$2:$I$20,1,FALSE)</f>
        <v>#N/A</v>
      </c>
      <c r="C2110" t="s">
        <v>534</v>
      </c>
      <c r="D2110" t="s">
        <v>751</v>
      </c>
      <c r="F2110" t="s">
        <v>903</v>
      </c>
      <c r="G2110" t="str">
        <f>VLOOKUP(D2110,tactics_X_techniques!$C$3:$G$750,5,FALSE)</f>
        <v>Defense Evasion</v>
      </c>
      <c r="H2110" t="s">
        <v>3262</v>
      </c>
    </row>
    <row r="2111" spans="1:8" x14ac:dyDescent="0.3">
      <c r="A2111" t="s">
        <v>3254</v>
      </c>
      <c r="B2111" t="e">
        <f>VLOOKUP(A2111,Sheet1!$I$2:$I$20,1,FALSE)</f>
        <v>#N/A</v>
      </c>
      <c r="C2111" t="s">
        <v>534</v>
      </c>
      <c r="D2111" t="s">
        <v>556</v>
      </c>
      <c r="E2111" t="s">
        <v>536</v>
      </c>
      <c r="F2111" t="s">
        <v>557</v>
      </c>
      <c r="G2111" t="str">
        <f>VLOOKUP(D2111,tactics_X_techniques!$C$3:$G$750,5,FALSE)</f>
        <v>Initial Access</v>
      </c>
      <c r="H2111" t="s">
        <v>3263</v>
      </c>
    </row>
    <row r="2112" spans="1:8" x14ac:dyDescent="0.3">
      <c r="A2112" t="s">
        <v>3254</v>
      </c>
      <c r="B2112" t="e">
        <f>VLOOKUP(A2112,Sheet1!$I$2:$I$20,1,FALSE)</f>
        <v>#N/A</v>
      </c>
      <c r="D2112" t="s">
        <v>556</v>
      </c>
      <c r="E2112" t="s">
        <v>572</v>
      </c>
      <c r="F2112" t="s">
        <v>913</v>
      </c>
      <c r="G2112" t="str">
        <f>VLOOKUP(D2112,tactics_X_techniques!$C$3:$G$750,5,FALSE)</f>
        <v>Initial Access</v>
      </c>
      <c r="H2112" t="s">
        <v>3264</v>
      </c>
    </row>
    <row r="2113" spans="1:8" x14ac:dyDescent="0.3">
      <c r="A2113" t="s">
        <v>3254</v>
      </c>
      <c r="B2113" t="e">
        <f>VLOOKUP(A2113,Sheet1!$I$2:$I$20,1,FALSE)</f>
        <v>#N/A</v>
      </c>
      <c r="C2113" t="s">
        <v>534</v>
      </c>
      <c r="D2113" t="s">
        <v>757</v>
      </c>
      <c r="F2113" t="s">
        <v>758</v>
      </c>
      <c r="G2113" t="str">
        <f>VLOOKUP(D2113,tactics_X_techniques!$C$3:$G$750,5,FALSE)</f>
        <v>Discovery</v>
      </c>
      <c r="H2113" t="s">
        <v>3265</v>
      </c>
    </row>
    <row r="2114" spans="1:8" x14ac:dyDescent="0.3">
      <c r="A2114" t="s">
        <v>3254</v>
      </c>
      <c r="B2114" t="e">
        <f>VLOOKUP(A2114,Sheet1!$I$2:$I$20,1,FALSE)</f>
        <v>#N/A</v>
      </c>
      <c r="C2114" t="s">
        <v>534</v>
      </c>
      <c r="D2114" t="s">
        <v>715</v>
      </c>
      <c r="E2114" t="s">
        <v>550</v>
      </c>
      <c r="F2114" t="s">
        <v>716</v>
      </c>
      <c r="G2114" t="str">
        <f>VLOOKUP(D2114,tactics_X_techniques!$C$3:$G$750,5,FALSE)</f>
        <v>Execution</v>
      </c>
      <c r="H2114" t="s">
        <v>3266</v>
      </c>
    </row>
    <row r="2115" spans="1:8" x14ac:dyDescent="0.3">
      <c r="A2115" t="s">
        <v>3254</v>
      </c>
      <c r="B2115" t="e">
        <f>VLOOKUP(A2115,Sheet1!$I$2:$I$20,1,FALSE)</f>
        <v>#N/A</v>
      </c>
      <c r="C2115" t="s">
        <v>534</v>
      </c>
      <c r="D2115" t="s">
        <v>948</v>
      </c>
      <c r="E2115" t="s">
        <v>572</v>
      </c>
      <c r="F2115" t="s">
        <v>949</v>
      </c>
      <c r="G2115" t="str">
        <f>VLOOKUP(D2115,tactics_X_techniques!$C$3:$G$750,5,FALSE)</f>
        <v>Defense Evasion</v>
      </c>
      <c r="H2115" t="s">
        <v>3267</v>
      </c>
    </row>
    <row r="2116" spans="1:8" x14ac:dyDescent="0.3">
      <c r="A2116" t="s">
        <v>3254</v>
      </c>
      <c r="B2116" t="e">
        <f>VLOOKUP(A2116,Sheet1!$I$2:$I$20,1,FALSE)</f>
        <v>#N/A</v>
      </c>
      <c r="C2116" t="s">
        <v>534</v>
      </c>
      <c r="D2116" t="s">
        <v>951</v>
      </c>
      <c r="E2116" t="s">
        <v>1577</v>
      </c>
      <c r="F2116" t="s">
        <v>3148</v>
      </c>
      <c r="G2116" t="str">
        <f>VLOOKUP(D2116,tactics_X_techniques!$C$3:$G$750,5,FALSE)</f>
        <v>Defense Evasion</v>
      </c>
      <c r="H2116" t="s">
        <v>3268</v>
      </c>
    </row>
    <row r="2117" spans="1:8" x14ac:dyDescent="0.3">
      <c r="A2117" t="s">
        <v>3254</v>
      </c>
      <c r="B2117" t="e">
        <f>VLOOKUP(A2117,Sheet1!$I$2:$I$20,1,FALSE)</f>
        <v>#N/A</v>
      </c>
      <c r="C2117" t="s">
        <v>534</v>
      </c>
      <c r="D2117" t="s">
        <v>571</v>
      </c>
      <c r="E2117" t="s">
        <v>536</v>
      </c>
      <c r="F2117" t="s">
        <v>976</v>
      </c>
      <c r="G2117" t="str">
        <f>VLOOKUP(D2117,tactics_X_techniques!$C$3:$G$750,5,FALSE)</f>
        <v>Execution</v>
      </c>
      <c r="H2117" t="s">
        <v>3269</v>
      </c>
    </row>
    <row r="2118" spans="1:8" x14ac:dyDescent="0.3">
      <c r="A2118" t="s">
        <v>3254</v>
      </c>
      <c r="B2118" t="e">
        <f>VLOOKUP(A2118,Sheet1!$I$2:$I$20,1,FALSE)</f>
        <v>#N/A</v>
      </c>
      <c r="D2118" t="s">
        <v>571</v>
      </c>
      <c r="E2118" t="s">
        <v>572</v>
      </c>
      <c r="F2118" t="s">
        <v>573</v>
      </c>
      <c r="G2118" t="str">
        <f>VLOOKUP(D2118,tactics_X_techniques!$C$3:$G$750,5,FALSE)</f>
        <v>Execution</v>
      </c>
      <c r="H2118" t="s">
        <v>3270</v>
      </c>
    </row>
    <row r="2119" spans="1:8" x14ac:dyDescent="0.3">
      <c r="A2119" t="s">
        <v>3271</v>
      </c>
      <c r="B2119" t="e">
        <f>VLOOKUP(A2119,Sheet1!$I$2:$I$20,1,FALSE)</f>
        <v>#N/A</v>
      </c>
      <c r="C2119" t="s">
        <v>534</v>
      </c>
      <c r="D2119" t="s">
        <v>1342</v>
      </c>
      <c r="E2119" t="s">
        <v>572</v>
      </c>
      <c r="F2119" t="s">
        <v>1343</v>
      </c>
      <c r="G2119" t="str">
        <f>VLOOKUP(D2119,tactics_X_techniques!$C$3:$G$750,5,FALSE)</f>
        <v>Privilege Escalation</v>
      </c>
      <c r="H2119" t="s">
        <v>3272</v>
      </c>
    </row>
    <row r="2120" spans="1:8" x14ac:dyDescent="0.3">
      <c r="A2120" t="s">
        <v>3271</v>
      </c>
      <c r="B2120" t="e">
        <f>VLOOKUP(A2120,Sheet1!$I$2:$I$20,1,FALSE)</f>
        <v>#N/A</v>
      </c>
      <c r="C2120" t="s">
        <v>534</v>
      </c>
      <c r="D2120" t="s">
        <v>535</v>
      </c>
      <c r="E2120" t="s">
        <v>572</v>
      </c>
      <c r="F2120" t="s">
        <v>594</v>
      </c>
      <c r="G2120" t="str">
        <f>VLOOKUP(D2120,tactics_X_techniques!$C$3:$G$750,5,FALSE)</f>
        <v>Discovery</v>
      </c>
      <c r="H2120" t="s">
        <v>3273</v>
      </c>
    </row>
    <row r="2121" spans="1:8" x14ac:dyDescent="0.3">
      <c r="A2121" t="s">
        <v>3271</v>
      </c>
      <c r="B2121" t="e">
        <f>VLOOKUP(A2121,Sheet1!$I$2:$I$20,1,FALSE)</f>
        <v>#N/A</v>
      </c>
      <c r="C2121" t="s">
        <v>534</v>
      </c>
      <c r="D2121" t="s">
        <v>599</v>
      </c>
      <c r="E2121" t="s">
        <v>630</v>
      </c>
      <c r="F2121" t="s">
        <v>771</v>
      </c>
      <c r="G2121" t="str">
        <f>VLOOKUP(D2121,tactics_X_techniques!$C$3:$G$750,5,FALSE)</f>
        <v>Resource Development</v>
      </c>
      <c r="H2121" t="s">
        <v>3274</v>
      </c>
    </row>
    <row r="2122" spans="1:8" x14ac:dyDescent="0.3">
      <c r="A2122" t="s">
        <v>3271</v>
      </c>
      <c r="B2122" t="e">
        <f>VLOOKUP(A2122,Sheet1!$I$2:$I$20,1,FALSE)</f>
        <v>#N/A</v>
      </c>
      <c r="C2122" t="s">
        <v>534</v>
      </c>
      <c r="D2122" t="s">
        <v>607</v>
      </c>
      <c r="E2122" t="s">
        <v>536</v>
      </c>
      <c r="F2122" t="s">
        <v>776</v>
      </c>
      <c r="G2122" t="str">
        <f>VLOOKUP(D2122,tactics_X_techniques!$C$3:$G$750,5,FALSE)</f>
        <v>Command and Control</v>
      </c>
      <c r="H2122" t="s">
        <v>3275</v>
      </c>
    </row>
    <row r="2123" spans="1:8" x14ac:dyDescent="0.3">
      <c r="A2123" t="s">
        <v>3271</v>
      </c>
      <c r="B2123" t="e">
        <f>VLOOKUP(A2123,Sheet1!$I$2:$I$20,1,FALSE)</f>
        <v>#N/A</v>
      </c>
      <c r="C2123" t="s">
        <v>534</v>
      </c>
      <c r="D2123" t="s">
        <v>610</v>
      </c>
      <c r="E2123" t="s">
        <v>536</v>
      </c>
      <c r="F2123" t="s">
        <v>1006</v>
      </c>
      <c r="G2123" t="str">
        <f>VLOOKUP(D2123,tactics_X_techniques!$C$3:$G$750,5,FALSE)</f>
        <v>Collection</v>
      </c>
      <c r="H2123" t="s">
        <v>3276</v>
      </c>
    </row>
    <row r="2124" spans="1:8" x14ac:dyDescent="0.3">
      <c r="A2124" t="s">
        <v>3271</v>
      </c>
      <c r="B2124" t="e">
        <f>VLOOKUP(A2124,Sheet1!$I$2:$I$20,1,FALSE)</f>
        <v>#N/A</v>
      </c>
      <c r="C2124" t="s">
        <v>534</v>
      </c>
      <c r="D2124" t="s">
        <v>613</v>
      </c>
      <c r="E2124" t="s">
        <v>536</v>
      </c>
      <c r="F2124" t="s">
        <v>614</v>
      </c>
      <c r="G2124" t="str">
        <f>VLOOKUP(D2124,tactics_X_techniques!$C$3:$G$750,5,FALSE)</f>
        <v>Persistence</v>
      </c>
      <c r="H2124" t="s">
        <v>3277</v>
      </c>
    </row>
    <row r="2125" spans="1:8" x14ac:dyDescent="0.3">
      <c r="A2125" t="s">
        <v>3271</v>
      </c>
      <c r="B2125" t="e">
        <f>VLOOKUP(A2125,Sheet1!$I$2:$I$20,1,FALSE)</f>
        <v>#N/A</v>
      </c>
      <c r="C2125" t="s">
        <v>534</v>
      </c>
      <c r="D2125" t="s">
        <v>539</v>
      </c>
      <c r="E2125" t="s">
        <v>536</v>
      </c>
      <c r="F2125" t="s">
        <v>791</v>
      </c>
      <c r="G2125" t="str">
        <f>VLOOKUP(D2125,tactics_X_techniques!$C$3:$G$750,5,FALSE)</f>
        <v>Execution</v>
      </c>
      <c r="H2125" t="s">
        <v>3278</v>
      </c>
    </row>
    <row r="2126" spans="1:8" x14ac:dyDescent="0.3">
      <c r="A2126" t="s">
        <v>3271</v>
      </c>
      <c r="B2126" t="e">
        <f>VLOOKUP(A2126,Sheet1!$I$2:$I$20,1,FALSE)</f>
        <v>#N/A</v>
      </c>
      <c r="D2126" t="s">
        <v>539</v>
      </c>
      <c r="E2126" t="s">
        <v>540</v>
      </c>
      <c r="F2126" t="s">
        <v>541</v>
      </c>
      <c r="G2126" t="str">
        <f>VLOOKUP(D2126,tactics_X_techniques!$C$3:$G$750,5,FALSE)</f>
        <v>Execution</v>
      </c>
      <c r="H2126" t="s">
        <v>3279</v>
      </c>
    </row>
    <row r="2127" spans="1:8" x14ac:dyDescent="0.3">
      <c r="A2127" t="s">
        <v>3271</v>
      </c>
      <c r="B2127" t="e">
        <f>VLOOKUP(A2127,Sheet1!$I$2:$I$20,1,FALSE)</f>
        <v>#N/A</v>
      </c>
      <c r="D2127" t="s">
        <v>539</v>
      </c>
      <c r="E2127" t="s">
        <v>550</v>
      </c>
      <c r="F2127" t="s">
        <v>794</v>
      </c>
      <c r="G2127" t="str">
        <f>VLOOKUP(D2127,tactics_X_techniques!$C$3:$G$750,5,FALSE)</f>
        <v>Execution</v>
      </c>
      <c r="H2127" t="s">
        <v>3280</v>
      </c>
    </row>
    <row r="2128" spans="1:8" x14ac:dyDescent="0.3">
      <c r="A2128" t="s">
        <v>3271</v>
      </c>
      <c r="B2128" t="e">
        <f>VLOOKUP(A2128,Sheet1!$I$2:$I$20,1,FALSE)</f>
        <v>#N/A</v>
      </c>
      <c r="D2128" t="s">
        <v>539</v>
      </c>
      <c r="E2128" t="s">
        <v>630</v>
      </c>
      <c r="F2128" t="s">
        <v>1368</v>
      </c>
      <c r="G2128" t="str">
        <f>VLOOKUP(D2128,tactics_X_techniques!$C$3:$G$750,5,FALSE)</f>
        <v>Execution</v>
      </c>
      <c r="H2128" t="s">
        <v>3281</v>
      </c>
    </row>
    <row r="2129" spans="1:8" x14ac:dyDescent="0.3">
      <c r="A2129" t="s">
        <v>3271</v>
      </c>
      <c r="B2129" t="e">
        <f>VLOOKUP(A2129,Sheet1!$I$2:$I$20,1,FALSE)</f>
        <v>#N/A</v>
      </c>
      <c r="D2129" t="s">
        <v>539</v>
      </c>
      <c r="E2129" t="s">
        <v>1577</v>
      </c>
      <c r="F2129" t="s">
        <v>2083</v>
      </c>
      <c r="G2129" t="str">
        <f>VLOOKUP(D2129,tactics_X_techniques!$C$3:$G$750,5,FALSE)</f>
        <v>Execution</v>
      </c>
      <c r="H2129" t="s">
        <v>3282</v>
      </c>
    </row>
    <row r="2130" spans="1:8" x14ac:dyDescent="0.3">
      <c r="A2130" t="s">
        <v>3271</v>
      </c>
      <c r="B2130" t="e">
        <f>VLOOKUP(A2130,Sheet1!$I$2:$I$20,1,FALSE)</f>
        <v>#N/A</v>
      </c>
      <c r="C2130" t="s">
        <v>534</v>
      </c>
      <c r="D2130" t="s">
        <v>576</v>
      </c>
      <c r="F2130" t="s">
        <v>1374</v>
      </c>
      <c r="G2130" t="str">
        <f>VLOOKUP(D2130,tactics_X_techniques!$C$3:$G$750,5,FALSE)</f>
        <v>Credential Access</v>
      </c>
      <c r="H2130" t="s">
        <v>3283</v>
      </c>
    </row>
    <row r="2131" spans="1:8" x14ac:dyDescent="0.3">
      <c r="A2131" t="s">
        <v>3271</v>
      </c>
      <c r="B2131" t="e">
        <f>VLOOKUP(A2131,Sheet1!$I$2:$I$20,1,FALSE)</f>
        <v>#N/A</v>
      </c>
      <c r="D2131" t="s">
        <v>576</v>
      </c>
      <c r="E2131" t="s">
        <v>540</v>
      </c>
      <c r="F2131" t="s">
        <v>1376</v>
      </c>
      <c r="G2131" t="str">
        <f>VLOOKUP(D2131,tactics_X_techniques!$C$3:$G$750,5,FALSE)</f>
        <v>Credential Access</v>
      </c>
      <c r="H2131" t="s">
        <v>3284</v>
      </c>
    </row>
    <row r="2132" spans="1:8" x14ac:dyDescent="0.3">
      <c r="A2132" t="s">
        <v>3271</v>
      </c>
      <c r="B2132" t="e">
        <f>VLOOKUP(A2132,Sheet1!$I$2:$I$20,1,FALSE)</f>
        <v>#N/A</v>
      </c>
      <c r="C2132" t="s">
        <v>534</v>
      </c>
      <c r="D2132" t="s">
        <v>805</v>
      </c>
      <c r="E2132" t="s">
        <v>536</v>
      </c>
      <c r="F2132" t="s">
        <v>806</v>
      </c>
      <c r="G2132" t="str">
        <f>VLOOKUP(D2132,tactics_X_techniques!$C$3:$G$750,5,FALSE)</f>
        <v>Command and Control</v>
      </c>
      <c r="H2132" t="s">
        <v>3285</v>
      </c>
    </row>
    <row r="2133" spans="1:8" x14ac:dyDescent="0.3">
      <c r="A2133" t="s">
        <v>3271</v>
      </c>
      <c r="B2133" t="e">
        <f>VLOOKUP(A2133,Sheet1!$I$2:$I$20,1,FALSE)</f>
        <v>#N/A</v>
      </c>
      <c r="C2133" t="s">
        <v>534</v>
      </c>
      <c r="D2133" t="s">
        <v>816</v>
      </c>
      <c r="F2133" t="s">
        <v>817</v>
      </c>
      <c r="G2133" t="str">
        <f>VLOOKUP(D2133,tactics_X_techniques!$C$3:$G$750,5,FALSE)</f>
        <v>Defense Evasion</v>
      </c>
      <c r="H2133" t="s">
        <v>3286</v>
      </c>
    </row>
    <row r="2134" spans="1:8" x14ac:dyDescent="0.3">
      <c r="A2134" t="s">
        <v>3271</v>
      </c>
      <c r="B2134" t="e">
        <f>VLOOKUP(A2134,Sheet1!$I$2:$I$20,1,FALSE)</f>
        <v>#N/A</v>
      </c>
      <c r="C2134" t="s">
        <v>534</v>
      </c>
      <c r="D2134" t="s">
        <v>839</v>
      </c>
      <c r="F2134" t="s">
        <v>840</v>
      </c>
      <c r="G2134" t="str">
        <f>VLOOKUP(D2134,tactics_X_techniques!$C$3:$G$750,5,FALSE)</f>
        <v>Exfiltration</v>
      </c>
      <c r="H2134" t="s">
        <v>3287</v>
      </c>
    </row>
    <row r="2135" spans="1:8" x14ac:dyDescent="0.3">
      <c r="A2135" t="s">
        <v>3271</v>
      </c>
      <c r="B2135" t="e">
        <f>VLOOKUP(A2135,Sheet1!$I$2:$I$20,1,FALSE)</f>
        <v>#N/A</v>
      </c>
      <c r="C2135" t="s">
        <v>534</v>
      </c>
      <c r="D2135" t="s">
        <v>543</v>
      </c>
      <c r="F2135" t="s">
        <v>544</v>
      </c>
      <c r="G2135" t="str">
        <f>VLOOKUP(D2135,tactics_X_techniques!$C$3:$G$750,5,FALSE)</f>
        <v>Execution</v>
      </c>
      <c r="H2135" t="s">
        <v>3288</v>
      </c>
    </row>
    <row r="2136" spans="1:8" x14ac:dyDescent="0.3">
      <c r="A2136" t="s">
        <v>3271</v>
      </c>
      <c r="B2136" t="e">
        <f>VLOOKUP(A2136,Sheet1!$I$2:$I$20,1,FALSE)</f>
        <v>#N/A</v>
      </c>
      <c r="C2136" t="s">
        <v>534</v>
      </c>
      <c r="D2136" t="s">
        <v>546</v>
      </c>
      <c r="F2136" t="s">
        <v>547</v>
      </c>
      <c r="G2136" t="str">
        <f>VLOOKUP(D2136,tactics_X_techniques!$C$3:$G$750,5,FALSE)</f>
        <v>Discovery</v>
      </c>
      <c r="H2136" t="s">
        <v>3289</v>
      </c>
    </row>
    <row r="2137" spans="1:8" x14ac:dyDescent="0.3">
      <c r="A2137" t="s">
        <v>3271</v>
      </c>
      <c r="B2137" t="e">
        <f>VLOOKUP(A2137,Sheet1!$I$2:$I$20,1,FALSE)</f>
        <v>#N/A</v>
      </c>
      <c r="C2137" t="s">
        <v>534</v>
      </c>
      <c r="D2137" t="s">
        <v>850</v>
      </c>
      <c r="E2137" t="s">
        <v>572</v>
      </c>
      <c r="F2137" t="s">
        <v>851</v>
      </c>
      <c r="G2137" t="str">
        <f>VLOOKUP(D2137,tactics_X_techniques!$C$3:$G$750,5,FALSE)</f>
        <v>Reconnaissance</v>
      </c>
      <c r="H2137" t="s">
        <v>3290</v>
      </c>
    </row>
    <row r="2138" spans="1:8" x14ac:dyDescent="0.3">
      <c r="A2138" t="s">
        <v>3271</v>
      </c>
      <c r="B2138" t="e">
        <f>VLOOKUP(A2138,Sheet1!$I$2:$I$20,1,FALSE)</f>
        <v>#N/A</v>
      </c>
      <c r="C2138" t="s">
        <v>534</v>
      </c>
      <c r="D2138" t="s">
        <v>671</v>
      </c>
      <c r="E2138" t="s">
        <v>536</v>
      </c>
      <c r="F2138" t="s">
        <v>865</v>
      </c>
      <c r="G2138" t="str">
        <f>VLOOKUP(D2138,tactics_X_techniques!$C$3:$G$750,5,FALSE)</f>
        <v>Defense Evasion</v>
      </c>
      <c r="H2138" t="s">
        <v>3291</v>
      </c>
    </row>
    <row r="2139" spans="1:8" x14ac:dyDescent="0.3">
      <c r="A2139" t="s">
        <v>3271</v>
      </c>
      <c r="B2139" t="e">
        <f>VLOOKUP(A2139,Sheet1!$I$2:$I$20,1,FALSE)</f>
        <v>#N/A</v>
      </c>
      <c r="C2139" t="s">
        <v>534</v>
      </c>
      <c r="D2139" t="s">
        <v>579</v>
      </c>
      <c r="F2139" t="s">
        <v>580</v>
      </c>
      <c r="G2139" t="str">
        <f>VLOOKUP(D2139,tactics_X_techniques!$C$3:$G$750,5,FALSE)</f>
        <v>Command and Control</v>
      </c>
      <c r="H2139" t="s">
        <v>3292</v>
      </c>
    </row>
    <row r="2140" spans="1:8" x14ac:dyDescent="0.3">
      <c r="A2140" t="s">
        <v>3271</v>
      </c>
      <c r="B2140" t="e">
        <f>VLOOKUP(A2140,Sheet1!$I$2:$I$20,1,FALSE)</f>
        <v>#N/A</v>
      </c>
      <c r="C2140" t="s">
        <v>534</v>
      </c>
      <c r="D2140" t="s">
        <v>1183</v>
      </c>
      <c r="E2140" t="s">
        <v>536</v>
      </c>
      <c r="F2140" t="s">
        <v>2666</v>
      </c>
      <c r="G2140" t="str">
        <f>VLOOKUP(D2140,tactics_X_techniques!$C$3:$G$750,5,FALSE)</f>
        <v>Execution</v>
      </c>
      <c r="H2140" t="s">
        <v>3293</v>
      </c>
    </row>
    <row r="2141" spans="1:8" x14ac:dyDescent="0.3">
      <c r="A2141" t="s">
        <v>3271</v>
      </c>
      <c r="B2141" t="e">
        <f>VLOOKUP(A2141,Sheet1!$I$2:$I$20,1,FALSE)</f>
        <v>#N/A</v>
      </c>
      <c r="D2141" t="s">
        <v>1183</v>
      </c>
      <c r="E2141" t="s">
        <v>572</v>
      </c>
      <c r="F2141" t="s">
        <v>1184</v>
      </c>
      <c r="G2141" t="str">
        <f>VLOOKUP(D2141,tactics_X_techniques!$C$3:$G$750,5,FALSE)</f>
        <v>Execution</v>
      </c>
      <c r="H2141" t="s">
        <v>3294</v>
      </c>
    </row>
    <row r="2142" spans="1:8" x14ac:dyDescent="0.3">
      <c r="A2142" t="s">
        <v>3271</v>
      </c>
      <c r="B2142" t="e">
        <f>VLOOKUP(A2142,Sheet1!$I$2:$I$20,1,FALSE)</f>
        <v>#N/A</v>
      </c>
      <c r="C2142" t="s">
        <v>534</v>
      </c>
      <c r="D2142" t="s">
        <v>549</v>
      </c>
      <c r="E2142" t="s">
        <v>550</v>
      </c>
      <c r="F2142" t="s">
        <v>551</v>
      </c>
      <c r="G2142" t="str">
        <f>VLOOKUP(D2142,tactics_X_techniques!$C$3:$G$750,5,FALSE)</f>
        <v>Defense Evasion</v>
      </c>
      <c r="H2142" t="s">
        <v>3295</v>
      </c>
    </row>
    <row r="2143" spans="1:8" x14ac:dyDescent="0.3">
      <c r="A2143" t="s">
        <v>3271</v>
      </c>
      <c r="B2143" t="e">
        <f>VLOOKUP(A2143,Sheet1!$I$2:$I$20,1,FALSE)</f>
        <v>#N/A</v>
      </c>
      <c r="C2143" t="s">
        <v>534</v>
      </c>
      <c r="D2143" t="s">
        <v>891</v>
      </c>
      <c r="F2143" t="s">
        <v>892</v>
      </c>
      <c r="G2143" t="str">
        <f>VLOOKUP(D2143,tactics_X_techniques!$C$3:$G$750,5,FALSE)</f>
        <v>Command and Control</v>
      </c>
      <c r="H2143" t="s">
        <v>3296</v>
      </c>
    </row>
    <row r="2144" spans="1:8" x14ac:dyDescent="0.3">
      <c r="A2144" t="s">
        <v>3271</v>
      </c>
      <c r="B2144" t="e">
        <f>VLOOKUP(A2144,Sheet1!$I$2:$I$20,1,FALSE)</f>
        <v>#N/A</v>
      </c>
      <c r="C2144" t="s">
        <v>534</v>
      </c>
      <c r="D2144" t="s">
        <v>751</v>
      </c>
      <c r="F2144" t="s">
        <v>903</v>
      </c>
      <c r="G2144" t="str">
        <f>VLOOKUP(D2144,tactics_X_techniques!$C$3:$G$750,5,FALSE)</f>
        <v>Defense Evasion</v>
      </c>
      <c r="H2144" t="s">
        <v>3297</v>
      </c>
    </row>
    <row r="2145" spans="1:8" x14ac:dyDescent="0.3">
      <c r="A2145" t="s">
        <v>3271</v>
      </c>
      <c r="B2145" t="e">
        <f>VLOOKUP(A2145,Sheet1!$I$2:$I$20,1,FALSE)</f>
        <v>#N/A</v>
      </c>
      <c r="D2145" t="s">
        <v>751</v>
      </c>
      <c r="E2145" t="s">
        <v>540</v>
      </c>
      <c r="F2145" t="s">
        <v>1713</v>
      </c>
      <c r="G2145" t="str">
        <f>VLOOKUP(D2145,tactics_X_techniques!$C$3:$G$750,5,FALSE)</f>
        <v>Defense Evasion</v>
      </c>
      <c r="H2145" t="s">
        <v>3298</v>
      </c>
    </row>
    <row r="2146" spans="1:8" x14ac:dyDescent="0.3">
      <c r="A2146" t="s">
        <v>3271</v>
      </c>
      <c r="B2146" t="e">
        <f>VLOOKUP(A2146,Sheet1!$I$2:$I$20,1,FALSE)</f>
        <v>#N/A</v>
      </c>
      <c r="D2146" t="s">
        <v>751</v>
      </c>
      <c r="E2146" t="s">
        <v>634</v>
      </c>
      <c r="F2146" t="s">
        <v>2674</v>
      </c>
      <c r="G2146" t="str">
        <f>VLOOKUP(D2146,tactics_X_techniques!$C$3:$G$750,5,FALSE)</f>
        <v>Defense Evasion</v>
      </c>
      <c r="H2146" t="s">
        <v>3299</v>
      </c>
    </row>
    <row r="2147" spans="1:8" x14ac:dyDescent="0.3">
      <c r="A2147" t="s">
        <v>3271</v>
      </c>
      <c r="B2147" t="e">
        <f>VLOOKUP(A2147,Sheet1!$I$2:$I$20,1,FALSE)</f>
        <v>#N/A</v>
      </c>
      <c r="C2147" t="s">
        <v>534</v>
      </c>
      <c r="D2147" t="s">
        <v>688</v>
      </c>
      <c r="E2147" t="s">
        <v>572</v>
      </c>
      <c r="F2147" t="s">
        <v>689</v>
      </c>
      <c r="G2147" t="str">
        <f>VLOOKUP(D2147,tactics_X_techniques!$C$3:$G$750,5,FALSE)</f>
        <v>Resource Development</v>
      </c>
      <c r="H2147" t="s">
        <v>3300</v>
      </c>
    </row>
    <row r="2148" spans="1:8" x14ac:dyDescent="0.3">
      <c r="A2148" t="s">
        <v>3271</v>
      </c>
      <c r="B2148" t="e">
        <f>VLOOKUP(A2148,Sheet1!$I$2:$I$20,1,FALSE)</f>
        <v>#N/A</v>
      </c>
      <c r="C2148" t="s">
        <v>534</v>
      </c>
      <c r="D2148" t="s">
        <v>1196</v>
      </c>
      <c r="E2148" t="s">
        <v>536</v>
      </c>
      <c r="F2148" t="s">
        <v>3301</v>
      </c>
      <c r="G2148" t="str">
        <f>VLOOKUP(D2148,tactics_X_techniques!$C$3:$G$750,5,FALSE)</f>
        <v>Persistence</v>
      </c>
      <c r="H2148" t="s">
        <v>3302</v>
      </c>
    </row>
    <row r="2149" spans="1:8" x14ac:dyDescent="0.3">
      <c r="A2149" t="s">
        <v>3271</v>
      </c>
      <c r="B2149" t="e">
        <f>VLOOKUP(A2149,Sheet1!$I$2:$I$20,1,FALSE)</f>
        <v>#N/A</v>
      </c>
      <c r="C2149" t="s">
        <v>534</v>
      </c>
      <c r="D2149" t="s">
        <v>691</v>
      </c>
      <c r="E2149" t="s">
        <v>536</v>
      </c>
      <c r="F2149" t="s">
        <v>1022</v>
      </c>
      <c r="G2149" t="str">
        <f>VLOOKUP(D2149,tactics_X_techniques!$C$3:$G$750,5,FALSE)</f>
        <v>Credential Access</v>
      </c>
      <c r="H2149" t="s">
        <v>3303</v>
      </c>
    </row>
    <row r="2150" spans="1:8" x14ac:dyDescent="0.3">
      <c r="A2150" t="s">
        <v>3271</v>
      </c>
      <c r="B2150" t="e">
        <f>VLOOKUP(A2150,Sheet1!$I$2:$I$20,1,FALSE)</f>
        <v>#N/A</v>
      </c>
      <c r="D2150" t="s">
        <v>691</v>
      </c>
      <c r="E2150" t="s">
        <v>634</v>
      </c>
      <c r="F2150" t="s">
        <v>696</v>
      </c>
      <c r="G2150" t="str">
        <f>VLOOKUP(D2150,tactics_X_techniques!$C$3:$G$750,5,FALSE)</f>
        <v>Credential Access</v>
      </c>
      <c r="H2150" t="s">
        <v>3304</v>
      </c>
    </row>
    <row r="2151" spans="1:8" x14ac:dyDescent="0.3">
      <c r="A2151" t="s">
        <v>3271</v>
      </c>
      <c r="B2151" t="e">
        <f>VLOOKUP(A2151,Sheet1!$I$2:$I$20,1,FALSE)</f>
        <v>#N/A</v>
      </c>
      <c r="D2151" t="s">
        <v>691</v>
      </c>
      <c r="E2151" t="s">
        <v>550</v>
      </c>
      <c r="F2151" t="s">
        <v>1681</v>
      </c>
      <c r="G2151" t="str">
        <f>VLOOKUP(D2151,tactics_X_techniques!$C$3:$G$750,5,FALSE)</f>
        <v>Credential Access</v>
      </c>
      <c r="H2151" t="s">
        <v>3304</v>
      </c>
    </row>
    <row r="2152" spans="1:8" x14ac:dyDescent="0.3">
      <c r="A2152" t="s">
        <v>3271</v>
      </c>
      <c r="B2152" t="e">
        <f>VLOOKUP(A2152,Sheet1!$I$2:$I$20,1,FALSE)</f>
        <v>#N/A</v>
      </c>
      <c r="C2152" t="s">
        <v>534</v>
      </c>
      <c r="D2152" t="s">
        <v>556</v>
      </c>
      <c r="E2152" t="s">
        <v>536</v>
      </c>
      <c r="F2152" t="s">
        <v>557</v>
      </c>
      <c r="G2152" t="str">
        <f>VLOOKUP(D2152,tactics_X_techniques!$C$3:$G$750,5,FALSE)</f>
        <v>Initial Access</v>
      </c>
      <c r="H2152" t="s">
        <v>3305</v>
      </c>
    </row>
    <row r="2153" spans="1:8" x14ac:dyDescent="0.3">
      <c r="A2153" t="s">
        <v>3271</v>
      </c>
      <c r="B2153" t="e">
        <f>VLOOKUP(A2153,Sheet1!$I$2:$I$20,1,FALSE)</f>
        <v>#N/A</v>
      </c>
      <c r="D2153" t="s">
        <v>556</v>
      </c>
      <c r="E2153" t="s">
        <v>572</v>
      </c>
      <c r="F2153" t="s">
        <v>913</v>
      </c>
      <c r="G2153" t="str">
        <f>VLOOKUP(D2153,tactics_X_techniques!$C$3:$G$750,5,FALSE)</f>
        <v>Initial Access</v>
      </c>
      <c r="H2153" t="s">
        <v>3306</v>
      </c>
    </row>
    <row r="2154" spans="1:8" x14ac:dyDescent="0.3">
      <c r="A2154" t="s">
        <v>3271</v>
      </c>
      <c r="B2154" t="e">
        <f>VLOOKUP(A2154,Sheet1!$I$2:$I$20,1,FALSE)</f>
        <v>#N/A</v>
      </c>
      <c r="C2154" t="s">
        <v>534</v>
      </c>
      <c r="D2154" t="s">
        <v>757</v>
      </c>
      <c r="F2154" t="s">
        <v>758</v>
      </c>
      <c r="G2154" t="str">
        <f>VLOOKUP(D2154,tactics_X_techniques!$C$3:$G$750,5,FALSE)</f>
        <v>Discovery</v>
      </c>
      <c r="H2154" t="s">
        <v>3307</v>
      </c>
    </row>
    <row r="2155" spans="1:8" x14ac:dyDescent="0.3">
      <c r="A2155" t="s">
        <v>3271</v>
      </c>
      <c r="B2155" t="e">
        <f>VLOOKUP(A2155,Sheet1!$I$2:$I$20,1,FALSE)</f>
        <v>#N/A</v>
      </c>
      <c r="C2155" t="s">
        <v>534</v>
      </c>
      <c r="D2155" t="s">
        <v>923</v>
      </c>
      <c r="E2155" t="s">
        <v>572</v>
      </c>
      <c r="F2155" t="s">
        <v>926</v>
      </c>
      <c r="G2155" t="str">
        <f>VLOOKUP(D2155,tactics_X_techniques!$C$3:$G$750,5,FALSE)</f>
        <v>Command and Control</v>
      </c>
      <c r="H2155" t="s">
        <v>3308</v>
      </c>
    </row>
    <row r="2156" spans="1:8" x14ac:dyDescent="0.3">
      <c r="A2156" t="s">
        <v>3271</v>
      </c>
      <c r="B2156" t="e">
        <f>VLOOKUP(A2156,Sheet1!$I$2:$I$20,1,FALSE)</f>
        <v>#N/A</v>
      </c>
      <c r="C2156" t="s">
        <v>534</v>
      </c>
      <c r="D2156" t="s">
        <v>1312</v>
      </c>
      <c r="F2156" t="s">
        <v>1313</v>
      </c>
      <c r="G2156" t="str">
        <f>VLOOKUP(D2156,tactics_X_techniques!$C$3:$G$750,5,FALSE)</f>
        <v>Command and Control</v>
      </c>
      <c r="H2156" t="s">
        <v>3309</v>
      </c>
    </row>
    <row r="2157" spans="1:8" x14ac:dyDescent="0.3">
      <c r="A2157" t="s">
        <v>3271</v>
      </c>
      <c r="B2157" t="e">
        <f>VLOOKUP(A2157,Sheet1!$I$2:$I$20,1,FALSE)</f>
        <v>#N/A</v>
      </c>
      <c r="C2157" t="s">
        <v>534</v>
      </c>
      <c r="D2157" t="s">
        <v>715</v>
      </c>
      <c r="E2157" t="s">
        <v>550</v>
      </c>
      <c r="F2157" t="s">
        <v>716</v>
      </c>
      <c r="G2157" t="str">
        <f>VLOOKUP(D2157,tactics_X_techniques!$C$3:$G$750,5,FALSE)</f>
        <v>Execution</v>
      </c>
      <c r="H2157" t="s">
        <v>3310</v>
      </c>
    </row>
    <row r="2158" spans="1:8" x14ac:dyDescent="0.3">
      <c r="A2158" t="s">
        <v>3271</v>
      </c>
      <c r="B2158" t="e">
        <f>VLOOKUP(A2158,Sheet1!$I$2:$I$20,1,FALSE)</f>
        <v>#N/A</v>
      </c>
      <c r="C2158" t="s">
        <v>534</v>
      </c>
      <c r="D2158" t="s">
        <v>718</v>
      </c>
      <c r="F2158" t="s">
        <v>590</v>
      </c>
      <c r="G2158" t="str">
        <f>VLOOKUP(D2158,tactics_X_techniques!$C$3:$G$750,5,FALSE)</f>
        <v>Collection</v>
      </c>
      <c r="H2158" t="s">
        <v>3311</v>
      </c>
    </row>
    <row r="2159" spans="1:8" x14ac:dyDescent="0.3">
      <c r="A2159" t="s">
        <v>3271</v>
      </c>
      <c r="B2159" t="e">
        <f>VLOOKUP(A2159,Sheet1!$I$2:$I$20,1,FALSE)</f>
        <v>#N/A</v>
      </c>
      <c r="C2159" t="s">
        <v>534</v>
      </c>
      <c r="D2159" t="s">
        <v>1557</v>
      </c>
      <c r="F2159" t="s">
        <v>2054</v>
      </c>
      <c r="G2159" t="str">
        <f>VLOOKUP(D2159,tactics_X_techniques!$C$3:$G$750,5,FALSE)</f>
        <v>Discovery</v>
      </c>
      <c r="H2159" t="s">
        <v>3312</v>
      </c>
    </row>
    <row r="2160" spans="1:8" x14ac:dyDescent="0.3">
      <c r="A2160" t="s">
        <v>3271</v>
      </c>
      <c r="B2160" t="e">
        <f>VLOOKUP(A2160,Sheet1!$I$2:$I$20,1,FALSE)</f>
        <v>#N/A</v>
      </c>
      <c r="D2160" t="s">
        <v>1557</v>
      </c>
      <c r="E2160" t="s">
        <v>536</v>
      </c>
      <c r="F2160" t="s">
        <v>3313</v>
      </c>
      <c r="G2160" t="str">
        <f>VLOOKUP(D2160,tactics_X_techniques!$C$3:$G$750,5,FALSE)</f>
        <v>Discovery</v>
      </c>
      <c r="H2160" t="s">
        <v>3314</v>
      </c>
    </row>
    <row r="2161" spans="1:8" x14ac:dyDescent="0.3">
      <c r="A2161" t="s">
        <v>3271</v>
      </c>
      <c r="B2161" t="e">
        <f>VLOOKUP(A2161,Sheet1!$I$2:$I$20,1,FALSE)</f>
        <v>#N/A</v>
      </c>
      <c r="C2161" t="s">
        <v>534</v>
      </c>
      <c r="D2161" t="s">
        <v>951</v>
      </c>
      <c r="E2161" t="s">
        <v>540</v>
      </c>
      <c r="F2161" t="s">
        <v>2107</v>
      </c>
      <c r="G2161" t="str">
        <f>VLOOKUP(D2161,tactics_X_techniques!$C$3:$G$750,5,FALSE)</f>
        <v>Defense Evasion</v>
      </c>
      <c r="H2161" t="s">
        <v>3315</v>
      </c>
    </row>
    <row r="2162" spans="1:8" x14ac:dyDescent="0.3">
      <c r="A2162" t="s">
        <v>3271</v>
      </c>
      <c r="B2162" t="e">
        <f>VLOOKUP(A2162,Sheet1!$I$2:$I$20,1,FALSE)</f>
        <v>#N/A</v>
      </c>
      <c r="D2162" t="s">
        <v>951</v>
      </c>
      <c r="E2162" t="s">
        <v>550</v>
      </c>
      <c r="F2162" t="s">
        <v>1469</v>
      </c>
      <c r="G2162" t="str">
        <f>VLOOKUP(D2162,tactics_X_techniques!$C$3:$G$750,5,FALSE)</f>
        <v>Defense Evasion</v>
      </c>
      <c r="H2162" t="s">
        <v>3316</v>
      </c>
    </row>
    <row r="2163" spans="1:8" x14ac:dyDescent="0.3">
      <c r="A2163" t="s">
        <v>3271</v>
      </c>
      <c r="B2163" t="e">
        <f>VLOOKUP(A2163,Sheet1!$I$2:$I$20,1,FALSE)</f>
        <v>#N/A</v>
      </c>
      <c r="D2163" t="s">
        <v>951</v>
      </c>
      <c r="E2163" t="s">
        <v>959</v>
      </c>
      <c r="F2163" t="s">
        <v>1080</v>
      </c>
      <c r="G2163" t="str">
        <f>VLOOKUP(D2163,tactics_X_techniques!$C$3:$G$750,5,FALSE)</f>
        <v>Defense Evasion</v>
      </c>
      <c r="H2163" t="s">
        <v>3317</v>
      </c>
    </row>
    <row r="2164" spans="1:8" x14ac:dyDescent="0.3">
      <c r="A2164" t="s">
        <v>3271</v>
      </c>
      <c r="B2164" t="e">
        <f>VLOOKUP(A2164,Sheet1!$I$2:$I$20,1,FALSE)</f>
        <v>#N/A</v>
      </c>
      <c r="C2164" t="s">
        <v>534</v>
      </c>
      <c r="D2164" t="s">
        <v>559</v>
      </c>
      <c r="F2164" t="s">
        <v>560</v>
      </c>
      <c r="G2164" t="str">
        <f>VLOOKUP(D2164,tactics_X_techniques!$C$3:$G$750,5,FALSE)</f>
        <v>Discovery</v>
      </c>
      <c r="H2164" t="s">
        <v>3318</v>
      </c>
    </row>
    <row r="2165" spans="1:8" x14ac:dyDescent="0.3">
      <c r="A2165" t="s">
        <v>3271</v>
      </c>
      <c r="B2165" t="e">
        <f>VLOOKUP(A2165,Sheet1!$I$2:$I$20,1,FALSE)</f>
        <v>#N/A</v>
      </c>
      <c r="C2165" t="s">
        <v>534</v>
      </c>
      <c r="D2165" t="s">
        <v>562</v>
      </c>
      <c r="F2165" t="s">
        <v>563</v>
      </c>
      <c r="G2165" t="str">
        <f>VLOOKUP(D2165,tactics_X_techniques!$C$3:$G$750,5,FALSE)</f>
        <v>Discovery</v>
      </c>
      <c r="H2165" t="s">
        <v>3319</v>
      </c>
    </row>
    <row r="2166" spans="1:8" x14ac:dyDescent="0.3">
      <c r="A2166" t="s">
        <v>3271</v>
      </c>
      <c r="B2166" t="e">
        <f>VLOOKUP(A2166,Sheet1!$I$2:$I$20,1,FALSE)</f>
        <v>#N/A</v>
      </c>
      <c r="C2166" t="s">
        <v>534</v>
      </c>
      <c r="D2166" t="s">
        <v>565</v>
      </c>
      <c r="F2166" t="s">
        <v>566</v>
      </c>
      <c r="G2166" t="str">
        <f>VLOOKUP(D2166,tactics_X_techniques!$C$3:$G$750,5,FALSE)</f>
        <v>Discovery</v>
      </c>
      <c r="H2166" t="s">
        <v>3320</v>
      </c>
    </row>
    <row r="2167" spans="1:8" x14ac:dyDescent="0.3">
      <c r="A2167" t="s">
        <v>3271</v>
      </c>
      <c r="B2167" t="e">
        <f>VLOOKUP(A2167,Sheet1!$I$2:$I$20,1,FALSE)</f>
        <v>#N/A</v>
      </c>
      <c r="C2167" t="s">
        <v>534</v>
      </c>
      <c r="D2167" t="s">
        <v>730</v>
      </c>
      <c r="F2167" t="s">
        <v>731</v>
      </c>
      <c r="G2167" t="str">
        <f>VLOOKUP(D2167,tactics_X_techniques!$C$3:$G$750,5,FALSE)</f>
        <v>Discovery</v>
      </c>
      <c r="H2167" t="s">
        <v>3321</v>
      </c>
    </row>
    <row r="2168" spans="1:8" x14ac:dyDescent="0.3">
      <c r="A2168" t="s">
        <v>3271</v>
      </c>
      <c r="B2168" t="e">
        <f>VLOOKUP(A2168,Sheet1!$I$2:$I$20,1,FALSE)</f>
        <v>#N/A</v>
      </c>
      <c r="C2168" t="s">
        <v>534</v>
      </c>
      <c r="D2168" t="s">
        <v>1476</v>
      </c>
      <c r="E2168" t="s">
        <v>536</v>
      </c>
      <c r="F2168" t="s">
        <v>1538</v>
      </c>
      <c r="G2168" t="str">
        <f>VLOOKUP(D2168,tactics_X_techniques!$C$3:$G$750,5,FALSE)</f>
        <v>Credential Access</v>
      </c>
      <c r="H2168" t="s">
        <v>3322</v>
      </c>
    </row>
    <row r="2169" spans="1:8" x14ac:dyDescent="0.3">
      <c r="A2169" t="s">
        <v>3271</v>
      </c>
      <c r="B2169" t="e">
        <f>VLOOKUP(A2169,Sheet1!$I$2:$I$20,1,FALSE)</f>
        <v>#N/A</v>
      </c>
      <c r="C2169" t="s">
        <v>534</v>
      </c>
      <c r="D2169" t="s">
        <v>571</v>
      </c>
      <c r="E2169" t="s">
        <v>536</v>
      </c>
      <c r="F2169" t="s">
        <v>976</v>
      </c>
      <c r="G2169" t="str">
        <f>VLOOKUP(D2169,tactics_X_techniques!$C$3:$G$750,5,FALSE)</f>
        <v>Execution</v>
      </c>
      <c r="H2169" t="s">
        <v>3323</v>
      </c>
    </row>
    <row r="2170" spans="1:8" x14ac:dyDescent="0.3">
      <c r="A2170" t="s">
        <v>3271</v>
      </c>
      <c r="B2170" t="e">
        <f>VLOOKUP(A2170,Sheet1!$I$2:$I$20,1,FALSE)</f>
        <v>#N/A</v>
      </c>
      <c r="D2170" t="s">
        <v>571</v>
      </c>
      <c r="E2170" t="s">
        <v>572</v>
      </c>
      <c r="F2170" t="s">
        <v>573</v>
      </c>
      <c r="G2170" t="str">
        <f>VLOOKUP(D2170,tactics_X_techniques!$C$3:$G$750,5,FALSE)</f>
        <v>Execution</v>
      </c>
      <c r="H2170" t="s">
        <v>3324</v>
      </c>
    </row>
    <row r="2171" spans="1:8" x14ac:dyDescent="0.3">
      <c r="A2171" t="s">
        <v>3271</v>
      </c>
      <c r="B2171" t="e">
        <f>VLOOKUP(A2171,Sheet1!$I$2:$I$20,1,FALSE)</f>
        <v>#N/A</v>
      </c>
      <c r="C2171" t="s">
        <v>534</v>
      </c>
      <c r="D2171" t="s">
        <v>983</v>
      </c>
      <c r="E2171" t="s">
        <v>572</v>
      </c>
      <c r="F2171" t="s">
        <v>984</v>
      </c>
      <c r="G2171" t="str">
        <f>VLOOKUP(D2171,tactics_X_techniques!$C$3:$G$750,5,FALSE)</f>
        <v>Command and Control</v>
      </c>
      <c r="H2171" t="s">
        <v>3325</v>
      </c>
    </row>
    <row r="2172" spans="1:8" x14ac:dyDescent="0.3">
      <c r="A2172" t="s">
        <v>3271</v>
      </c>
      <c r="B2172" t="e">
        <f>VLOOKUP(A2172,Sheet1!$I$2:$I$20,1,FALSE)</f>
        <v>#N/A</v>
      </c>
      <c r="C2172" t="s">
        <v>534</v>
      </c>
      <c r="D2172" t="s">
        <v>986</v>
      </c>
      <c r="F2172" t="s">
        <v>987</v>
      </c>
      <c r="G2172" t="str">
        <f>VLOOKUP(D2172,tactics_X_techniques!$C$3:$G$750,5,FALSE)</f>
        <v>Execution</v>
      </c>
      <c r="H2172" t="s">
        <v>3326</v>
      </c>
    </row>
    <row r="2173" spans="1:8" x14ac:dyDescent="0.3">
      <c r="A2173" t="s">
        <v>3327</v>
      </c>
      <c r="B2173" t="e">
        <f>VLOOKUP(A2173,Sheet1!$I$2:$I$20,1,FALSE)</f>
        <v>#N/A</v>
      </c>
      <c r="C2173" t="s">
        <v>534</v>
      </c>
      <c r="D2173" t="s">
        <v>599</v>
      </c>
      <c r="E2173" t="s">
        <v>536</v>
      </c>
      <c r="F2173" t="s">
        <v>600</v>
      </c>
      <c r="G2173" t="str">
        <f>VLOOKUP(D2173,tactics_X_techniques!$C$3:$G$750,5,FALSE)</f>
        <v>Resource Development</v>
      </c>
      <c r="H2173" t="s">
        <v>3328</v>
      </c>
    </row>
    <row r="2174" spans="1:8" x14ac:dyDescent="0.3">
      <c r="A2174" t="s">
        <v>3327</v>
      </c>
      <c r="B2174" t="e">
        <f>VLOOKUP(A2174,Sheet1!$I$2:$I$20,1,FALSE)</f>
        <v>#N/A</v>
      </c>
      <c r="C2174" t="s">
        <v>534</v>
      </c>
      <c r="D2174" t="s">
        <v>607</v>
      </c>
      <c r="E2174" t="s">
        <v>536</v>
      </c>
      <c r="F2174" t="s">
        <v>776</v>
      </c>
      <c r="G2174" t="str">
        <f>VLOOKUP(D2174,tactics_X_techniques!$C$3:$G$750,5,FALSE)</f>
        <v>Command and Control</v>
      </c>
      <c r="H2174" t="s">
        <v>3329</v>
      </c>
    </row>
    <row r="2175" spans="1:8" x14ac:dyDescent="0.3">
      <c r="A2175" t="s">
        <v>3327</v>
      </c>
      <c r="B2175" t="e">
        <f>VLOOKUP(A2175,Sheet1!$I$2:$I$20,1,FALSE)</f>
        <v>#N/A</v>
      </c>
      <c r="C2175" t="s">
        <v>534</v>
      </c>
      <c r="D2175" t="s">
        <v>610</v>
      </c>
      <c r="E2175" t="s">
        <v>536</v>
      </c>
      <c r="F2175" t="s">
        <v>1006</v>
      </c>
      <c r="G2175" t="str">
        <f>VLOOKUP(D2175,tactics_X_techniques!$C$3:$G$750,5,FALSE)</f>
        <v>Collection</v>
      </c>
      <c r="H2175" t="s">
        <v>3330</v>
      </c>
    </row>
    <row r="2176" spans="1:8" x14ac:dyDescent="0.3">
      <c r="A2176" t="s">
        <v>3327</v>
      </c>
      <c r="B2176" t="e">
        <f>VLOOKUP(A2176,Sheet1!$I$2:$I$20,1,FALSE)</f>
        <v>#N/A</v>
      </c>
      <c r="D2176" t="s">
        <v>610</v>
      </c>
      <c r="E2176" t="s">
        <v>540</v>
      </c>
      <c r="F2176" t="s">
        <v>2299</v>
      </c>
      <c r="G2176" t="str">
        <f>VLOOKUP(D2176,tactics_X_techniques!$C$3:$G$750,5,FALSE)</f>
        <v>Collection</v>
      </c>
      <c r="H2176" t="s">
        <v>3331</v>
      </c>
    </row>
    <row r="2177" spans="1:8" x14ac:dyDescent="0.3">
      <c r="A2177" t="s">
        <v>3327</v>
      </c>
      <c r="B2177" t="e">
        <f>VLOOKUP(A2177,Sheet1!$I$2:$I$20,1,FALSE)</f>
        <v>#N/A</v>
      </c>
      <c r="C2177" t="s">
        <v>534</v>
      </c>
      <c r="D2177" t="s">
        <v>1008</v>
      </c>
      <c r="F2177" t="s">
        <v>1009</v>
      </c>
      <c r="G2177" t="str">
        <f>VLOOKUP(D2177,tactics_X_techniques!$C$3:$G$750,5,FALSE)</f>
        <v>Collection</v>
      </c>
      <c r="H2177" t="s">
        <v>3332</v>
      </c>
    </row>
    <row r="2178" spans="1:8" x14ac:dyDescent="0.3">
      <c r="A2178" t="s">
        <v>3327</v>
      </c>
      <c r="B2178" t="e">
        <f>VLOOKUP(A2178,Sheet1!$I$2:$I$20,1,FALSE)</f>
        <v>#N/A</v>
      </c>
      <c r="C2178" t="s">
        <v>534</v>
      </c>
      <c r="D2178" t="s">
        <v>613</v>
      </c>
      <c r="E2178" t="s">
        <v>536</v>
      </c>
      <c r="F2178" t="s">
        <v>614</v>
      </c>
      <c r="G2178" t="str">
        <f>VLOOKUP(D2178,tactics_X_techniques!$C$3:$G$750,5,FALSE)</f>
        <v>Persistence</v>
      </c>
      <c r="H2178" t="s">
        <v>3333</v>
      </c>
    </row>
    <row r="2179" spans="1:8" x14ac:dyDescent="0.3">
      <c r="A2179" t="s">
        <v>3327</v>
      </c>
      <c r="B2179" t="e">
        <f>VLOOKUP(A2179,Sheet1!$I$2:$I$20,1,FALSE)</f>
        <v>#N/A</v>
      </c>
      <c r="C2179" t="s">
        <v>534</v>
      </c>
      <c r="D2179" t="s">
        <v>539</v>
      </c>
      <c r="E2179" t="s">
        <v>536</v>
      </c>
      <c r="F2179" t="s">
        <v>791</v>
      </c>
      <c r="G2179" t="str">
        <f>VLOOKUP(D2179,tactics_X_techniques!$C$3:$G$750,5,FALSE)</f>
        <v>Execution</v>
      </c>
      <c r="H2179" t="s">
        <v>3334</v>
      </c>
    </row>
    <row r="2180" spans="1:8" x14ac:dyDescent="0.3">
      <c r="A2180" t="s">
        <v>3327</v>
      </c>
      <c r="B2180" t="e">
        <f>VLOOKUP(A2180,Sheet1!$I$2:$I$20,1,FALSE)</f>
        <v>#N/A</v>
      </c>
      <c r="D2180" t="s">
        <v>539</v>
      </c>
      <c r="E2180" t="s">
        <v>540</v>
      </c>
      <c r="F2180" t="s">
        <v>541</v>
      </c>
      <c r="G2180" t="str">
        <f>VLOOKUP(D2180,tactics_X_techniques!$C$3:$G$750,5,FALSE)</f>
        <v>Execution</v>
      </c>
      <c r="H2180" t="s">
        <v>3335</v>
      </c>
    </row>
    <row r="2181" spans="1:8" x14ac:dyDescent="0.3">
      <c r="A2181" t="s">
        <v>3327</v>
      </c>
      <c r="B2181" t="e">
        <f>VLOOKUP(A2181,Sheet1!$I$2:$I$20,1,FALSE)</f>
        <v>#N/A</v>
      </c>
      <c r="D2181" t="s">
        <v>539</v>
      </c>
      <c r="E2181" t="s">
        <v>550</v>
      </c>
      <c r="F2181" t="s">
        <v>794</v>
      </c>
      <c r="G2181" t="str">
        <f>VLOOKUP(D2181,tactics_X_techniques!$C$3:$G$750,5,FALSE)</f>
        <v>Execution</v>
      </c>
      <c r="H2181" t="s">
        <v>3336</v>
      </c>
    </row>
    <row r="2182" spans="1:8" x14ac:dyDescent="0.3">
      <c r="A2182" t="s">
        <v>3327</v>
      </c>
      <c r="B2182" t="e">
        <f>VLOOKUP(A2182,Sheet1!$I$2:$I$20,1,FALSE)</f>
        <v>#N/A</v>
      </c>
      <c r="C2182" t="s">
        <v>534</v>
      </c>
      <c r="D2182" t="s">
        <v>643</v>
      </c>
      <c r="E2182" t="s">
        <v>536</v>
      </c>
      <c r="F2182" t="s">
        <v>644</v>
      </c>
      <c r="G2182" t="str">
        <f>VLOOKUP(D2182,tactics_X_techniques!$C$3:$G$750,5,FALSE)</f>
        <v>Collection</v>
      </c>
      <c r="H2182" t="s">
        <v>3337</v>
      </c>
    </row>
    <row r="2183" spans="1:8" x14ac:dyDescent="0.3">
      <c r="A2183" t="s">
        <v>3327</v>
      </c>
      <c r="B2183" t="e">
        <f>VLOOKUP(A2183,Sheet1!$I$2:$I$20,1,FALSE)</f>
        <v>#N/A</v>
      </c>
      <c r="C2183" t="s">
        <v>534</v>
      </c>
      <c r="D2183" t="s">
        <v>828</v>
      </c>
      <c r="E2183" t="s">
        <v>536</v>
      </c>
      <c r="F2183" t="s">
        <v>829</v>
      </c>
      <c r="G2183" t="str">
        <f>VLOOKUP(D2183,tactics_X_techniques!$C$3:$G$750,5,FALSE)</f>
        <v>Command and Control</v>
      </c>
      <c r="H2183" t="s">
        <v>3338</v>
      </c>
    </row>
    <row r="2184" spans="1:8" x14ac:dyDescent="0.3">
      <c r="A2184" t="s">
        <v>3327</v>
      </c>
      <c r="B2184" t="e">
        <f>VLOOKUP(A2184,Sheet1!$I$2:$I$20,1,FALSE)</f>
        <v>#N/A</v>
      </c>
      <c r="C2184" t="s">
        <v>534</v>
      </c>
      <c r="D2184" t="s">
        <v>831</v>
      </c>
      <c r="E2184" t="s">
        <v>572</v>
      </c>
      <c r="F2184" t="s">
        <v>834</v>
      </c>
      <c r="G2184" t="str">
        <f>VLOOKUP(D2184,tactics_X_techniques!$C$3:$G$750,5,FALSE)</f>
        <v>Resource Development</v>
      </c>
      <c r="H2184" t="s">
        <v>3339</v>
      </c>
    </row>
    <row r="2185" spans="1:8" x14ac:dyDescent="0.3">
      <c r="A2185" t="s">
        <v>3327</v>
      </c>
      <c r="B2185" t="e">
        <f>VLOOKUP(A2185,Sheet1!$I$2:$I$20,1,FALSE)</f>
        <v>#N/A</v>
      </c>
      <c r="C2185" t="s">
        <v>534</v>
      </c>
      <c r="D2185" t="s">
        <v>1088</v>
      </c>
      <c r="E2185" t="s">
        <v>540</v>
      </c>
      <c r="F2185" t="s">
        <v>1400</v>
      </c>
      <c r="G2185" t="str">
        <f>VLOOKUP(D2185,tactics_X_techniques!$C$3:$G$750,5,FALSE)</f>
        <v>Persistence</v>
      </c>
      <c r="H2185" t="s">
        <v>3340</v>
      </c>
    </row>
    <row r="2186" spans="1:8" x14ac:dyDescent="0.3">
      <c r="A2186" t="s">
        <v>3327</v>
      </c>
      <c r="B2186" t="e">
        <f>VLOOKUP(A2186,Sheet1!$I$2:$I$20,1,FALSE)</f>
        <v>#N/A</v>
      </c>
      <c r="C2186" t="s">
        <v>534</v>
      </c>
      <c r="D2186" t="s">
        <v>3341</v>
      </c>
      <c r="E2186" t="s">
        <v>536</v>
      </c>
      <c r="F2186" t="s">
        <v>3342</v>
      </c>
      <c r="G2186" t="str">
        <f>VLOOKUP(D2186,tactics_X_techniques!$C$3:$G$750,5,FALSE)</f>
        <v>Exfiltration</v>
      </c>
      <c r="H2186" t="s">
        <v>3343</v>
      </c>
    </row>
    <row r="2187" spans="1:8" x14ac:dyDescent="0.3">
      <c r="A2187" t="s">
        <v>3327</v>
      </c>
      <c r="B2187" t="e">
        <f>VLOOKUP(A2187,Sheet1!$I$2:$I$20,1,FALSE)</f>
        <v>#N/A</v>
      </c>
      <c r="C2187" t="s">
        <v>534</v>
      </c>
      <c r="D2187" t="s">
        <v>543</v>
      </c>
      <c r="F2187" t="s">
        <v>544</v>
      </c>
      <c r="G2187" t="str">
        <f>VLOOKUP(D2187,tactics_X_techniques!$C$3:$G$750,5,FALSE)</f>
        <v>Execution</v>
      </c>
      <c r="H2187" t="s">
        <v>3344</v>
      </c>
    </row>
    <row r="2188" spans="1:8" x14ac:dyDescent="0.3">
      <c r="A2188" t="s">
        <v>3327</v>
      </c>
      <c r="B2188" t="e">
        <f>VLOOKUP(A2188,Sheet1!$I$2:$I$20,1,FALSE)</f>
        <v>#N/A</v>
      </c>
      <c r="C2188" t="s">
        <v>534</v>
      </c>
      <c r="D2188" t="s">
        <v>546</v>
      </c>
      <c r="F2188" t="s">
        <v>547</v>
      </c>
      <c r="G2188" t="str">
        <f>VLOOKUP(D2188,tactics_X_techniques!$C$3:$G$750,5,FALSE)</f>
        <v>Discovery</v>
      </c>
      <c r="H2188" t="s">
        <v>3345</v>
      </c>
    </row>
    <row r="2189" spans="1:8" x14ac:dyDescent="0.3">
      <c r="A2189" t="s">
        <v>3327</v>
      </c>
      <c r="B2189" t="e">
        <f>VLOOKUP(A2189,Sheet1!$I$2:$I$20,1,FALSE)</f>
        <v>#N/A</v>
      </c>
      <c r="C2189" t="s">
        <v>534</v>
      </c>
      <c r="D2189" t="s">
        <v>668</v>
      </c>
      <c r="E2189" t="s">
        <v>536</v>
      </c>
      <c r="F2189" t="s">
        <v>857</v>
      </c>
      <c r="G2189" t="str">
        <f>VLOOKUP(D2189,tactics_X_techniques!$C$3:$G$750,5,FALSE)</f>
        <v>Defense Evasion</v>
      </c>
      <c r="H2189" t="s">
        <v>3346</v>
      </c>
    </row>
    <row r="2190" spans="1:8" x14ac:dyDescent="0.3">
      <c r="A2190" t="s">
        <v>3327</v>
      </c>
      <c r="B2190" t="e">
        <f>VLOOKUP(A2190,Sheet1!$I$2:$I$20,1,FALSE)</f>
        <v>#N/A</v>
      </c>
      <c r="C2190" t="s">
        <v>534</v>
      </c>
      <c r="D2190" t="s">
        <v>859</v>
      </c>
      <c r="E2190" t="s">
        <v>572</v>
      </c>
      <c r="F2190" t="s">
        <v>860</v>
      </c>
      <c r="G2190" t="str">
        <f>VLOOKUP(D2190,tactics_X_techniques!$C$3:$G$750,5,FALSE)</f>
        <v>Persistence</v>
      </c>
      <c r="H2190" t="s">
        <v>3347</v>
      </c>
    </row>
    <row r="2191" spans="1:8" x14ac:dyDescent="0.3">
      <c r="A2191" t="s">
        <v>3327</v>
      </c>
      <c r="B2191" t="e">
        <f>VLOOKUP(A2191,Sheet1!$I$2:$I$20,1,FALSE)</f>
        <v>#N/A</v>
      </c>
      <c r="C2191" t="s">
        <v>534</v>
      </c>
      <c r="D2191" t="s">
        <v>674</v>
      </c>
      <c r="E2191" t="s">
        <v>634</v>
      </c>
      <c r="F2191" t="s">
        <v>677</v>
      </c>
      <c r="G2191" t="str">
        <f>VLOOKUP(D2191,tactics_X_techniques!$C$3:$G$750,5,FALSE)</f>
        <v>Defense Evasion</v>
      </c>
      <c r="H2191" t="s">
        <v>3348</v>
      </c>
    </row>
    <row r="2192" spans="1:8" x14ac:dyDescent="0.3">
      <c r="A2192" t="s">
        <v>3327</v>
      </c>
      <c r="B2192" t="e">
        <f>VLOOKUP(A2192,Sheet1!$I$2:$I$20,1,FALSE)</f>
        <v>#N/A</v>
      </c>
      <c r="C2192" t="s">
        <v>534</v>
      </c>
      <c r="D2192" t="s">
        <v>579</v>
      </c>
      <c r="F2192" t="s">
        <v>580</v>
      </c>
      <c r="G2192" t="str">
        <f>VLOOKUP(D2192,tactics_X_techniques!$C$3:$G$750,5,FALSE)</f>
        <v>Command and Control</v>
      </c>
      <c r="H2192" t="s">
        <v>3349</v>
      </c>
    </row>
    <row r="2193" spans="1:8" x14ac:dyDescent="0.3">
      <c r="A2193" t="s">
        <v>3327</v>
      </c>
      <c r="B2193" t="e">
        <f>VLOOKUP(A2193,Sheet1!$I$2:$I$20,1,FALSE)</f>
        <v>#N/A</v>
      </c>
      <c r="C2193" t="s">
        <v>534</v>
      </c>
      <c r="D2193" t="s">
        <v>549</v>
      </c>
      <c r="E2193" t="s">
        <v>550</v>
      </c>
      <c r="F2193" t="s">
        <v>551</v>
      </c>
      <c r="G2193" t="str">
        <f>VLOOKUP(D2193,tactics_X_techniques!$C$3:$G$750,5,FALSE)</f>
        <v>Defense Evasion</v>
      </c>
      <c r="H2193" t="s">
        <v>3350</v>
      </c>
    </row>
    <row r="2194" spans="1:8" x14ac:dyDescent="0.3">
      <c r="A2194" t="s">
        <v>3327</v>
      </c>
      <c r="B2194" t="e">
        <f>VLOOKUP(A2194,Sheet1!$I$2:$I$20,1,FALSE)</f>
        <v>#N/A</v>
      </c>
      <c r="D2194" t="s">
        <v>549</v>
      </c>
      <c r="E2194" t="s">
        <v>1577</v>
      </c>
      <c r="F2194" t="s">
        <v>3351</v>
      </c>
      <c r="G2194" t="str">
        <f>VLOOKUP(D2194,tactics_X_techniques!$C$3:$G$750,5,FALSE)</f>
        <v>Defense Evasion</v>
      </c>
      <c r="H2194" t="s">
        <v>3352</v>
      </c>
    </row>
    <row r="2195" spans="1:8" x14ac:dyDescent="0.3">
      <c r="A2195" t="s">
        <v>3327</v>
      </c>
      <c r="B2195" t="e">
        <f>VLOOKUP(A2195,Sheet1!$I$2:$I$20,1,FALSE)</f>
        <v>#N/A</v>
      </c>
      <c r="C2195" t="s">
        <v>534</v>
      </c>
      <c r="D2195" t="s">
        <v>751</v>
      </c>
      <c r="F2195" t="s">
        <v>903</v>
      </c>
      <c r="G2195" t="str">
        <f>VLOOKUP(D2195,tactics_X_techniques!$C$3:$G$750,5,FALSE)</f>
        <v>Defense Evasion</v>
      </c>
      <c r="H2195" t="s">
        <v>3353</v>
      </c>
    </row>
    <row r="2196" spans="1:8" x14ac:dyDescent="0.3">
      <c r="A2196" t="s">
        <v>3327</v>
      </c>
      <c r="B2196" t="e">
        <f>VLOOKUP(A2196,Sheet1!$I$2:$I$20,1,FALSE)</f>
        <v>#N/A</v>
      </c>
      <c r="D2196" t="s">
        <v>751</v>
      </c>
      <c r="E2196" t="s">
        <v>536</v>
      </c>
      <c r="F2196" t="s">
        <v>1432</v>
      </c>
      <c r="G2196" t="str">
        <f>VLOOKUP(D2196,tactics_X_techniques!$C$3:$G$750,5,FALSE)</f>
        <v>Defense Evasion</v>
      </c>
      <c r="H2196" t="s">
        <v>3354</v>
      </c>
    </row>
    <row r="2197" spans="1:8" x14ac:dyDescent="0.3">
      <c r="A2197" t="s">
        <v>3327</v>
      </c>
      <c r="B2197" t="e">
        <f>VLOOKUP(A2197,Sheet1!$I$2:$I$20,1,FALSE)</f>
        <v>#N/A</v>
      </c>
      <c r="C2197" t="s">
        <v>534</v>
      </c>
      <c r="D2197" t="s">
        <v>691</v>
      </c>
      <c r="E2197" t="s">
        <v>540</v>
      </c>
      <c r="F2197" t="s">
        <v>694</v>
      </c>
      <c r="G2197" t="str">
        <f>VLOOKUP(D2197,tactics_X_techniques!$C$3:$G$750,5,FALSE)</f>
        <v>Credential Access</v>
      </c>
      <c r="H2197" t="s">
        <v>3355</v>
      </c>
    </row>
    <row r="2198" spans="1:8" x14ac:dyDescent="0.3">
      <c r="A2198" t="s">
        <v>3327</v>
      </c>
      <c r="B2198" t="e">
        <f>VLOOKUP(A2198,Sheet1!$I$2:$I$20,1,FALSE)</f>
        <v>#N/A</v>
      </c>
      <c r="C2198" t="s">
        <v>534</v>
      </c>
      <c r="D2198" t="s">
        <v>556</v>
      </c>
      <c r="E2198" t="s">
        <v>536</v>
      </c>
      <c r="F2198" t="s">
        <v>557</v>
      </c>
      <c r="G2198" t="str">
        <f>VLOOKUP(D2198,tactics_X_techniques!$C$3:$G$750,5,FALSE)</f>
        <v>Initial Access</v>
      </c>
      <c r="H2198" t="s">
        <v>3356</v>
      </c>
    </row>
    <row r="2199" spans="1:8" x14ac:dyDescent="0.3">
      <c r="A2199" t="s">
        <v>3327</v>
      </c>
      <c r="B2199" t="e">
        <f>VLOOKUP(A2199,Sheet1!$I$2:$I$20,1,FALSE)</f>
        <v>#N/A</v>
      </c>
      <c r="D2199" t="s">
        <v>556</v>
      </c>
      <c r="E2199" t="s">
        <v>572</v>
      </c>
      <c r="F2199" t="s">
        <v>913</v>
      </c>
      <c r="G2199" t="str">
        <f>VLOOKUP(D2199,tactics_X_techniques!$C$3:$G$750,5,FALSE)</f>
        <v>Initial Access</v>
      </c>
      <c r="H2199" t="s">
        <v>3357</v>
      </c>
    </row>
    <row r="2200" spans="1:8" x14ac:dyDescent="0.3">
      <c r="A2200" t="s">
        <v>3327</v>
      </c>
      <c r="B2200" t="e">
        <f>VLOOKUP(A2200,Sheet1!$I$2:$I$20,1,FALSE)</f>
        <v>#N/A</v>
      </c>
      <c r="C2200" t="s">
        <v>534</v>
      </c>
      <c r="D2200" t="s">
        <v>757</v>
      </c>
      <c r="F2200" t="s">
        <v>758</v>
      </c>
      <c r="G2200" t="str">
        <f>VLOOKUP(D2200,tactics_X_techniques!$C$3:$G$750,5,FALSE)</f>
        <v>Discovery</v>
      </c>
      <c r="H2200" t="s">
        <v>3358</v>
      </c>
    </row>
    <row r="2201" spans="1:8" x14ac:dyDescent="0.3">
      <c r="A2201" t="s">
        <v>3327</v>
      </c>
      <c r="B2201" t="e">
        <f>VLOOKUP(A2201,Sheet1!$I$2:$I$20,1,FALSE)</f>
        <v>#N/A</v>
      </c>
      <c r="C2201" t="s">
        <v>534</v>
      </c>
      <c r="D2201" t="s">
        <v>1312</v>
      </c>
      <c r="F2201" t="s">
        <v>1313</v>
      </c>
      <c r="G2201" t="str">
        <f>VLOOKUP(D2201,tactics_X_techniques!$C$3:$G$750,5,FALSE)</f>
        <v>Command and Control</v>
      </c>
      <c r="H2201" t="s">
        <v>3359</v>
      </c>
    </row>
    <row r="2202" spans="1:8" x14ac:dyDescent="0.3">
      <c r="A2202" t="s">
        <v>3327</v>
      </c>
      <c r="B2202" t="e">
        <f>VLOOKUP(A2202,Sheet1!$I$2:$I$20,1,FALSE)</f>
        <v>#N/A</v>
      </c>
      <c r="C2202" t="s">
        <v>534</v>
      </c>
      <c r="D2202" t="s">
        <v>1220</v>
      </c>
      <c r="F2202" t="s">
        <v>1221</v>
      </c>
      <c r="G2202" t="str">
        <f>VLOOKUP(D2202,tactics_X_techniques!$C$3:$G$750,5,FALSE)</f>
        <v>Initial Access</v>
      </c>
      <c r="H2202" t="s">
        <v>3360</v>
      </c>
    </row>
    <row r="2203" spans="1:8" x14ac:dyDescent="0.3">
      <c r="A2203" t="s">
        <v>3327</v>
      </c>
      <c r="B2203" t="e">
        <f>VLOOKUP(A2203,Sheet1!$I$2:$I$20,1,FALSE)</f>
        <v>#N/A</v>
      </c>
      <c r="C2203" t="s">
        <v>534</v>
      </c>
      <c r="D2203" t="s">
        <v>715</v>
      </c>
      <c r="E2203" t="s">
        <v>550</v>
      </c>
      <c r="F2203" t="s">
        <v>716</v>
      </c>
      <c r="G2203" t="str">
        <f>VLOOKUP(D2203,tactics_X_techniques!$C$3:$G$750,5,FALSE)</f>
        <v>Execution</v>
      </c>
      <c r="H2203" t="s">
        <v>3361</v>
      </c>
    </row>
    <row r="2204" spans="1:8" x14ac:dyDescent="0.3">
      <c r="A2204" t="s">
        <v>3327</v>
      </c>
      <c r="B2204" t="e">
        <f>VLOOKUP(A2204,Sheet1!$I$2:$I$20,1,FALSE)</f>
        <v>#N/A</v>
      </c>
      <c r="C2204" t="s">
        <v>534</v>
      </c>
      <c r="D2204" t="s">
        <v>1557</v>
      </c>
      <c r="F2204" t="s">
        <v>2054</v>
      </c>
      <c r="G2204" t="str">
        <f>VLOOKUP(D2204,tactics_X_techniques!$C$3:$G$750,5,FALSE)</f>
        <v>Discovery</v>
      </c>
      <c r="H2204" t="s">
        <v>3362</v>
      </c>
    </row>
    <row r="2205" spans="1:8" x14ac:dyDescent="0.3">
      <c r="A2205" t="s">
        <v>3327</v>
      </c>
      <c r="B2205" t="e">
        <f>VLOOKUP(A2205,Sheet1!$I$2:$I$20,1,FALSE)</f>
        <v>#N/A</v>
      </c>
      <c r="C2205" t="s">
        <v>534</v>
      </c>
      <c r="D2205" t="s">
        <v>723</v>
      </c>
      <c r="F2205" t="s">
        <v>3363</v>
      </c>
      <c r="G2205" t="str">
        <f>VLOOKUP(D2205,tactics_X_techniques!$C$3:$G$750,5,FALSE)</f>
        <v>Resource Development</v>
      </c>
      <c r="H2205" t="s">
        <v>3364</v>
      </c>
    </row>
    <row r="2206" spans="1:8" x14ac:dyDescent="0.3">
      <c r="A2206" t="s">
        <v>3327</v>
      </c>
      <c r="B2206" t="e">
        <f>VLOOKUP(A2206,Sheet1!$I$2:$I$20,1,FALSE)</f>
        <v>#N/A</v>
      </c>
      <c r="D2206" t="s">
        <v>723</v>
      </c>
      <c r="E2206" t="s">
        <v>536</v>
      </c>
      <c r="F2206" t="s">
        <v>3365</v>
      </c>
      <c r="G2206" t="str">
        <f>VLOOKUP(D2206,tactics_X_techniques!$C$3:$G$750,5,FALSE)</f>
        <v>Resource Development</v>
      </c>
      <c r="H2206" t="s">
        <v>3366</v>
      </c>
    </row>
    <row r="2207" spans="1:8" x14ac:dyDescent="0.3">
      <c r="A2207" t="s">
        <v>3327</v>
      </c>
      <c r="B2207" t="e">
        <f>VLOOKUP(A2207,Sheet1!$I$2:$I$20,1,FALSE)</f>
        <v>#N/A</v>
      </c>
      <c r="C2207" t="s">
        <v>534</v>
      </c>
      <c r="D2207" t="s">
        <v>951</v>
      </c>
      <c r="E2207" t="s">
        <v>634</v>
      </c>
      <c r="F2207" t="s">
        <v>3240</v>
      </c>
      <c r="G2207" t="str">
        <f>VLOOKUP(D2207,tactics_X_techniques!$C$3:$G$750,5,FALSE)</f>
        <v>Defense Evasion</v>
      </c>
      <c r="H2207" t="s">
        <v>3367</v>
      </c>
    </row>
    <row r="2208" spans="1:8" x14ac:dyDescent="0.3">
      <c r="A2208" t="s">
        <v>3327</v>
      </c>
      <c r="B2208" t="e">
        <f>VLOOKUP(A2208,Sheet1!$I$2:$I$20,1,FALSE)</f>
        <v>#N/A</v>
      </c>
      <c r="D2208" t="s">
        <v>951</v>
      </c>
      <c r="E2208" t="s">
        <v>550</v>
      </c>
      <c r="F2208" t="s">
        <v>1469</v>
      </c>
      <c r="G2208" t="str">
        <f>VLOOKUP(D2208,tactics_X_techniques!$C$3:$G$750,5,FALSE)</f>
        <v>Defense Evasion</v>
      </c>
      <c r="H2208" t="s">
        <v>3368</v>
      </c>
    </row>
    <row r="2209" spans="1:8" x14ac:dyDescent="0.3">
      <c r="A2209" t="s">
        <v>3327</v>
      </c>
      <c r="B2209" t="e">
        <f>VLOOKUP(A2209,Sheet1!$I$2:$I$20,1,FALSE)</f>
        <v>#N/A</v>
      </c>
      <c r="C2209" t="s">
        <v>534</v>
      </c>
      <c r="D2209" t="s">
        <v>559</v>
      </c>
      <c r="F2209" t="s">
        <v>560</v>
      </c>
      <c r="G2209" t="str">
        <f>VLOOKUP(D2209,tactics_X_techniques!$C$3:$G$750,5,FALSE)</f>
        <v>Discovery</v>
      </c>
      <c r="H2209" t="s">
        <v>3369</v>
      </c>
    </row>
    <row r="2210" spans="1:8" x14ac:dyDescent="0.3">
      <c r="A2210" t="s">
        <v>3327</v>
      </c>
      <c r="B2210" t="e">
        <f>VLOOKUP(A2210,Sheet1!$I$2:$I$20,1,FALSE)</f>
        <v>#N/A</v>
      </c>
      <c r="C2210" t="s">
        <v>534</v>
      </c>
      <c r="D2210" t="s">
        <v>562</v>
      </c>
      <c r="F2210" t="s">
        <v>563</v>
      </c>
      <c r="G2210" t="str">
        <f>VLOOKUP(D2210,tactics_X_techniques!$C$3:$G$750,5,FALSE)</f>
        <v>Discovery</v>
      </c>
      <c r="H2210" t="s">
        <v>3370</v>
      </c>
    </row>
    <row r="2211" spans="1:8" x14ac:dyDescent="0.3">
      <c r="A2211" t="s">
        <v>3327</v>
      </c>
      <c r="B2211" t="e">
        <f>VLOOKUP(A2211,Sheet1!$I$2:$I$20,1,FALSE)</f>
        <v>#N/A</v>
      </c>
      <c r="C2211" t="s">
        <v>534</v>
      </c>
      <c r="D2211" t="s">
        <v>565</v>
      </c>
      <c r="F2211" t="s">
        <v>566</v>
      </c>
      <c r="G2211" t="str">
        <f>VLOOKUP(D2211,tactics_X_techniques!$C$3:$G$750,5,FALSE)</f>
        <v>Discovery</v>
      </c>
      <c r="H2211" t="s">
        <v>3371</v>
      </c>
    </row>
    <row r="2212" spans="1:8" x14ac:dyDescent="0.3">
      <c r="A2212" t="s">
        <v>3327</v>
      </c>
      <c r="B2212" t="e">
        <f>VLOOKUP(A2212,Sheet1!$I$2:$I$20,1,FALSE)</f>
        <v>#N/A</v>
      </c>
      <c r="C2212" t="s">
        <v>534</v>
      </c>
      <c r="D2212" t="s">
        <v>571</v>
      </c>
      <c r="E2212" t="s">
        <v>536</v>
      </c>
      <c r="F2212" t="s">
        <v>976</v>
      </c>
      <c r="G2212" t="str">
        <f>VLOOKUP(D2212,tactics_X_techniques!$C$3:$G$750,5,FALSE)</f>
        <v>Execution</v>
      </c>
      <c r="H2212" t="s">
        <v>3372</v>
      </c>
    </row>
    <row r="2213" spans="1:8" x14ac:dyDescent="0.3">
      <c r="A2213" t="s">
        <v>3327</v>
      </c>
      <c r="B2213" t="e">
        <f>VLOOKUP(A2213,Sheet1!$I$2:$I$20,1,FALSE)</f>
        <v>#N/A</v>
      </c>
      <c r="D2213" t="s">
        <v>571</v>
      </c>
      <c r="E2213" t="s">
        <v>572</v>
      </c>
      <c r="F2213" t="s">
        <v>573</v>
      </c>
      <c r="G2213" t="str">
        <f>VLOOKUP(D2213,tactics_X_techniques!$C$3:$G$750,5,FALSE)</f>
        <v>Execution</v>
      </c>
      <c r="H2213" t="s">
        <v>3373</v>
      </c>
    </row>
    <row r="2214" spans="1:8" x14ac:dyDescent="0.3">
      <c r="A2214" t="s">
        <v>3327</v>
      </c>
      <c r="B2214" t="e">
        <f>VLOOKUP(A2214,Sheet1!$I$2:$I$20,1,FALSE)</f>
        <v>#N/A</v>
      </c>
      <c r="C2214" t="s">
        <v>534</v>
      </c>
      <c r="D2214" t="s">
        <v>983</v>
      </c>
      <c r="F2214" t="s">
        <v>1658</v>
      </c>
      <c r="G2214" t="str">
        <f>VLOOKUP(D2214,tactics_X_techniques!$C$3:$G$750,5,FALSE)</f>
        <v>Command and Control</v>
      </c>
      <c r="H2214" t="s">
        <v>3374</v>
      </c>
    </row>
    <row r="2215" spans="1:8" x14ac:dyDescent="0.3">
      <c r="A2215" t="s">
        <v>3327</v>
      </c>
      <c r="B2215" t="e">
        <f>VLOOKUP(A2215,Sheet1!$I$2:$I$20,1,FALSE)</f>
        <v>#N/A</v>
      </c>
      <c r="C2215" t="s">
        <v>534</v>
      </c>
      <c r="D2215" t="s">
        <v>986</v>
      </c>
      <c r="F2215" t="s">
        <v>987</v>
      </c>
      <c r="G2215" t="str">
        <f>VLOOKUP(D2215,tactics_X_techniques!$C$3:$G$750,5,FALSE)</f>
        <v>Execution</v>
      </c>
      <c r="H2215" t="s">
        <v>3375</v>
      </c>
    </row>
    <row r="2216" spans="1:8" x14ac:dyDescent="0.3">
      <c r="A2216" t="s">
        <v>3376</v>
      </c>
      <c r="B2216" t="e">
        <f>VLOOKUP(A2216,Sheet1!$I$2:$I$20,1,FALSE)</f>
        <v>#N/A</v>
      </c>
      <c r="C2216" t="s">
        <v>534</v>
      </c>
      <c r="D2216" t="s">
        <v>613</v>
      </c>
      <c r="E2216" t="s">
        <v>536</v>
      </c>
      <c r="F2216" t="s">
        <v>614</v>
      </c>
      <c r="G2216" t="str">
        <f>VLOOKUP(D2216,tactics_X_techniques!$C$3:$G$750,5,FALSE)</f>
        <v>Persistence</v>
      </c>
      <c r="H2216" t="s">
        <v>3377</v>
      </c>
    </row>
    <row r="2217" spans="1:8" x14ac:dyDescent="0.3">
      <c r="A2217" t="s">
        <v>3376</v>
      </c>
      <c r="B2217" t="e">
        <f>VLOOKUP(A2217,Sheet1!$I$2:$I$20,1,FALSE)</f>
        <v>#N/A</v>
      </c>
      <c r="C2217" t="s">
        <v>534</v>
      </c>
      <c r="D2217" t="s">
        <v>799</v>
      </c>
      <c r="E2217" t="s">
        <v>540</v>
      </c>
      <c r="F2217" t="s">
        <v>800</v>
      </c>
      <c r="G2217" t="str">
        <f>VLOOKUP(D2217,tactics_X_techniques!$C$3:$G$750,5,FALSE)</f>
        <v>Persistence</v>
      </c>
      <c r="H2217" t="s">
        <v>3378</v>
      </c>
    </row>
    <row r="2218" spans="1:8" x14ac:dyDescent="0.3">
      <c r="A2218" t="s">
        <v>3376</v>
      </c>
      <c r="B2218" t="e">
        <f>VLOOKUP(A2218,Sheet1!$I$2:$I$20,1,FALSE)</f>
        <v>#N/A</v>
      </c>
      <c r="C2218" t="s">
        <v>534</v>
      </c>
      <c r="D2218" t="s">
        <v>819</v>
      </c>
      <c r="E2218" t="s">
        <v>572</v>
      </c>
      <c r="F2218" t="s">
        <v>2269</v>
      </c>
      <c r="G2218" t="str">
        <f>VLOOKUP(D2218,tactics_X_techniques!$C$3:$G$750,5,FALSE)</f>
        <v>Resource Development</v>
      </c>
      <c r="H2218" t="s">
        <v>3379</v>
      </c>
    </row>
    <row r="2219" spans="1:8" x14ac:dyDescent="0.3">
      <c r="A2219" t="s">
        <v>3376</v>
      </c>
      <c r="B2219" t="e">
        <f>VLOOKUP(A2219,Sheet1!$I$2:$I$20,1,FALSE)</f>
        <v>#N/A</v>
      </c>
      <c r="D2219" t="s">
        <v>819</v>
      </c>
      <c r="E2219" t="s">
        <v>540</v>
      </c>
      <c r="F2219" t="s">
        <v>1387</v>
      </c>
      <c r="G2219" t="str">
        <f>VLOOKUP(D2219,tactics_X_techniques!$C$3:$G$750,5,FALSE)</f>
        <v>Resource Development</v>
      </c>
      <c r="H2219" t="s">
        <v>3380</v>
      </c>
    </row>
    <row r="2220" spans="1:8" x14ac:dyDescent="0.3">
      <c r="A2220" t="s">
        <v>3376</v>
      </c>
      <c r="B2220" t="e">
        <f>VLOOKUP(A2220,Sheet1!$I$2:$I$20,1,FALSE)</f>
        <v>#N/A</v>
      </c>
      <c r="C2220" t="s">
        <v>534</v>
      </c>
      <c r="D2220" t="s">
        <v>646</v>
      </c>
      <c r="F2220" t="s">
        <v>589</v>
      </c>
      <c r="G2220" t="str">
        <f>VLOOKUP(D2220,tactics_X_techniques!$C$3:$G$750,5,FALSE)</f>
        <v>Initial Access</v>
      </c>
      <c r="H2220" t="s">
        <v>3381</v>
      </c>
    </row>
    <row r="2221" spans="1:8" x14ac:dyDescent="0.3">
      <c r="A2221" t="s">
        <v>3376</v>
      </c>
      <c r="B2221" t="e">
        <f>VLOOKUP(A2221,Sheet1!$I$2:$I$20,1,FALSE)</f>
        <v>#N/A</v>
      </c>
      <c r="C2221" t="s">
        <v>534</v>
      </c>
      <c r="D2221" t="s">
        <v>549</v>
      </c>
      <c r="E2221" t="s">
        <v>634</v>
      </c>
      <c r="F2221" t="s">
        <v>995</v>
      </c>
      <c r="G2221" t="str">
        <f>VLOOKUP(D2221,tactics_X_techniques!$C$3:$G$750,5,FALSE)</f>
        <v>Defense Evasion</v>
      </c>
      <c r="H2221" t="s">
        <v>3382</v>
      </c>
    </row>
    <row r="2222" spans="1:8" x14ac:dyDescent="0.3">
      <c r="A2222" t="s">
        <v>3376</v>
      </c>
      <c r="B2222" t="e">
        <f>VLOOKUP(A2222,Sheet1!$I$2:$I$20,1,FALSE)</f>
        <v>#N/A</v>
      </c>
      <c r="D2222" t="s">
        <v>549</v>
      </c>
      <c r="E2222" t="s">
        <v>550</v>
      </c>
      <c r="F2222" t="s">
        <v>551</v>
      </c>
      <c r="G2222" t="str">
        <f>VLOOKUP(D2222,tactics_X_techniques!$C$3:$G$750,5,FALSE)</f>
        <v>Defense Evasion</v>
      </c>
      <c r="H2222" t="s">
        <v>3383</v>
      </c>
    </row>
    <row r="2223" spans="1:8" x14ac:dyDescent="0.3">
      <c r="A2223" t="s">
        <v>3376</v>
      </c>
      <c r="B2223" t="e">
        <f>VLOOKUP(A2223,Sheet1!$I$2:$I$20,1,FALSE)</f>
        <v>#N/A</v>
      </c>
      <c r="C2223" t="s">
        <v>534</v>
      </c>
      <c r="D2223" t="s">
        <v>948</v>
      </c>
      <c r="E2223" t="s">
        <v>572</v>
      </c>
      <c r="F2223" t="s">
        <v>949</v>
      </c>
      <c r="G2223" t="str">
        <f>VLOOKUP(D2223,tactics_X_techniques!$C$3:$G$750,5,FALSE)</f>
        <v>Defense Evasion</v>
      </c>
      <c r="H2223" t="s">
        <v>3384</v>
      </c>
    </row>
    <row r="2224" spans="1:8" x14ac:dyDescent="0.3">
      <c r="A2224" t="s">
        <v>3376</v>
      </c>
      <c r="B2224" t="e">
        <f>VLOOKUP(A2224,Sheet1!$I$2:$I$20,1,FALSE)</f>
        <v>#N/A</v>
      </c>
      <c r="C2224" t="s">
        <v>534</v>
      </c>
      <c r="D2224" t="s">
        <v>3385</v>
      </c>
      <c r="E2224" t="s">
        <v>536</v>
      </c>
      <c r="F2224" t="s">
        <v>3386</v>
      </c>
      <c r="G2224" t="str">
        <f>VLOOKUP(D2224,tactics_X_techniques!$C$3:$G$750,5,FALSE)</f>
        <v>Persistence</v>
      </c>
      <c r="H2224" t="s">
        <v>3387</v>
      </c>
    </row>
    <row r="2225" spans="1:8" x14ac:dyDescent="0.3">
      <c r="A2225" t="s">
        <v>3376</v>
      </c>
      <c r="B2225" t="e">
        <f>VLOOKUP(A2225,Sheet1!$I$2:$I$20,1,FALSE)</f>
        <v>#N/A</v>
      </c>
      <c r="C2225" t="s">
        <v>534</v>
      </c>
      <c r="D2225" t="s">
        <v>571</v>
      </c>
      <c r="E2225" t="s">
        <v>572</v>
      </c>
      <c r="F2225" t="s">
        <v>573</v>
      </c>
      <c r="G2225" t="str">
        <f>VLOOKUP(D2225,tactics_X_techniques!$C$3:$G$750,5,FALSE)</f>
        <v>Execution</v>
      </c>
      <c r="H2225" t="s">
        <v>3388</v>
      </c>
    </row>
    <row r="2226" spans="1:8" x14ac:dyDescent="0.3">
      <c r="A2226" t="s">
        <v>3376</v>
      </c>
      <c r="B2226" t="e">
        <f>VLOOKUP(A2226,Sheet1!$I$2:$I$20,1,FALSE)</f>
        <v>#N/A</v>
      </c>
      <c r="C2226" t="s">
        <v>534</v>
      </c>
      <c r="D2226" t="s">
        <v>737</v>
      </c>
      <c r="E2226" t="s">
        <v>540</v>
      </c>
      <c r="F2226" t="s">
        <v>1656</v>
      </c>
      <c r="G2226" t="str">
        <f>VLOOKUP(D2226,tactics_X_techniques!$C$3:$G$750,5,FALSE)</f>
        <v>Initial Access</v>
      </c>
      <c r="H2226" t="s">
        <v>3389</v>
      </c>
    </row>
    <row r="2227" spans="1:8" x14ac:dyDescent="0.3">
      <c r="A2227" t="s">
        <v>3390</v>
      </c>
      <c r="B2227" t="e">
        <f>VLOOKUP(A2227,Sheet1!$I$2:$I$20,1,FALSE)</f>
        <v>#N/A</v>
      </c>
      <c r="C2227" t="s">
        <v>534</v>
      </c>
      <c r="D2227" t="s">
        <v>607</v>
      </c>
      <c r="E2227" t="s">
        <v>536</v>
      </c>
      <c r="F2227" t="s">
        <v>776</v>
      </c>
      <c r="G2227" t="str">
        <f>VLOOKUP(D2227,tactics_X_techniques!$C$3:$G$750,5,FALSE)</f>
        <v>Command and Control</v>
      </c>
      <c r="H2227" t="s">
        <v>3391</v>
      </c>
    </row>
    <row r="2228" spans="1:8" x14ac:dyDescent="0.3">
      <c r="A2228" t="s">
        <v>3390</v>
      </c>
      <c r="B2228" t="e">
        <f>VLOOKUP(A2228,Sheet1!$I$2:$I$20,1,FALSE)</f>
        <v>#N/A</v>
      </c>
      <c r="C2228" t="s">
        <v>534</v>
      </c>
      <c r="D2228" t="s">
        <v>643</v>
      </c>
      <c r="E2228" t="s">
        <v>572</v>
      </c>
      <c r="F2228" t="s">
        <v>1146</v>
      </c>
      <c r="G2228" t="str">
        <f>VLOOKUP(D2228,tactics_X_techniques!$C$3:$G$750,5,FALSE)</f>
        <v>Collection</v>
      </c>
      <c r="H2228" t="s">
        <v>3392</v>
      </c>
    </row>
    <row r="2229" spans="1:8" x14ac:dyDescent="0.3">
      <c r="A2229" t="s">
        <v>3390</v>
      </c>
      <c r="B2229" t="e">
        <f>VLOOKUP(A2229,Sheet1!$I$2:$I$20,1,FALSE)</f>
        <v>#N/A</v>
      </c>
      <c r="C2229" t="s">
        <v>534</v>
      </c>
      <c r="D2229" t="s">
        <v>819</v>
      </c>
      <c r="E2229" t="s">
        <v>536</v>
      </c>
      <c r="F2229" t="s">
        <v>820</v>
      </c>
      <c r="G2229" t="str">
        <f>VLOOKUP(D2229,tactics_X_techniques!$C$3:$G$750,5,FALSE)</f>
        <v>Resource Development</v>
      </c>
      <c r="H2229" t="s">
        <v>3393</v>
      </c>
    </row>
    <row r="2230" spans="1:8" x14ac:dyDescent="0.3">
      <c r="A2230" t="s">
        <v>3390</v>
      </c>
      <c r="B2230" t="e">
        <f>VLOOKUP(A2230,Sheet1!$I$2:$I$20,1,FALSE)</f>
        <v>#N/A</v>
      </c>
      <c r="C2230" t="s">
        <v>534</v>
      </c>
      <c r="D2230" t="s">
        <v>651</v>
      </c>
      <c r="F2230" t="s">
        <v>652</v>
      </c>
      <c r="G2230" t="str">
        <f>VLOOKUP(D2230,tactics_X_techniques!$C$3:$G$750,5,FALSE)</f>
        <v>Initial Access</v>
      </c>
      <c r="H2230" t="s">
        <v>3394</v>
      </c>
    </row>
    <row r="2231" spans="1:8" x14ac:dyDescent="0.3">
      <c r="A2231" t="s">
        <v>3390</v>
      </c>
      <c r="B2231" t="e">
        <f>VLOOKUP(A2231,Sheet1!$I$2:$I$20,1,FALSE)</f>
        <v>#N/A</v>
      </c>
      <c r="C2231" t="s">
        <v>534</v>
      </c>
      <c r="D2231" t="s">
        <v>658</v>
      </c>
      <c r="F2231" t="s">
        <v>659</v>
      </c>
      <c r="G2231" t="str">
        <f>VLOOKUP(D2231,tactics_X_techniques!$C$3:$G$750,5,FALSE)</f>
        <v>Initial Access</v>
      </c>
      <c r="H2231" t="s">
        <v>3395</v>
      </c>
    </row>
    <row r="2232" spans="1:8" x14ac:dyDescent="0.3">
      <c r="A2232" t="s">
        <v>3390</v>
      </c>
      <c r="B2232" t="e">
        <f>VLOOKUP(A2232,Sheet1!$I$2:$I$20,1,FALSE)</f>
        <v>#N/A</v>
      </c>
      <c r="C2232" t="s">
        <v>534</v>
      </c>
      <c r="D2232" t="s">
        <v>671</v>
      </c>
      <c r="E2232" t="s">
        <v>536</v>
      </c>
      <c r="F2232" t="s">
        <v>865</v>
      </c>
      <c r="G2232" t="str">
        <f>VLOOKUP(D2232,tactics_X_techniques!$C$3:$G$750,5,FALSE)</f>
        <v>Defense Evasion</v>
      </c>
      <c r="H2232" t="s">
        <v>3396</v>
      </c>
    </row>
    <row r="2233" spans="1:8" x14ac:dyDescent="0.3">
      <c r="A2233" t="s">
        <v>3390</v>
      </c>
      <c r="B2233" t="e">
        <f>VLOOKUP(A2233,Sheet1!$I$2:$I$20,1,FALSE)</f>
        <v>#N/A</v>
      </c>
      <c r="C2233" t="s">
        <v>534</v>
      </c>
      <c r="D2233" t="s">
        <v>751</v>
      </c>
      <c r="F2233" t="s">
        <v>903</v>
      </c>
      <c r="G2233" t="str">
        <f>VLOOKUP(D2233,tactics_X_techniques!$C$3:$G$750,5,FALSE)</f>
        <v>Defense Evasion</v>
      </c>
      <c r="H2233" t="s">
        <v>3397</v>
      </c>
    </row>
    <row r="2234" spans="1:8" x14ac:dyDescent="0.3">
      <c r="A2234" t="s">
        <v>3390</v>
      </c>
      <c r="B2234" t="e">
        <f>VLOOKUP(A2234,Sheet1!$I$2:$I$20,1,FALSE)</f>
        <v>#N/A</v>
      </c>
      <c r="D2234" t="s">
        <v>751</v>
      </c>
      <c r="E2234" t="s">
        <v>572</v>
      </c>
      <c r="F2234" t="s">
        <v>905</v>
      </c>
      <c r="G2234" t="str">
        <f>VLOOKUP(D2234,tactics_X_techniques!$C$3:$G$750,5,FALSE)</f>
        <v>Defense Evasion</v>
      </c>
      <c r="H2234" t="s">
        <v>3398</v>
      </c>
    </row>
    <row r="2235" spans="1:8" x14ac:dyDescent="0.3">
      <c r="A2235" t="s">
        <v>3390</v>
      </c>
      <c r="B2235" t="e">
        <f>VLOOKUP(A2235,Sheet1!$I$2:$I$20,1,FALSE)</f>
        <v>#N/A</v>
      </c>
      <c r="C2235" t="s">
        <v>534</v>
      </c>
      <c r="D2235" t="s">
        <v>688</v>
      </c>
      <c r="E2235" t="s">
        <v>572</v>
      </c>
      <c r="F2235" t="s">
        <v>689</v>
      </c>
      <c r="G2235" t="str">
        <f>VLOOKUP(D2235,tactics_X_techniques!$C$3:$G$750,5,FALSE)</f>
        <v>Resource Development</v>
      </c>
      <c r="H2235" t="s">
        <v>3399</v>
      </c>
    </row>
    <row r="2236" spans="1:8" x14ac:dyDescent="0.3">
      <c r="A2236" t="s">
        <v>3390</v>
      </c>
      <c r="B2236" t="e">
        <f>VLOOKUP(A2236,Sheet1!$I$2:$I$20,1,FALSE)</f>
        <v>#N/A</v>
      </c>
      <c r="C2236" t="s">
        <v>534</v>
      </c>
      <c r="D2236" t="s">
        <v>691</v>
      </c>
      <c r="E2236" t="s">
        <v>572</v>
      </c>
      <c r="F2236" t="s">
        <v>692</v>
      </c>
      <c r="G2236" t="str">
        <f>VLOOKUP(D2236,tactics_X_techniques!$C$3:$G$750,5,FALSE)</f>
        <v>Credential Access</v>
      </c>
      <c r="H2236" t="s">
        <v>3400</v>
      </c>
    </row>
    <row r="2237" spans="1:8" x14ac:dyDescent="0.3">
      <c r="A2237" t="s">
        <v>3390</v>
      </c>
      <c r="B2237" t="e">
        <f>VLOOKUP(A2237,Sheet1!$I$2:$I$20,1,FALSE)</f>
        <v>#N/A</v>
      </c>
      <c r="C2237" t="s">
        <v>534</v>
      </c>
      <c r="D2237" t="s">
        <v>556</v>
      </c>
      <c r="E2237" t="s">
        <v>572</v>
      </c>
      <c r="F2237" t="s">
        <v>913</v>
      </c>
      <c r="G2237" t="str">
        <f>VLOOKUP(D2237,tactics_X_techniques!$C$3:$G$750,5,FALSE)</f>
        <v>Initial Access</v>
      </c>
      <c r="H2237" t="s">
        <v>3401</v>
      </c>
    </row>
    <row r="2238" spans="1:8" x14ac:dyDescent="0.3">
      <c r="A2238" t="s">
        <v>3390</v>
      </c>
      <c r="B2238" t="e">
        <f>VLOOKUP(A2238,Sheet1!$I$2:$I$20,1,FALSE)</f>
        <v>#N/A</v>
      </c>
      <c r="C2238" t="s">
        <v>534</v>
      </c>
      <c r="D2238" t="s">
        <v>1312</v>
      </c>
      <c r="F2238" t="s">
        <v>1313</v>
      </c>
      <c r="G2238" t="str">
        <f>VLOOKUP(D2238,tactics_X_techniques!$C$3:$G$750,5,FALSE)</f>
        <v>Command and Control</v>
      </c>
      <c r="H2238" t="s">
        <v>3402</v>
      </c>
    </row>
    <row r="2239" spans="1:8" x14ac:dyDescent="0.3">
      <c r="A2239" t="s">
        <v>3390</v>
      </c>
      <c r="B2239" t="e">
        <f>VLOOKUP(A2239,Sheet1!$I$2:$I$20,1,FALSE)</f>
        <v>#N/A</v>
      </c>
      <c r="C2239" t="s">
        <v>534</v>
      </c>
      <c r="D2239" t="s">
        <v>1031</v>
      </c>
      <c r="E2239" t="s">
        <v>572</v>
      </c>
      <c r="F2239" t="s">
        <v>1032</v>
      </c>
      <c r="G2239" t="str">
        <f>VLOOKUP(D2239,tactics_X_techniques!$C$3:$G$750,5,FALSE)</f>
        <v>Defense Evasion</v>
      </c>
      <c r="H2239" t="s">
        <v>3403</v>
      </c>
    </row>
    <row r="2240" spans="1:8" x14ac:dyDescent="0.3">
      <c r="A2240" t="s">
        <v>3390</v>
      </c>
      <c r="B2240" t="e">
        <f>VLOOKUP(A2240,Sheet1!$I$2:$I$20,1,FALSE)</f>
        <v>#N/A</v>
      </c>
      <c r="C2240" t="s">
        <v>534</v>
      </c>
      <c r="D2240" t="s">
        <v>571</v>
      </c>
      <c r="E2240" t="s">
        <v>536</v>
      </c>
      <c r="F2240" t="s">
        <v>976</v>
      </c>
      <c r="G2240" t="str">
        <f>VLOOKUP(D2240,tactics_X_techniques!$C$3:$G$750,5,FALSE)</f>
        <v>Execution</v>
      </c>
      <c r="H2240" t="s">
        <v>3404</v>
      </c>
    </row>
    <row r="2241" spans="1:8" x14ac:dyDescent="0.3">
      <c r="A2241" t="s">
        <v>3390</v>
      </c>
      <c r="B2241" t="e">
        <f>VLOOKUP(A2241,Sheet1!$I$2:$I$20,1,FALSE)</f>
        <v>#N/A</v>
      </c>
      <c r="C2241" t="s">
        <v>534</v>
      </c>
      <c r="D2241" t="s">
        <v>737</v>
      </c>
      <c r="F2241" t="s">
        <v>592</v>
      </c>
      <c r="G2241" t="str">
        <f>VLOOKUP(D2241,tactics_X_techniques!$C$3:$G$750,5,FALSE)</f>
        <v>Initial Access</v>
      </c>
      <c r="H2241" t="s">
        <v>3395</v>
      </c>
    </row>
    <row r="2242" spans="1:8" x14ac:dyDescent="0.3">
      <c r="A2242" t="s">
        <v>3405</v>
      </c>
      <c r="B2242" t="e">
        <f>VLOOKUP(A2242,Sheet1!$I$2:$I$20,1,FALSE)</f>
        <v>#N/A</v>
      </c>
      <c r="C2242" t="s">
        <v>534</v>
      </c>
      <c r="D2242" t="s">
        <v>539</v>
      </c>
      <c r="E2242" t="s">
        <v>536</v>
      </c>
      <c r="F2242" t="s">
        <v>791</v>
      </c>
      <c r="G2242" t="str">
        <f>VLOOKUP(D2242,tactics_X_techniques!$C$3:$G$750,5,FALSE)</f>
        <v>Execution</v>
      </c>
      <c r="H2242" t="s">
        <v>3406</v>
      </c>
    </row>
    <row r="2243" spans="1:8" x14ac:dyDescent="0.3">
      <c r="A2243" t="s">
        <v>3405</v>
      </c>
      <c r="B2243" t="e">
        <f>VLOOKUP(A2243,Sheet1!$I$2:$I$20,1,FALSE)</f>
        <v>#N/A</v>
      </c>
      <c r="D2243" t="s">
        <v>539</v>
      </c>
      <c r="E2243" t="s">
        <v>540</v>
      </c>
      <c r="F2243" t="s">
        <v>541</v>
      </c>
      <c r="G2243" t="str">
        <f>VLOOKUP(D2243,tactics_X_techniques!$C$3:$G$750,5,FALSE)</f>
        <v>Execution</v>
      </c>
      <c r="H2243" t="s">
        <v>3407</v>
      </c>
    </row>
    <row r="2244" spans="1:8" x14ac:dyDescent="0.3">
      <c r="A2244" t="s">
        <v>3405</v>
      </c>
      <c r="B2244" t="e">
        <f>VLOOKUP(A2244,Sheet1!$I$2:$I$20,1,FALSE)</f>
        <v>#N/A</v>
      </c>
      <c r="C2244" t="s">
        <v>534</v>
      </c>
      <c r="D2244" t="s">
        <v>668</v>
      </c>
      <c r="E2244" t="s">
        <v>540</v>
      </c>
      <c r="F2244" t="s">
        <v>1071</v>
      </c>
      <c r="G2244" t="str">
        <f>VLOOKUP(D2244,tactics_X_techniques!$C$3:$G$750,5,FALSE)</f>
        <v>Defense Evasion</v>
      </c>
      <c r="H2244" t="s">
        <v>3408</v>
      </c>
    </row>
    <row r="2245" spans="1:8" x14ac:dyDescent="0.3">
      <c r="A2245" t="s">
        <v>3405</v>
      </c>
      <c r="B2245" t="e">
        <f>VLOOKUP(A2245,Sheet1!$I$2:$I$20,1,FALSE)</f>
        <v>#N/A</v>
      </c>
      <c r="C2245" t="s">
        <v>534</v>
      </c>
      <c r="D2245" t="s">
        <v>579</v>
      </c>
      <c r="F2245" t="s">
        <v>580</v>
      </c>
      <c r="G2245" t="str">
        <f>VLOOKUP(D2245,tactics_X_techniques!$C$3:$G$750,5,FALSE)</f>
        <v>Command and Control</v>
      </c>
      <c r="H2245" t="s">
        <v>3409</v>
      </c>
    </row>
    <row r="2246" spans="1:8" x14ac:dyDescent="0.3">
      <c r="A2246" t="s">
        <v>3405</v>
      </c>
      <c r="B2246" t="e">
        <f>VLOOKUP(A2246,Sheet1!$I$2:$I$20,1,FALSE)</f>
        <v>#N/A</v>
      </c>
      <c r="C2246" t="s">
        <v>534</v>
      </c>
      <c r="D2246" t="s">
        <v>549</v>
      </c>
      <c r="F2246" t="s">
        <v>680</v>
      </c>
      <c r="G2246" t="str">
        <f>VLOOKUP(D2246,tactics_X_techniques!$C$3:$G$750,5,FALSE)</f>
        <v>Defense Evasion</v>
      </c>
      <c r="H2246" t="s">
        <v>3410</v>
      </c>
    </row>
    <row r="2247" spans="1:8" x14ac:dyDescent="0.3">
      <c r="A2247" t="s">
        <v>3405</v>
      </c>
      <c r="B2247" t="e">
        <f>VLOOKUP(A2247,Sheet1!$I$2:$I$20,1,FALSE)</f>
        <v>#N/A</v>
      </c>
      <c r="C2247" t="s">
        <v>534</v>
      </c>
      <c r="D2247" t="s">
        <v>556</v>
      </c>
      <c r="E2247" t="s">
        <v>536</v>
      </c>
      <c r="F2247" t="s">
        <v>557</v>
      </c>
      <c r="G2247" t="str">
        <f>VLOOKUP(D2247,tactics_X_techniques!$C$3:$G$750,5,FALSE)</f>
        <v>Initial Access</v>
      </c>
      <c r="H2247" t="s">
        <v>3411</v>
      </c>
    </row>
    <row r="2248" spans="1:8" x14ac:dyDescent="0.3">
      <c r="A2248" t="s">
        <v>3405</v>
      </c>
      <c r="B2248" t="e">
        <f>VLOOKUP(A2248,Sheet1!$I$2:$I$20,1,FALSE)</f>
        <v>#N/A</v>
      </c>
      <c r="C2248" t="s">
        <v>534</v>
      </c>
      <c r="D2248" t="s">
        <v>571</v>
      </c>
      <c r="E2248" t="s">
        <v>572</v>
      </c>
      <c r="F2248" t="s">
        <v>573</v>
      </c>
      <c r="G2248" t="str">
        <f>VLOOKUP(D2248,tactics_X_techniques!$C$3:$G$750,5,FALSE)</f>
        <v>Execution</v>
      </c>
      <c r="H2248" t="s">
        <v>3412</v>
      </c>
    </row>
    <row r="2249" spans="1:8" x14ac:dyDescent="0.3">
      <c r="A2249" t="s">
        <v>3413</v>
      </c>
      <c r="B2249" t="str">
        <f>VLOOKUP(A2249,Sheet1!$I$2:$I$20,1,FALSE)</f>
        <v>https://attack.mitre.org/groups/G0116</v>
      </c>
      <c r="C2249" t="s">
        <v>534</v>
      </c>
      <c r="D2249" t="s">
        <v>535</v>
      </c>
      <c r="E2249" t="s">
        <v>572</v>
      </c>
      <c r="F2249" t="s">
        <v>594</v>
      </c>
      <c r="G2249" t="str">
        <f>VLOOKUP(D2249,tactics_X_techniques!$C$3:$G$750,5,FALSE)</f>
        <v>Discovery</v>
      </c>
      <c r="H2249" t="s">
        <v>3414</v>
      </c>
    </row>
    <row r="2250" spans="1:8" x14ac:dyDescent="0.3">
      <c r="A2250" t="s">
        <v>3413</v>
      </c>
      <c r="B2250" t="str">
        <f>VLOOKUP(A2250,Sheet1!$I$2:$I$20,1,FALSE)</f>
        <v>https://attack.mitre.org/groups/G0116</v>
      </c>
      <c r="C2250" t="s">
        <v>534</v>
      </c>
      <c r="D2250" t="s">
        <v>610</v>
      </c>
      <c r="E2250" t="s">
        <v>536</v>
      </c>
      <c r="F2250" t="s">
        <v>1006</v>
      </c>
      <c r="G2250" t="str">
        <f>VLOOKUP(D2250,tactics_X_techniques!$C$3:$G$750,5,FALSE)</f>
        <v>Collection</v>
      </c>
      <c r="H2250" t="s">
        <v>3415</v>
      </c>
    </row>
    <row r="2251" spans="1:8" x14ac:dyDescent="0.3">
      <c r="A2251" t="s">
        <v>3413</v>
      </c>
      <c r="B2251" t="str">
        <f>VLOOKUP(A2251,Sheet1!$I$2:$I$20,1,FALSE)</f>
        <v>https://attack.mitre.org/groups/G0116</v>
      </c>
      <c r="C2251" t="s">
        <v>534</v>
      </c>
      <c r="D2251" t="s">
        <v>1008</v>
      </c>
      <c r="F2251" t="s">
        <v>1009</v>
      </c>
      <c r="G2251" t="str">
        <f>VLOOKUP(D2251,tactics_X_techniques!$C$3:$G$750,5,FALSE)</f>
        <v>Collection</v>
      </c>
      <c r="H2251" t="s">
        <v>3416</v>
      </c>
    </row>
    <row r="2252" spans="1:8" x14ac:dyDescent="0.3">
      <c r="A2252" t="s">
        <v>3413</v>
      </c>
      <c r="B2252" t="str">
        <f>VLOOKUP(A2252,Sheet1!$I$2:$I$20,1,FALSE)</f>
        <v>https://attack.mitre.org/groups/G0116</v>
      </c>
      <c r="C2252" t="s">
        <v>534</v>
      </c>
      <c r="D2252" t="s">
        <v>1731</v>
      </c>
      <c r="F2252" t="s">
        <v>1732</v>
      </c>
      <c r="G2252" t="str">
        <f>VLOOKUP(D2252,tactics_X_techniques!$C$3:$G$750,5,FALSE)</f>
        <v>Collection</v>
      </c>
      <c r="H2252" t="s">
        <v>3417</v>
      </c>
    </row>
    <row r="2253" spans="1:8" x14ac:dyDescent="0.3">
      <c r="A2253" t="s">
        <v>3413</v>
      </c>
      <c r="B2253" t="str">
        <f>VLOOKUP(A2253,Sheet1!$I$2:$I$20,1,FALSE)</f>
        <v>https://attack.mitre.org/groups/G0116</v>
      </c>
      <c r="C2253" t="s">
        <v>534</v>
      </c>
      <c r="D2253" t="s">
        <v>539</v>
      </c>
      <c r="E2253" t="s">
        <v>536</v>
      </c>
      <c r="F2253" t="s">
        <v>791</v>
      </c>
      <c r="G2253" t="str">
        <f>VLOOKUP(D2253,tactics_X_techniques!$C$3:$G$750,5,FALSE)</f>
        <v>Execution</v>
      </c>
      <c r="H2253" t="s">
        <v>3418</v>
      </c>
    </row>
    <row r="2254" spans="1:8" x14ac:dyDescent="0.3">
      <c r="A2254" t="s">
        <v>3413</v>
      </c>
      <c r="B2254" t="str">
        <f>VLOOKUP(A2254,Sheet1!$I$2:$I$20,1,FALSE)</f>
        <v>https://attack.mitre.org/groups/G0116</v>
      </c>
      <c r="D2254" t="s">
        <v>539</v>
      </c>
      <c r="E2254" t="s">
        <v>540</v>
      </c>
      <c r="F2254" t="s">
        <v>541</v>
      </c>
      <c r="G2254" t="str">
        <f>VLOOKUP(D2254,tactics_X_techniques!$C$3:$G$750,5,FALSE)</f>
        <v>Execution</v>
      </c>
      <c r="H2254" t="s">
        <v>3419</v>
      </c>
    </row>
    <row r="2255" spans="1:8" x14ac:dyDescent="0.3">
      <c r="A2255" t="s">
        <v>3413</v>
      </c>
      <c r="B2255" t="str">
        <f>VLOOKUP(A2255,Sheet1!$I$2:$I$20,1,FALSE)</f>
        <v>https://attack.mitre.org/groups/G0116</v>
      </c>
      <c r="D2255" t="s">
        <v>539</v>
      </c>
      <c r="E2255" t="s">
        <v>550</v>
      </c>
      <c r="F2255" t="s">
        <v>794</v>
      </c>
      <c r="G2255" t="str">
        <f>VLOOKUP(D2255,tactics_X_techniques!$C$3:$G$750,5,FALSE)</f>
        <v>Execution</v>
      </c>
      <c r="H2255" t="s">
        <v>3420</v>
      </c>
    </row>
    <row r="2256" spans="1:8" x14ac:dyDescent="0.3">
      <c r="A2256" t="s">
        <v>3413</v>
      </c>
      <c r="B2256" t="str">
        <f>VLOOKUP(A2256,Sheet1!$I$2:$I$20,1,FALSE)</f>
        <v>https://attack.mitre.org/groups/G0116</v>
      </c>
      <c r="D2256" t="s">
        <v>539</v>
      </c>
      <c r="E2256" t="s">
        <v>630</v>
      </c>
      <c r="F2256" t="s">
        <v>1368</v>
      </c>
      <c r="G2256" t="str">
        <f>VLOOKUP(D2256,tactics_X_techniques!$C$3:$G$750,5,FALSE)</f>
        <v>Execution</v>
      </c>
      <c r="H2256" t="s">
        <v>3421</v>
      </c>
    </row>
    <row r="2257" spans="1:8" x14ac:dyDescent="0.3">
      <c r="A2257" t="s">
        <v>3413</v>
      </c>
      <c r="B2257" t="str">
        <f>VLOOKUP(A2257,Sheet1!$I$2:$I$20,1,FALSE)</f>
        <v>https://attack.mitre.org/groups/G0116</v>
      </c>
      <c r="C2257" t="s">
        <v>534</v>
      </c>
      <c r="D2257" t="s">
        <v>576</v>
      </c>
      <c r="E2257" t="s">
        <v>550</v>
      </c>
      <c r="F2257" t="s">
        <v>2538</v>
      </c>
      <c r="G2257" t="str">
        <f>VLOOKUP(D2257,tactics_X_techniques!$C$3:$G$750,5,FALSE)</f>
        <v>Credential Access</v>
      </c>
      <c r="H2257" t="s">
        <v>3422</v>
      </c>
    </row>
    <row r="2258" spans="1:8" x14ac:dyDescent="0.3">
      <c r="A2258" t="s">
        <v>3413</v>
      </c>
      <c r="B2258" t="str">
        <f>VLOOKUP(A2258,Sheet1!$I$2:$I$20,1,FALSE)</f>
        <v>https://attack.mitre.org/groups/G0116</v>
      </c>
      <c r="C2258" t="s">
        <v>534</v>
      </c>
      <c r="D2258" t="s">
        <v>640</v>
      </c>
      <c r="F2258" t="s">
        <v>641</v>
      </c>
      <c r="G2258" t="str">
        <f>VLOOKUP(D2258,tactics_X_techniques!$C$3:$G$750,5,FALSE)</f>
        <v>Collection</v>
      </c>
      <c r="H2258" t="s">
        <v>3423</v>
      </c>
    </row>
    <row r="2259" spans="1:8" x14ac:dyDescent="0.3">
      <c r="A2259" t="s">
        <v>3413</v>
      </c>
      <c r="B2259" t="str">
        <f>VLOOKUP(A2259,Sheet1!$I$2:$I$20,1,FALSE)</f>
        <v>https://attack.mitre.org/groups/G0116</v>
      </c>
      <c r="C2259" t="s">
        <v>534</v>
      </c>
      <c r="D2259" t="s">
        <v>809</v>
      </c>
      <c r="F2259" t="s">
        <v>3424</v>
      </c>
      <c r="G2259" t="str">
        <f>VLOOKUP(D2259,tactics_X_techniques!$C$3:$G$750,5,FALSE)</f>
        <v>Command and Control</v>
      </c>
      <c r="H2259" t="s">
        <v>3425</v>
      </c>
    </row>
    <row r="2260" spans="1:8" x14ac:dyDescent="0.3">
      <c r="A2260" t="s">
        <v>3413</v>
      </c>
      <c r="B2260" t="str">
        <f>VLOOKUP(A2260,Sheet1!$I$2:$I$20,1,FALSE)</f>
        <v>https://attack.mitre.org/groups/G0116</v>
      </c>
      <c r="C2260" t="s">
        <v>534</v>
      </c>
      <c r="D2260" t="s">
        <v>643</v>
      </c>
      <c r="E2260" t="s">
        <v>536</v>
      </c>
      <c r="F2260" t="s">
        <v>644</v>
      </c>
      <c r="G2260" t="str">
        <f>VLOOKUP(D2260,tactics_X_techniques!$C$3:$G$750,5,FALSE)</f>
        <v>Collection</v>
      </c>
      <c r="H2260" t="s">
        <v>3426</v>
      </c>
    </row>
    <row r="2261" spans="1:8" x14ac:dyDescent="0.3">
      <c r="A2261" t="s">
        <v>3413</v>
      </c>
      <c r="B2261" t="str">
        <f>VLOOKUP(A2261,Sheet1!$I$2:$I$20,1,FALSE)</f>
        <v>https://attack.mitre.org/groups/G0116</v>
      </c>
      <c r="C2261" t="s">
        <v>534</v>
      </c>
      <c r="D2261" t="s">
        <v>828</v>
      </c>
      <c r="E2261" t="s">
        <v>572</v>
      </c>
      <c r="F2261" t="s">
        <v>2086</v>
      </c>
      <c r="G2261" t="str">
        <f>VLOOKUP(D2261,tactics_X_techniques!$C$3:$G$750,5,FALSE)</f>
        <v>Command and Control</v>
      </c>
      <c r="H2261" t="s">
        <v>3427</v>
      </c>
    </row>
    <row r="2262" spans="1:8" x14ac:dyDescent="0.3">
      <c r="A2262" t="s">
        <v>3413</v>
      </c>
      <c r="B2262" t="str">
        <f>VLOOKUP(A2262,Sheet1!$I$2:$I$20,1,FALSE)</f>
        <v>https://attack.mitre.org/groups/G0116</v>
      </c>
      <c r="C2262" t="s">
        <v>534</v>
      </c>
      <c r="D2262" t="s">
        <v>839</v>
      </c>
      <c r="F2262" t="s">
        <v>840</v>
      </c>
      <c r="G2262" t="str">
        <f>VLOOKUP(D2262,tactics_X_techniques!$C$3:$G$750,5,FALSE)</f>
        <v>Exfiltration</v>
      </c>
      <c r="H2262" t="s">
        <v>3428</v>
      </c>
    </row>
    <row r="2263" spans="1:8" x14ac:dyDescent="0.3">
      <c r="A2263" t="s">
        <v>3413</v>
      </c>
      <c r="B2263" t="str">
        <f>VLOOKUP(A2263,Sheet1!$I$2:$I$20,1,FALSE)</f>
        <v>https://attack.mitre.org/groups/G0116</v>
      </c>
      <c r="C2263" t="s">
        <v>534</v>
      </c>
      <c r="D2263" t="s">
        <v>651</v>
      </c>
      <c r="F2263" t="s">
        <v>652</v>
      </c>
      <c r="G2263" t="str">
        <f>VLOOKUP(D2263,tactics_X_techniques!$C$3:$G$750,5,FALSE)</f>
        <v>Initial Access</v>
      </c>
      <c r="H2263" t="s">
        <v>3429</v>
      </c>
    </row>
    <row r="2264" spans="1:8" x14ac:dyDescent="0.3">
      <c r="A2264" t="s">
        <v>3413</v>
      </c>
      <c r="B2264" t="str">
        <f>VLOOKUP(A2264,Sheet1!$I$2:$I$20,1,FALSE)</f>
        <v>https://attack.mitre.org/groups/G0116</v>
      </c>
      <c r="C2264" t="s">
        <v>534</v>
      </c>
      <c r="D2264" t="s">
        <v>658</v>
      </c>
      <c r="F2264" t="s">
        <v>659</v>
      </c>
      <c r="G2264" t="str">
        <f>VLOOKUP(D2264,tactics_X_techniques!$C$3:$G$750,5,FALSE)</f>
        <v>Initial Access</v>
      </c>
      <c r="H2264" t="s">
        <v>3430</v>
      </c>
    </row>
    <row r="2265" spans="1:8" x14ac:dyDescent="0.3">
      <c r="A2265" t="s">
        <v>3413</v>
      </c>
      <c r="B2265" t="str">
        <f>VLOOKUP(A2265,Sheet1!$I$2:$I$20,1,FALSE)</f>
        <v>https://attack.mitre.org/groups/G0116</v>
      </c>
      <c r="C2265" t="s">
        <v>534</v>
      </c>
      <c r="D2265" t="s">
        <v>546</v>
      </c>
      <c r="F2265" t="s">
        <v>547</v>
      </c>
      <c r="G2265" t="str">
        <f>VLOOKUP(D2265,tactics_X_techniques!$C$3:$G$750,5,FALSE)</f>
        <v>Discovery</v>
      </c>
      <c r="H2265" t="s">
        <v>3431</v>
      </c>
    </row>
    <row r="2266" spans="1:8" x14ac:dyDescent="0.3">
      <c r="A2266" t="s">
        <v>3413</v>
      </c>
      <c r="B2266" t="str">
        <f>VLOOKUP(A2266,Sheet1!$I$2:$I$20,1,FALSE)</f>
        <v>https://attack.mitre.org/groups/G0116</v>
      </c>
      <c r="C2266" t="s">
        <v>534</v>
      </c>
      <c r="D2266" t="s">
        <v>671</v>
      </c>
      <c r="E2266" t="s">
        <v>634</v>
      </c>
      <c r="F2266" t="s">
        <v>672</v>
      </c>
      <c r="G2266" t="str">
        <f>VLOOKUP(D2266,tactics_X_techniques!$C$3:$G$750,5,FALSE)</f>
        <v>Defense Evasion</v>
      </c>
      <c r="H2266" t="s">
        <v>3432</v>
      </c>
    </row>
    <row r="2267" spans="1:8" x14ac:dyDescent="0.3">
      <c r="A2267" t="s">
        <v>3413</v>
      </c>
      <c r="B2267" t="str">
        <f>VLOOKUP(A2267,Sheet1!$I$2:$I$20,1,FALSE)</f>
        <v>https://attack.mitre.org/groups/G0116</v>
      </c>
      <c r="C2267" t="s">
        <v>534</v>
      </c>
      <c r="D2267" t="s">
        <v>674</v>
      </c>
      <c r="E2267" t="s">
        <v>536</v>
      </c>
      <c r="F2267" t="s">
        <v>675</v>
      </c>
      <c r="G2267" t="str">
        <f>VLOOKUP(D2267,tactics_X_techniques!$C$3:$G$750,5,FALSE)</f>
        <v>Defense Evasion</v>
      </c>
      <c r="H2267" t="s">
        <v>3433</v>
      </c>
    </row>
    <row r="2268" spans="1:8" x14ac:dyDescent="0.3">
      <c r="A2268" t="s">
        <v>3413</v>
      </c>
      <c r="B2268" t="str">
        <f>VLOOKUP(A2268,Sheet1!$I$2:$I$20,1,FALSE)</f>
        <v>https://attack.mitre.org/groups/G0116</v>
      </c>
      <c r="D2268" t="s">
        <v>674</v>
      </c>
      <c r="E2268" t="s">
        <v>634</v>
      </c>
      <c r="F2268" t="s">
        <v>677</v>
      </c>
      <c r="G2268" t="str">
        <f>VLOOKUP(D2268,tactics_X_techniques!$C$3:$G$750,5,FALSE)</f>
        <v>Defense Evasion</v>
      </c>
      <c r="H2268" t="s">
        <v>3434</v>
      </c>
    </row>
    <row r="2269" spans="1:8" x14ac:dyDescent="0.3">
      <c r="A2269" t="s">
        <v>3413</v>
      </c>
      <c r="B2269" t="str">
        <f>VLOOKUP(A2269,Sheet1!$I$2:$I$20,1,FALSE)</f>
        <v>https://attack.mitre.org/groups/G0116</v>
      </c>
      <c r="C2269" t="s">
        <v>534</v>
      </c>
      <c r="D2269" t="s">
        <v>579</v>
      </c>
      <c r="F2269" t="s">
        <v>580</v>
      </c>
      <c r="G2269" t="str">
        <f>VLOOKUP(D2269,tactics_X_techniques!$C$3:$G$750,5,FALSE)</f>
        <v>Command and Control</v>
      </c>
      <c r="H2269" t="s">
        <v>3435</v>
      </c>
    </row>
    <row r="2270" spans="1:8" x14ac:dyDescent="0.3">
      <c r="A2270" t="s">
        <v>3413</v>
      </c>
      <c r="B2270" t="str">
        <f>VLOOKUP(A2270,Sheet1!$I$2:$I$20,1,FALSE)</f>
        <v>https://attack.mitre.org/groups/G0116</v>
      </c>
      <c r="C2270" t="s">
        <v>534</v>
      </c>
      <c r="D2270" t="s">
        <v>582</v>
      </c>
      <c r="E2270" t="s">
        <v>536</v>
      </c>
      <c r="F2270" t="s">
        <v>583</v>
      </c>
      <c r="G2270" t="str">
        <f>VLOOKUP(D2270,tactics_X_techniques!$C$3:$G$750,5,FALSE)</f>
        <v>Credential Access</v>
      </c>
      <c r="H2270" t="s">
        <v>3436</v>
      </c>
    </row>
    <row r="2271" spans="1:8" x14ac:dyDescent="0.3">
      <c r="A2271" t="s">
        <v>3413</v>
      </c>
      <c r="B2271" t="str">
        <f>VLOOKUP(A2271,Sheet1!$I$2:$I$20,1,FALSE)</f>
        <v>https://attack.mitre.org/groups/G0116</v>
      </c>
      <c r="C2271" t="s">
        <v>534</v>
      </c>
      <c r="D2271" t="s">
        <v>1295</v>
      </c>
      <c r="F2271" t="s">
        <v>1296</v>
      </c>
      <c r="G2271" t="str">
        <f>VLOOKUP(D2271,tactics_X_techniques!$C$3:$G$750,5,FALSE)</f>
        <v>Lateral Movement</v>
      </c>
      <c r="H2271" t="s">
        <v>3437</v>
      </c>
    </row>
    <row r="2272" spans="1:8" x14ac:dyDescent="0.3">
      <c r="A2272" t="s">
        <v>3413</v>
      </c>
      <c r="B2272" t="str">
        <f>VLOOKUP(A2272,Sheet1!$I$2:$I$20,1,FALSE)</f>
        <v>https://attack.mitre.org/groups/G0116</v>
      </c>
      <c r="C2272" t="s">
        <v>534</v>
      </c>
      <c r="D2272" t="s">
        <v>682</v>
      </c>
      <c r="F2272" t="s">
        <v>683</v>
      </c>
      <c r="G2272" t="str">
        <f>VLOOKUP(D2272,tactics_X_techniques!$C$3:$G$750,5,FALSE)</f>
        <v>Defense Evasion</v>
      </c>
      <c r="H2272" t="s">
        <v>3438</v>
      </c>
    </row>
    <row r="2273" spans="1:8" x14ac:dyDescent="0.3">
      <c r="A2273" t="s">
        <v>3413</v>
      </c>
      <c r="B2273" t="str">
        <f>VLOOKUP(A2273,Sheet1!$I$2:$I$20,1,FALSE)</f>
        <v>https://attack.mitre.org/groups/G0116</v>
      </c>
      <c r="C2273" t="s">
        <v>534</v>
      </c>
      <c r="D2273" t="s">
        <v>2197</v>
      </c>
      <c r="F2273" t="s">
        <v>2198</v>
      </c>
      <c r="G2273" t="str">
        <f>VLOOKUP(D2273,tactics_X_techniques!$C$3:$G$750,5,FALSE)</f>
        <v>Credential Access</v>
      </c>
      <c r="H2273" t="s">
        <v>3439</v>
      </c>
    </row>
    <row r="2274" spans="1:8" x14ac:dyDescent="0.3">
      <c r="A2274" t="s">
        <v>3413</v>
      </c>
      <c r="B2274" t="str">
        <f>VLOOKUP(A2274,Sheet1!$I$2:$I$20,1,FALSE)</f>
        <v>https://attack.mitre.org/groups/G0116</v>
      </c>
      <c r="C2274" t="s">
        <v>534</v>
      </c>
      <c r="D2274" t="s">
        <v>894</v>
      </c>
      <c r="F2274" t="s">
        <v>895</v>
      </c>
      <c r="G2274" t="str">
        <f>VLOOKUP(D2274,tactics_X_techniques!$C$3:$G$750,5,FALSE)</f>
        <v>Execution</v>
      </c>
      <c r="H2274" t="s">
        <v>3440</v>
      </c>
    </row>
    <row r="2275" spans="1:8" x14ac:dyDescent="0.3">
      <c r="A2275" t="s">
        <v>3413</v>
      </c>
      <c r="B2275" t="str">
        <f>VLOOKUP(A2275,Sheet1!$I$2:$I$20,1,FALSE)</f>
        <v>https://attack.mitre.org/groups/G0116</v>
      </c>
      <c r="C2275" t="s">
        <v>534</v>
      </c>
      <c r="D2275" t="s">
        <v>897</v>
      </c>
      <c r="F2275" t="s">
        <v>898</v>
      </c>
      <c r="G2275" t="str">
        <f>VLOOKUP(D2275,tactics_X_techniques!$C$3:$G$750,5,FALSE)</f>
        <v>Discovery</v>
      </c>
      <c r="H2275" t="s">
        <v>3441</v>
      </c>
    </row>
    <row r="2276" spans="1:8" x14ac:dyDescent="0.3">
      <c r="A2276" t="s">
        <v>3413</v>
      </c>
      <c r="B2276" t="str">
        <f>VLOOKUP(A2276,Sheet1!$I$2:$I$20,1,FALSE)</f>
        <v>https://attack.mitre.org/groups/G0116</v>
      </c>
      <c r="C2276" t="s">
        <v>534</v>
      </c>
      <c r="D2276" t="s">
        <v>685</v>
      </c>
      <c r="F2276" t="s">
        <v>686</v>
      </c>
      <c r="G2276" t="str">
        <f>VLOOKUP(D2276,tactics_X_techniques!$C$3:$G$750,5,FALSE)</f>
        <v>Discovery</v>
      </c>
      <c r="H2276" t="s">
        <v>3442</v>
      </c>
    </row>
    <row r="2277" spans="1:8" x14ac:dyDescent="0.3">
      <c r="A2277" t="s">
        <v>3413</v>
      </c>
      <c r="B2277" t="str">
        <f>VLOOKUP(A2277,Sheet1!$I$2:$I$20,1,FALSE)</f>
        <v>https://attack.mitre.org/groups/G0116</v>
      </c>
      <c r="C2277" t="s">
        <v>534</v>
      </c>
      <c r="D2277" t="s">
        <v>1428</v>
      </c>
      <c r="F2277" t="s">
        <v>1429</v>
      </c>
      <c r="G2277" t="str">
        <f>VLOOKUP(D2277,tactics_X_techniques!$C$3:$G$750,5,FALSE)</f>
        <v>Command and Control</v>
      </c>
      <c r="H2277" t="s">
        <v>3443</v>
      </c>
    </row>
    <row r="2278" spans="1:8" x14ac:dyDescent="0.3">
      <c r="A2278" t="s">
        <v>3413</v>
      </c>
      <c r="B2278" t="str">
        <f>VLOOKUP(A2278,Sheet1!$I$2:$I$20,1,FALSE)</f>
        <v>https://attack.mitre.org/groups/G0116</v>
      </c>
      <c r="C2278" t="s">
        <v>534</v>
      </c>
      <c r="D2278" t="s">
        <v>751</v>
      </c>
      <c r="F2278" t="s">
        <v>903</v>
      </c>
      <c r="G2278" t="str">
        <f>VLOOKUP(D2278,tactics_X_techniques!$C$3:$G$750,5,FALSE)</f>
        <v>Defense Evasion</v>
      </c>
      <c r="H2278" t="s">
        <v>3444</v>
      </c>
    </row>
    <row r="2279" spans="1:8" x14ac:dyDescent="0.3">
      <c r="A2279" t="s">
        <v>3413</v>
      </c>
      <c r="B2279" t="str">
        <f>VLOOKUP(A2279,Sheet1!$I$2:$I$20,1,FALSE)</f>
        <v>https://attack.mitre.org/groups/G0116</v>
      </c>
      <c r="D2279" t="s">
        <v>751</v>
      </c>
      <c r="E2279" t="s">
        <v>550</v>
      </c>
      <c r="F2279" t="s">
        <v>1523</v>
      </c>
      <c r="G2279" t="str">
        <f>VLOOKUP(D2279,tactics_X_techniques!$C$3:$G$750,5,FALSE)</f>
        <v>Defense Evasion</v>
      </c>
      <c r="H2279" t="s">
        <v>3445</v>
      </c>
    </row>
    <row r="2280" spans="1:8" x14ac:dyDescent="0.3">
      <c r="A2280" t="s">
        <v>3413</v>
      </c>
      <c r="B2280" t="str">
        <f>VLOOKUP(A2280,Sheet1!$I$2:$I$20,1,FALSE)</f>
        <v>https://attack.mitre.org/groups/G0116</v>
      </c>
      <c r="C2280" t="s">
        <v>534</v>
      </c>
      <c r="D2280" t="s">
        <v>691</v>
      </c>
      <c r="E2280" t="s">
        <v>536</v>
      </c>
      <c r="F2280" t="s">
        <v>1022</v>
      </c>
      <c r="G2280" t="str">
        <f>VLOOKUP(D2280,tactics_X_techniques!$C$3:$G$750,5,FALSE)</f>
        <v>Credential Access</v>
      </c>
      <c r="H2280" t="s">
        <v>3446</v>
      </c>
    </row>
    <row r="2281" spans="1:8" x14ac:dyDescent="0.3">
      <c r="A2281" t="s">
        <v>3413</v>
      </c>
      <c r="B2281" t="str">
        <f>VLOOKUP(A2281,Sheet1!$I$2:$I$20,1,FALSE)</f>
        <v>https://attack.mitre.org/groups/G0116</v>
      </c>
      <c r="D2281" t="s">
        <v>691</v>
      </c>
      <c r="E2281" t="s">
        <v>630</v>
      </c>
      <c r="F2281" t="s">
        <v>1438</v>
      </c>
      <c r="G2281" t="str">
        <f>VLOOKUP(D2281,tactics_X_techniques!$C$3:$G$750,5,FALSE)</f>
        <v>Credential Access</v>
      </c>
      <c r="H2281" t="s">
        <v>3447</v>
      </c>
    </row>
    <row r="2282" spans="1:8" x14ac:dyDescent="0.3">
      <c r="A2282" t="s">
        <v>3413</v>
      </c>
      <c r="B2282" t="str">
        <f>VLOOKUP(A2282,Sheet1!$I$2:$I$20,1,FALSE)</f>
        <v>https://attack.mitre.org/groups/G0116</v>
      </c>
      <c r="C2282" t="s">
        <v>534</v>
      </c>
      <c r="D2282" t="s">
        <v>1205</v>
      </c>
      <c r="F2282" t="s">
        <v>1206</v>
      </c>
      <c r="G2282" t="str">
        <f>VLOOKUP(D2282,tactics_X_techniques!$C$3:$G$750,5,FALSE)</f>
        <v>Discovery</v>
      </c>
      <c r="H2282" t="s">
        <v>3448</v>
      </c>
    </row>
    <row r="2283" spans="1:8" x14ac:dyDescent="0.3">
      <c r="A2283" t="s">
        <v>3413</v>
      </c>
      <c r="B2283" t="str">
        <f>VLOOKUP(A2283,Sheet1!$I$2:$I$20,1,FALSE)</f>
        <v>https://attack.mitre.org/groups/G0116</v>
      </c>
      <c r="C2283" t="s">
        <v>534</v>
      </c>
      <c r="D2283" t="s">
        <v>553</v>
      </c>
      <c r="E2283" t="s">
        <v>536</v>
      </c>
      <c r="F2283" t="s">
        <v>554</v>
      </c>
      <c r="G2283" t="str">
        <f>VLOOKUP(D2283,tactics_X_techniques!$C$3:$G$750,5,FALSE)</f>
        <v>Discovery</v>
      </c>
      <c r="H2283" t="s">
        <v>3449</v>
      </c>
    </row>
    <row r="2284" spans="1:8" x14ac:dyDescent="0.3">
      <c r="A2284" t="s">
        <v>3413</v>
      </c>
      <c r="B2284" t="str">
        <f>VLOOKUP(A2284,Sheet1!$I$2:$I$20,1,FALSE)</f>
        <v>https://attack.mitre.org/groups/G0116</v>
      </c>
      <c r="C2284" t="s">
        <v>534</v>
      </c>
      <c r="D2284" t="s">
        <v>757</v>
      </c>
      <c r="F2284" t="s">
        <v>758</v>
      </c>
      <c r="G2284" t="str">
        <f>VLOOKUP(D2284,tactics_X_techniques!$C$3:$G$750,5,FALSE)</f>
        <v>Discovery</v>
      </c>
      <c r="H2284" t="s">
        <v>3450</v>
      </c>
    </row>
    <row r="2285" spans="1:8" x14ac:dyDescent="0.3">
      <c r="A2285" t="s">
        <v>3413</v>
      </c>
      <c r="B2285" t="str">
        <f>VLOOKUP(A2285,Sheet1!$I$2:$I$20,1,FALSE)</f>
        <v>https://attack.mitre.org/groups/G0116</v>
      </c>
      <c r="C2285" t="s">
        <v>534</v>
      </c>
      <c r="D2285" t="s">
        <v>920</v>
      </c>
      <c r="F2285" t="s">
        <v>1624</v>
      </c>
      <c r="G2285" t="str">
        <f>VLOOKUP(D2285,tactics_X_techniques!$C$3:$G$750,5,FALSE)</f>
        <v>Privilege Escalation</v>
      </c>
      <c r="H2285" t="s">
        <v>3451</v>
      </c>
    </row>
    <row r="2286" spans="1:8" x14ac:dyDescent="0.3">
      <c r="A2286" t="s">
        <v>3413</v>
      </c>
      <c r="B2286" t="str">
        <f>VLOOKUP(A2286,Sheet1!$I$2:$I$20,1,FALSE)</f>
        <v>https://attack.mitre.org/groups/G0116</v>
      </c>
      <c r="C2286" t="s">
        <v>534</v>
      </c>
      <c r="D2286" t="s">
        <v>923</v>
      </c>
      <c r="F2286" t="s">
        <v>1310</v>
      </c>
      <c r="G2286" t="str">
        <f>VLOOKUP(D2286,tactics_X_techniques!$C$3:$G$750,5,FALSE)</f>
        <v>Command and Control</v>
      </c>
      <c r="H2286" t="s">
        <v>3452</v>
      </c>
    </row>
    <row r="2287" spans="1:8" x14ac:dyDescent="0.3">
      <c r="A2287" t="s">
        <v>3413</v>
      </c>
      <c r="B2287" t="str">
        <f>VLOOKUP(A2287,Sheet1!$I$2:$I$20,1,FALSE)</f>
        <v>https://attack.mitre.org/groups/G0116</v>
      </c>
      <c r="D2287" t="s">
        <v>923</v>
      </c>
      <c r="E2287" t="s">
        <v>536</v>
      </c>
      <c r="F2287" t="s">
        <v>3453</v>
      </c>
      <c r="G2287" t="str">
        <f>VLOOKUP(D2287,tactics_X_techniques!$C$3:$G$750,5,FALSE)</f>
        <v>Command and Control</v>
      </c>
      <c r="H2287" t="s">
        <v>3454</v>
      </c>
    </row>
    <row r="2288" spans="1:8" x14ac:dyDescent="0.3">
      <c r="A2288" t="s">
        <v>3413</v>
      </c>
      <c r="B2288" t="str">
        <f>VLOOKUP(A2288,Sheet1!$I$2:$I$20,1,FALSE)</f>
        <v>https://attack.mitre.org/groups/G0116</v>
      </c>
      <c r="D2288" t="s">
        <v>923</v>
      </c>
      <c r="E2288" t="s">
        <v>540</v>
      </c>
      <c r="F2288" t="s">
        <v>3455</v>
      </c>
      <c r="G2288" t="str">
        <f>VLOOKUP(D2288,tactics_X_techniques!$C$3:$G$750,5,FALSE)</f>
        <v>Command and Control</v>
      </c>
      <c r="H2288" t="s">
        <v>3456</v>
      </c>
    </row>
    <row r="2289" spans="1:8" x14ac:dyDescent="0.3">
      <c r="A2289" t="s">
        <v>3413</v>
      </c>
      <c r="B2289" t="str">
        <f>VLOOKUP(A2289,Sheet1!$I$2:$I$20,1,FALSE)</f>
        <v>https://attack.mitre.org/groups/G0116</v>
      </c>
      <c r="C2289" t="s">
        <v>534</v>
      </c>
      <c r="D2289" t="s">
        <v>706</v>
      </c>
      <c r="F2289" t="s">
        <v>707</v>
      </c>
      <c r="G2289" t="str">
        <f>VLOOKUP(D2289,tactics_X_techniques!$C$3:$G$750,5,FALSE)</f>
        <v>Discovery</v>
      </c>
      <c r="H2289" t="s">
        <v>3457</v>
      </c>
    </row>
    <row r="2290" spans="1:8" x14ac:dyDescent="0.3">
      <c r="A2290" t="s">
        <v>3413</v>
      </c>
      <c r="B2290" t="str">
        <f>VLOOKUP(A2290,Sheet1!$I$2:$I$20,1,FALSE)</f>
        <v>https://attack.mitre.org/groups/G0116</v>
      </c>
      <c r="C2290" t="s">
        <v>534</v>
      </c>
      <c r="D2290" t="s">
        <v>709</v>
      </c>
      <c r="E2290" t="s">
        <v>572</v>
      </c>
      <c r="F2290" t="s">
        <v>933</v>
      </c>
      <c r="G2290" t="str">
        <f>VLOOKUP(D2290,tactics_X_techniques!$C$3:$G$750,5,FALSE)</f>
        <v>Lateral Movement</v>
      </c>
      <c r="H2290" t="s">
        <v>3458</v>
      </c>
    </row>
    <row r="2291" spans="1:8" x14ac:dyDescent="0.3">
      <c r="A2291" t="s">
        <v>3413</v>
      </c>
      <c r="B2291" t="str">
        <f>VLOOKUP(A2291,Sheet1!$I$2:$I$20,1,FALSE)</f>
        <v>https://attack.mitre.org/groups/G0116</v>
      </c>
      <c r="C2291" t="s">
        <v>534</v>
      </c>
      <c r="D2291" t="s">
        <v>712</v>
      </c>
      <c r="F2291" t="s">
        <v>713</v>
      </c>
      <c r="G2291" t="str">
        <f>VLOOKUP(D2291,tactics_X_techniques!$C$3:$G$750,5,FALSE)</f>
        <v>Discovery</v>
      </c>
      <c r="H2291" t="s">
        <v>3459</v>
      </c>
    </row>
    <row r="2292" spans="1:8" x14ac:dyDescent="0.3">
      <c r="A2292" t="s">
        <v>3413</v>
      </c>
      <c r="B2292" t="str">
        <f>VLOOKUP(A2292,Sheet1!$I$2:$I$20,1,FALSE)</f>
        <v>https://attack.mitre.org/groups/G0116</v>
      </c>
      <c r="C2292" t="s">
        <v>534</v>
      </c>
      <c r="D2292" t="s">
        <v>715</v>
      </c>
      <c r="E2292" t="s">
        <v>550</v>
      </c>
      <c r="F2292" t="s">
        <v>716</v>
      </c>
      <c r="G2292" t="str">
        <f>VLOOKUP(D2292,tactics_X_techniques!$C$3:$G$750,5,FALSE)</f>
        <v>Execution</v>
      </c>
      <c r="H2292" t="s">
        <v>3460</v>
      </c>
    </row>
    <row r="2293" spans="1:8" x14ac:dyDescent="0.3">
      <c r="A2293" t="s">
        <v>3413</v>
      </c>
      <c r="B2293" t="str">
        <f>VLOOKUP(A2293,Sheet1!$I$2:$I$20,1,FALSE)</f>
        <v>https://attack.mitre.org/groups/G0116</v>
      </c>
      <c r="C2293" t="s">
        <v>534</v>
      </c>
      <c r="D2293" t="s">
        <v>720</v>
      </c>
      <c r="E2293" t="s">
        <v>540</v>
      </c>
      <c r="F2293" t="s">
        <v>721</v>
      </c>
      <c r="G2293" t="str">
        <f>VLOOKUP(D2293,tactics_X_techniques!$C$3:$G$750,5,FALSE)</f>
        <v>Persistence</v>
      </c>
      <c r="H2293" t="s">
        <v>3461</v>
      </c>
    </row>
    <row r="2294" spans="1:8" x14ac:dyDescent="0.3">
      <c r="A2294" t="s">
        <v>3413</v>
      </c>
      <c r="B2294" t="str">
        <f>VLOOKUP(A2294,Sheet1!$I$2:$I$20,1,FALSE)</f>
        <v>https://attack.mitre.org/groups/G0116</v>
      </c>
      <c r="C2294" t="s">
        <v>534</v>
      </c>
      <c r="D2294" t="s">
        <v>1557</v>
      </c>
      <c r="F2294" t="s">
        <v>2054</v>
      </c>
      <c r="G2294" t="str">
        <f>VLOOKUP(D2294,tactics_X_techniques!$C$3:$G$750,5,FALSE)</f>
        <v>Discovery</v>
      </c>
      <c r="H2294" t="s">
        <v>3462</v>
      </c>
    </row>
    <row r="2295" spans="1:8" x14ac:dyDescent="0.3">
      <c r="A2295" t="s">
        <v>3413</v>
      </c>
      <c r="B2295" t="str">
        <f>VLOOKUP(A2295,Sheet1!$I$2:$I$20,1,FALSE)</f>
        <v>https://attack.mitre.org/groups/G0116</v>
      </c>
      <c r="D2295" t="s">
        <v>1557</v>
      </c>
      <c r="E2295" t="s">
        <v>536</v>
      </c>
      <c r="F2295" t="s">
        <v>3313</v>
      </c>
      <c r="G2295" t="str">
        <f>VLOOKUP(D2295,tactics_X_techniques!$C$3:$G$750,5,FALSE)</f>
        <v>Discovery</v>
      </c>
      <c r="H2295" t="s">
        <v>3463</v>
      </c>
    </row>
    <row r="2296" spans="1:8" x14ac:dyDescent="0.3">
      <c r="A2296" t="s">
        <v>3413</v>
      </c>
      <c r="B2296" t="str">
        <f>VLOOKUP(A2296,Sheet1!$I$2:$I$20,1,FALSE)</f>
        <v>https://attack.mitre.org/groups/G0116</v>
      </c>
      <c r="C2296" t="s">
        <v>534</v>
      </c>
      <c r="D2296" t="s">
        <v>1459</v>
      </c>
      <c r="E2296" t="s">
        <v>540</v>
      </c>
      <c r="F2296" t="s">
        <v>1460</v>
      </c>
      <c r="G2296" t="str">
        <f>VLOOKUP(D2296,tactics_X_techniques!$C$3:$G$750,5,FALSE)</f>
        <v>Credential Access</v>
      </c>
      <c r="H2296" t="s">
        <v>3464</v>
      </c>
    </row>
    <row r="2297" spans="1:8" x14ac:dyDescent="0.3">
      <c r="A2297" t="s">
        <v>3413</v>
      </c>
      <c r="B2297" t="str">
        <f>VLOOKUP(A2297,Sheet1!$I$2:$I$20,1,FALSE)</f>
        <v>https://attack.mitre.org/groups/G0116</v>
      </c>
      <c r="C2297" t="s">
        <v>534</v>
      </c>
      <c r="D2297" t="s">
        <v>559</v>
      </c>
      <c r="F2297" t="s">
        <v>560</v>
      </c>
      <c r="G2297" t="str">
        <f>VLOOKUP(D2297,tactics_X_techniques!$C$3:$G$750,5,FALSE)</f>
        <v>Discovery</v>
      </c>
      <c r="H2297" t="s">
        <v>3465</v>
      </c>
    </row>
    <row r="2298" spans="1:8" x14ac:dyDescent="0.3">
      <c r="A2298" t="s">
        <v>3413</v>
      </c>
      <c r="B2298" t="str">
        <f>VLOOKUP(A2298,Sheet1!$I$2:$I$20,1,FALSE)</f>
        <v>https://attack.mitre.org/groups/G0116</v>
      </c>
      <c r="C2298" t="s">
        <v>534</v>
      </c>
      <c r="D2298" t="s">
        <v>562</v>
      </c>
      <c r="F2298" t="s">
        <v>563</v>
      </c>
      <c r="G2298" t="str">
        <f>VLOOKUP(D2298,tactics_X_techniques!$C$3:$G$750,5,FALSE)</f>
        <v>Discovery</v>
      </c>
      <c r="H2298" t="s">
        <v>3466</v>
      </c>
    </row>
    <row r="2299" spans="1:8" x14ac:dyDescent="0.3">
      <c r="A2299" t="s">
        <v>3413</v>
      </c>
      <c r="B2299" t="str">
        <f>VLOOKUP(A2299,Sheet1!$I$2:$I$20,1,FALSE)</f>
        <v>https://attack.mitre.org/groups/G0116</v>
      </c>
      <c r="C2299" t="s">
        <v>534</v>
      </c>
      <c r="D2299" t="s">
        <v>565</v>
      </c>
      <c r="F2299" t="s">
        <v>566</v>
      </c>
      <c r="G2299" t="str">
        <f>VLOOKUP(D2299,tactics_X_techniques!$C$3:$G$750,5,FALSE)</f>
        <v>Discovery</v>
      </c>
      <c r="H2299" t="s">
        <v>3467</v>
      </c>
    </row>
    <row r="2300" spans="1:8" x14ac:dyDescent="0.3">
      <c r="A2300" t="s">
        <v>3413</v>
      </c>
      <c r="B2300" t="str">
        <f>VLOOKUP(A2300,Sheet1!$I$2:$I$20,1,FALSE)</f>
        <v>https://attack.mitre.org/groups/G0116</v>
      </c>
      <c r="C2300" t="s">
        <v>534</v>
      </c>
      <c r="D2300" t="s">
        <v>730</v>
      </c>
      <c r="F2300" t="s">
        <v>731</v>
      </c>
      <c r="G2300" t="str">
        <f>VLOOKUP(D2300,tactics_X_techniques!$C$3:$G$750,5,FALSE)</f>
        <v>Discovery</v>
      </c>
      <c r="H2300" t="s">
        <v>3468</v>
      </c>
    </row>
    <row r="2301" spans="1:8" x14ac:dyDescent="0.3">
      <c r="A2301" t="s">
        <v>3413</v>
      </c>
      <c r="B2301" t="str">
        <f>VLOOKUP(A2301,Sheet1!$I$2:$I$20,1,FALSE)</f>
        <v>https://attack.mitre.org/groups/G0116</v>
      </c>
      <c r="C2301" t="s">
        <v>534</v>
      </c>
      <c r="D2301" t="s">
        <v>568</v>
      </c>
      <c r="F2301" t="s">
        <v>569</v>
      </c>
      <c r="G2301" t="str">
        <f>VLOOKUP(D2301,tactics_X_techniques!$C$3:$G$750,5,FALSE)</f>
        <v>Discovery</v>
      </c>
      <c r="H2301" t="s">
        <v>3469</v>
      </c>
    </row>
    <row r="2302" spans="1:8" x14ac:dyDescent="0.3">
      <c r="A2302" t="s">
        <v>3413</v>
      </c>
      <c r="B2302" t="str">
        <f>VLOOKUP(A2302,Sheet1!$I$2:$I$20,1,FALSE)</f>
        <v>https://attack.mitre.org/groups/G0116</v>
      </c>
      <c r="C2302" t="s">
        <v>534</v>
      </c>
      <c r="D2302" t="s">
        <v>1646</v>
      </c>
      <c r="E2302" t="s">
        <v>572</v>
      </c>
      <c r="F2302" t="s">
        <v>1647</v>
      </c>
      <c r="G2302" t="str">
        <f>VLOOKUP(D2302,tactics_X_techniques!$C$3:$G$750,5,FALSE)</f>
        <v>Execution</v>
      </c>
      <c r="H2302" t="s">
        <v>3470</v>
      </c>
    </row>
    <row r="2303" spans="1:8" x14ac:dyDescent="0.3">
      <c r="A2303" t="s">
        <v>3413</v>
      </c>
      <c r="B2303" t="str">
        <f>VLOOKUP(A2303,Sheet1!$I$2:$I$20,1,FALSE)</f>
        <v>https://attack.mitre.org/groups/G0116</v>
      </c>
      <c r="C2303" t="s">
        <v>534</v>
      </c>
      <c r="D2303" t="s">
        <v>972</v>
      </c>
      <c r="F2303" t="s">
        <v>973</v>
      </c>
      <c r="G2303" t="str">
        <f>VLOOKUP(D2303,tactics_X_techniques!$C$3:$G$750,5,FALSE)</f>
        <v>Discovery</v>
      </c>
      <c r="H2303" t="s">
        <v>3471</v>
      </c>
    </row>
    <row r="2304" spans="1:8" x14ac:dyDescent="0.3">
      <c r="A2304" t="s">
        <v>3413</v>
      </c>
      <c r="B2304" t="str">
        <f>VLOOKUP(A2304,Sheet1!$I$2:$I$20,1,FALSE)</f>
        <v>https://attack.mitre.org/groups/G0116</v>
      </c>
      <c r="C2304" t="s">
        <v>534</v>
      </c>
      <c r="D2304" t="s">
        <v>1476</v>
      </c>
      <c r="E2304" t="s">
        <v>634</v>
      </c>
      <c r="F2304" t="s">
        <v>1477</v>
      </c>
      <c r="G2304" t="str">
        <f>VLOOKUP(D2304,tactics_X_techniques!$C$3:$G$750,5,FALSE)</f>
        <v>Credential Access</v>
      </c>
      <c r="H2304" t="s">
        <v>3472</v>
      </c>
    </row>
    <row r="2305" spans="1:8" x14ac:dyDescent="0.3">
      <c r="A2305" t="s">
        <v>3413</v>
      </c>
      <c r="B2305" t="str">
        <f>VLOOKUP(A2305,Sheet1!$I$2:$I$20,1,FALSE)</f>
        <v>https://attack.mitre.org/groups/G0116</v>
      </c>
      <c r="C2305" t="s">
        <v>534</v>
      </c>
      <c r="D2305" t="s">
        <v>737</v>
      </c>
      <c r="F2305" t="s">
        <v>592</v>
      </c>
      <c r="G2305" t="str">
        <f>VLOOKUP(D2305,tactics_X_techniques!$C$3:$G$750,5,FALSE)</f>
        <v>Initial Access</v>
      </c>
      <c r="H2305" t="s">
        <v>3473</v>
      </c>
    </row>
    <row r="2306" spans="1:8" x14ac:dyDescent="0.3">
      <c r="A2306" t="s">
        <v>3413</v>
      </c>
      <c r="B2306" t="str">
        <f>VLOOKUP(A2306,Sheet1!$I$2:$I$20,1,FALSE)</f>
        <v>https://attack.mitre.org/groups/G0116</v>
      </c>
      <c r="D2306" t="s">
        <v>737</v>
      </c>
      <c r="E2306" t="s">
        <v>572</v>
      </c>
      <c r="F2306" t="s">
        <v>1335</v>
      </c>
      <c r="G2306" t="str">
        <f>VLOOKUP(D2306,tactics_X_techniques!$C$3:$G$750,5,FALSE)</f>
        <v>Initial Access</v>
      </c>
      <c r="H2306" t="s">
        <v>3474</v>
      </c>
    </row>
    <row r="2307" spans="1:8" x14ac:dyDescent="0.3">
      <c r="A2307" t="s">
        <v>3413</v>
      </c>
      <c r="B2307" t="str">
        <f>VLOOKUP(A2307,Sheet1!$I$2:$I$20,1,FALSE)</f>
        <v>https://attack.mitre.org/groups/G0116</v>
      </c>
      <c r="D2307" t="s">
        <v>737</v>
      </c>
      <c r="E2307" t="s">
        <v>540</v>
      </c>
      <c r="F2307" t="s">
        <v>1491</v>
      </c>
      <c r="G2307" t="str">
        <f>VLOOKUP(D2307,tactics_X_techniques!$C$3:$G$750,5,FALSE)</f>
        <v>Initial Access</v>
      </c>
      <c r="H2307" t="s">
        <v>3475</v>
      </c>
    </row>
    <row r="2308" spans="1:8" x14ac:dyDescent="0.3">
      <c r="A2308" t="s">
        <v>3413</v>
      </c>
      <c r="B2308" t="str">
        <f>VLOOKUP(A2308,Sheet1!$I$2:$I$20,1,FALSE)</f>
        <v>https://attack.mitre.org/groups/G0116</v>
      </c>
      <c r="C2308" t="s">
        <v>534</v>
      </c>
      <c r="D2308" t="s">
        <v>986</v>
      </c>
      <c r="F2308" t="s">
        <v>987</v>
      </c>
      <c r="G2308" t="str">
        <f>VLOOKUP(D2308,tactics_X_techniques!$C$3:$G$750,5,FALSE)</f>
        <v>Execution</v>
      </c>
      <c r="H2308" t="s">
        <v>3476</v>
      </c>
    </row>
    <row r="2309" spans="1:8" x14ac:dyDescent="0.3">
      <c r="A2309" t="s">
        <v>3477</v>
      </c>
      <c r="B2309" t="e">
        <f>VLOOKUP(A2309,Sheet1!$I$2:$I$20,1,FALSE)</f>
        <v>#N/A</v>
      </c>
      <c r="C2309" t="s">
        <v>534</v>
      </c>
      <c r="D2309" t="s">
        <v>607</v>
      </c>
      <c r="E2309" t="s">
        <v>536</v>
      </c>
      <c r="F2309" t="s">
        <v>776</v>
      </c>
      <c r="G2309" t="str">
        <f>VLOOKUP(D2309,tactics_X_techniques!$C$3:$G$750,5,FALSE)</f>
        <v>Command and Control</v>
      </c>
      <c r="H2309" t="s">
        <v>3478</v>
      </c>
    </row>
    <row r="2310" spans="1:8" x14ac:dyDescent="0.3">
      <c r="A2310" t="s">
        <v>3477</v>
      </c>
      <c r="B2310" t="e">
        <f>VLOOKUP(A2310,Sheet1!$I$2:$I$20,1,FALSE)</f>
        <v>#N/A</v>
      </c>
      <c r="C2310" t="s">
        <v>534</v>
      </c>
      <c r="D2310" t="s">
        <v>709</v>
      </c>
      <c r="E2310" t="s">
        <v>572</v>
      </c>
      <c r="F2310" t="s">
        <v>933</v>
      </c>
      <c r="G2310" t="str">
        <f>VLOOKUP(D2310,tactics_X_techniques!$C$3:$G$750,5,FALSE)</f>
        <v>Lateral Movement</v>
      </c>
      <c r="H2310" t="s">
        <v>3479</v>
      </c>
    </row>
    <row r="2311" spans="1:8" x14ac:dyDescent="0.3">
      <c r="A2311" t="s">
        <v>3480</v>
      </c>
      <c r="B2311" t="e">
        <f>VLOOKUP(A2311,Sheet1!$I$2:$I$20,1,FALSE)</f>
        <v>#N/A</v>
      </c>
      <c r="C2311" t="s">
        <v>534</v>
      </c>
      <c r="D2311" t="s">
        <v>688</v>
      </c>
      <c r="E2311" t="s">
        <v>572</v>
      </c>
      <c r="F2311" t="s">
        <v>689</v>
      </c>
      <c r="G2311" t="str">
        <f>VLOOKUP(D2311,tactics_X_techniques!$C$3:$G$750,5,FALSE)</f>
        <v>Resource Development</v>
      </c>
      <c r="H2311" t="s">
        <v>3481</v>
      </c>
    </row>
    <row r="2312" spans="1:8" x14ac:dyDescent="0.3">
      <c r="A2312" t="s">
        <v>3480</v>
      </c>
      <c r="B2312" t="e">
        <f>VLOOKUP(A2312,Sheet1!$I$2:$I$20,1,FALSE)</f>
        <v>#N/A</v>
      </c>
      <c r="C2312" t="s">
        <v>534</v>
      </c>
      <c r="D2312" t="s">
        <v>737</v>
      </c>
      <c r="F2312" t="s">
        <v>592</v>
      </c>
      <c r="G2312" t="str">
        <f>VLOOKUP(D2312,tactics_X_techniques!$C$3:$G$750,5,FALSE)</f>
        <v>Initial Access</v>
      </c>
      <c r="H2312" t="s">
        <v>3482</v>
      </c>
    </row>
    <row r="2313" spans="1:8" x14ac:dyDescent="0.3">
      <c r="A2313" t="s">
        <v>3483</v>
      </c>
      <c r="B2313" t="e">
        <f>VLOOKUP(A2313,Sheet1!$I$2:$I$20,1,FALSE)</f>
        <v>#N/A</v>
      </c>
      <c r="C2313" t="s">
        <v>534</v>
      </c>
      <c r="D2313" t="s">
        <v>646</v>
      </c>
      <c r="F2313" t="s">
        <v>589</v>
      </c>
      <c r="G2313" t="str">
        <f>VLOOKUP(D2313,tactics_X_techniques!$C$3:$G$750,5,FALSE)</f>
        <v>Initial Access</v>
      </c>
      <c r="H2313" t="s">
        <v>3484</v>
      </c>
    </row>
    <row r="2314" spans="1:8" x14ac:dyDescent="0.3">
      <c r="A2314" t="s">
        <v>3483</v>
      </c>
      <c r="B2314" t="e">
        <f>VLOOKUP(A2314,Sheet1!$I$2:$I$20,1,FALSE)</f>
        <v>#N/A</v>
      </c>
      <c r="C2314" t="s">
        <v>534</v>
      </c>
      <c r="D2314" t="s">
        <v>1167</v>
      </c>
      <c r="F2314" t="s">
        <v>1168</v>
      </c>
      <c r="G2314" t="str">
        <f>VLOOKUP(D2314,tactics_X_techniques!$C$3:$G$750,5,FALSE)</f>
        <v>Privilege Escalation</v>
      </c>
      <c r="H2314" t="s">
        <v>3485</v>
      </c>
    </row>
    <row r="2315" spans="1:8" x14ac:dyDescent="0.3">
      <c r="A2315" t="s">
        <v>3483</v>
      </c>
      <c r="B2315" t="e">
        <f>VLOOKUP(A2315,Sheet1!$I$2:$I$20,1,FALSE)</f>
        <v>#N/A</v>
      </c>
      <c r="C2315" t="s">
        <v>534</v>
      </c>
      <c r="D2315" t="s">
        <v>579</v>
      </c>
      <c r="F2315" t="s">
        <v>580</v>
      </c>
      <c r="G2315" t="str">
        <f>VLOOKUP(D2315,tactics_X_techniques!$C$3:$G$750,5,FALSE)</f>
        <v>Command and Control</v>
      </c>
      <c r="H2315" t="s">
        <v>3486</v>
      </c>
    </row>
    <row r="2316" spans="1:8" x14ac:dyDescent="0.3">
      <c r="A2316" t="s">
        <v>3483</v>
      </c>
      <c r="B2316" t="e">
        <f>VLOOKUP(A2316,Sheet1!$I$2:$I$20,1,FALSE)</f>
        <v>#N/A</v>
      </c>
      <c r="C2316" t="s">
        <v>534</v>
      </c>
      <c r="D2316" t="s">
        <v>582</v>
      </c>
      <c r="E2316" t="s">
        <v>536</v>
      </c>
      <c r="F2316" t="s">
        <v>583</v>
      </c>
      <c r="G2316" t="str">
        <f>VLOOKUP(D2316,tactics_X_techniques!$C$3:$G$750,5,FALSE)</f>
        <v>Credential Access</v>
      </c>
      <c r="H2316" t="s">
        <v>3487</v>
      </c>
    </row>
    <row r="2317" spans="1:8" x14ac:dyDescent="0.3">
      <c r="A2317" t="s">
        <v>3483</v>
      </c>
      <c r="B2317" t="e">
        <f>VLOOKUP(A2317,Sheet1!$I$2:$I$20,1,FALSE)</f>
        <v>#N/A</v>
      </c>
      <c r="D2317" t="s">
        <v>582</v>
      </c>
      <c r="E2317" t="s">
        <v>634</v>
      </c>
      <c r="F2317" t="s">
        <v>3488</v>
      </c>
      <c r="G2317" t="str">
        <f>VLOOKUP(D2317,tactics_X_techniques!$C$3:$G$750,5,FALSE)</f>
        <v>Credential Access</v>
      </c>
      <c r="H2317" t="s">
        <v>3489</v>
      </c>
    </row>
    <row r="2318" spans="1:8" x14ac:dyDescent="0.3">
      <c r="A2318" t="s">
        <v>3483</v>
      </c>
      <c r="B2318" t="e">
        <f>VLOOKUP(A2318,Sheet1!$I$2:$I$20,1,FALSE)</f>
        <v>#N/A</v>
      </c>
      <c r="C2318" t="s">
        <v>534</v>
      </c>
      <c r="D2318" t="s">
        <v>549</v>
      </c>
      <c r="F2318" t="s">
        <v>680</v>
      </c>
      <c r="G2318" t="str">
        <f>VLOOKUP(D2318,tactics_X_techniques!$C$3:$G$750,5,FALSE)</f>
        <v>Defense Evasion</v>
      </c>
      <c r="H2318" t="s">
        <v>3490</v>
      </c>
    </row>
    <row r="2319" spans="1:8" x14ac:dyDescent="0.3">
      <c r="A2319" t="s">
        <v>3483</v>
      </c>
      <c r="B2319" t="e">
        <f>VLOOKUP(A2319,Sheet1!$I$2:$I$20,1,FALSE)</f>
        <v>#N/A</v>
      </c>
      <c r="C2319" t="s">
        <v>534</v>
      </c>
      <c r="D2319" t="s">
        <v>1428</v>
      </c>
      <c r="F2319" t="s">
        <v>1429</v>
      </c>
      <c r="G2319" t="str">
        <f>VLOOKUP(D2319,tactics_X_techniques!$C$3:$G$750,5,FALSE)</f>
        <v>Command and Control</v>
      </c>
      <c r="H2319" t="s">
        <v>3491</v>
      </c>
    </row>
    <row r="2320" spans="1:8" x14ac:dyDescent="0.3">
      <c r="A2320" t="s">
        <v>3483</v>
      </c>
      <c r="B2320" t="e">
        <f>VLOOKUP(A2320,Sheet1!$I$2:$I$20,1,FALSE)</f>
        <v>#N/A</v>
      </c>
      <c r="C2320" t="s">
        <v>534</v>
      </c>
      <c r="D2320" t="s">
        <v>691</v>
      </c>
      <c r="E2320" t="s">
        <v>536</v>
      </c>
      <c r="F2320" t="s">
        <v>1022</v>
      </c>
      <c r="G2320" t="str">
        <f>VLOOKUP(D2320,tactics_X_techniques!$C$3:$G$750,5,FALSE)</f>
        <v>Credential Access</v>
      </c>
      <c r="H2320" t="s">
        <v>3492</v>
      </c>
    </row>
    <row r="2321" spans="1:8" x14ac:dyDescent="0.3">
      <c r="A2321" t="s">
        <v>3483</v>
      </c>
      <c r="B2321" t="e">
        <f>VLOOKUP(A2321,Sheet1!$I$2:$I$20,1,FALSE)</f>
        <v>#N/A</v>
      </c>
      <c r="C2321" t="s">
        <v>534</v>
      </c>
      <c r="D2321" t="s">
        <v>556</v>
      </c>
      <c r="E2321" t="s">
        <v>536</v>
      </c>
      <c r="F2321" t="s">
        <v>557</v>
      </c>
      <c r="G2321" t="str">
        <f>VLOOKUP(D2321,tactics_X_techniques!$C$3:$G$750,5,FALSE)</f>
        <v>Initial Access</v>
      </c>
      <c r="H2321" t="s">
        <v>3493</v>
      </c>
    </row>
    <row r="2322" spans="1:8" x14ac:dyDescent="0.3">
      <c r="A2322" t="s">
        <v>3483</v>
      </c>
      <c r="B2322" t="e">
        <f>VLOOKUP(A2322,Sheet1!$I$2:$I$20,1,FALSE)</f>
        <v>#N/A</v>
      </c>
      <c r="C2322" t="s">
        <v>534</v>
      </c>
      <c r="D2322" t="s">
        <v>920</v>
      </c>
      <c r="F2322" t="s">
        <v>1624</v>
      </c>
      <c r="G2322" t="str">
        <f>VLOOKUP(D2322,tactics_X_techniques!$C$3:$G$750,5,FALSE)</f>
        <v>Privilege Escalation</v>
      </c>
      <c r="H2322" t="s">
        <v>3494</v>
      </c>
    </row>
    <row r="2323" spans="1:8" x14ac:dyDescent="0.3">
      <c r="A2323" t="s">
        <v>3483</v>
      </c>
      <c r="B2323" t="e">
        <f>VLOOKUP(A2323,Sheet1!$I$2:$I$20,1,FALSE)</f>
        <v>#N/A</v>
      </c>
      <c r="C2323" t="s">
        <v>534</v>
      </c>
      <c r="D2323" t="s">
        <v>571</v>
      </c>
      <c r="E2323" t="s">
        <v>572</v>
      </c>
      <c r="F2323" t="s">
        <v>573</v>
      </c>
      <c r="G2323" t="str">
        <f>VLOOKUP(D2323,tactics_X_techniques!$C$3:$G$750,5,FALSE)</f>
        <v>Execution</v>
      </c>
      <c r="H2323" t="s">
        <v>3495</v>
      </c>
    </row>
    <row r="2324" spans="1:8" x14ac:dyDescent="0.3">
      <c r="A2324" t="s">
        <v>3496</v>
      </c>
      <c r="B2324" t="e">
        <f>VLOOKUP(A2324,Sheet1!$I$2:$I$20,1,FALSE)</f>
        <v>#N/A</v>
      </c>
      <c r="C2324" t="s">
        <v>534</v>
      </c>
      <c r="D2324" t="s">
        <v>535</v>
      </c>
      <c r="E2324" t="s">
        <v>536</v>
      </c>
      <c r="F2324" t="s">
        <v>537</v>
      </c>
      <c r="G2324" t="str">
        <f>VLOOKUP(D2324,tactics_X_techniques!$C$3:$G$750,5,FALSE)</f>
        <v>Discovery</v>
      </c>
      <c r="H2324" t="s">
        <v>3497</v>
      </c>
    </row>
    <row r="2325" spans="1:8" x14ac:dyDescent="0.3">
      <c r="A2325" t="s">
        <v>3496</v>
      </c>
      <c r="B2325" t="e">
        <f>VLOOKUP(A2325,Sheet1!$I$2:$I$20,1,FALSE)</f>
        <v>#N/A</v>
      </c>
      <c r="D2325" t="s">
        <v>535</v>
      </c>
      <c r="E2325" t="s">
        <v>572</v>
      </c>
      <c r="F2325" t="s">
        <v>594</v>
      </c>
      <c r="G2325" t="str">
        <f>VLOOKUP(D2325,tactics_X_techniques!$C$3:$G$750,5,FALSE)</f>
        <v>Discovery</v>
      </c>
      <c r="H2325" t="s">
        <v>3497</v>
      </c>
    </row>
    <row r="2326" spans="1:8" x14ac:dyDescent="0.3">
      <c r="A2326" t="s">
        <v>3496</v>
      </c>
      <c r="B2326" t="e">
        <f>VLOOKUP(A2326,Sheet1!$I$2:$I$20,1,FALSE)</f>
        <v>#N/A</v>
      </c>
      <c r="C2326" t="s">
        <v>534</v>
      </c>
      <c r="D2326" t="s">
        <v>539</v>
      </c>
      <c r="E2326" t="s">
        <v>536</v>
      </c>
      <c r="F2326" t="s">
        <v>791</v>
      </c>
      <c r="G2326" t="str">
        <f>VLOOKUP(D2326,tactics_X_techniques!$C$3:$G$750,5,FALSE)</f>
        <v>Execution</v>
      </c>
      <c r="H2326" t="s">
        <v>3498</v>
      </c>
    </row>
    <row r="2327" spans="1:8" x14ac:dyDescent="0.3">
      <c r="A2327" t="s">
        <v>3496</v>
      </c>
      <c r="B2327" t="e">
        <f>VLOOKUP(A2327,Sheet1!$I$2:$I$20,1,FALSE)</f>
        <v>#N/A</v>
      </c>
      <c r="C2327" t="s">
        <v>534</v>
      </c>
      <c r="D2327" t="s">
        <v>549</v>
      </c>
      <c r="E2327" t="s">
        <v>550</v>
      </c>
      <c r="F2327" t="s">
        <v>551</v>
      </c>
      <c r="G2327" t="str">
        <f>VLOOKUP(D2327,tactics_X_techniques!$C$3:$G$750,5,FALSE)</f>
        <v>Defense Evasion</v>
      </c>
      <c r="H2327" t="s">
        <v>3499</v>
      </c>
    </row>
    <row r="2328" spans="1:8" x14ac:dyDescent="0.3">
      <c r="A2328" t="s">
        <v>3496</v>
      </c>
      <c r="B2328" t="e">
        <f>VLOOKUP(A2328,Sheet1!$I$2:$I$20,1,FALSE)</f>
        <v>#N/A</v>
      </c>
      <c r="C2328" t="s">
        <v>534</v>
      </c>
      <c r="D2328" t="s">
        <v>691</v>
      </c>
      <c r="F2328" t="s">
        <v>1199</v>
      </c>
      <c r="G2328" t="str">
        <f>VLOOKUP(D2328,tactics_X_techniques!$C$3:$G$750,5,FALSE)</f>
        <v>Credential Access</v>
      </c>
      <c r="H2328" t="s">
        <v>3500</v>
      </c>
    </row>
    <row r="2329" spans="1:8" x14ac:dyDescent="0.3">
      <c r="A2329" t="s">
        <v>3496</v>
      </c>
      <c r="B2329" t="e">
        <f>VLOOKUP(A2329,Sheet1!$I$2:$I$20,1,FALSE)</f>
        <v>#N/A</v>
      </c>
      <c r="C2329" t="s">
        <v>534</v>
      </c>
      <c r="D2329" t="s">
        <v>757</v>
      </c>
      <c r="F2329" t="s">
        <v>758</v>
      </c>
      <c r="G2329" t="str">
        <f>VLOOKUP(D2329,tactics_X_techniques!$C$3:$G$750,5,FALSE)</f>
        <v>Discovery</v>
      </c>
      <c r="H2329" t="s">
        <v>3501</v>
      </c>
    </row>
    <row r="2330" spans="1:8" x14ac:dyDescent="0.3">
      <c r="A2330" t="s">
        <v>3496</v>
      </c>
      <c r="B2330" t="e">
        <f>VLOOKUP(A2330,Sheet1!$I$2:$I$20,1,FALSE)</f>
        <v>#N/A</v>
      </c>
      <c r="C2330" t="s">
        <v>534</v>
      </c>
      <c r="D2330" t="s">
        <v>565</v>
      </c>
      <c r="F2330" t="s">
        <v>566</v>
      </c>
      <c r="G2330" t="str">
        <f>VLOOKUP(D2330,tactics_X_techniques!$C$3:$G$750,5,FALSE)</f>
        <v>Discovery</v>
      </c>
      <c r="H2330" t="s">
        <v>3502</v>
      </c>
    </row>
    <row r="2331" spans="1:8" x14ac:dyDescent="0.3">
      <c r="A2331" t="s">
        <v>3496</v>
      </c>
      <c r="B2331" t="e">
        <f>VLOOKUP(A2331,Sheet1!$I$2:$I$20,1,FALSE)</f>
        <v>#N/A</v>
      </c>
      <c r="C2331" t="s">
        <v>534</v>
      </c>
      <c r="D2331" t="s">
        <v>568</v>
      </c>
      <c r="F2331" t="s">
        <v>569</v>
      </c>
      <c r="G2331" t="str">
        <f>VLOOKUP(D2331,tactics_X_techniques!$C$3:$G$750,5,FALSE)</f>
        <v>Discovery</v>
      </c>
      <c r="H2331" t="s">
        <v>3503</v>
      </c>
    </row>
    <row r="2332" spans="1:8" x14ac:dyDescent="0.3">
      <c r="A2332" t="s">
        <v>3504</v>
      </c>
      <c r="B2332" t="e">
        <f>VLOOKUP(A2332,Sheet1!$I$2:$I$20,1,FALSE)</f>
        <v>#N/A</v>
      </c>
      <c r="C2332" t="s">
        <v>534</v>
      </c>
      <c r="D2332" t="s">
        <v>613</v>
      </c>
      <c r="E2332" t="s">
        <v>536</v>
      </c>
      <c r="F2332" t="s">
        <v>614</v>
      </c>
      <c r="G2332" t="str">
        <f>VLOOKUP(D2332,tactics_X_techniques!$C$3:$G$750,5,FALSE)</f>
        <v>Persistence</v>
      </c>
      <c r="H2332" t="s">
        <v>3505</v>
      </c>
    </row>
    <row r="2333" spans="1:8" x14ac:dyDescent="0.3">
      <c r="A2333" t="s">
        <v>3504</v>
      </c>
      <c r="B2333" t="e">
        <f>VLOOKUP(A2333,Sheet1!$I$2:$I$20,1,FALSE)</f>
        <v>#N/A</v>
      </c>
      <c r="C2333" t="s">
        <v>534</v>
      </c>
      <c r="D2333" t="s">
        <v>671</v>
      </c>
      <c r="E2333" t="s">
        <v>536</v>
      </c>
      <c r="F2333" t="s">
        <v>865</v>
      </c>
      <c r="G2333" t="str">
        <f>VLOOKUP(D2333,tactics_X_techniques!$C$3:$G$750,5,FALSE)</f>
        <v>Defense Evasion</v>
      </c>
      <c r="H2333" t="s">
        <v>3506</v>
      </c>
    </row>
    <row r="2334" spans="1:8" x14ac:dyDescent="0.3">
      <c r="A2334" t="s">
        <v>3504</v>
      </c>
      <c r="B2334" t="e">
        <f>VLOOKUP(A2334,Sheet1!$I$2:$I$20,1,FALSE)</f>
        <v>#N/A</v>
      </c>
      <c r="C2334" t="s">
        <v>534</v>
      </c>
      <c r="D2334" t="s">
        <v>751</v>
      </c>
      <c r="F2334" t="s">
        <v>903</v>
      </c>
      <c r="G2334" t="str">
        <f>VLOOKUP(D2334,tactics_X_techniques!$C$3:$G$750,5,FALSE)</f>
        <v>Defense Evasion</v>
      </c>
      <c r="H2334" t="s">
        <v>3507</v>
      </c>
    </row>
    <row r="2335" spans="1:8" x14ac:dyDescent="0.3">
      <c r="A2335" t="s">
        <v>3504</v>
      </c>
      <c r="B2335" t="e">
        <f>VLOOKUP(A2335,Sheet1!$I$2:$I$20,1,FALSE)</f>
        <v>#N/A</v>
      </c>
      <c r="C2335" t="s">
        <v>534</v>
      </c>
      <c r="D2335" t="s">
        <v>920</v>
      </c>
      <c r="E2335" t="s">
        <v>536</v>
      </c>
      <c r="F2335" t="s">
        <v>921</v>
      </c>
      <c r="G2335" t="str">
        <f>VLOOKUP(D2335,tactics_X_techniques!$C$3:$G$750,5,FALSE)</f>
        <v>Privilege Escalation</v>
      </c>
      <c r="H2335" t="s">
        <v>3508</v>
      </c>
    </row>
    <row r="2336" spans="1:8" x14ac:dyDescent="0.3">
      <c r="A2336" t="s">
        <v>3509</v>
      </c>
      <c r="B2336" t="e">
        <f>VLOOKUP(A2336,Sheet1!$I$2:$I$20,1,FALSE)</f>
        <v>#N/A</v>
      </c>
      <c r="C2336" t="s">
        <v>534</v>
      </c>
      <c r="D2336" t="s">
        <v>607</v>
      </c>
      <c r="E2336" t="s">
        <v>536</v>
      </c>
      <c r="F2336" t="s">
        <v>776</v>
      </c>
      <c r="G2336" t="str">
        <f>VLOOKUP(D2336,tactics_X_techniques!$C$3:$G$750,5,FALSE)</f>
        <v>Command and Control</v>
      </c>
      <c r="H2336" t="s">
        <v>3510</v>
      </c>
    </row>
    <row r="2337" spans="1:8" x14ac:dyDescent="0.3">
      <c r="A2337" t="s">
        <v>3509</v>
      </c>
      <c r="B2337" t="e">
        <f>VLOOKUP(A2337,Sheet1!$I$2:$I$20,1,FALSE)</f>
        <v>#N/A</v>
      </c>
      <c r="C2337" t="s">
        <v>534</v>
      </c>
      <c r="D2337" t="s">
        <v>539</v>
      </c>
      <c r="E2337" t="s">
        <v>540</v>
      </c>
      <c r="F2337" t="s">
        <v>541</v>
      </c>
      <c r="G2337" t="str">
        <f>VLOOKUP(D2337,tactics_X_techniques!$C$3:$G$750,5,FALSE)</f>
        <v>Execution</v>
      </c>
      <c r="H2337" t="s">
        <v>3511</v>
      </c>
    </row>
    <row r="2338" spans="1:8" x14ac:dyDescent="0.3">
      <c r="A2338" t="s">
        <v>3509</v>
      </c>
      <c r="B2338" t="e">
        <f>VLOOKUP(A2338,Sheet1!$I$2:$I$20,1,FALSE)</f>
        <v>#N/A</v>
      </c>
      <c r="D2338" t="s">
        <v>539</v>
      </c>
      <c r="E2338" t="s">
        <v>550</v>
      </c>
      <c r="F2338" t="s">
        <v>794</v>
      </c>
      <c r="G2338" t="str">
        <f>VLOOKUP(D2338,tactics_X_techniques!$C$3:$G$750,5,FALSE)</f>
        <v>Execution</v>
      </c>
      <c r="H2338" t="s">
        <v>3512</v>
      </c>
    </row>
    <row r="2339" spans="1:8" x14ac:dyDescent="0.3">
      <c r="A2339" t="s">
        <v>3509</v>
      </c>
      <c r="B2339" t="e">
        <f>VLOOKUP(A2339,Sheet1!$I$2:$I$20,1,FALSE)</f>
        <v>#N/A</v>
      </c>
      <c r="C2339" t="s">
        <v>534</v>
      </c>
      <c r="D2339" t="s">
        <v>579</v>
      </c>
      <c r="F2339" t="s">
        <v>580</v>
      </c>
      <c r="G2339" t="str">
        <f>VLOOKUP(D2339,tactics_X_techniques!$C$3:$G$750,5,FALSE)</f>
        <v>Command and Control</v>
      </c>
      <c r="H2339" t="s">
        <v>3513</v>
      </c>
    </row>
    <row r="2340" spans="1:8" x14ac:dyDescent="0.3">
      <c r="A2340" t="s">
        <v>3509</v>
      </c>
      <c r="B2340" t="e">
        <f>VLOOKUP(A2340,Sheet1!$I$2:$I$20,1,FALSE)</f>
        <v>#N/A</v>
      </c>
      <c r="C2340" t="s">
        <v>534</v>
      </c>
      <c r="D2340" t="s">
        <v>556</v>
      </c>
      <c r="E2340" t="s">
        <v>536</v>
      </c>
      <c r="F2340" t="s">
        <v>557</v>
      </c>
      <c r="G2340" t="str">
        <f>VLOOKUP(D2340,tactics_X_techniques!$C$3:$G$750,5,FALSE)</f>
        <v>Initial Access</v>
      </c>
      <c r="H2340" t="s">
        <v>3514</v>
      </c>
    </row>
    <row r="2341" spans="1:8" x14ac:dyDescent="0.3">
      <c r="A2341" t="s">
        <v>3509</v>
      </c>
      <c r="B2341" t="e">
        <f>VLOOKUP(A2341,Sheet1!$I$2:$I$20,1,FALSE)</f>
        <v>#N/A</v>
      </c>
      <c r="C2341" t="s">
        <v>534</v>
      </c>
      <c r="D2341" t="s">
        <v>715</v>
      </c>
      <c r="E2341" t="s">
        <v>550</v>
      </c>
      <c r="F2341" t="s">
        <v>716</v>
      </c>
      <c r="G2341" t="str">
        <f>VLOOKUP(D2341,tactics_X_techniques!$C$3:$G$750,5,FALSE)</f>
        <v>Execution</v>
      </c>
      <c r="H2341" t="s">
        <v>3515</v>
      </c>
    </row>
    <row r="2342" spans="1:8" x14ac:dyDescent="0.3">
      <c r="A2342" t="s">
        <v>3509</v>
      </c>
      <c r="B2342" t="e">
        <f>VLOOKUP(A2342,Sheet1!$I$2:$I$20,1,FALSE)</f>
        <v>#N/A</v>
      </c>
      <c r="C2342" t="s">
        <v>534</v>
      </c>
      <c r="D2342" t="s">
        <v>951</v>
      </c>
      <c r="E2342" t="s">
        <v>1577</v>
      </c>
      <c r="F2342" t="s">
        <v>3148</v>
      </c>
      <c r="G2342" t="str">
        <f>VLOOKUP(D2342,tactics_X_techniques!$C$3:$G$750,5,FALSE)</f>
        <v>Defense Evasion</v>
      </c>
      <c r="H2342" t="s">
        <v>3516</v>
      </c>
    </row>
    <row r="2343" spans="1:8" x14ac:dyDescent="0.3">
      <c r="A2343" t="s">
        <v>3509</v>
      </c>
      <c r="B2343" t="e">
        <f>VLOOKUP(A2343,Sheet1!$I$2:$I$20,1,FALSE)</f>
        <v>#N/A</v>
      </c>
      <c r="C2343" t="s">
        <v>534</v>
      </c>
      <c r="D2343" t="s">
        <v>571</v>
      </c>
      <c r="E2343" t="s">
        <v>572</v>
      </c>
      <c r="F2343" t="s">
        <v>573</v>
      </c>
      <c r="G2343" t="str">
        <f>VLOOKUP(D2343,tactics_X_techniques!$C$3:$G$750,5,FALSE)</f>
        <v>Execution</v>
      </c>
      <c r="H2343" t="s">
        <v>3517</v>
      </c>
    </row>
    <row r="2344" spans="1:8" x14ac:dyDescent="0.3">
      <c r="A2344" t="s">
        <v>3518</v>
      </c>
      <c r="B2344" t="str">
        <f>VLOOKUP(A2344,Sheet1!$I$2:$I$20,1,FALSE)</f>
        <v>https://attack.mitre.org/groups/G0106</v>
      </c>
      <c r="C2344" t="s">
        <v>534</v>
      </c>
      <c r="D2344" t="s">
        <v>607</v>
      </c>
      <c r="F2344" t="s">
        <v>608</v>
      </c>
      <c r="G2344" t="str">
        <f>VLOOKUP(D2344,tactics_X_techniques!$C$3:$G$750,5,FALSE)</f>
        <v>Command and Control</v>
      </c>
      <c r="H2344" t="s">
        <v>3519</v>
      </c>
    </row>
    <row r="2345" spans="1:8" x14ac:dyDescent="0.3">
      <c r="A2345" t="s">
        <v>3518</v>
      </c>
      <c r="B2345" t="str">
        <f>VLOOKUP(A2345,Sheet1!$I$2:$I$20,1,FALSE)</f>
        <v>https://attack.mitre.org/groups/G0106</v>
      </c>
      <c r="D2345" t="s">
        <v>607</v>
      </c>
      <c r="E2345" t="s">
        <v>536</v>
      </c>
      <c r="F2345" t="s">
        <v>3158</v>
      </c>
      <c r="G2345" t="str">
        <f>VLOOKUP(D2345,tactics_X_techniques!$C$3:$G$750,5,FALSE)</f>
        <v>Command and Control</v>
      </c>
      <c r="H2345" t="s">
        <v>3520</v>
      </c>
    </row>
    <row r="2346" spans="1:8" x14ac:dyDescent="0.3">
      <c r="A2346" t="s">
        <v>3518</v>
      </c>
      <c r="B2346" t="str">
        <f>VLOOKUP(A2346,Sheet1!$I$2:$I$20,1,FALSE)</f>
        <v>https://attack.mitre.org/groups/G0106</v>
      </c>
      <c r="C2346" t="s">
        <v>534</v>
      </c>
      <c r="D2346" t="s">
        <v>613</v>
      </c>
      <c r="E2346" t="s">
        <v>536</v>
      </c>
      <c r="F2346" t="s">
        <v>614</v>
      </c>
      <c r="G2346" t="str">
        <f>VLOOKUP(D2346,tactics_X_techniques!$C$3:$G$750,5,FALSE)</f>
        <v>Persistence</v>
      </c>
      <c r="H2346" t="s">
        <v>3521</v>
      </c>
    </row>
    <row r="2347" spans="1:8" x14ac:dyDescent="0.3">
      <c r="A2347" t="s">
        <v>3518</v>
      </c>
      <c r="B2347" t="str">
        <f>VLOOKUP(A2347,Sheet1!$I$2:$I$20,1,FALSE)</f>
        <v>https://attack.mitre.org/groups/G0106</v>
      </c>
      <c r="C2347" t="s">
        <v>534</v>
      </c>
      <c r="D2347" t="s">
        <v>1116</v>
      </c>
      <c r="F2347" t="s">
        <v>3522</v>
      </c>
      <c r="G2347" t="str">
        <f>VLOOKUP(D2347,tactics_X_techniques!$C$3:$G$750,5,FALSE)</f>
        <v>Persistence</v>
      </c>
      <c r="H2347" t="s">
        <v>3523</v>
      </c>
    </row>
    <row r="2348" spans="1:8" x14ac:dyDescent="0.3">
      <c r="A2348" t="s">
        <v>3518</v>
      </c>
      <c r="B2348" t="str">
        <f>VLOOKUP(A2348,Sheet1!$I$2:$I$20,1,FALSE)</f>
        <v>https://attack.mitre.org/groups/G0106</v>
      </c>
      <c r="C2348" t="s">
        <v>534</v>
      </c>
      <c r="D2348" t="s">
        <v>539</v>
      </c>
      <c r="E2348" t="s">
        <v>634</v>
      </c>
      <c r="F2348" t="s">
        <v>1853</v>
      </c>
      <c r="G2348" t="str">
        <f>VLOOKUP(D2348,tactics_X_techniques!$C$3:$G$750,5,FALSE)</f>
        <v>Execution</v>
      </c>
      <c r="H2348" t="s">
        <v>3524</v>
      </c>
    </row>
    <row r="2349" spans="1:8" x14ac:dyDescent="0.3">
      <c r="A2349" t="s">
        <v>3518</v>
      </c>
      <c r="B2349" t="str">
        <f>VLOOKUP(A2349,Sheet1!$I$2:$I$20,1,FALSE)</f>
        <v>https://attack.mitre.org/groups/G0106</v>
      </c>
      <c r="D2349" t="s">
        <v>539</v>
      </c>
      <c r="E2349" t="s">
        <v>630</v>
      </c>
      <c r="F2349" t="s">
        <v>1368</v>
      </c>
      <c r="G2349" t="str">
        <f>VLOOKUP(D2349,tactics_X_techniques!$C$3:$G$750,5,FALSE)</f>
        <v>Execution</v>
      </c>
      <c r="H2349" t="s">
        <v>3525</v>
      </c>
    </row>
    <row r="2350" spans="1:8" x14ac:dyDescent="0.3">
      <c r="A2350" t="s">
        <v>3518</v>
      </c>
      <c r="B2350" t="str">
        <f>VLOOKUP(A2350,Sheet1!$I$2:$I$20,1,FALSE)</f>
        <v>https://attack.mitre.org/groups/G0106</v>
      </c>
      <c r="C2350" t="s">
        <v>534</v>
      </c>
      <c r="D2350" t="s">
        <v>799</v>
      </c>
      <c r="E2350" t="s">
        <v>572</v>
      </c>
      <c r="F2350" t="s">
        <v>3526</v>
      </c>
      <c r="G2350" t="str">
        <f>VLOOKUP(D2350,tactics_X_techniques!$C$3:$G$750,5,FALSE)</f>
        <v>Persistence</v>
      </c>
      <c r="H2350" t="s">
        <v>3527</v>
      </c>
    </row>
    <row r="2351" spans="1:8" x14ac:dyDescent="0.3">
      <c r="A2351" t="s">
        <v>3518</v>
      </c>
      <c r="B2351" t="str">
        <f>VLOOKUP(A2351,Sheet1!$I$2:$I$20,1,FALSE)</f>
        <v>https://attack.mitre.org/groups/G0106</v>
      </c>
      <c r="C2351" t="s">
        <v>534</v>
      </c>
      <c r="D2351" t="s">
        <v>816</v>
      </c>
      <c r="F2351" t="s">
        <v>817</v>
      </c>
      <c r="G2351" t="str">
        <f>VLOOKUP(D2351,tactics_X_techniques!$C$3:$G$750,5,FALSE)</f>
        <v>Defense Evasion</v>
      </c>
      <c r="H2351" t="s">
        <v>3528</v>
      </c>
    </row>
    <row r="2352" spans="1:8" x14ac:dyDescent="0.3">
      <c r="A2352" t="s">
        <v>3518</v>
      </c>
      <c r="B2352" t="str">
        <f>VLOOKUP(A2352,Sheet1!$I$2:$I$20,1,FALSE)</f>
        <v>https://attack.mitre.org/groups/G0106</v>
      </c>
      <c r="C2352" t="s">
        <v>534</v>
      </c>
      <c r="D2352" t="s">
        <v>651</v>
      </c>
      <c r="F2352" t="s">
        <v>652</v>
      </c>
      <c r="G2352" t="str">
        <f>VLOOKUP(D2352,tactics_X_techniques!$C$3:$G$750,5,FALSE)</f>
        <v>Initial Access</v>
      </c>
      <c r="H2352" t="s">
        <v>3529</v>
      </c>
    </row>
    <row r="2353" spans="1:8" x14ac:dyDescent="0.3">
      <c r="A2353" t="s">
        <v>3518</v>
      </c>
      <c r="B2353" t="str">
        <f>VLOOKUP(A2353,Sheet1!$I$2:$I$20,1,FALSE)</f>
        <v>https://attack.mitre.org/groups/G0106</v>
      </c>
      <c r="C2353" t="s">
        <v>534</v>
      </c>
      <c r="D2353" t="s">
        <v>1588</v>
      </c>
      <c r="E2353" t="s">
        <v>572</v>
      </c>
      <c r="F2353" t="s">
        <v>1589</v>
      </c>
      <c r="G2353" t="str">
        <f>VLOOKUP(D2353,tactics_X_techniques!$C$3:$G$750,5,FALSE)</f>
        <v>Defense Evasion</v>
      </c>
      <c r="H2353" t="s">
        <v>3530</v>
      </c>
    </row>
    <row r="2354" spans="1:8" x14ac:dyDescent="0.3">
      <c r="A2354" t="s">
        <v>3518</v>
      </c>
      <c r="B2354" t="str">
        <f>VLOOKUP(A2354,Sheet1!$I$2:$I$20,1,FALSE)</f>
        <v>https://attack.mitre.org/groups/G0106</v>
      </c>
      <c r="C2354" t="s">
        <v>534</v>
      </c>
      <c r="D2354" t="s">
        <v>668</v>
      </c>
      <c r="E2354" t="s">
        <v>536</v>
      </c>
      <c r="F2354" t="s">
        <v>857</v>
      </c>
      <c r="G2354" t="str">
        <f>VLOOKUP(D2354,tactics_X_techniques!$C$3:$G$750,5,FALSE)</f>
        <v>Defense Evasion</v>
      </c>
      <c r="H2354" t="s">
        <v>3531</v>
      </c>
    </row>
    <row r="2355" spans="1:8" x14ac:dyDescent="0.3">
      <c r="A2355" t="s">
        <v>3518</v>
      </c>
      <c r="B2355" t="str">
        <f>VLOOKUP(A2355,Sheet1!$I$2:$I$20,1,FALSE)</f>
        <v>https://attack.mitre.org/groups/G0106</v>
      </c>
      <c r="C2355" t="s">
        <v>534</v>
      </c>
      <c r="D2355" t="s">
        <v>859</v>
      </c>
      <c r="E2355" t="s">
        <v>630</v>
      </c>
      <c r="F2355" t="s">
        <v>1873</v>
      </c>
      <c r="G2355" t="str">
        <f>VLOOKUP(D2355,tactics_X_techniques!$C$3:$G$750,5,FALSE)</f>
        <v>Persistence</v>
      </c>
      <c r="H2355" t="s">
        <v>3532</v>
      </c>
    </row>
    <row r="2356" spans="1:8" x14ac:dyDescent="0.3">
      <c r="A2356" t="s">
        <v>3518</v>
      </c>
      <c r="B2356" t="str">
        <f>VLOOKUP(A2356,Sheet1!$I$2:$I$20,1,FALSE)</f>
        <v>https://attack.mitre.org/groups/G0106</v>
      </c>
      <c r="C2356" t="s">
        <v>534</v>
      </c>
      <c r="D2356" t="s">
        <v>671</v>
      </c>
      <c r="E2356" t="s">
        <v>536</v>
      </c>
      <c r="F2356" t="s">
        <v>865</v>
      </c>
      <c r="G2356" t="str">
        <f>VLOOKUP(D2356,tactics_X_techniques!$C$3:$G$750,5,FALSE)</f>
        <v>Defense Evasion</v>
      </c>
      <c r="H2356" t="s">
        <v>3533</v>
      </c>
    </row>
    <row r="2357" spans="1:8" x14ac:dyDescent="0.3">
      <c r="A2357" t="s">
        <v>3518</v>
      </c>
      <c r="B2357" t="str">
        <f>VLOOKUP(A2357,Sheet1!$I$2:$I$20,1,FALSE)</f>
        <v>https://attack.mitre.org/groups/G0106</v>
      </c>
      <c r="D2357" t="s">
        <v>671</v>
      </c>
      <c r="E2357" t="s">
        <v>634</v>
      </c>
      <c r="F2357" t="s">
        <v>672</v>
      </c>
      <c r="G2357" t="str">
        <f>VLOOKUP(D2357,tactics_X_techniques!$C$3:$G$750,5,FALSE)</f>
        <v>Defense Evasion</v>
      </c>
      <c r="H2357" t="s">
        <v>3534</v>
      </c>
    </row>
    <row r="2358" spans="1:8" x14ac:dyDescent="0.3">
      <c r="A2358" t="s">
        <v>3518</v>
      </c>
      <c r="B2358" t="str">
        <f>VLOOKUP(A2358,Sheet1!$I$2:$I$20,1,FALSE)</f>
        <v>https://attack.mitre.org/groups/G0106</v>
      </c>
      <c r="C2358" t="s">
        <v>534</v>
      </c>
      <c r="D2358" t="s">
        <v>674</v>
      </c>
      <c r="E2358" t="s">
        <v>572</v>
      </c>
      <c r="F2358" t="s">
        <v>3535</v>
      </c>
      <c r="G2358" t="str">
        <f>VLOOKUP(D2358,tactics_X_techniques!$C$3:$G$750,5,FALSE)</f>
        <v>Defense Evasion</v>
      </c>
      <c r="H2358" t="s">
        <v>3536</v>
      </c>
    </row>
    <row r="2359" spans="1:8" x14ac:dyDescent="0.3">
      <c r="A2359" t="s">
        <v>3518</v>
      </c>
      <c r="B2359" t="str">
        <f>VLOOKUP(A2359,Sheet1!$I$2:$I$20,1,FALSE)</f>
        <v>https://attack.mitre.org/groups/G0106</v>
      </c>
      <c r="D2359" t="s">
        <v>674</v>
      </c>
      <c r="E2359" t="s">
        <v>634</v>
      </c>
      <c r="F2359" t="s">
        <v>677</v>
      </c>
      <c r="G2359" t="str">
        <f>VLOOKUP(D2359,tactics_X_techniques!$C$3:$G$750,5,FALSE)</f>
        <v>Defense Evasion</v>
      </c>
      <c r="H2359" t="s">
        <v>3537</v>
      </c>
    </row>
    <row r="2360" spans="1:8" x14ac:dyDescent="0.3">
      <c r="A2360" t="s">
        <v>3518</v>
      </c>
      <c r="B2360" t="str">
        <f>VLOOKUP(A2360,Sheet1!$I$2:$I$20,1,FALSE)</f>
        <v>https://attack.mitre.org/groups/G0106</v>
      </c>
      <c r="D2360" t="s">
        <v>674</v>
      </c>
      <c r="E2360" t="s">
        <v>630</v>
      </c>
      <c r="F2360" t="s">
        <v>1179</v>
      </c>
      <c r="G2360" t="str">
        <f>VLOOKUP(D2360,tactics_X_techniques!$C$3:$G$750,5,FALSE)</f>
        <v>Defense Evasion</v>
      </c>
      <c r="H2360" t="s">
        <v>3538</v>
      </c>
    </row>
    <row r="2361" spans="1:8" x14ac:dyDescent="0.3">
      <c r="A2361" t="s">
        <v>3518</v>
      </c>
      <c r="B2361" t="str">
        <f>VLOOKUP(A2361,Sheet1!$I$2:$I$20,1,FALSE)</f>
        <v>https://attack.mitre.org/groups/G0106</v>
      </c>
      <c r="C2361" t="s">
        <v>534</v>
      </c>
      <c r="D2361" t="s">
        <v>579</v>
      </c>
      <c r="F2361" t="s">
        <v>580</v>
      </c>
      <c r="G2361" t="str">
        <f>VLOOKUP(D2361,tactics_X_techniques!$C$3:$G$750,5,FALSE)</f>
        <v>Command and Control</v>
      </c>
      <c r="H2361" t="s">
        <v>3539</v>
      </c>
    </row>
    <row r="2362" spans="1:8" x14ac:dyDescent="0.3">
      <c r="A2362" t="s">
        <v>3518</v>
      </c>
      <c r="B2362" t="str">
        <f>VLOOKUP(A2362,Sheet1!$I$2:$I$20,1,FALSE)</f>
        <v>https://attack.mitre.org/groups/G0106</v>
      </c>
      <c r="C2362" t="s">
        <v>534</v>
      </c>
      <c r="D2362" t="s">
        <v>549</v>
      </c>
      <c r="E2362" t="s">
        <v>550</v>
      </c>
      <c r="F2362" t="s">
        <v>551</v>
      </c>
      <c r="G2362" t="str">
        <f>VLOOKUP(D2362,tactics_X_techniques!$C$3:$G$750,5,FALSE)</f>
        <v>Defense Evasion</v>
      </c>
      <c r="H2362" t="s">
        <v>3540</v>
      </c>
    </row>
    <row r="2363" spans="1:8" x14ac:dyDescent="0.3">
      <c r="A2363" t="s">
        <v>3518</v>
      </c>
      <c r="B2363" t="str">
        <f>VLOOKUP(A2363,Sheet1!$I$2:$I$20,1,FALSE)</f>
        <v>https://attack.mitre.org/groups/G0106</v>
      </c>
      <c r="C2363" t="s">
        <v>534</v>
      </c>
      <c r="D2363" t="s">
        <v>897</v>
      </c>
      <c r="F2363" t="s">
        <v>898</v>
      </c>
      <c r="G2363" t="str">
        <f>VLOOKUP(D2363,tactics_X_techniques!$C$3:$G$750,5,FALSE)</f>
        <v>Discovery</v>
      </c>
      <c r="H2363" t="s">
        <v>3541</v>
      </c>
    </row>
    <row r="2364" spans="1:8" x14ac:dyDescent="0.3">
      <c r="A2364" t="s">
        <v>3518</v>
      </c>
      <c r="B2364" t="str">
        <f>VLOOKUP(A2364,Sheet1!$I$2:$I$20,1,FALSE)</f>
        <v>https://attack.mitre.org/groups/G0106</v>
      </c>
      <c r="C2364" t="s">
        <v>534</v>
      </c>
      <c r="D2364" t="s">
        <v>900</v>
      </c>
      <c r="F2364" t="s">
        <v>901</v>
      </c>
      <c r="G2364" t="str">
        <f>VLOOKUP(D2364,tactics_X_techniques!$C$3:$G$750,5,FALSE)</f>
        <v>Command and Control</v>
      </c>
      <c r="H2364" t="s">
        <v>3542</v>
      </c>
    </row>
    <row r="2365" spans="1:8" x14ac:dyDescent="0.3">
      <c r="A2365" t="s">
        <v>3518</v>
      </c>
      <c r="B2365" t="str">
        <f>VLOOKUP(A2365,Sheet1!$I$2:$I$20,1,FALSE)</f>
        <v>https://attack.mitre.org/groups/G0106</v>
      </c>
      <c r="C2365" t="s">
        <v>534</v>
      </c>
      <c r="D2365" t="s">
        <v>751</v>
      </c>
      <c r="F2365" t="s">
        <v>903</v>
      </c>
      <c r="G2365" t="str">
        <f>VLOOKUP(D2365,tactics_X_techniques!$C$3:$G$750,5,FALSE)</f>
        <v>Defense Evasion</v>
      </c>
      <c r="H2365" t="s">
        <v>3543</v>
      </c>
    </row>
    <row r="2366" spans="1:8" x14ac:dyDescent="0.3">
      <c r="A2366" t="s">
        <v>3518</v>
      </c>
      <c r="B2366" t="str">
        <f>VLOOKUP(A2366,Sheet1!$I$2:$I$20,1,FALSE)</f>
        <v>https://attack.mitre.org/groups/G0106</v>
      </c>
      <c r="D2366" t="s">
        <v>751</v>
      </c>
      <c r="E2366" t="s">
        <v>572</v>
      </c>
      <c r="F2366" t="s">
        <v>905</v>
      </c>
      <c r="G2366" t="str">
        <f>VLOOKUP(D2366,tactics_X_techniques!$C$3:$G$750,5,FALSE)</f>
        <v>Defense Evasion</v>
      </c>
      <c r="H2366" t="s">
        <v>3544</v>
      </c>
    </row>
    <row r="2367" spans="1:8" x14ac:dyDescent="0.3">
      <c r="A2367" t="s">
        <v>3518</v>
      </c>
      <c r="B2367" t="str">
        <f>VLOOKUP(A2367,Sheet1!$I$2:$I$20,1,FALSE)</f>
        <v>https://attack.mitre.org/groups/G0106</v>
      </c>
      <c r="D2367" t="s">
        <v>751</v>
      </c>
      <c r="E2367" t="s">
        <v>634</v>
      </c>
      <c r="F2367" t="s">
        <v>2674</v>
      </c>
      <c r="G2367" t="str">
        <f>VLOOKUP(D2367,tactics_X_techniques!$C$3:$G$750,5,FALSE)</f>
        <v>Defense Evasion</v>
      </c>
      <c r="H2367" t="s">
        <v>3545</v>
      </c>
    </row>
    <row r="2368" spans="1:8" x14ac:dyDescent="0.3">
      <c r="A2368" t="s">
        <v>3518</v>
      </c>
      <c r="B2368" t="str">
        <f>VLOOKUP(A2368,Sheet1!$I$2:$I$20,1,FALSE)</f>
        <v>https://attack.mitre.org/groups/G0106</v>
      </c>
      <c r="C2368" t="s">
        <v>534</v>
      </c>
      <c r="D2368" t="s">
        <v>757</v>
      </c>
      <c r="F2368" t="s">
        <v>758</v>
      </c>
      <c r="G2368" t="str">
        <f>VLOOKUP(D2368,tactics_X_techniques!$C$3:$G$750,5,FALSE)</f>
        <v>Discovery</v>
      </c>
      <c r="H2368" t="s">
        <v>3546</v>
      </c>
    </row>
    <row r="2369" spans="1:8" x14ac:dyDescent="0.3">
      <c r="A2369" t="s">
        <v>3518</v>
      </c>
      <c r="B2369" t="str">
        <f>VLOOKUP(A2369,Sheet1!$I$2:$I$20,1,FALSE)</f>
        <v>https://attack.mitre.org/groups/G0106</v>
      </c>
      <c r="C2369" t="s">
        <v>534</v>
      </c>
      <c r="D2369" t="s">
        <v>920</v>
      </c>
      <c r="E2369" t="s">
        <v>572</v>
      </c>
      <c r="F2369" t="s">
        <v>2720</v>
      </c>
      <c r="G2369" t="str">
        <f>VLOOKUP(D2369,tactics_X_techniques!$C$3:$G$750,5,FALSE)</f>
        <v>Privilege Escalation</v>
      </c>
      <c r="H2369" t="s">
        <v>3547</v>
      </c>
    </row>
    <row r="2370" spans="1:8" x14ac:dyDescent="0.3">
      <c r="A2370" t="s">
        <v>3518</v>
      </c>
      <c r="B2370" t="str">
        <f>VLOOKUP(A2370,Sheet1!$I$2:$I$20,1,FALSE)</f>
        <v>https://attack.mitre.org/groups/G0106</v>
      </c>
      <c r="C2370" t="s">
        <v>534</v>
      </c>
      <c r="D2370" t="s">
        <v>709</v>
      </c>
      <c r="E2370" t="s">
        <v>634</v>
      </c>
      <c r="F2370" t="s">
        <v>935</v>
      </c>
      <c r="G2370" t="str">
        <f>VLOOKUP(D2370,tactics_X_techniques!$C$3:$G$750,5,FALSE)</f>
        <v>Lateral Movement</v>
      </c>
      <c r="H2370" t="s">
        <v>3548</v>
      </c>
    </row>
    <row r="2371" spans="1:8" x14ac:dyDescent="0.3">
      <c r="A2371" t="s">
        <v>3518</v>
      </c>
      <c r="B2371" t="str">
        <f>VLOOKUP(A2371,Sheet1!$I$2:$I$20,1,FALSE)</f>
        <v>https://attack.mitre.org/groups/G0106</v>
      </c>
      <c r="C2371" t="s">
        <v>534</v>
      </c>
      <c r="D2371" t="s">
        <v>712</v>
      </c>
      <c r="F2371" t="s">
        <v>713</v>
      </c>
      <c r="G2371" t="str">
        <f>VLOOKUP(D2371,tactics_X_techniques!$C$3:$G$750,5,FALSE)</f>
        <v>Discovery</v>
      </c>
      <c r="H2371" t="s">
        <v>3549</v>
      </c>
    </row>
    <row r="2372" spans="1:8" x14ac:dyDescent="0.3">
      <c r="A2372" t="s">
        <v>3518</v>
      </c>
      <c r="B2372" t="str">
        <f>VLOOKUP(A2372,Sheet1!$I$2:$I$20,1,FALSE)</f>
        <v>https://attack.mitre.org/groups/G0106</v>
      </c>
      <c r="C2372" t="s">
        <v>534</v>
      </c>
      <c r="D2372" t="s">
        <v>1896</v>
      </c>
      <c r="F2372" t="s">
        <v>1897</v>
      </c>
      <c r="G2372" t="str">
        <f>VLOOKUP(D2372,tactics_X_techniques!$C$3:$G$750,5,FALSE)</f>
        <v>Impact</v>
      </c>
      <c r="H2372" t="s">
        <v>3550</v>
      </c>
    </row>
    <row r="2373" spans="1:8" x14ac:dyDescent="0.3">
      <c r="A2373" t="s">
        <v>3518</v>
      </c>
      <c r="B2373" t="str">
        <f>VLOOKUP(A2373,Sheet1!$I$2:$I$20,1,FALSE)</f>
        <v>https://attack.mitre.org/groups/G0106</v>
      </c>
      <c r="C2373" t="s">
        <v>534</v>
      </c>
      <c r="D2373" t="s">
        <v>1223</v>
      </c>
      <c r="F2373" t="s">
        <v>1224</v>
      </c>
      <c r="G2373" t="str">
        <f>VLOOKUP(D2373,tactics_X_techniques!$C$3:$G$750,5,FALSE)</f>
        <v>Defense Evasion</v>
      </c>
      <c r="H2373" t="s">
        <v>3532</v>
      </c>
    </row>
    <row r="2374" spans="1:8" x14ac:dyDescent="0.3">
      <c r="A2374" t="s">
        <v>3518</v>
      </c>
      <c r="B2374" t="str">
        <f>VLOOKUP(A2374,Sheet1!$I$2:$I$20,1,FALSE)</f>
        <v>https://attack.mitre.org/groups/G0106</v>
      </c>
      <c r="C2374" t="s">
        <v>534</v>
      </c>
      <c r="D2374" t="s">
        <v>715</v>
      </c>
      <c r="E2374" t="s">
        <v>540</v>
      </c>
      <c r="F2374" t="s">
        <v>1769</v>
      </c>
      <c r="G2374" t="str">
        <f>VLOOKUP(D2374,tactics_X_techniques!$C$3:$G$750,5,FALSE)</f>
        <v>Execution</v>
      </c>
      <c r="H2374" t="s">
        <v>3551</v>
      </c>
    </row>
    <row r="2375" spans="1:8" x14ac:dyDescent="0.3">
      <c r="A2375" t="s">
        <v>3518</v>
      </c>
      <c r="B2375" t="str">
        <f>VLOOKUP(A2375,Sheet1!$I$2:$I$20,1,FALSE)</f>
        <v>https://attack.mitre.org/groups/G0106</v>
      </c>
      <c r="C2375" t="s">
        <v>534</v>
      </c>
      <c r="D2375" t="s">
        <v>1557</v>
      </c>
      <c r="E2375" t="s">
        <v>536</v>
      </c>
      <c r="F2375" t="s">
        <v>1558</v>
      </c>
      <c r="G2375" t="str">
        <f>VLOOKUP(D2375,tactics_X_techniques!$C$3:$G$750,5,FALSE)</f>
        <v>Discovery</v>
      </c>
      <c r="H2375" t="s">
        <v>3533</v>
      </c>
    </row>
    <row r="2376" spans="1:8" x14ac:dyDescent="0.3">
      <c r="A2376" t="s">
        <v>3518</v>
      </c>
      <c r="B2376" t="str">
        <f>VLOOKUP(A2376,Sheet1!$I$2:$I$20,1,FALSE)</f>
        <v>https://attack.mitre.org/groups/G0106</v>
      </c>
      <c r="C2376" t="s">
        <v>534</v>
      </c>
      <c r="D2376" t="s">
        <v>559</v>
      </c>
      <c r="F2376" t="s">
        <v>560</v>
      </c>
      <c r="G2376" t="str">
        <f>VLOOKUP(D2376,tactics_X_techniques!$C$3:$G$750,5,FALSE)</f>
        <v>Discovery</v>
      </c>
      <c r="H2376" t="s">
        <v>3552</v>
      </c>
    </row>
    <row r="2377" spans="1:8" x14ac:dyDescent="0.3">
      <c r="A2377" t="s">
        <v>3518</v>
      </c>
      <c r="B2377" t="str">
        <f>VLOOKUP(A2377,Sheet1!$I$2:$I$20,1,FALSE)</f>
        <v>https://attack.mitre.org/groups/G0106</v>
      </c>
      <c r="C2377" t="s">
        <v>534</v>
      </c>
      <c r="D2377" t="s">
        <v>1476</v>
      </c>
      <c r="E2377" t="s">
        <v>634</v>
      </c>
      <c r="F2377" t="s">
        <v>1477</v>
      </c>
      <c r="G2377" t="str">
        <f>VLOOKUP(D2377,tactics_X_techniques!$C$3:$G$750,5,FALSE)</f>
        <v>Credential Access</v>
      </c>
      <c r="H2377" t="s">
        <v>3553</v>
      </c>
    </row>
    <row r="2378" spans="1:8" x14ac:dyDescent="0.3">
      <c r="A2378" t="s">
        <v>3518</v>
      </c>
      <c r="B2378" t="str">
        <f>VLOOKUP(A2378,Sheet1!$I$2:$I$20,1,FALSE)</f>
        <v>https://attack.mitre.org/groups/G0106</v>
      </c>
      <c r="C2378" t="s">
        <v>534</v>
      </c>
      <c r="D2378" t="s">
        <v>983</v>
      </c>
      <c r="F2378" t="s">
        <v>1658</v>
      </c>
      <c r="G2378" t="str">
        <f>VLOOKUP(D2378,tactics_X_techniques!$C$3:$G$750,5,FALSE)</f>
        <v>Command and Control</v>
      </c>
      <c r="H2378" t="s">
        <v>3554</v>
      </c>
    </row>
    <row r="2379" spans="1:8" x14ac:dyDescent="0.3">
      <c r="A2379" t="s">
        <v>3518</v>
      </c>
      <c r="B2379" t="str">
        <f>VLOOKUP(A2379,Sheet1!$I$2:$I$20,1,FALSE)</f>
        <v>https://attack.mitre.org/groups/G0106</v>
      </c>
      <c r="D2379" t="s">
        <v>983</v>
      </c>
      <c r="E2379" t="s">
        <v>536</v>
      </c>
      <c r="F2379" t="s">
        <v>3555</v>
      </c>
      <c r="G2379" t="str">
        <f>VLOOKUP(D2379,tactics_X_techniques!$C$3:$G$750,5,FALSE)</f>
        <v>Command and Control</v>
      </c>
      <c r="H2379" t="s">
        <v>3556</v>
      </c>
    </row>
    <row r="2380" spans="1:8" x14ac:dyDescent="0.3">
      <c r="A2380" t="s">
        <v>3557</v>
      </c>
      <c r="B2380" t="e">
        <f>VLOOKUP(A2380,Sheet1!$I$2:$I$20,1,FALSE)</f>
        <v>#N/A</v>
      </c>
      <c r="C2380" t="s">
        <v>534</v>
      </c>
      <c r="D2380" t="s">
        <v>613</v>
      </c>
      <c r="E2380" t="s">
        <v>536</v>
      </c>
      <c r="F2380" t="s">
        <v>614</v>
      </c>
      <c r="G2380" t="str">
        <f>VLOOKUP(D2380,tactics_X_techniques!$C$3:$G$750,5,FALSE)</f>
        <v>Persistence</v>
      </c>
      <c r="H2380" t="s">
        <v>3558</v>
      </c>
    </row>
    <row r="2381" spans="1:8" x14ac:dyDescent="0.3">
      <c r="A2381" t="s">
        <v>3557</v>
      </c>
      <c r="B2381" t="e">
        <f>VLOOKUP(A2381,Sheet1!$I$2:$I$20,1,FALSE)</f>
        <v>#N/A</v>
      </c>
      <c r="C2381" t="s">
        <v>534</v>
      </c>
      <c r="D2381" t="s">
        <v>646</v>
      </c>
      <c r="F2381" t="s">
        <v>589</v>
      </c>
      <c r="G2381" t="str">
        <f>VLOOKUP(D2381,tactics_X_techniques!$C$3:$G$750,5,FALSE)</f>
        <v>Initial Access</v>
      </c>
      <c r="H2381" t="s">
        <v>3559</v>
      </c>
    </row>
    <row r="2382" spans="1:8" x14ac:dyDescent="0.3">
      <c r="A2382" t="s">
        <v>3557</v>
      </c>
      <c r="B2382" t="e">
        <f>VLOOKUP(A2382,Sheet1!$I$2:$I$20,1,FALSE)</f>
        <v>#N/A</v>
      </c>
      <c r="C2382" t="s">
        <v>534</v>
      </c>
      <c r="D2382" t="s">
        <v>859</v>
      </c>
      <c r="E2382" t="s">
        <v>536</v>
      </c>
      <c r="F2382" t="s">
        <v>1870</v>
      </c>
      <c r="G2382" t="str">
        <f>VLOOKUP(D2382,tactics_X_techniques!$C$3:$G$750,5,FALSE)</f>
        <v>Persistence</v>
      </c>
      <c r="H2382" t="s">
        <v>3560</v>
      </c>
    </row>
    <row r="2383" spans="1:8" x14ac:dyDescent="0.3">
      <c r="A2383" t="s">
        <v>3557</v>
      </c>
      <c r="B2383" t="e">
        <f>VLOOKUP(A2383,Sheet1!$I$2:$I$20,1,FALSE)</f>
        <v>#N/A</v>
      </c>
      <c r="C2383" t="s">
        <v>534</v>
      </c>
      <c r="D2383" t="s">
        <v>556</v>
      </c>
      <c r="E2383" t="s">
        <v>536</v>
      </c>
      <c r="F2383" t="s">
        <v>557</v>
      </c>
      <c r="G2383" t="str">
        <f>VLOOKUP(D2383,tactics_X_techniques!$C$3:$G$750,5,FALSE)</f>
        <v>Initial Access</v>
      </c>
      <c r="H2383" t="s">
        <v>3561</v>
      </c>
    </row>
    <row r="2384" spans="1:8" x14ac:dyDescent="0.3">
      <c r="A2384" t="s">
        <v>3557</v>
      </c>
      <c r="B2384" t="e">
        <f>VLOOKUP(A2384,Sheet1!$I$2:$I$20,1,FALSE)</f>
        <v>#N/A</v>
      </c>
      <c r="C2384" t="s">
        <v>534</v>
      </c>
      <c r="D2384" t="s">
        <v>1312</v>
      </c>
      <c r="F2384" t="s">
        <v>1313</v>
      </c>
      <c r="G2384" t="str">
        <f>VLOOKUP(D2384,tactics_X_techniques!$C$3:$G$750,5,FALSE)</f>
        <v>Command and Control</v>
      </c>
      <c r="H2384" t="s">
        <v>3562</v>
      </c>
    </row>
    <row r="2385" spans="1:8" x14ac:dyDescent="0.3">
      <c r="A2385" t="s">
        <v>3557</v>
      </c>
      <c r="B2385" t="e">
        <f>VLOOKUP(A2385,Sheet1!$I$2:$I$20,1,FALSE)</f>
        <v>#N/A</v>
      </c>
      <c r="C2385" t="s">
        <v>534</v>
      </c>
      <c r="D2385" t="s">
        <v>571</v>
      </c>
      <c r="E2385" t="s">
        <v>572</v>
      </c>
      <c r="F2385" t="s">
        <v>573</v>
      </c>
      <c r="G2385" t="str">
        <f>VLOOKUP(D2385,tactics_X_techniques!$C$3:$G$750,5,FALSE)</f>
        <v>Execution</v>
      </c>
      <c r="H2385" t="s">
        <v>3563</v>
      </c>
    </row>
    <row r="2386" spans="1:8" x14ac:dyDescent="0.3">
      <c r="A2386" t="s">
        <v>3557</v>
      </c>
      <c r="B2386" t="e">
        <f>VLOOKUP(A2386,Sheet1!$I$2:$I$20,1,FALSE)</f>
        <v>#N/A</v>
      </c>
      <c r="C2386" t="s">
        <v>534</v>
      </c>
      <c r="D2386" t="s">
        <v>983</v>
      </c>
      <c r="E2386" t="s">
        <v>536</v>
      </c>
      <c r="F2386" t="s">
        <v>1910</v>
      </c>
      <c r="G2386" t="str">
        <f>VLOOKUP(D2386,tactics_X_techniques!$C$3:$G$750,5,FALSE)</f>
        <v>Command and Control</v>
      </c>
      <c r="H2386" t="s">
        <v>3564</v>
      </c>
    </row>
    <row r="2387" spans="1:8" x14ac:dyDescent="0.3">
      <c r="A2387" t="s">
        <v>3565</v>
      </c>
      <c r="B2387" t="e">
        <f>VLOOKUP(A2387,Sheet1!$I$2:$I$20,1,FALSE)</f>
        <v>#N/A</v>
      </c>
      <c r="C2387" t="s">
        <v>534</v>
      </c>
      <c r="D2387" t="s">
        <v>549</v>
      </c>
      <c r="E2387" t="s">
        <v>572</v>
      </c>
      <c r="F2387" t="s">
        <v>1980</v>
      </c>
      <c r="G2387" t="str">
        <f>VLOOKUP(D2387,tactics_X_techniques!$C$3:$G$750,5,FALSE)</f>
        <v>Defense Evasion</v>
      </c>
      <c r="H2387" t="s">
        <v>3566</v>
      </c>
    </row>
    <row r="2388" spans="1:8" x14ac:dyDescent="0.3">
      <c r="A2388" t="s">
        <v>3567</v>
      </c>
      <c r="B2388" t="str">
        <f>VLOOKUP(A2388,Sheet1!$I$2:$I$20,1,FALSE)</f>
        <v>https://attack.mitre.org/groups/G0104</v>
      </c>
      <c r="C2388" t="s">
        <v>534</v>
      </c>
      <c r="D2388" t="s">
        <v>613</v>
      </c>
      <c r="E2388" t="s">
        <v>536</v>
      </c>
      <c r="F2388" t="s">
        <v>614</v>
      </c>
      <c r="G2388" t="str">
        <f>VLOOKUP(D2388,tactics_X_techniques!$C$3:$G$750,5,FALSE)</f>
        <v>Persistence</v>
      </c>
      <c r="H2388" t="s">
        <v>3568</v>
      </c>
    </row>
    <row r="2389" spans="1:8" x14ac:dyDescent="0.3">
      <c r="A2389" t="s">
        <v>3567</v>
      </c>
      <c r="B2389" t="str">
        <f>VLOOKUP(A2389,Sheet1!$I$2:$I$20,1,FALSE)</f>
        <v>https://attack.mitre.org/groups/G0104</v>
      </c>
      <c r="C2389" t="s">
        <v>534</v>
      </c>
      <c r="D2389" t="s">
        <v>539</v>
      </c>
      <c r="E2389" t="s">
        <v>550</v>
      </c>
      <c r="F2389" t="s">
        <v>794</v>
      </c>
      <c r="G2389" t="str">
        <f>VLOOKUP(D2389,tactics_X_techniques!$C$3:$G$750,5,FALSE)</f>
        <v>Execution</v>
      </c>
      <c r="H2389" t="s">
        <v>3569</v>
      </c>
    </row>
    <row r="2390" spans="1:8" x14ac:dyDescent="0.3">
      <c r="A2390" t="s">
        <v>3567</v>
      </c>
      <c r="B2390" t="str">
        <f>VLOOKUP(A2390,Sheet1!$I$2:$I$20,1,FALSE)</f>
        <v>https://attack.mitre.org/groups/G0104</v>
      </c>
      <c r="C2390" t="s">
        <v>534</v>
      </c>
      <c r="D2390" t="s">
        <v>579</v>
      </c>
      <c r="F2390" t="s">
        <v>580</v>
      </c>
      <c r="G2390" t="str">
        <f>VLOOKUP(D2390,tactics_X_techniques!$C$3:$G$750,5,FALSE)</f>
        <v>Command and Control</v>
      </c>
      <c r="H2390" t="s">
        <v>3570</v>
      </c>
    </row>
    <row r="2391" spans="1:8" x14ac:dyDescent="0.3">
      <c r="A2391" t="s">
        <v>3567</v>
      </c>
      <c r="B2391" t="str">
        <f>VLOOKUP(A2391,Sheet1!$I$2:$I$20,1,FALSE)</f>
        <v>https://attack.mitre.org/groups/G0104</v>
      </c>
      <c r="C2391" t="s">
        <v>534</v>
      </c>
      <c r="D2391" t="s">
        <v>1183</v>
      </c>
      <c r="E2391" t="s">
        <v>572</v>
      </c>
      <c r="F2391" t="s">
        <v>1184</v>
      </c>
      <c r="G2391" t="str">
        <f>VLOOKUP(D2391,tactics_X_techniques!$C$3:$G$750,5,FALSE)</f>
        <v>Execution</v>
      </c>
      <c r="H2391" t="s">
        <v>3571</v>
      </c>
    </row>
    <row r="2392" spans="1:8" x14ac:dyDescent="0.3">
      <c r="A2392" t="s">
        <v>3567</v>
      </c>
      <c r="B2392" t="str">
        <f>VLOOKUP(A2392,Sheet1!$I$2:$I$20,1,FALSE)</f>
        <v>https://attack.mitre.org/groups/G0104</v>
      </c>
      <c r="C2392" t="s">
        <v>534</v>
      </c>
      <c r="D2392" t="s">
        <v>894</v>
      </c>
      <c r="F2392" t="s">
        <v>895</v>
      </c>
      <c r="G2392" t="str">
        <f>VLOOKUP(D2392,tactics_X_techniques!$C$3:$G$750,5,FALSE)</f>
        <v>Execution</v>
      </c>
      <c r="H2392" t="s">
        <v>3572</v>
      </c>
    </row>
    <row r="2393" spans="1:8" x14ac:dyDescent="0.3">
      <c r="A2393" t="s">
        <v>3567</v>
      </c>
      <c r="B2393" t="str">
        <f>VLOOKUP(A2393,Sheet1!$I$2:$I$20,1,FALSE)</f>
        <v>https://attack.mitre.org/groups/G0104</v>
      </c>
      <c r="C2393" t="s">
        <v>534</v>
      </c>
      <c r="D2393" t="s">
        <v>556</v>
      </c>
      <c r="E2393" t="s">
        <v>536</v>
      </c>
      <c r="F2393" t="s">
        <v>557</v>
      </c>
      <c r="G2393" t="str">
        <f>VLOOKUP(D2393,tactics_X_techniques!$C$3:$G$750,5,FALSE)</f>
        <v>Initial Access</v>
      </c>
      <c r="H2393" t="s">
        <v>3573</v>
      </c>
    </row>
    <row r="2394" spans="1:8" x14ac:dyDescent="0.3">
      <c r="A2394" t="s">
        <v>3567</v>
      </c>
      <c r="B2394" t="str">
        <f>VLOOKUP(A2394,Sheet1!$I$2:$I$20,1,FALSE)</f>
        <v>https://attack.mitre.org/groups/G0104</v>
      </c>
      <c r="C2394" t="s">
        <v>534</v>
      </c>
      <c r="D2394" t="s">
        <v>920</v>
      </c>
      <c r="F2394" t="s">
        <v>1624</v>
      </c>
      <c r="G2394" t="str">
        <f>VLOOKUP(D2394,tactics_X_techniques!$C$3:$G$750,5,FALSE)</f>
        <v>Privilege Escalation</v>
      </c>
      <c r="H2394" t="s">
        <v>3574</v>
      </c>
    </row>
    <row r="2395" spans="1:8" x14ac:dyDescent="0.3">
      <c r="A2395" t="s">
        <v>3567</v>
      </c>
      <c r="B2395" t="str">
        <f>VLOOKUP(A2395,Sheet1!$I$2:$I$20,1,FALSE)</f>
        <v>https://attack.mitre.org/groups/G0104</v>
      </c>
      <c r="C2395" t="s">
        <v>534</v>
      </c>
      <c r="D2395" t="s">
        <v>571</v>
      </c>
      <c r="E2395" t="s">
        <v>572</v>
      </c>
      <c r="F2395" t="s">
        <v>573</v>
      </c>
      <c r="G2395" t="str">
        <f>VLOOKUP(D2395,tactics_X_techniques!$C$3:$G$750,5,FALSE)</f>
        <v>Execution</v>
      </c>
      <c r="H2395" t="s">
        <v>3575</v>
      </c>
    </row>
    <row r="2396" spans="1:8" x14ac:dyDescent="0.3">
      <c r="A2396" t="s">
        <v>3576</v>
      </c>
      <c r="B2396" t="e">
        <f>VLOOKUP(A2396,Sheet1!$I$2:$I$20,1,FALSE)</f>
        <v>#N/A</v>
      </c>
      <c r="C2396" t="s">
        <v>534</v>
      </c>
      <c r="D2396" t="s">
        <v>607</v>
      </c>
      <c r="E2396" t="s">
        <v>536</v>
      </c>
      <c r="F2396" t="s">
        <v>776</v>
      </c>
      <c r="G2396" t="str">
        <f>VLOOKUP(D2396,tactics_X_techniques!$C$3:$G$750,5,FALSE)</f>
        <v>Command and Control</v>
      </c>
      <c r="H2396" t="s">
        <v>3577</v>
      </c>
    </row>
    <row r="2397" spans="1:8" x14ac:dyDescent="0.3">
      <c r="A2397" t="s">
        <v>3576</v>
      </c>
      <c r="B2397" t="e">
        <f>VLOOKUP(A2397,Sheet1!$I$2:$I$20,1,FALSE)</f>
        <v>#N/A</v>
      </c>
      <c r="C2397" t="s">
        <v>534</v>
      </c>
      <c r="D2397" t="s">
        <v>1008</v>
      </c>
      <c r="F2397" t="s">
        <v>1009</v>
      </c>
      <c r="G2397" t="str">
        <f>VLOOKUP(D2397,tactics_X_techniques!$C$3:$G$750,5,FALSE)</f>
        <v>Collection</v>
      </c>
      <c r="H2397" t="s">
        <v>3578</v>
      </c>
    </row>
    <row r="2398" spans="1:8" x14ac:dyDescent="0.3">
      <c r="A2398" t="s">
        <v>3576</v>
      </c>
      <c r="B2398" t="e">
        <f>VLOOKUP(A2398,Sheet1!$I$2:$I$20,1,FALSE)</f>
        <v>#N/A</v>
      </c>
      <c r="C2398" t="s">
        <v>534</v>
      </c>
      <c r="D2398" t="s">
        <v>2575</v>
      </c>
      <c r="F2398" t="s">
        <v>2576</v>
      </c>
      <c r="G2398" t="str">
        <f>VLOOKUP(D2398,tactics_X_techniques!$C$3:$G$750,5,FALSE)</f>
        <v>Exfiltration</v>
      </c>
      <c r="H2398" t="s">
        <v>3579</v>
      </c>
    </row>
    <row r="2399" spans="1:8" x14ac:dyDescent="0.3">
      <c r="A2399" t="s">
        <v>3576</v>
      </c>
      <c r="B2399" t="e">
        <f>VLOOKUP(A2399,Sheet1!$I$2:$I$20,1,FALSE)</f>
        <v>#N/A</v>
      </c>
      <c r="C2399" t="s">
        <v>534</v>
      </c>
      <c r="D2399" t="s">
        <v>613</v>
      </c>
      <c r="E2399" t="s">
        <v>536</v>
      </c>
      <c r="F2399" t="s">
        <v>614</v>
      </c>
      <c r="G2399" t="str">
        <f>VLOOKUP(D2399,tactics_X_techniques!$C$3:$G$750,5,FALSE)</f>
        <v>Persistence</v>
      </c>
      <c r="H2399" t="s">
        <v>3580</v>
      </c>
    </row>
    <row r="2400" spans="1:8" x14ac:dyDescent="0.3">
      <c r="A2400" t="s">
        <v>3576</v>
      </c>
      <c r="B2400" t="e">
        <f>VLOOKUP(A2400,Sheet1!$I$2:$I$20,1,FALSE)</f>
        <v>#N/A</v>
      </c>
      <c r="C2400" t="s">
        <v>534</v>
      </c>
      <c r="D2400" t="s">
        <v>539</v>
      </c>
      <c r="E2400" t="s">
        <v>536</v>
      </c>
      <c r="F2400" t="s">
        <v>791</v>
      </c>
      <c r="G2400" t="str">
        <f>VLOOKUP(D2400,tactics_X_techniques!$C$3:$G$750,5,FALSE)</f>
        <v>Execution</v>
      </c>
      <c r="H2400" t="s">
        <v>3581</v>
      </c>
    </row>
    <row r="2401" spans="1:8" x14ac:dyDescent="0.3">
      <c r="A2401" t="s">
        <v>3576</v>
      </c>
      <c r="B2401" t="e">
        <f>VLOOKUP(A2401,Sheet1!$I$2:$I$20,1,FALSE)</f>
        <v>#N/A</v>
      </c>
      <c r="D2401" t="s">
        <v>539</v>
      </c>
      <c r="E2401" t="s">
        <v>550</v>
      </c>
      <c r="F2401" t="s">
        <v>794</v>
      </c>
      <c r="G2401" t="str">
        <f>VLOOKUP(D2401,tactics_X_techniques!$C$3:$G$750,5,FALSE)</f>
        <v>Execution</v>
      </c>
      <c r="H2401" t="s">
        <v>3582</v>
      </c>
    </row>
    <row r="2402" spans="1:8" x14ac:dyDescent="0.3">
      <c r="A2402" t="s">
        <v>3576</v>
      </c>
      <c r="B2402" t="e">
        <f>VLOOKUP(A2402,Sheet1!$I$2:$I$20,1,FALSE)</f>
        <v>#N/A</v>
      </c>
      <c r="D2402" t="s">
        <v>539</v>
      </c>
      <c r="E2402" t="s">
        <v>1577</v>
      </c>
      <c r="F2402" t="s">
        <v>2083</v>
      </c>
      <c r="G2402" t="str">
        <f>VLOOKUP(D2402,tactics_X_techniques!$C$3:$G$750,5,FALSE)</f>
        <v>Execution</v>
      </c>
      <c r="H2402" t="s">
        <v>3583</v>
      </c>
    </row>
    <row r="2403" spans="1:8" x14ac:dyDescent="0.3">
      <c r="A2403" t="s">
        <v>3576</v>
      </c>
      <c r="B2403" t="e">
        <f>VLOOKUP(A2403,Sheet1!$I$2:$I$20,1,FALSE)</f>
        <v>#N/A</v>
      </c>
      <c r="C2403" t="s">
        <v>534</v>
      </c>
      <c r="D2403" t="s">
        <v>643</v>
      </c>
      <c r="E2403" t="s">
        <v>536</v>
      </c>
      <c r="F2403" t="s">
        <v>644</v>
      </c>
      <c r="G2403" t="str">
        <f>VLOOKUP(D2403,tactics_X_techniques!$C$3:$G$750,5,FALSE)</f>
        <v>Collection</v>
      </c>
      <c r="H2403" t="s">
        <v>3584</v>
      </c>
    </row>
    <row r="2404" spans="1:8" x14ac:dyDescent="0.3">
      <c r="A2404" t="s">
        <v>3576</v>
      </c>
      <c r="B2404" t="e">
        <f>VLOOKUP(A2404,Sheet1!$I$2:$I$20,1,FALSE)</f>
        <v>#N/A</v>
      </c>
      <c r="C2404" t="s">
        <v>534</v>
      </c>
      <c r="D2404" t="s">
        <v>543</v>
      </c>
      <c r="F2404" t="s">
        <v>544</v>
      </c>
      <c r="G2404" t="str">
        <f>VLOOKUP(D2404,tactics_X_techniques!$C$3:$G$750,5,FALSE)</f>
        <v>Execution</v>
      </c>
      <c r="H2404" t="s">
        <v>3585</v>
      </c>
    </row>
    <row r="2405" spans="1:8" x14ac:dyDescent="0.3">
      <c r="A2405" t="s">
        <v>3576</v>
      </c>
      <c r="B2405" t="e">
        <f>VLOOKUP(A2405,Sheet1!$I$2:$I$20,1,FALSE)</f>
        <v>#N/A</v>
      </c>
      <c r="C2405" t="s">
        <v>534</v>
      </c>
      <c r="D2405" t="s">
        <v>546</v>
      </c>
      <c r="F2405" t="s">
        <v>547</v>
      </c>
      <c r="G2405" t="str">
        <f>VLOOKUP(D2405,tactics_X_techniques!$C$3:$G$750,5,FALSE)</f>
        <v>Discovery</v>
      </c>
      <c r="H2405" t="s">
        <v>3586</v>
      </c>
    </row>
    <row r="2406" spans="1:8" x14ac:dyDescent="0.3">
      <c r="A2406" t="s">
        <v>3576</v>
      </c>
      <c r="B2406" t="e">
        <f>VLOOKUP(A2406,Sheet1!$I$2:$I$20,1,FALSE)</f>
        <v>#N/A</v>
      </c>
      <c r="C2406" t="s">
        <v>534</v>
      </c>
      <c r="D2406" t="s">
        <v>859</v>
      </c>
      <c r="E2406" t="s">
        <v>572</v>
      </c>
      <c r="F2406" t="s">
        <v>860</v>
      </c>
      <c r="G2406" t="str">
        <f>VLOOKUP(D2406,tactics_X_techniques!$C$3:$G$750,5,FALSE)</f>
        <v>Persistence</v>
      </c>
      <c r="H2406" t="s">
        <v>3587</v>
      </c>
    </row>
    <row r="2407" spans="1:8" x14ac:dyDescent="0.3">
      <c r="A2407" t="s">
        <v>3576</v>
      </c>
      <c r="B2407" t="e">
        <f>VLOOKUP(A2407,Sheet1!$I$2:$I$20,1,FALSE)</f>
        <v>#N/A</v>
      </c>
      <c r="C2407" t="s">
        <v>534</v>
      </c>
      <c r="D2407" t="s">
        <v>579</v>
      </c>
      <c r="F2407" t="s">
        <v>580</v>
      </c>
      <c r="G2407" t="str">
        <f>VLOOKUP(D2407,tactics_X_techniques!$C$3:$G$750,5,FALSE)</f>
        <v>Command and Control</v>
      </c>
      <c r="H2407" t="s">
        <v>3588</v>
      </c>
    </row>
    <row r="2408" spans="1:8" x14ac:dyDescent="0.3">
      <c r="A2408" t="s">
        <v>3576</v>
      </c>
      <c r="B2408" t="e">
        <f>VLOOKUP(A2408,Sheet1!$I$2:$I$20,1,FALSE)</f>
        <v>#N/A</v>
      </c>
      <c r="C2408" t="s">
        <v>534</v>
      </c>
      <c r="D2408" t="s">
        <v>1183</v>
      </c>
      <c r="E2408" t="s">
        <v>572</v>
      </c>
      <c r="F2408" t="s">
        <v>1184</v>
      </c>
      <c r="G2408" t="str">
        <f>VLOOKUP(D2408,tactics_X_techniques!$C$3:$G$750,5,FALSE)</f>
        <v>Execution</v>
      </c>
      <c r="H2408" t="s">
        <v>3589</v>
      </c>
    </row>
    <row r="2409" spans="1:8" x14ac:dyDescent="0.3">
      <c r="A2409" t="s">
        <v>3576</v>
      </c>
      <c r="B2409" t="e">
        <f>VLOOKUP(A2409,Sheet1!$I$2:$I$20,1,FALSE)</f>
        <v>#N/A</v>
      </c>
      <c r="C2409" t="s">
        <v>534</v>
      </c>
      <c r="D2409" t="s">
        <v>549</v>
      </c>
      <c r="E2409" t="s">
        <v>550</v>
      </c>
      <c r="F2409" t="s">
        <v>551</v>
      </c>
      <c r="G2409" t="str">
        <f>VLOOKUP(D2409,tactics_X_techniques!$C$3:$G$750,5,FALSE)</f>
        <v>Defense Evasion</v>
      </c>
      <c r="H2409" t="s">
        <v>3590</v>
      </c>
    </row>
    <row r="2410" spans="1:8" x14ac:dyDescent="0.3">
      <c r="A2410" t="s">
        <v>3576</v>
      </c>
      <c r="B2410" t="e">
        <f>VLOOKUP(A2410,Sheet1!$I$2:$I$20,1,FALSE)</f>
        <v>#N/A</v>
      </c>
      <c r="C2410" t="s">
        <v>534</v>
      </c>
      <c r="D2410" t="s">
        <v>751</v>
      </c>
      <c r="F2410" t="s">
        <v>903</v>
      </c>
      <c r="G2410" t="str">
        <f>VLOOKUP(D2410,tactics_X_techniques!$C$3:$G$750,5,FALSE)</f>
        <v>Defense Evasion</v>
      </c>
      <c r="H2410" t="s">
        <v>3591</v>
      </c>
    </row>
    <row r="2411" spans="1:8" x14ac:dyDescent="0.3">
      <c r="A2411" t="s">
        <v>3576</v>
      </c>
      <c r="B2411" t="e">
        <f>VLOOKUP(A2411,Sheet1!$I$2:$I$20,1,FALSE)</f>
        <v>#N/A</v>
      </c>
      <c r="C2411" t="s">
        <v>534</v>
      </c>
      <c r="D2411" t="s">
        <v>556</v>
      </c>
      <c r="E2411" t="s">
        <v>536</v>
      </c>
      <c r="F2411" t="s">
        <v>557</v>
      </c>
      <c r="G2411" t="str">
        <f>VLOOKUP(D2411,tactics_X_techniques!$C$3:$G$750,5,FALSE)</f>
        <v>Initial Access</v>
      </c>
      <c r="H2411" t="s">
        <v>3592</v>
      </c>
    </row>
    <row r="2412" spans="1:8" x14ac:dyDescent="0.3">
      <c r="A2412" t="s">
        <v>3576</v>
      </c>
      <c r="B2412" t="e">
        <f>VLOOKUP(A2412,Sheet1!$I$2:$I$20,1,FALSE)</f>
        <v>#N/A</v>
      </c>
      <c r="D2412" t="s">
        <v>556</v>
      </c>
      <c r="E2412" t="s">
        <v>572</v>
      </c>
      <c r="F2412" t="s">
        <v>913</v>
      </c>
      <c r="G2412" t="str">
        <f>VLOOKUP(D2412,tactics_X_techniques!$C$3:$G$750,5,FALSE)</f>
        <v>Initial Access</v>
      </c>
      <c r="H2412" t="s">
        <v>3593</v>
      </c>
    </row>
    <row r="2413" spans="1:8" x14ac:dyDescent="0.3">
      <c r="A2413" t="s">
        <v>3576</v>
      </c>
      <c r="B2413" t="e">
        <f>VLOOKUP(A2413,Sheet1!$I$2:$I$20,1,FALSE)</f>
        <v>#N/A</v>
      </c>
      <c r="C2413" t="s">
        <v>534</v>
      </c>
      <c r="D2413" t="s">
        <v>701</v>
      </c>
      <c r="E2413" t="s">
        <v>572</v>
      </c>
      <c r="F2413" t="s">
        <v>702</v>
      </c>
      <c r="G2413" t="str">
        <f>VLOOKUP(D2413,tactics_X_techniques!$C$3:$G$750,5,FALSE)</f>
        <v>Reconnaissance</v>
      </c>
      <c r="H2413" t="s">
        <v>3594</v>
      </c>
    </row>
    <row r="2414" spans="1:8" x14ac:dyDescent="0.3">
      <c r="A2414" t="s">
        <v>3576</v>
      </c>
      <c r="B2414" t="e">
        <f>VLOOKUP(A2414,Sheet1!$I$2:$I$20,1,FALSE)</f>
        <v>#N/A</v>
      </c>
      <c r="D2414" t="s">
        <v>701</v>
      </c>
      <c r="E2414" t="s">
        <v>540</v>
      </c>
      <c r="F2414" t="s">
        <v>704</v>
      </c>
      <c r="G2414" t="str">
        <f>VLOOKUP(D2414,tactics_X_techniques!$C$3:$G$750,5,FALSE)</f>
        <v>Reconnaissance</v>
      </c>
      <c r="H2414" t="s">
        <v>3595</v>
      </c>
    </row>
    <row r="2415" spans="1:8" x14ac:dyDescent="0.3">
      <c r="A2415" t="s">
        <v>3576</v>
      </c>
      <c r="B2415" t="e">
        <f>VLOOKUP(A2415,Sheet1!$I$2:$I$20,1,FALSE)</f>
        <v>#N/A</v>
      </c>
      <c r="C2415" t="s">
        <v>534</v>
      </c>
      <c r="D2415" t="s">
        <v>757</v>
      </c>
      <c r="F2415" t="s">
        <v>758</v>
      </c>
      <c r="G2415" t="str">
        <f>VLOOKUP(D2415,tactics_X_techniques!$C$3:$G$750,5,FALSE)</f>
        <v>Discovery</v>
      </c>
      <c r="H2415" t="s">
        <v>3596</v>
      </c>
    </row>
    <row r="2416" spans="1:8" x14ac:dyDescent="0.3">
      <c r="A2416" t="s">
        <v>3576</v>
      </c>
      <c r="B2416" t="e">
        <f>VLOOKUP(A2416,Sheet1!$I$2:$I$20,1,FALSE)</f>
        <v>#N/A</v>
      </c>
      <c r="C2416" t="s">
        <v>534</v>
      </c>
      <c r="D2416" t="s">
        <v>1557</v>
      </c>
      <c r="F2416" t="s">
        <v>2054</v>
      </c>
      <c r="G2416" t="str">
        <f>VLOOKUP(D2416,tactics_X_techniques!$C$3:$G$750,5,FALSE)</f>
        <v>Discovery</v>
      </c>
      <c r="H2416" t="s">
        <v>3597</v>
      </c>
    </row>
    <row r="2417" spans="1:8" x14ac:dyDescent="0.3">
      <c r="A2417" t="s">
        <v>3576</v>
      </c>
      <c r="B2417" t="e">
        <f>VLOOKUP(A2417,Sheet1!$I$2:$I$20,1,FALSE)</f>
        <v>#N/A</v>
      </c>
      <c r="D2417" t="s">
        <v>1557</v>
      </c>
      <c r="E2417" t="s">
        <v>536</v>
      </c>
      <c r="F2417" t="s">
        <v>3313</v>
      </c>
      <c r="G2417" t="str">
        <f>VLOOKUP(D2417,tactics_X_techniques!$C$3:$G$750,5,FALSE)</f>
        <v>Discovery</v>
      </c>
      <c r="H2417" t="s">
        <v>3598</v>
      </c>
    </row>
    <row r="2418" spans="1:8" x14ac:dyDescent="0.3">
      <c r="A2418" t="s">
        <v>3576</v>
      </c>
      <c r="B2418" t="e">
        <f>VLOOKUP(A2418,Sheet1!$I$2:$I$20,1,FALSE)</f>
        <v>#N/A</v>
      </c>
      <c r="C2418" t="s">
        <v>534</v>
      </c>
      <c r="D2418" t="s">
        <v>951</v>
      </c>
      <c r="E2418" t="s">
        <v>550</v>
      </c>
      <c r="F2418" t="s">
        <v>1469</v>
      </c>
      <c r="G2418" t="str">
        <f>VLOOKUP(D2418,tactics_X_techniques!$C$3:$G$750,5,FALSE)</f>
        <v>Defense Evasion</v>
      </c>
      <c r="H2418" t="s">
        <v>3599</v>
      </c>
    </row>
    <row r="2419" spans="1:8" x14ac:dyDescent="0.3">
      <c r="A2419" t="s">
        <v>3576</v>
      </c>
      <c r="B2419" t="e">
        <f>VLOOKUP(A2419,Sheet1!$I$2:$I$20,1,FALSE)</f>
        <v>#N/A</v>
      </c>
      <c r="C2419" t="s">
        <v>534</v>
      </c>
      <c r="D2419" t="s">
        <v>559</v>
      </c>
      <c r="F2419" t="s">
        <v>560</v>
      </c>
      <c r="G2419" t="str">
        <f>VLOOKUP(D2419,tactics_X_techniques!$C$3:$G$750,5,FALSE)</f>
        <v>Discovery</v>
      </c>
      <c r="H2419" t="s">
        <v>3600</v>
      </c>
    </row>
    <row r="2420" spans="1:8" x14ac:dyDescent="0.3">
      <c r="A2420" t="s">
        <v>3576</v>
      </c>
      <c r="B2420" t="e">
        <f>VLOOKUP(A2420,Sheet1!$I$2:$I$20,1,FALSE)</f>
        <v>#N/A</v>
      </c>
      <c r="C2420" t="s">
        <v>534</v>
      </c>
      <c r="D2420" t="s">
        <v>562</v>
      </c>
      <c r="F2420" t="s">
        <v>563</v>
      </c>
      <c r="G2420" t="str">
        <f>VLOOKUP(D2420,tactics_X_techniques!$C$3:$G$750,5,FALSE)</f>
        <v>Discovery</v>
      </c>
      <c r="H2420" t="s">
        <v>3601</v>
      </c>
    </row>
    <row r="2421" spans="1:8" x14ac:dyDescent="0.3">
      <c r="A2421" t="s">
        <v>3576</v>
      </c>
      <c r="B2421" t="e">
        <f>VLOOKUP(A2421,Sheet1!$I$2:$I$20,1,FALSE)</f>
        <v>#N/A</v>
      </c>
      <c r="C2421" t="s">
        <v>534</v>
      </c>
      <c r="D2421" t="s">
        <v>730</v>
      </c>
      <c r="F2421" t="s">
        <v>731</v>
      </c>
      <c r="G2421" t="str">
        <f>VLOOKUP(D2421,tactics_X_techniques!$C$3:$G$750,5,FALSE)</f>
        <v>Discovery</v>
      </c>
      <c r="H2421" t="s">
        <v>3602</v>
      </c>
    </row>
    <row r="2422" spans="1:8" x14ac:dyDescent="0.3">
      <c r="A2422" t="s">
        <v>3576</v>
      </c>
      <c r="B2422" t="e">
        <f>VLOOKUP(A2422,Sheet1!$I$2:$I$20,1,FALSE)</f>
        <v>#N/A</v>
      </c>
      <c r="C2422" t="s">
        <v>534</v>
      </c>
      <c r="D2422" t="s">
        <v>972</v>
      </c>
      <c r="F2422" t="s">
        <v>973</v>
      </c>
      <c r="G2422" t="str">
        <f>VLOOKUP(D2422,tactics_X_techniques!$C$3:$G$750,5,FALSE)</f>
        <v>Discovery</v>
      </c>
      <c r="H2422" t="s">
        <v>3603</v>
      </c>
    </row>
    <row r="2423" spans="1:8" x14ac:dyDescent="0.3">
      <c r="A2423" t="s">
        <v>3576</v>
      </c>
      <c r="B2423" t="e">
        <f>VLOOKUP(A2423,Sheet1!$I$2:$I$20,1,FALSE)</f>
        <v>#N/A</v>
      </c>
      <c r="C2423" t="s">
        <v>534</v>
      </c>
      <c r="D2423" t="s">
        <v>571</v>
      </c>
      <c r="E2423" t="s">
        <v>536</v>
      </c>
      <c r="F2423" t="s">
        <v>976</v>
      </c>
      <c r="G2423" t="str">
        <f>VLOOKUP(D2423,tactics_X_techniques!$C$3:$G$750,5,FALSE)</f>
        <v>Execution</v>
      </c>
      <c r="H2423" t="s">
        <v>3604</v>
      </c>
    </row>
    <row r="2424" spans="1:8" x14ac:dyDescent="0.3">
      <c r="A2424" t="s">
        <v>3576</v>
      </c>
      <c r="B2424" t="e">
        <f>VLOOKUP(A2424,Sheet1!$I$2:$I$20,1,FALSE)</f>
        <v>#N/A</v>
      </c>
      <c r="D2424" t="s">
        <v>571</v>
      </c>
      <c r="E2424" t="s">
        <v>572</v>
      </c>
      <c r="F2424" t="s">
        <v>573</v>
      </c>
      <c r="G2424" t="str">
        <f>VLOOKUP(D2424,tactics_X_techniques!$C$3:$G$750,5,FALSE)</f>
        <v>Execution</v>
      </c>
      <c r="H2424" t="s">
        <v>3605</v>
      </c>
    </row>
    <row r="2425" spans="1:8" x14ac:dyDescent="0.3">
      <c r="A2425" t="s">
        <v>3606</v>
      </c>
      <c r="B2425" t="e">
        <f>VLOOKUP(A2425,Sheet1!$I$2:$I$20,1,FALSE)</f>
        <v>#N/A</v>
      </c>
      <c r="C2425" t="s">
        <v>534</v>
      </c>
      <c r="D2425" t="s">
        <v>613</v>
      </c>
      <c r="E2425" t="s">
        <v>536</v>
      </c>
      <c r="F2425" t="s">
        <v>614</v>
      </c>
      <c r="G2425" t="str">
        <f>VLOOKUP(D2425,tactics_X_techniques!$C$3:$G$750,5,FALSE)</f>
        <v>Persistence</v>
      </c>
      <c r="H2425" t="s">
        <v>3607</v>
      </c>
    </row>
    <row r="2426" spans="1:8" x14ac:dyDescent="0.3">
      <c r="A2426" t="s">
        <v>3606</v>
      </c>
      <c r="B2426" t="e">
        <f>VLOOKUP(A2426,Sheet1!$I$2:$I$20,1,FALSE)</f>
        <v>#N/A</v>
      </c>
      <c r="C2426" t="s">
        <v>534</v>
      </c>
      <c r="D2426" t="s">
        <v>539</v>
      </c>
      <c r="E2426" t="s">
        <v>536</v>
      </c>
      <c r="F2426" t="s">
        <v>791</v>
      </c>
      <c r="G2426" t="str">
        <f>VLOOKUP(D2426,tactics_X_techniques!$C$3:$G$750,5,FALSE)</f>
        <v>Execution</v>
      </c>
      <c r="H2426" t="s">
        <v>3608</v>
      </c>
    </row>
    <row r="2427" spans="1:8" x14ac:dyDescent="0.3">
      <c r="A2427" t="s">
        <v>3606</v>
      </c>
      <c r="B2427" t="e">
        <f>VLOOKUP(A2427,Sheet1!$I$2:$I$20,1,FALSE)</f>
        <v>#N/A</v>
      </c>
      <c r="D2427" t="s">
        <v>539</v>
      </c>
      <c r="E2427" t="s">
        <v>540</v>
      </c>
      <c r="F2427" t="s">
        <v>541</v>
      </c>
      <c r="G2427" t="str">
        <f>VLOOKUP(D2427,tactics_X_techniques!$C$3:$G$750,5,FALSE)</f>
        <v>Execution</v>
      </c>
      <c r="H2427" t="s">
        <v>3609</v>
      </c>
    </row>
    <row r="2428" spans="1:8" x14ac:dyDescent="0.3">
      <c r="A2428" t="s">
        <v>3606</v>
      </c>
      <c r="B2428" t="e">
        <f>VLOOKUP(A2428,Sheet1!$I$2:$I$20,1,FALSE)</f>
        <v>#N/A</v>
      </c>
      <c r="D2428" t="s">
        <v>539</v>
      </c>
      <c r="E2428" t="s">
        <v>550</v>
      </c>
      <c r="F2428" t="s">
        <v>794</v>
      </c>
      <c r="G2428" t="str">
        <f>VLOOKUP(D2428,tactics_X_techniques!$C$3:$G$750,5,FALSE)</f>
        <v>Execution</v>
      </c>
      <c r="H2428" t="s">
        <v>3610</v>
      </c>
    </row>
    <row r="2429" spans="1:8" x14ac:dyDescent="0.3">
      <c r="A2429" t="s">
        <v>3606</v>
      </c>
      <c r="B2429" t="e">
        <f>VLOOKUP(A2429,Sheet1!$I$2:$I$20,1,FALSE)</f>
        <v>#N/A</v>
      </c>
      <c r="D2429" t="s">
        <v>539</v>
      </c>
      <c r="E2429" t="s">
        <v>1577</v>
      </c>
      <c r="F2429" t="s">
        <v>2083</v>
      </c>
      <c r="G2429" t="str">
        <f>VLOOKUP(D2429,tactics_X_techniques!$C$3:$G$750,5,FALSE)</f>
        <v>Execution</v>
      </c>
      <c r="H2429" t="s">
        <v>3611</v>
      </c>
    </row>
    <row r="2430" spans="1:8" x14ac:dyDescent="0.3">
      <c r="A2430" t="s">
        <v>3606</v>
      </c>
      <c r="B2430" t="e">
        <f>VLOOKUP(A2430,Sheet1!$I$2:$I$20,1,FALSE)</f>
        <v>#N/A</v>
      </c>
      <c r="C2430" t="s">
        <v>534</v>
      </c>
      <c r="D2430" t="s">
        <v>674</v>
      </c>
      <c r="E2430" t="s">
        <v>634</v>
      </c>
      <c r="F2430" t="s">
        <v>677</v>
      </c>
      <c r="G2430" t="str">
        <f>VLOOKUP(D2430,tactics_X_techniques!$C$3:$G$750,5,FALSE)</f>
        <v>Defense Evasion</v>
      </c>
      <c r="H2430" t="s">
        <v>3612</v>
      </c>
    </row>
    <row r="2431" spans="1:8" x14ac:dyDescent="0.3">
      <c r="A2431" t="s">
        <v>3606</v>
      </c>
      <c r="B2431" t="e">
        <f>VLOOKUP(A2431,Sheet1!$I$2:$I$20,1,FALSE)</f>
        <v>#N/A</v>
      </c>
      <c r="C2431" t="s">
        <v>534</v>
      </c>
      <c r="D2431" t="s">
        <v>579</v>
      </c>
      <c r="F2431" t="s">
        <v>580</v>
      </c>
      <c r="G2431" t="str">
        <f>VLOOKUP(D2431,tactics_X_techniques!$C$3:$G$750,5,FALSE)</f>
        <v>Command and Control</v>
      </c>
      <c r="H2431" t="s">
        <v>3613</v>
      </c>
    </row>
    <row r="2432" spans="1:8" x14ac:dyDescent="0.3">
      <c r="A2432" t="s">
        <v>3606</v>
      </c>
      <c r="B2432" t="e">
        <f>VLOOKUP(A2432,Sheet1!$I$2:$I$20,1,FALSE)</f>
        <v>#N/A</v>
      </c>
      <c r="C2432" t="s">
        <v>534</v>
      </c>
      <c r="D2432" t="s">
        <v>549</v>
      </c>
      <c r="E2432" t="s">
        <v>550</v>
      </c>
      <c r="F2432" t="s">
        <v>551</v>
      </c>
      <c r="G2432" t="str">
        <f>VLOOKUP(D2432,tactics_X_techniques!$C$3:$G$750,5,FALSE)</f>
        <v>Defense Evasion</v>
      </c>
      <c r="H2432" t="s">
        <v>3614</v>
      </c>
    </row>
    <row r="2433" spans="1:8" x14ac:dyDescent="0.3">
      <c r="A2433" t="s">
        <v>3606</v>
      </c>
      <c r="B2433" t="e">
        <f>VLOOKUP(A2433,Sheet1!$I$2:$I$20,1,FALSE)</f>
        <v>#N/A</v>
      </c>
      <c r="C2433" t="s">
        <v>534</v>
      </c>
      <c r="D2433" t="s">
        <v>682</v>
      </c>
      <c r="F2433" t="s">
        <v>683</v>
      </c>
      <c r="G2433" t="str">
        <f>VLOOKUP(D2433,tactics_X_techniques!$C$3:$G$750,5,FALSE)</f>
        <v>Defense Evasion</v>
      </c>
      <c r="H2433" t="s">
        <v>3615</v>
      </c>
    </row>
    <row r="2434" spans="1:8" x14ac:dyDescent="0.3">
      <c r="A2434" t="s">
        <v>3606</v>
      </c>
      <c r="B2434" t="e">
        <f>VLOOKUP(A2434,Sheet1!$I$2:$I$20,1,FALSE)</f>
        <v>#N/A</v>
      </c>
      <c r="C2434" t="s">
        <v>534</v>
      </c>
      <c r="D2434" t="s">
        <v>894</v>
      </c>
      <c r="F2434" t="s">
        <v>895</v>
      </c>
      <c r="G2434" t="str">
        <f>VLOOKUP(D2434,tactics_X_techniques!$C$3:$G$750,5,FALSE)</f>
        <v>Execution</v>
      </c>
      <c r="H2434" t="s">
        <v>3616</v>
      </c>
    </row>
    <row r="2435" spans="1:8" x14ac:dyDescent="0.3">
      <c r="A2435" t="s">
        <v>3606</v>
      </c>
      <c r="B2435" t="e">
        <f>VLOOKUP(A2435,Sheet1!$I$2:$I$20,1,FALSE)</f>
        <v>#N/A</v>
      </c>
      <c r="C2435" t="s">
        <v>534</v>
      </c>
      <c r="D2435" t="s">
        <v>900</v>
      </c>
      <c r="F2435" t="s">
        <v>901</v>
      </c>
      <c r="G2435" t="str">
        <f>VLOOKUP(D2435,tactics_X_techniques!$C$3:$G$750,5,FALSE)</f>
        <v>Command and Control</v>
      </c>
      <c r="H2435" t="s">
        <v>3617</v>
      </c>
    </row>
    <row r="2436" spans="1:8" x14ac:dyDescent="0.3">
      <c r="A2436" t="s">
        <v>3606</v>
      </c>
      <c r="B2436" t="e">
        <f>VLOOKUP(A2436,Sheet1!$I$2:$I$20,1,FALSE)</f>
        <v>#N/A</v>
      </c>
      <c r="C2436" t="s">
        <v>534</v>
      </c>
      <c r="D2436" t="s">
        <v>751</v>
      </c>
      <c r="F2436" t="s">
        <v>903</v>
      </c>
      <c r="G2436" t="str">
        <f>VLOOKUP(D2436,tactics_X_techniques!$C$3:$G$750,5,FALSE)</f>
        <v>Defense Evasion</v>
      </c>
      <c r="H2436" t="s">
        <v>3618</v>
      </c>
    </row>
    <row r="2437" spans="1:8" x14ac:dyDescent="0.3">
      <c r="A2437" t="s">
        <v>3606</v>
      </c>
      <c r="B2437" t="e">
        <f>VLOOKUP(A2437,Sheet1!$I$2:$I$20,1,FALSE)</f>
        <v>#N/A</v>
      </c>
      <c r="C2437" t="s">
        <v>534</v>
      </c>
      <c r="D2437" t="s">
        <v>688</v>
      </c>
      <c r="E2437" t="s">
        <v>572</v>
      </c>
      <c r="F2437" t="s">
        <v>689</v>
      </c>
      <c r="G2437" t="str">
        <f>VLOOKUP(D2437,tactics_X_techniques!$C$3:$G$750,5,FALSE)</f>
        <v>Resource Development</v>
      </c>
      <c r="H2437" t="s">
        <v>3619</v>
      </c>
    </row>
    <row r="2438" spans="1:8" x14ac:dyDescent="0.3">
      <c r="A2438" t="s">
        <v>3606</v>
      </c>
      <c r="B2438" t="e">
        <f>VLOOKUP(A2438,Sheet1!$I$2:$I$20,1,FALSE)</f>
        <v>#N/A</v>
      </c>
      <c r="C2438" t="s">
        <v>534</v>
      </c>
      <c r="D2438" t="s">
        <v>691</v>
      </c>
      <c r="E2438" t="s">
        <v>536</v>
      </c>
      <c r="F2438" t="s">
        <v>1022</v>
      </c>
      <c r="G2438" t="str">
        <f>VLOOKUP(D2438,tactics_X_techniques!$C$3:$G$750,5,FALSE)</f>
        <v>Credential Access</v>
      </c>
      <c r="H2438" t="s">
        <v>3620</v>
      </c>
    </row>
    <row r="2439" spans="1:8" x14ac:dyDescent="0.3">
      <c r="A2439" t="s">
        <v>3606</v>
      </c>
      <c r="B2439" t="e">
        <f>VLOOKUP(A2439,Sheet1!$I$2:$I$20,1,FALSE)</f>
        <v>#N/A</v>
      </c>
      <c r="C2439" t="s">
        <v>534</v>
      </c>
      <c r="D2439" t="s">
        <v>556</v>
      </c>
      <c r="E2439" t="s">
        <v>536</v>
      </c>
      <c r="F2439" t="s">
        <v>557</v>
      </c>
      <c r="G2439" t="str">
        <f>VLOOKUP(D2439,tactics_X_techniques!$C$3:$G$750,5,FALSE)</f>
        <v>Initial Access</v>
      </c>
      <c r="H2439" t="s">
        <v>3621</v>
      </c>
    </row>
    <row r="2440" spans="1:8" x14ac:dyDescent="0.3">
      <c r="A2440" t="s">
        <v>3606</v>
      </c>
      <c r="B2440" t="e">
        <f>VLOOKUP(A2440,Sheet1!$I$2:$I$20,1,FALSE)</f>
        <v>#N/A</v>
      </c>
      <c r="C2440" t="s">
        <v>534</v>
      </c>
      <c r="D2440" t="s">
        <v>920</v>
      </c>
      <c r="F2440" t="s">
        <v>1624</v>
      </c>
      <c r="G2440" t="str">
        <f>VLOOKUP(D2440,tactics_X_techniques!$C$3:$G$750,5,FALSE)</f>
        <v>Privilege Escalation</v>
      </c>
      <c r="H2440" t="s">
        <v>3622</v>
      </c>
    </row>
    <row r="2441" spans="1:8" x14ac:dyDescent="0.3">
      <c r="A2441" t="s">
        <v>3606</v>
      </c>
      <c r="B2441" t="e">
        <f>VLOOKUP(A2441,Sheet1!$I$2:$I$20,1,FALSE)</f>
        <v>#N/A</v>
      </c>
      <c r="C2441" t="s">
        <v>534</v>
      </c>
      <c r="D2441" t="s">
        <v>923</v>
      </c>
      <c r="E2441" t="s">
        <v>572</v>
      </c>
      <c r="F2441" t="s">
        <v>926</v>
      </c>
      <c r="G2441" t="str">
        <f>VLOOKUP(D2441,tactics_X_techniques!$C$3:$G$750,5,FALSE)</f>
        <v>Command and Control</v>
      </c>
      <c r="H2441" t="s">
        <v>3623</v>
      </c>
    </row>
    <row r="2442" spans="1:8" x14ac:dyDescent="0.3">
      <c r="A2442" t="s">
        <v>3606</v>
      </c>
      <c r="B2442" t="e">
        <f>VLOOKUP(A2442,Sheet1!$I$2:$I$20,1,FALSE)</f>
        <v>#N/A</v>
      </c>
      <c r="C2442" t="s">
        <v>534</v>
      </c>
      <c r="D2442" t="s">
        <v>709</v>
      </c>
      <c r="E2442" t="s">
        <v>536</v>
      </c>
      <c r="F2442" t="s">
        <v>710</v>
      </c>
      <c r="G2442" t="str">
        <f>VLOOKUP(D2442,tactics_X_techniques!$C$3:$G$750,5,FALSE)</f>
        <v>Lateral Movement</v>
      </c>
      <c r="H2442" t="s">
        <v>3624</v>
      </c>
    </row>
    <row r="2443" spans="1:8" x14ac:dyDescent="0.3">
      <c r="A2443" t="s">
        <v>3606</v>
      </c>
      <c r="B2443" t="e">
        <f>VLOOKUP(A2443,Sheet1!$I$2:$I$20,1,FALSE)</f>
        <v>#N/A</v>
      </c>
      <c r="C2443" t="s">
        <v>534</v>
      </c>
      <c r="D2443" t="s">
        <v>712</v>
      </c>
      <c r="F2443" t="s">
        <v>713</v>
      </c>
      <c r="G2443" t="str">
        <f>VLOOKUP(D2443,tactics_X_techniques!$C$3:$G$750,5,FALSE)</f>
        <v>Discovery</v>
      </c>
      <c r="H2443" t="s">
        <v>3625</v>
      </c>
    </row>
    <row r="2444" spans="1:8" x14ac:dyDescent="0.3">
      <c r="A2444" t="s">
        <v>3606</v>
      </c>
      <c r="B2444" t="e">
        <f>VLOOKUP(A2444,Sheet1!$I$2:$I$20,1,FALSE)</f>
        <v>#N/A</v>
      </c>
      <c r="C2444" t="s">
        <v>534</v>
      </c>
      <c r="D2444" t="s">
        <v>715</v>
      </c>
      <c r="E2444" t="s">
        <v>550</v>
      </c>
      <c r="F2444" t="s">
        <v>716</v>
      </c>
      <c r="G2444" t="str">
        <f>VLOOKUP(D2444,tactics_X_techniques!$C$3:$G$750,5,FALSE)</f>
        <v>Execution</v>
      </c>
      <c r="H2444" t="s">
        <v>3626</v>
      </c>
    </row>
    <row r="2445" spans="1:8" x14ac:dyDescent="0.3">
      <c r="A2445" t="s">
        <v>3606</v>
      </c>
      <c r="B2445" t="e">
        <f>VLOOKUP(A2445,Sheet1!$I$2:$I$20,1,FALSE)</f>
        <v>#N/A</v>
      </c>
      <c r="C2445" t="s">
        <v>534</v>
      </c>
      <c r="D2445" t="s">
        <v>718</v>
      </c>
      <c r="F2445" t="s">
        <v>590</v>
      </c>
      <c r="G2445" t="str">
        <f>VLOOKUP(D2445,tactics_X_techniques!$C$3:$G$750,5,FALSE)</f>
        <v>Collection</v>
      </c>
      <c r="H2445" t="s">
        <v>3627</v>
      </c>
    </row>
    <row r="2446" spans="1:8" x14ac:dyDescent="0.3">
      <c r="A2446" t="s">
        <v>3606</v>
      </c>
      <c r="B2446" t="e">
        <f>VLOOKUP(A2446,Sheet1!$I$2:$I$20,1,FALSE)</f>
        <v>#N/A</v>
      </c>
      <c r="C2446" t="s">
        <v>534</v>
      </c>
      <c r="D2446" t="s">
        <v>1631</v>
      </c>
      <c r="F2446" t="s">
        <v>1632</v>
      </c>
      <c r="G2446" t="str">
        <f>VLOOKUP(D2446,tactics_X_techniques!$C$3:$G$750,5,FALSE)</f>
        <v>Execution</v>
      </c>
      <c r="H2446" t="s">
        <v>3628</v>
      </c>
    </row>
    <row r="2447" spans="1:8" x14ac:dyDescent="0.3">
      <c r="A2447" t="s">
        <v>3606</v>
      </c>
      <c r="B2447" t="e">
        <f>VLOOKUP(A2447,Sheet1!$I$2:$I$20,1,FALSE)</f>
        <v>#N/A</v>
      </c>
      <c r="C2447" t="s">
        <v>534</v>
      </c>
      <c r="D2447" t="s">
        <v>948</v>
      </c>
      <c r="E2447" t="s">
        <v>572</v>
      </c>
      <c r="F2447" t="s">
        <v>949</v>
      </c>
      <c r="G2447" t="str">
        <f>VLOOKUP(D2447,tactics_X_techniques!$C$3:$G$750,5,FALSE)</f>
        <v>Defense Evasion</v>
      </c>
      <c r="H2447" t="s">
        <v>3629</v>
      </c>
    </row>
    <row r="2448" spans="1:8" x14ac:dyDescent="0.3">
      <c r="A2448" t="s">
        <v>3606</v>
      </c>
      <c r="B2448" t="e">
        <f>VLOOKUP(A2448,Sheet1!$I$2:$I$20,1,FALSE)</f>
        <v>#N/A</v>
      </c>
      <c r="C2448" t="s">
        <v>534</v>
      </c>
      <c r="D2448" t="s">
        <v>951</v>
      </c>
      <c r="E2448" t="s">
        <v>536</v>
      </c>
      <c r="F2448" t="s">
        <v>1774</v>
      </c>
      <c r="G2448" t="str">
        <f>VLOOKUP(D2448,tactics_X_techniques!$C$3:$G$750,5,FALSE)</f>
        <v>Defense Evasion</v>
      </c>
      <c r="H2448" t="s">
        <v>3630</v>
      </c>
    </row>
    <row r="2449" spans="1:8" x14ac:dyDescent="0.3">
      <c r="A2449" t="s">
        <v>3606</v>
      </c>
      <c r="B2449" t="e">
        <f>VLOOKUP(A2449,Sheet1!$I$2:$I$20,1,FALSE)</f>
        <v>#N/A</v>
      </c>
      <c r="C2449" t="s">
        <v>534</v>
      </c>
      <c r="D2449" t="s">
        <v>1646</v>
      </c>
      <c r="E2449" t="s">
        <v>572</v>
      </c>
      <c r="F2449" t="s">
        <v>1647</v>
      </c>
      <c r="G2449" t="str">
        <f>VLOOKUP(D2449,tactics_X_techniques!$C$3:$G$750,5,FALSE)</f>
        <v>Execution</v>
      </c>
      <c r="H2449" t="s">
        <v>3631</v>
      </c>
    </row>
    <row r="2450" spans="1:8" x14ac:dyDescent="0.3">
      <c r="A2450" t="s">
        <v>3606</v>
      </c>
      <c r="B2450" t="e">
        <f>VLOOKUP(A2450,Sheet1!$I$2:$I$20,1,FALSE)</f>
        <v>#N/A</v>
      </c>
      <c r="C2450" t="s">
        <v>534</v>
      </c>
      <c r="D2450" t="s">
        <v>571</v>
      </c>
      <c r="E2450" t="s">
        <v>572</v>
      </c>
      <c r="F2450" t="s">
        <v>573</v>
      </c>
      <c r="G2450" t="str">
        <f>VLOOKUP(D2450,tactics_X_techniques!$C$3:$G$750,5,FALSE)</f>
        <v>Execution</v>
      </c>
      <c r="H2450" t="s">
        <v>3632</v>
      </c>
    </row>
    <row r="2451" spans="1:8" x14ac:dyDescent="0.3">
      <c r="A2451" t="s">
        <v>3606</v>
      </c>
      <c r="B2451" t="e">
        <f>VLOOKUP(A2451,Sheet1!$I$2:$I$20,1,FALSE)</f>
        <v>#N/A</v>
      </c>
      <c r="C2451" t="s">
        <v>534</v>
      </c>
      <c r="D2451" t="s">
        <v>737</v>
      </c>
      <c r="F2451" t="s">
        <v>592</v>
      </c>
      <c r="G2451" t="str">
        <f>VLOOKUP(D2451,tactics_X_techniques!$C$3:$G$750,5,FALSE)</f>
        <v>Initial Access</v>
      </c>
      <c r="H2451" t="s">
        <v>3633</v>
      </c>
    </row>
    <row r="2452" spans="1:8" x14ac:dyDescent="0.3">
      <c r="A2452" t="s">
        <v>3606</v>
      </c>
      <c r="B2452" t="e">
        <f>VLOOKUP(A2452,Sheet1!$I$2:$I$20,1,FALSE)</f>
        <v>#N/A</v>
      </c>
      <c r="C2452" t="s">
        <v>534</v>
      </c>
      <c r="D2452" t="s">
        <v>2154</v>
      </c>
      <c r="F2452" t="s">
        <v>2155</v>
      </c>
      <c r="G2452" t="str">
        <f>VLOOKUP(D2452,tactics_X_techniques!$C$3:$G$750,5,FALSE)</f>
        <v>Collection</v>
      </c>
      <c r="H2452" t="s">
        <v>3634</v>
      </c>
    </row>
    <row r="2453" spans="1:8" x14ac:dyDescent="0.3">
      <c r="A2453" t="s">
        <v>3635</v>
      </c>
      <c r="B2453" t="e">
        <f>VLOOKUP(A2453,Sheet1!$I$2:$I$20,1,FALSE)</f>
        <v>#N/A</v>
      </c>
      <c r="C2453" t="s">
        <v>534</v>
      </c>
      <c r="D2453" t="s">
        <v>599</v>
      </c>
      <c r="E2453" t="s">
        <v>536</v>
      </c>
      <c r="F2453" t="s">
        <v>600</v>
      </c>
      <c r="G2453" t="str">
        <f>VLOOKUP(D2453,tactics_X_techniques!$C$3:$G$750,5,FALSE)</f>
        <v>Resource Development</v>
      </c>
      <c r="H2453" t="s">
        <v>3636</v>
      </c>
    </row>
    <row r="2454" spans="1:8" x14ac:dyDescent="0.3">
      <c r="A2454" t="s">
        <v>3635</v>
      </c>
      <c r="B2454" t="e">
        <f>VLOOKUP(A2454,Sheet1!$I$2:$I$20,1,FALSE)</f>
        <v>#N/A</v>
      </c>
      <c r="C2454" t="s">
        <v>534</v>
      </c>
      <c r="D2454" t="s">
        <v>619</v>
      </c>
      <c r="E2454" t="s">
        <v>540</v>
      </c>
      <c r="F2454" t="s">
        <v>1254</v>
      </c>
      <c r="G2454" t="str">
        <f>VLOOKUP(D2454,tactics_X_techniques!$C$3:$G$750,5,FALSE)</f>
        <v>Credential Access</v>
      </c>
      <c r="H2454" t="s">
        <v>3637</v>
      </c>
    </row>
    <row r="2455" spans="1:8" x14ac:dyDescent="0.3">
      <c r="A2455" t="s">
        <v>3635</v>
      </c>
      <c r="B2455" t="e">
        <f>VLOOKUP(A2455,Sheet1!$I$2:$I$20,1,FALSE)</f>
        <v>#N/A</v>
      </c>
      <c r="C2455" t="s">
        <v>534</v>
      </c>
      <c r="D2455" t="s">
        <v>648</v>
      </c>
      <c r="F2455" t="s">
        <v>3168</v>
      </c>
      <c r="G2455" t="str">
        <f>VLOOKUP(D2455,tactics_X_techniques!$C$3:$G$750,5,FALSE)</f>
        <v>Collection</v>
      </c>
      <c r="H2455" t="s">
        <v>3638</v>
      </c>
    </row>
    <row r="2456" spans="1:8" x14ac:dyDescent="0.3">
      <c r="A2456" t="s">
        <v>3635</v>
      </c>
      <c r="B2456" t="e">
        <f>VLOOKUP(A2456,Sheet1!$I$2:$I$20,1,FALSE)</f>
        <v>#N/A</v>
      </c>
      <c r="D2456" t="s">
        <v>648</v>
      </c>
      <c r="E2456" t="s">
        <v>540</v>
      </c>
      <c r="F2456" t="s">
        <v>3639</v>
      </c>
      <c r="G2456" t="str">
        <f>VLOOKUP(D2456,tactics_X_techniques!$C$3:$G$750,5,FALSE)</f>
        <v>Collection</v>
      </c>
      <c r="H2456" t="s">
        <v>3640</v>
      </c>
    </row>
    <row r="2457" spans="1:8" x14ac:dyDescent="0.3">
      <c r="A2457" t="s">
        <v>3635</v>
      </c>
      <c r="B2457" t="e">
        <f>VLOOKUP(A2457,Sheet1!$I$2:$I$20,1,FALSE)</f>
        <v>#N/A</v>
      </c>
      <c r="C2457" t="s">
        <v>534</v>
      </c>
      <c r="D2457" t="s">
        <v>831</v>
      </c>
      <c r="E2457" t="s">
        <v>572</v>
      </c>
      <c r="F2457" t="s">
        <v>834</v>
      </c>
      <c r="G2457" t="str">
        <f>VLOOKUP(D2457,tactics_X_techniques!$C$3:$G$750,5,FALSE)</f>
        <v>Resource Development</v>
      </c>
      <c r="H2457" t="s">
        <v>3641</v>
      </c>
    </row>
    <row r="2458" spans="1:8" x14ac:dyDescent="0.3">
      <c r="A2458" t="s">
        <v>3635</v>
      </c>
      <c r="B2458" t="e">
        <f>VLOOKUP(A2458,Sheet1!$I$2:$I$20,1,FALSE)</f>
        <v>#N/A</v>
      </c>
      <c r="C2458" t="s">
        <v>534</v>
      </c>
      <c r="D2458" t="s">
        <v>850</v>
      </c>
      <c r="E2458" t="s">
        <v>572</v>
      </c>
      <c r="F2458" t="s">
        <v>851</v>
      </c>
      <c r="G2458" t="str">
        <f>VLOOKUP(D2458,tactics_X_techniques!$C$3:$G$750,5,FALSE)</f>
        <v>Reconnaissance</v>
      </c>
      <c r="H2458" t="s">
        <v>3642</v>
      </c>
    </row>
    <row r="2459" spans="1:8" x14ac:dyDescent="0.3">
      <c r="A2459" t="s">
        <v>3635</v>
      </c>
      <c r="B2459" t="e">
        <f>VLOOKUP(A2459,Sheet1!$I$2:$I$20,1,FALSE)</f>
        <v>#N/A</v>
      </c>
      <c r="D2459" t="s">
        <v>850</v>
      </c>
      <c r="E2459" t="s">
        <v>540</v>
      </c>
      <c r="F2459" t="s">
        <v>1285</v>
      </c>
      <c r="G2459" t="str">
        <f>VLOOKUP(D2459,tactics_X_techniques!$C$3:$G$750,5,FALSE)</f>
        <v>Reconnaissance</v>
      </c>
      <c r="H2459" t="s">
        <v>3643</v>
      </c>
    </row>
    <row r="2460" spans="1:8" x14ac:dyDescent="0.3">
      <c r="A2460" t="s">
        <v>3635</v>
      </c>
      <c r="B2460" t="e">
        <f>VLOOKUP(A2460,Sheet1!$I$2:$I$20,1,FALSE)</f>
        <v>#N/A</v>
      </c>
      <c r="C2460" t="s">
        <v>534</v>
      </c>
      <c r="D2460" t="s">
        <v>688</v>
      </c>
      <c r="E2460" t="s">
        <v>572</v>
      </c>
      <c r="F2460" t="s">
        <v>689</v>
      </c>
      <c r="G2460" t="str">
        <f>VLOOKUP(D2460,tactics_X_techniques!$C$3:$G$750,5,FALSE)</f>
        <v>Resource Development</v>
      </c>
      <c r="H2460" t="s">
        <v>3644</v>
      </c>
    </row>
    <row r="2461" spans="1:8" x14ac:dyDescent="0.3">
      <c r="A2461" t="s">
        <v>3635</v>
      </c>
      <c r="B2461" t="e">
        <f>VLOOKUP(A2461,Sheet1!$I$2:$I$20,1,FALSE)</f>
        <v>#N/A</v>
      </c>
      <c r="D2461" t="s">
        <v>688</v>
      </c>
      <c r="E2461" t="s">
        <v>634</v>
      </c>
      <c r="F2461" t="s">
        <v>910</v>
      </c>
      <c r="G2461" t="str">
        <f>VLOOKUP(D2461,tactics_X_techniques!$C$3:$G$750,5,FALSE)</f>
        <v>Resource Development</v>
      </c>
      <c r="H2461" t="s">
        <v>3645</v>
      </c>
    </row>
    <row r="2462" spans="1:8" x14ac:dyDescent="0.3">
      <c r="A2462" t="s">
        <v>3635</v>
      </c>
      <c r="B2462" t="e">
        <f>VLOOKUP(A2462,Sheet1!$I$2:$I$20,1,FALSE)</f>
        <v>#N/A</v>
      </c>
      <c r="C2462" t="s">
        <v>534</v>
      </c>
      <c r="D2462" t="s">
        <v>701</v>
      </c>
      <c r="E2462" t="s">
        <v>540</v>
      </c>
      <c r="F2462" t="s">
        <v>704</v>
      </c>
      <c r="G2462" t="str">
        <f>VLOOKUP(D2462,tactics_X_techniques!$C$3:$G$750,5,FALSE)</f>
        <v>Reconnaissance</v>
      </c>
      <c r="H2462" t="s">
        <v>3646</v>
      </c>
    </row>
    <row r="2463" spans="1:8" x14ac:dyDescent="0.3">
      <c r="A2463" t="s">
        <v>3635</v>
      </c>
      <c r="B2463" t="e">
        <f>VLOOKUP(A2463,Sheet1!$I$2:$I$20,1,FALSE)</f>
        <v>#N/A</v>
      </c>
      <c r="C2463" t="s">
        <v>534</v>
      </c>
      <c r="D2463" t="s">
        <v>1319</v>
      </c>
      <c r="F2463" t="s">
        <v>1320</v>
      </c>
      <c r="G2463" t="str">
        <f>VLOOKUP(D2463,tactics_X_techniques!$C$3:$G$750,5,FALSE)</f>
        <v>Reconnaissance</v>
      </c>
      <c r="H2463" t="s">
        <v>3647</v>
      </c>
    </row>
    <row r="2464" spans="1:8" x14ac:dyDescent="0.3">
      <c r="A2464" t="s">
        <v>3635</v>
      </c>
      <c r="B2464" t="e">
        <f>VLOOKUP(A2464,Sheet1!$I$2:$I$20,1,FALSE)</f>
        <v>#N/A</v>
      </c>
      <c r="C2464" t="s">
        <v>534</v>
      </c>
      <c r="D2464" t="s">
        <v>723</v>
      </c>
      <c r="E2464" t="s">
        <v>550</v>
      </c>
      <c r="F2464" t="s">
        <v>3648</v>
      </c>
      <c r="G2464" t="str">
        <f>VLOOKUP(D2464,tactics_X_techniques!$C$3:$G$750,5,FALSE)</f>
        <v>Resource Development</v>
      </c>
      <c r="H2464" t="s">
        <v>3649</v>
      </c>
    </row>
    <row r="2465" spans="1:8" x14ac:dyDescent="0.3">
      <c r="A2465" t="s">
        <v>3635</v>
      </c>
      <c r="B2465" t="e">
        <f>VLOOKUP(A2465,Sheet1!$I$2:$I$20,1,FALSE)</f>
        <v>#N/A</v>
      </c>
      <c r="C2465" t="s">
        <v>534</v>
      </c>
      <c r="D2465" t="s">
        <v>737</v>
      </c>
      <c r="F2465" t="s">
        <v>592</v>
      </c>
      <c r="G2465" t="str">
        <f>VLOOKUP(D2465,tactics_X_techniques!$C$3:$G$750,5,FALSE)</f>
        <v>Initial Access</v>
      </c>
      <c r="H2465" t="s">
        <v>3650</v>
      </c>
    </row>
    <row r="2466" spans="1:8" x14ac:dyDescent="0.3">
      <c r="A2466" t="s">
        <v>3651</v>
      </c>
      <c r="B2466" t="e">
        <f>VLOOKUP(A2466,Sheet1!$I$2:$I$20,1,FALSE)</f>
        <v>#N/A</v>
      </c>
      <c r="C2466" t="s">
        <v>534</v>
      </c>
      <c r="D2466" t="s">
        <v>607</v>
      </c>
      <c r="E2466" t="s">
        <v>536</v>
      </c>
      <c r="F2466" t="s">
        <v>776</v>
      </c>
      <c r="G2466" t="str">
        <f>VLOOKUP(D2466,tactics_X_techniques!$C$3:$G$750,5,FALSE)</f>
        <v>Command and Control</v>
      </c>
      <c r="H2466" t="s">
        <v>3652</v>
      </c>
    </row>
    <row r="2467" spans="1:8" x14ac:dyDescent="0.3">
      <c r="A2467" t="s">
        <v>3651</v>
      </c>
      <c r="B2467" t="e">
        <f>VLOOKUP(A2467,Sheet1!$I$2:$I$20,1,FALSE)</f>
        <v>#N/A</v>
      </c>
      <c r="D2467" t="s">
        <v>607</v>
      </c>
      <c r="E2467" t="s">
        <v>572</v>
      </c>
      <c r="F2467" t="s">
        <v>1844</v>
      </c>
      <c r="G2467" t="str">
        <f>VLOOKUP(D2467,tactics_X_techniques!$C$3:$G$750,5,FALSE)</f>
        <v>Command and Control</v>
      </c>
      <c r="H2467" t="s">
        <v>3653</v>
      </c>
    </row>
    <row r="2468" spans="1:8" x14ac:dyDescent="0.3">
      <c r="A2468" t="s">
        <v>3651</v>
      </c>
      <c r="B2468" t="e">
        <f>VLOOKUP(A2468,Sheet1!$I$2:$I$20,1,FALSE)</f>
        <v>#N/A</v>
      </c>
      <c r="D2468" t="s">
        <v>607</v>
      </c>
      <c r="E2468" t="s">
        <v>540</v>
      </c>
      <c r="F2468" t="s">
        <v>1110</v>
      </c>
      <c r="G2468" t="str">
        <f>VLOOKUP(D2468,tactics_X_techniques!$C$3:$G$750,5,FALSE)</f>
        <v>Command and Control</v>
      </c>
      <c r="H2468" t="s">
        <v>3654</v>
      </c>
    </row>
    <row r="2469" spans="1:8" x14ac:dyDescent="0.3">
      <c r="A2469" t="s">
        <v>3655</v>
      </c>
      <c r="B2469" t="e">
        <f>VLOOKUP(A2469,Sheet1!$I$2:$I$20,1,FALSE)</f>
        <v>#N/A</v>
      </c>
      <c r="C2469" t="s">
        <v>534</v>
      </c>
      <c r="D2469" t="s">
        <v>610</v>
      </c>
      <c r="E2469" t="s">
        <v>536</v>
      </c>
      <c r="F2469" t="s">
        <v>1006</v>
      </c>
      <c r="G2469" t="str">
        <f>VLOOKUP(D2469,tactics_X_techniques!$C$3:$G$750,5,FALSE)</f>
        <v>Collection</v>
      </c>
      <c r="H2469" t="s">
        <v>3656</v>
      </c>
    </row>
    <row r="2470" spans="1:8" x14ac:dyDescent="0.3">
      <c r="A2470" t="s">
        <v>3655</v>
      </c>
      <c r="B2470" t="e">
        <f>VLOOKUP(A2470,Sheet1!$I$2:$I$20,1,FALSE)</f>
        <v>#N/A</v>
      </c>
      <c r="C2470" t="s">
        <v>534</v>
      </c>
      <c r="D2470" t="s">
        <v>539</v>
      </c>
      <c r="E2470" t="s">
        <v>540</v>
      </c>
      <c r="F2470" t="s">
        <v>541</v>
      </c>
      <c r="G2470" t="str">
        <f>VLOOKUP(D2470,tactics_X_techniques!$C$3:$G$750,5,FALSE)</f>
        <v>Execution</v>
      </c>
      <c r="H2470" t="s">
        <v>3657</v>
      </c>
    </row>
    <row r="2471" spans="1:8" x14ac:dyDescent="0.3">
      <c r="A2471" t="s">
        <v>3655</v>
      </c>
      <c r="B2471" t="e">
        <f>VLOOKUP(A2471,Sheet1!$I$2:$I$20,1,FALSE)</f>
        <v>#N/A</v>
      </c>
      <c r="C2471" t="s">
        <v>534</v>
      </c>
      <c r="D2471" t="s">
        <v>1137</v>
      </c>
      <c r="F2471" t="s">
        <v>1138</v>
      </c>
      <c r="G2471" t="str">
        <f>VLOOKUP(D2471,tactics_X_techniques!$C$3:$G$750,5,FALSE)</f>
        <v>Collection</v>
      </c>
      <c r="H2471" t="s">
        <v>3658</v>
      </c>
    </row>
    <row r="2472" spans="1:8" x14ac:dyDescent="0.3">
      <c r="A2472" t="s">
        <v>3655</v>
      </c>
      <c r="B2472" t="e">
        <f>VLOOKUP(A2472,Sheet1!$I$2:$I$20,1,FALSE)</f>
        <v>#N/A</v>
      </c>
      <c r="C2472" t="s">
        <v>534</v>
      </c>
      <c r="D2472" t="s">
        <v>546</v>
      </c>
      <c r="F2472" t="s">
        <v>547</v>
      </c>
      <c r="G2472" t="str">
        <f>VLOOKUP(D2472,tactics_X_techniques!$C$3:$G$750,5,FALSE)</f>
        <v>Discovery</v>
      </c>
      <c r="H2472" t="s">
        <v>3659</v>
      </c>
    </row>
    <row r="2473" spans="1:8" x14ac:dyDescent="0.3">
      <c r="A2473" t="s">
        <v>3655</v>
      </c>
      <c r="B2473" t="e">
        <f>VLOOKUP(A2473,Sheet1!$I$2:$I$20,1,FALSE)</f>
        <v>#N/A</v>
      </c>
      <c r="C2473" t="s">
        <v>534</v>
      </c>
      <c r="D2473" t="s">
        <v>582</v>
      </c>
      <c r="E2473" t="s">
        <v>536</v>
      </c>
      <c r="F2473" t="s">
        <v>583</v>
      </c>
      <c r="G2473" t="str">
        <f>VLOOKUP(D2473,tactics_X_techniques!$C$3:$G$750,5,FALSE)</f>
        <v>Credential Access</v>
      </c>
      <c r="H2473" t="s">
        <v>3660</v>
      </c>
    </row>
    <row r="2474" spans="1:8" x14ac:dyDescent="0.3">
      <c r="A2474" t="s">
        <v>3655</v>
      </c>
      <c r="B2474" t="e">
        <f>VLOOKUP(A2474,Sheet1!$I$2:$I$20,1,FALSE)</f>
        <v>#N/A</v>
      </c>
      <c r="C2474" t="s">
        <v>534</v>
      </c>
      <c r="D2474" t="s">
        <v>549</v>
      </c>
      <c r="E2474" t="s">
        <v>550</v>
      </c>
      <c r="F2474" t="s">
        <v>551</v>
      </c>
      <c r="G2474" t="str">
        <f>VLOOKUP(D2474,tactics_X_techniques!$C$3:$G$750,5,FALSE)</f>
        <v>Defense Evasion</v>
      </c>
      <c r="H2474" t="s">
        <v>3661</v>
      </c>
    </row>
    <row r="2475" spans="1:8" x14ac:dyDescent="0.3">
      <c r="A2475" t="s">
        <v>3655</v>
      </c>
      <c r="B2475" t="e">
        <f>VLOOKUP(A2475,Sheet1!$I$2:$I$20,1,FALSE)</f>
        <v>#N/A</v>
      </c>
      <c r="C2475" t="s">
        <v>534</v>
      </c>
      <c r="D2475" t="s">
        <v>685</v>
      </c>
      <c r="F2475" t="s">
        <v>686</v>
      </c>
      <c r="G2475" t="str">
        <f>VLOOKUP(D2475,tactics_X_techniques!$C$3:$G$750,5,FALSE)</f>
        <v>Discovery</v>
      </c>
      <c r="H2475" t="s">
        <v>3662</v>
      </c>
    </row>
    <row r="2476" spans="1:8" x14ac:dyDescent="0.3">
      <c r="A2476" t="s">
        <v>3655</v>
      </c>
      <c r="B2476" t="e">
        <f>VLOOKUP(A2476,Sheet1!$I$2:$I$20,1,FALSE)</f>
        <v>#N/A</v>
      </c>
      <c r="C2476" t="s">
        <v>534</v>
      </c>
      <c r="D2476" t="s">
        <v>691</v>
      </c>
      <c r="F2476" t="s">
        <v>1199</v>
      </c>
      <c r="G2476" t="str">
        <f>VLOOKUP(D2476,tactics_X_techniques!$C$3:$G$750,5,FALSE)</f>
        <v>Credential Access</v>
      </c>
      <c r="H2476" t="s">
        <v>3663</v>
      </c>
    </row>
    <row r="2477" spans="1:8" x14ac:dyDescent="0.3">
      <c r="A2477" t="s">
        <v>3655</v>
      </c>
      <c r="B2477" t="e">
        <f>VLOOKUP(A2477,Sheet1!$I$2:$I$20,1,FALSE)</f>
        <v>#N/A</v>
      </c>
      <c r="C2477" t="s">
        <v>534</v>
      </c>
      <c r="D2477" t="s">
        <v>559</v>
      </c>
      <c r="F2477" t="s">
        <v>560</v>
      </c>
      <c r="G2477" t="str">
        <f>VLOOKUP(D2477,tactics_X_techniques!$C$3:$G$750,5,FALSE)</f>
        <v>Discovery</v>
      </c>
      <c r="H2477" t="s">
        <v>3664</v>
      </c>
    </row>
    <row r="2478" spans="1:8" x14ac:dyDescent="0.3">
      <c r="A2478" t="s">
        <v>3665</v>
      </c>
      <c r="B2478" t="e">
        <f>VLOOKUP(A2478,Sheet1!$I$2:$I$20,1,FALSE)</f>
        <v>#N/A</v>
      </c>
      <c r="C2478" t="s">
        <v>534</v>
      </c>
      <c r="D2478" t="s">
        <v>607</v>
      </c>
      <c r="E2478" t="s">
        <v>536</v>
      </c>
      <c r="F2478" t="s">
        <v>776</v>
      </c>
      <c r="G2478" t="str">
        <f>VLOOKUP(D2478,tactics_X_techniques!$C$3:$G$750,5,FALSE)</f>
        <v>Command and Control</v>
      </c>
      <c r="H2478" t="s">
        <v>3666</v>
      </c>
    </row>
    <row r="2479" spans="1:8" x14ac:dyDescent="0.3">
      <c r="A2479" t="s">
        <v>3665</v>
      </c>
      <c r="B2479" t="e">
        <f>VLOOKUP(A2479,Sheet1!$I$2:$I$20,1,FALSE)</f>
        <v>#N/A</v>
      </c>
      <c r="C2479" t="s">
        <v>534</v>
      </c>
      <c r="D2479" t="s">
        <v>539</v>
      </c>
      <c r="F2479" t="s">
        <v>624</v>
      </c>
      <c r="G2479" t="str">
        <f>VLOOKUP(D2479,tactics_X_techniques!$C$3:$G$750,5,FALSE)</f>
        <v>Execution</v>
      </c>
      <c r="H2479" t="s">
        <v>3667</v>
      </c>
    </row>
    <row r="2480" spans="1:8" x14ac:dyDescent="0.3">
      <c r="A2480" t="s">
        <v>3665</v>
      </c>
      <c r="B2480" t="e">
        <f>VLOOKUP(A2480,Sheet1!$I$2:$I$20,1,FALSE)</f>
        <v>#N/A</v>
      </c>
      <c r="D2480" t="s">
        <v>539</v>
      </c>
      <c r="E2480" t="s">
        <v>536</v>
      </c>
      <c r="F2480" t="s">
        <v>626</v>
      </c>
      <c r="G2480" t="str">
        <f>VLOOKUP(D2480,tactics_X_techniques!$C$3:$G$750,5,FALSE)</f>
        <v>Execution</v>
      </c>
      <c r="H2480" t="s">
        <v>3668</v>
      </c>
    </row>
    <row r="2481" spans="1:8" x14ac:dyDescent="0.3">
      <c r="A2481" t="s">
        <v>3665</v>
      </c>
      <c r="B2481" t="e">
        <f>VLOOKUP(A2481,Sheet1!$I$2:$I$20,1,FALSE)</f>
        <v>#N/A</v>
      </c>
      <c r="C2481" t="s">
        <v>534</v>
      </c>
      <c r="D2481" t="s">
        <v>576</v>
      </c>
      <c r="F2481" t="s">
        <v>1374</v>
      </c>
      <c r="G2481" t="str">
        <f>VLOOKUP(D2481,tactics_X_techniques!$C$3:$G$750,5,FALSE)</f>
        <v>Credential Access</v>
      </c>
      <c r="H2481" t="s">
        <v>3669</v>
      </c>
    </row>
    <row r="2482" spans="1:8" x14ac:dyDescent="0.3">
      <c r="A2482" t="s">
        <v>3665</v>
      </c>
      <c r="B2482" t="e">
        <f>VLOOKUP(A2482,Sheet1!$I$2:$I$20,1,FALSE)</f>
        <v>#N/A</v>
      </c>
      <c r="D2482" t="s">
        <v>576</v>
      </c>
      <c r="E2482" t="s">
        <v>540</v>
      </c>
      <c r="F2482" t="s">
        <v>1376</v>
      </c>
      <c r="G2482" t="str">
        <f>VLOOKUP(D2482,tactics_X_techniques!$C$3:$G$750,5,FALSE)</f>
        <v>Credential Access</v>
      </c>
      <c r="H2482" t="s">
        <v>3670</v>
      </c>
    </row>
    <row r="2483" spans="1:8" x14ac:dyDescent="0.3">
      <c r="A2483" t="s">
        <v>3665</v>
      </c>
      <c r="B2483" t="e">
        <f>VLOOKUP(A2483,Sheet1!$I$2:$I$20,1,FALSE)</f>
        <v>#N/A</v>
      </c>
      <c r="D2483" t="s">
        <v>576</v>
      </c>
      <c r="E2483" t="s">
        <v>634</v>
      </c>
      <c r="F2483" t="s">
        <v>2766</v>
      </c>
      <c r="G2483" t="str">
        <f>VLOOKUP(D2483,tactics_X_techniques!$C$3:$G$750,5,FALSE)</f>
        <v>Credential Access</v>
      </c>
      <c r="H2483" t="s">
        <v>3671</v>
      </c>
    </row>
    <row r="2484" spans="1:8" x14ac:dyDescent="0.3">
      <c r="A2484" t="s">
        <v>3665</v>
      </c>
      <c r="B2484" t="e">
        <f>VLOOKUP(A2484,Sheet1!$I$2:$I$20,1,FALSE)</f>
        <v>#N/A</v>
      </c>
      <c r="C2484" t="s">
        <v>534</v>
      </c>
      <c r="D2484" t="s">
        <v>640</v>
      </c>
      <c r="F2484" t="s">
        <v>641</v>
      </c>
      <c r="G2484" t="str">
        <f>VLOOKUP(D2484,tactics_X_techniques!$C$3:$G$750,5,FALSE)</f>
        <v>Collection</v>
      </c>
      <c r="H2484" t="s">
        <v>3672</v>
      </c>
    </row>
    <row r="2485" spans="1:8" x14ac:dyDescent="0.3">
      <c r="A2485" t="s">
        <v>3665</v>
      </c>
      <c r="B2485" t="e">
        <f>VLOOKUP(A2485,Sheet1!$I$2:$I$20,1,FALSE)</f>
        <v>#N/A</v>
      </c>
      <c r="C2485" t="s">
        <v>534</v>
      </c>
      <c r="D2485" t="s">
        <v>828</v>
      </c>
      <c r="E2485" t="s">
        <v>536</v>
      </c>
      <c r="F2485" t="s">
        <v>829</v>
      </c>
      <c r="G2485" t="str">
        <f>VLOOKUP(D2485,tactics_X_techniques!$C$3:$G$750,5,FALSE)</f>
        <v>Command and Control</v>
      </c>
      <c r="H2485" t="s">
        <v>3673</v>
      </c>
    </row>
    <row r="2486" spans="1:8" x14ac:dyDescent="0.3">
      <c r="A2486" t="s">
        <v>3665</v>
      </c>
      <c r="B2486" t="e">
        <f>VLOOKUP(A2486,Sheet1!$I$2:$I$20,1,FALSE)</f>
        <v>#N/A</v>
      </c>
      <c r="C2486" t="s">
        <v>534</v>
      </c>
      <c r="D2486" t="s">
        <v>839</v>
      </c>
      <c r="F2486" t="s">
        <v>840</v>
      </c>
      <c r="G2486" t="str">
        <f>VLOOKUP(D2486,tactics_X_techniques!$C$3:$G$750,5,FALSE)</f>
        <v>Exfiltration</v>
      </c>
      <c r="H2486" t="s">
        <v>3674</v>
      </c>
    </row>
    <row r="2487" spans="1:8" x14ac:dyDescent="0.3">
      <c r="A2487" t="s">
        <v>3665</v>
      </c>
      <c r="B2487" t="e">
        <f>VLOOKUP(A2487,Sheet1!$I$2:$I$20,1,FALSE)</f>
        <v>#N/A</v>
      </c>
      <c r="C2487" t="s">
        <v>534</v>
      </c>
      <c r="D2487" t="s">
        <v>757</v>
      </c>
      <c r="F2487" t="s">
        <v>758</v>
      </c>
      <c r="G2487" t="str">
        <f>VLOOKUP(D2487,tactics_X_techniques!$C$3:$G$750,5,FALSE)</f>
        <v>Discovery</v>
      </c>
      <c r="H2487" t="s">
        <v>3675</v>
      </c>
    </row>
    <row r="2488" spans="1:8" x14ac:dyDescent="0.3">
      <c r="A2488" t="s">
        <v>3665</v>
      </c>
      <c r="B2488" t="e">
        <f>VLOOKUP(A2488,Sheet1!$I$2:$I$20,1,FALSE)</f>
        <v>#N/A</v>
      </c>
      <c r="C2488" t="s">
        <v>534</v>
      </c>
      <c r="D2488" t="s">
        <v>706</v>
      </c>
      <c r="F2488" t="s">
        <v>707</v>
      </c>
      <c r="G2488" t="str">
        <f>VLOOKUP(D2488,tactics_X_techniques!$C$3:$G$750,5,FALSE)</f>
        <v>Discovery</v>
      </c>
      <c r="H2488" t="s">
        <v>3676</v>
      </c>
    </row>
    <row r="2489" spans="1:8" x14ac:dyDescent="0.3">
      <c r="A2489" t="s">
        <v>3665</v>
      </c>
      <c r="B2489" t="e">
        <f>VLOOKUP(A2489,Sheet1!$I$2:$I$20,1,FALSE)</f>
        <v>#N/A</v>
      </c>
      <c r="C2489" t="s">
        <v>534</v>
      </c>
      <c r="D2489" t="s">
        <v>715</v>
      </c>
      <c r="E2489" t="s">
        <v>550</v>
      </c>
      <c r="F2489" t="s">
        <v>716</v>
      </c>
      <c r="G2489" t="str">
        <f>VLOOKUP(D2489,tactics_X_techniques!$C$3:$G$750,5,FALSE)</f>
        <v>Execution</v>
      </c>
      <c r="H2489" t="s">
        <v>3677</v>
      </c>
    </row>
    <row r="2490" spans="1:8" x14ac:dyDescent="0.3">
      <c r="A2490" t="s">
        <v>3665</v>
      </c>
      <c r="B2490" t="e">
        <f>VLOOKUP(A2490,Sheet1!$I$2:$I$20,1,FALSE)</f>
        <v>#N/A</v>
      </c>
      <c r="C2490" t="s">
        <v>534</v>
      </c>
      <c r="D2490" t="s">
        <v>559</v>
      </c>
      <c r="F2490" t="s">
        <v>560</v>
      </c>
      <c r="G2490" t="str">
        <f>VLOOKUP(D2490,tactics_X_techniques!$C$3:$G$750,5,FALSE)</f>
        <v>Discovery</v>
      </c>
      <c r="H2490" t="s">
        <v>3678</v>
      </c>
    </row>
    <row r="2491" spans="1:8" x14ac:dyDescent="0.3">
      <c r="A2491" t="s">
        <v>3665</v>
      </c>
      <c r="B2491" t="e">
        <f>VLOOKUP(A2491,Sheet1!$I$2:$I$20,1,FALSE)</f>
        <v>#N/A</v>
      </c>
      <c r="C2491" t="s">
        <v>534</v>
      </c>
      <c r="D2491" t="s">
        <v>562</v>
      </c>
      <c r="F2491" t="s">
        <v>563</v>
      </c>
      <c r="G2491" t="str">
        <f>VLOOKUP(D2491,tactics_X_techniques!$C$3:$G$750,5,FALSE)</f>
        <v>Discovery</v>
      </c>
      <c r="H2491" t="s">
        <v>3679</v>
      </c>
    </row>
    <row r="2492" spans="1:8" x14ac:dyDescent="0.3">
      <c r="A2492" t="s">
        <v>3665</v>
      </c>
      <c r="B2492" t="e">
        <f>VLOOKUP(A2492,Sheet1!$I$2:$I$20,1,FALSE)</f>
        <v>#N/A</v>
      </c>
      <c r="C2492" t="s">
        <v>534</v>
      </c>
      <c r="D2492" t="s">
        <v>730</v>
      </c>
      <c r="F2492" t="s">
        <v>731</v>
      </c>
      <c r="G2492" t="str">
        <f>VLOOKUP(D2492,tactics_X_techniques!$C$3:$G$750,5,FALSE)</f>
        <v>Discovery</v>
      </c>
      <c r="H2492" t="s">
        <v>3680</v>
      </c>
    </row>
    <row r="2493" spans="1:8" x14ac:dyDescent="0.3">
      <c r="A2493" t="s">
        <v>3665</v>
      </c>
      <c r="B2493" t="e">
        <f>VLOOKUP(A2493,Sheet1!$I$2:$I$20,1,FALSE)</f>
        <v>#N/A</v>
      </c>
      <c r="C2493" t="s">
        <v>534</v>
      </c>
      <c r="D2493" t="s">
        <v>986</v>
      </c>
      <c r="F2493" t="s">
        <v>987</v>
      </c>
      <c r="G2493" t="str">
        <f>VLOOKUP(D2493,tactics_X_techniques!$C$3:$G$750,5,FALSE)</f>
        <v>Execution</v>
      </c>
      <c r="H2493" t="s">
        <v>3681</v>
      </c>
    </row>
    <row r="2494" spans="1:8" x14ac:dyDescent="0.3">
      <c r="A2494" t="s">
        <v>3682</v>
      </c>
      <c r="B2494" t="e">
        <f>VLOOKUP(A2494,Sheet1!$I$2:$I$20,1,FALSE)</f>
        <v>#N/A</v>
      </c>
      <c r="C2494" t="s">
        <v>534</v>
      </c>
      <c r="D2494" t="s">
        <v>668</v>
      </c>
      <c r="E2494" t="s">
        <v>550</v>
      </c>
      <c r="F2494" t="s">
        <v>2395</v>
      </c>
      <c r="G2494" t="str">
        <f>VLOOKUP(D2494,tactics_X_techniques!$C$3:$G$750,5,FALSE)</f>
        <v>Defense Evasion</v>
      </c>
      <c r="H2494" t="s">
        <v>3683</v>
      </c>
    </row>
    <row r="2495" spans="1:8" x14ac:dyDescent="0.3">
      <c r="A2495" t="s">
        <v>3682</v>
      </c>
      <c r="B2495" t="e">
        <f>VLOOKUP(A2495,Sheet1!$I$2:$I$20,1,FALSE)</f>
        <v>#N/A</v>
      </c>
      <c r="C2495" t="s">
        <v>534</v>
      </c>
      <c r="D2495" t="s">
        <v>2194</v>
      </c>
      <c r="E2495" t="s">
        <v>572</v>
      </c>
      <c r="F2495" t="s">
        <v>3684</v>
      </c>
      <c r="G2495" t="str">
        <f>VLOOKUP(D2495,tactics_X_techniques!$C$3:$G$750,5,FALSE)</f>
        <v>Persistence</v>
      </c>
      <c r="H2495" t="s">
        <v>3685</v>
      </c>
    </row>
    <row r="2496" spans="1:8" x14ac:dyDescent="0.3">
      <c r="A2496" t="s">
        <v>3682</v>
      </c>
      <c r="B2496" t="e">
        <f>VLOOKUP(A2496,Sheet1!$I$2:$I$20,1,FALSE)</f>
        <v>#N/A</v>
      </c>
      <c r="C2496" t="s">
        <v>534</v>
      </c>
      <c r="D2496" t="s">
        <v>923</v>
      </c>
      <c r="E2496" t="s">
        <v>536</v>
      </c>
      <c r="F2496" t="s">
        <v>924</v>
      </c>
      <c r="G2496" t="str">
        <f>VLOOKUP(D2496,tactics_X_techniques!$C$3:$G$750,5,FALSE)</f>
        <v>Command and Control</v>
      </c>
      <c r="H2496" t="s">
        <v>3686</v>
      </c>
    </row>
    <row r="2497" spans="1:8" x14ac:dyDescent="0.3">
      <c r="A2497" t="s">
        <v>3687</v>
      </c>
      <c r="B2497" t="e">
        <f>VLOOKUP(A2497,Sheet1!$I$2:$I$20,1,FALSE)</f>
        <v>#N/A</v>
      </c>
      <c r="C2497" t="s">
        <v>534</v>
      </c>
      <c r="D2497" t="s">
        <v>539</v>
      </c>
      <c r="E2497" t="s">
        <v>540</v>
      </c>
      <c r="F2497" t="s">
        <v>541</v>
      </c>
      <c r="G2497" t="str">
        <f>VLOOKUP(D2497,tactics_X_techniques!$C$3:$G$750,5,FALSE)</f>
        <v>Execution</v>
      </c>
      <c r="H2497" t="s">
        <v>3688</v>
      </c>
    </row>
    <row r="2498" spans="1:8" x14ac:dyDescent="0.3">
      <c r="A2498" t="s">
        <v>3687</v>
      </c>
      <c r="B2498" t="e">
        <f>VLOOKUP(A2498,Sheet1!$I$2:$I$20,1,FALSE)</f>
        <v>#N/A</v>
      </c>
      <c r="C2498" t="s">
        <v>534</v>
      </c>
      <c r="D2498" t="s">
        <v>897</v>
      </c>
      <c r="F2498" t="s">
        <v>898</v>
      </c>
      <c r="G2498" t="str">
        <f>VLOOKUP(D2498,tactics_X_techniques!$C$3:$G$750,5,FALSE)</f>
        <v>Discovery</v>
      </c>
      <c r="H2498" t="s">
        <v>3689</v>
      </c>
    </row>
    <row r="2499" spans="1:8" x14ac:dyDescent="0.3">
      <c r="A2499" t="s">
        <v>3687</v>
      </c>
      <c r="B2499" t="e">
        <f>VLOOKUP(A2499,Sheet1!$I$2:$I$20,1,FALSE)</f>
        <v>#N/A</v>
      </c>
      <c r="C2499" t="s">
        <v>534</v>
      </c>
      <c r="D2499" t="s">
        <v>691</v>
      </c>
      <c r="F2499" t="s">
        <v>1199</v>
      </c>
      <c r="G2499" t="str">
        <f>VLOOKUP(D2499,tactics_X_techniques!$C$3:$G$750,5,FALSE)</f>
        <v>Credential Access</v>
      </c>
      <c r="H2499" t="s">
        <v>3690</v>
      </c>
    </row>
    <row r="2500" spans="1:8" x14ac:dyDescent="0.3">
      <c r="A2500" t="s">
        <v>3687</v>
      </c>
      <c r="B2500" t="e">
        <f>VLOOKUP(A2500,Sheet1!$I$2:$I$20,1,FALSE)</f>
        <v>#N/A</v>
      </c>
      <c r="C2500" t="s">
        <v>534</v>
      </c>
      <c r="D2500" t="s">
        <v>948</v>
      </c>
      <c r="E2500" t="s">
        <v>572</v>
      </c>
      <c r="F2500" t="s">
        <v>949</v>
      </c>
      <c r="G2500" t="str">
        <f>VLOOKUP(D2500,tactics_X_techniques!$C$3:$G$750,5,FALSE)</f>
        <v>Defense Evasion</v>
      </c>
      <c r="H2500" t="s">
        <v>3691</v>
      </c>
    </row>
    <row r="2501" spans="1:8" x14ac:dyDescent="0.3">
      <c r="A2501" t="s">
        <v>3687</v>
      </c>
      <c r="B2501" t="e">
        <f>VLOOKUP(A2501,Sheet1!$I$2:$I$20,1,FALSE)</f>
        <v>#N/A</v>
      </c>
      <c r="C2501" t="s">
        <v>534</v>
      </c>
      <c r="D2501" t="s">
        <v>737</v>
      </c>
      <c r="F2501" t="s">
        <v>592</v>
      </c>
      <c r="G2501" t="str">
        <f>VLOOKUP(D2501,tactics_X_techniques!$C$3:$G$750,5,FALSE)</f>
        <v>Initial Access</v>
      </c>
      <c r="H2501" t="s">
        <v>3692</v>
      </c>
    </row>
    <row r="2502" spans="1:8" x14ac:dyDescent="0.3">
      <c r="A2502" t="s">
        <v>3693</v>
      </c>
      <c r="B2502" t="e">
        <f>VLOOKUP(A2502,Sheet1!$I$2:$I$20,1,FALSE)</f>
        <v>#N/A</v>
      </c>
      <c r="C2502" t="s">
        <v>534</v>
      </c>
      <c r="D2502" t="s">
        <v>539</v>
      </c>
      <c r="E2502" t="s">
        <v>536</v>
      </c>
      <c r="F2502" t="s">
        <v>791</v>
      </c>
      <c r="G2502" t="str">
        <f>VLOOKUP(D2502,tactics_X_techniques!$C$3:$G$750,5,FALSE)</f>
        <v>Execution</v>
      </c>
      <c r="H2502" t="s">
        <v>3694</v>
      </c>
    </row>
    <row r="2503" spans="1:8" x14ac:dyDescent="0.3">
      <c r="A2503" t="s">
        <v>3693</v>
      </c>
      <c r="B2503" t="e">
        <f>VLOOKUP(A2503,Sheet1!$I$2:$I$20,1,FALSE)</f>
        <v>#N/A</v>
      </c>
      <c r="D2503" t="s">
        <v>539</v>
      </c>
      <c r="E2503" t="s">
        <v>550</v>
      </c>
      <c r="F2503" t="s">
        <v>794</v>
      </c>
      <c r="G2503" t="str">
        <f>VLOOKUP(D2503,tactics_X_techniques!$C$3:$G$750,5,FALSE)</f>
        <v>Execution</v>
      </c>
      <c r="H2503" t="s">
        <v>3695</v>
      </c>
    </row>
    <row r="2504" spans="1:8" x14ac:dyDescent="0.3">
      <c r="A2504" t="s">
        <v>3693</v>
      </c>
      <c r="B2504" t="e">
        <f>VLOOKUP(A2504,Sheet1!$I$2:$I$20,1,FALSE)</f>
        <v>#N/A</v>
      </c>
      <c r="C2504" t="s">
        <v>534</v>
      </c>
      <c r="D2504" t="s">
        <v>543</v>
      </c>
      <c r="F2504" t="s">
        <v>544</v>
      </c>
      <c r="G2504" t="str">
        <f>VLOOKUP(D2504,tactics_X_techniques!$C$3:$G$750,5,FALSE)</f>
        <v>Execution</v>
      </c>
      <c r="H2504" t="s">
        <v>3696</v>
      </c>
    </row>
    <row r="2505" spans="1:8" x14ac:dyDescent="0.3">
      <c r="A2505" t="s">
        <v>3693</v>
      </c>
      <c r="B2505" t="e">
        <f>VLOOKUP(A2505,Sheet1!$I$2:$I$20,1,FALSE)</f>
        <v>#N/A</v>
      </c>
      <c r="C2505" t="s">
        <v>534</v>
      </c>
      <c r="D2505" t="s">
        <v>556</v>
      </c>
      <c r="E2505" t="s">
        <v>536</v>
      </c>
      <c r="F2505" t="s">
        <v>557</v>
      </c>
      <c r="G2505" t="str">
        <f>VLOOKUP(D2505,tactics_X_techniques!$C$3:$G$750,5,FALSE)</f>
        <v>Initial Access</v>
      </c>
      <c r="H2505" t="s">
        <v>3697</v>
      </c>
    </row>
    <row r="2506" spans="1:8" x14ac:dyDescent="0.3">
      <c r="A2506" t="s">
        <v>3693</v>
      </c>
      <c r="B2506" t="e">
        <f>VLOOKUP(A2506,Sheet1!$I$2:$I$20,1,FALSE)</f>
        <v>#N/A</v>
      </c>
      <c r="C2506" t="s">
        <v>534</v>
      </c>
      <c r="D2506" t="s">
        <v>571</v>
      </c>
      <c r="E2506" t="s">
        <v>572</v>
      </c>
      <c r="F2506" t="s">
        <v>573</v>
      </c>
      <c r="G2506" t="str">
        <f>VLOOKUP(D2506,tactics_X_techniques!$C$3:$G$750,5,FALSE)</f>
        <v>Execution</v>
      </c>
      <c r="H2506" t="s">
        <v>3698</v>
      </c>
    </row>
    <row r="2507" spans="1:8" x14ac:dyDescent="0.3">
      <c r="A2507" t="s">
        <v>3699</v>
      </c>
      <c r="B2507" t="e">
        <f>VLOOKUP(A2507,Sheet1!$I$2:$I$20,1,FALSE)</f>
        <v>#N/A</v>
      </c>
      <c r="C2507" t="s">
        <v>534</v>
      </c>
      <c r="D2507" t="s">
        <v>535</v>
      </c>
      <c r="E2507" t="s">
        <v>540</v>
      </c>
      <c r="F2507" t="s">
        <v>1247</v>
      </c>
      <c r="G2507" t="str">
        <f>VLOOKUP(D2507,tactics_X_techniques!$C$3:$G$750,5,FALSE)</f>
        <v>Discovery</v>
      </c>
      <c r="H2507" t="s">
        <v>3700</v>
      </c>
    </row>
    <row r="2508" spans="1:8" x14ac:dyDescent="0.3">
      <c r="A2508" t="s">
        <v>3699</v>
      </c>
      <c r="B2508" t="e">
        <f>VLOOKUP(A2508,Sheet1!$I$2:$I$20,1,FALSE)</f>
        <v>#N/A</v>
      </c>
      <c r="C2508" t="s">
        <v>534</v>
      </c>
      <c r="D2508" t="s">
        <v>607</v>
      </c>
      <c r="E2508" t="s">
        <v>536</v>
      </c>
      <c r="F2508" t="s">
        <v>776</v>
      </c>
      <c r="G2508" t="str">
        <f>VLOOKUP(D2508,tactics_X_techniques!$C$3:$G$750,5,FALSE)</f>
        <v>Command and Control</v>
      </c>
      <c r="H2508" t="s">
        <v>3701</v>
      </c>
    </row>
    <row r="2509" spans="1:8" x14ac:dyDescent="0.3">
      <c r="A2509" t="s">
        <v>3699</v>
      </c>
      <c r="B2509" t="e">
        <f>VLOOKUP(A2509,Sheet1!$I$2:$I$20,1,FALSE)</f>
        <v>#N/A</v>
      </c>
      <c r="C2509" t="s">
        <v>534</v>
      </c>
      <c r="D2509" t="s">
        <v>539</v>
      </c>
      <c r="E2509" t="s">
        <v>536</v>
      </c>
      <c r="F2509" t="s">
        <v>791</v>
      </c>
      <c r="G2509" t="str">
        <f>VLOOKUP(D2509,tactics_X_techniques!$C$3:$G$750,5,FALSE)</f>
        <v>Execution</v>
      </c>
      <c r="H2509" t="s">
        <v>3702</v>
      </c>
    </row>
    <row r="2510" spans="1:8" x14ac:dyDescent="0.3">
      <c r="A2510" t="s">
        <v>3699</v>
      </c>
      <c r="B2510" t="e">
        <f>VLOOKUP(A2510,Sheet1!$I$2:$I$20,1,FALSE)</f>
        <v>#N/A</v>
      </c>
      <c r="D2510" t="s">
        <v>539</v>
      </c>
      <c r="E2510" t="s">
        <v>540</v>
      </c>
      <c r="F2510" t="s">
        <v>541</v>
      </c>
      <c r="G2510" t="str">
        <f>VLOOKUP(D2510,tactics_X_techniques!$C$3:$G$750,5,FALSE)</f>
        <v>Execution</v>
      </c>
      <c r="H2510" t="s">
        <v>3703</v>
      </c>
    </row>
    <row r="2511" spans="1:8" x14ac:dyDescent="0.3">
      <c r="A2511" t="s">
        <v>3699</v>
      </c>
      <c r="B2511" t="e">
        <f>VLOOKUP(A2511,Sheet1!$I$2:$I$20,1,FALSE)</f>
        <v>#N/A</v>
      </c>
      <c r="D2511" t="s">
        <v>539</v>
      </c>
      <c r="E2511" t="s">
        <v>550</v>
      </c>
      <c r="F2511" t="s">
        <v>794</v>
      </c>
      <c r="G2511" t="str">
        <f>VLOOKUP(D2511,tactics_X_techniques!$C$3:$G$750,5,FALSE)</f>
        <v>Execution</v>
      </c>
      <c r="H2511" t="s">
        <v>3704</v>
      </c>
    </row>
    <row r="2512" spans="1:8" x14ac:dyDescent="0.3">
      <c r="A2512" t="s">
        <v>3699</v>
      </c>
      <c r="B2512" t="e">
        <f>VLOOKUP(A2512,Sheet1!$I$2:$I$20,1,FALSE)</f>
        <v>#N/A</v>
      </c>
      <c r="D2512" t="s">
        <v>539</v>
      </c>
      <c r="E2512" t="s">
        <v>1577</v>
      </c>
      <c r="F2512" t="s">
        <v>2083</v>
      </c>
      <c r="G2512" t="str">
        <f>VLOOKUP(D2512,tactics_X_techniques!$C$3:$G$750,5,FALSE)</f>
        <v>Execution</v>
      </c>
      <c r="H2512" t="s">
        <v>3705</v>
      </c>
    </row>
    <row r="2513" spans="1:8" x14ac:dyDescent="0.3">
      <c r="A2513" t="s">
        <v>3699</v>
      </c>
      <c r="B2513" t="e">
        <f>VLOOKUP(A2513,Sheet1!$I$2:$I$20,1,FALSE)</f>
        <v>#N/A</v>
      </c>
      <c r="C2513" t="s">
        <v>534</v>
      </c>
      <c r="D2513" t="s">
        <v>576</v>
      </c>
      <c r="E2513" t="s">
        <v>540</v>
      </c>
      <c r="F2513" t="s">
        <v>577</v>
      </c>
      <c r="G2513" t="str">
        <f>VLOOKUP(D2513,tactics_X_techniques!$C$3:$G$750,5,FALSE)</f>
        <v>Credential Access</v>
      </c>
      <c r="H2513" t="s">
        <v>3706</v>
      </c>
    </row>
    <row r="2514" spans="1:8" x14ac:dyDescent="0.3">
      <c r="A2514" t="s">
        <v>3699</v>
      </c>
      <c r="B2514" t="e">
        <f>VLOOKUP(A2514,Sheet1!$I$2:$I$20,1,FALSE)</f>
        <v>#N/A</v>
      </c>
      <c r="C2514" t="s">
        <v>534</v>
      </c>
      <c r="D2514" t="s">
        <v>1739</v>
      </c>
      <c r="F2514" t="s">
        <v>1740</v>
      </c>
      <c r="G2514" t="str">
        <f>VLOOKUP(D2514,tactics_X_techniques!$C$3:$G$750,5,FALSE)</f>
        <v>Impact</v>
      </c>
      <c r="H2514" t="s">
        <v>3707</v>
      </c>
    </row>
    <row r="2515" spans="1:8" x14ac:dyDescent="0.3">
      <c r="A2515" t="s">
        <v>3699</v>
      </c>
      <c r="B2515" t="e">
        <f>VLOOKUP(A2515,Sheet1!$I$2:$I$20,1,FALSE)</f>
        <v>#N/A</v>
      </c>
      <c r="C2515" t="s">
        <v>534</v>
      </c>
      <c r="D2515" t="s">
        <v>1035</v>
      </c>
      <c r="E2515" t="s">
        <v>536</v>
      </c>
      <c r="F2515" t="s">
        <v>3212</v>
      </c>
      <c r="G2515" t="str">
        <f>VLOOKUP(D2515,tactics_X_techniques!$C$3:$G$750,5,FALSE)</f>
        <v>Command and Control</v>
      </c>
      <c r="H2515" t="s">
        <v>3708</v>
      </c>
    </row>
    <row r="2516" spans="1:8" x14ac:dyDescent="0.3">
      <c r="A2516" t="s">
        <v>3699</v>
      </c>
      <c r="B2516" t="e">
        <f>VLOOKUP(A2516,Sheet1!$I$2:$I$20,1,FALSE)</f>
        <v>#N/A</v>
      </c>
      <c r="C2516" t="s">
        <v>534</v>
      </c>
      <c r="D2516" t="s">
        <v>579</v>
      </c>
      <c r="F2516" t="s">
        <v>580</v>
      </c>
      <c r="G2516" t="str">
        <f>VLOOKUP(D2516,tactics_X_techniques!$C$3:$G$750,5,FALSE)</f>
        <v>Command and Control</v>
      </c>
      <c r="H2516" t="s">
        <v>3709</v>
      </c>
    </row>
    <row r="2517" spans="1:8" x14ac:dyDescent="0.3">
      <c r="A2517" t="s">
        <v>3699</v>
      </c>
      <c r="B2517" t="e">
        <f>VLOOKUP(A2517,Sheet1!$I$2:$I$20,1,FALSE)</f>
        <v>#N/A</v>
      </c>
      <c r="C2517" t="s">
        <v>534</v>
      </c>
      <c r="D2517" t="s">
        <v>1183</v>
      </c>
      <c r="E2517" t="s">
        <v>572</v>
      </c>
      <c r="F2517" t="s">
        <v>1184</v>
      </c>
      <c r="G2517" t="str">
        <f>VLOOKUP(D2517,tactics_X_techniques!$C$3:$G$750,5,FALSE)</f>
        <v>Execution</v>
      </c>
      <c r="H2517" t="s">
        <v>3710</v>
      </c>
    </row>
    <row r="2518" spans="1:8" x14ac:dyDescent="0.3">
      <c r="A2518" t="s">
        <v>3699</v>
      </c>
      <c r="B2518" t="e">
        <f>VLOOKUP(A2518,Sheet1!$I$2:$I$20,1,FALSE)</f>
        <v>#N/A</v>
      </c>
      <c r="C2518" t="s">
        <v>534</v>
      </c>
      <c r="D2518" t="s">
        <v>751</v>
      </c>
      <c r="F2518" t="s">
        <v>903</v>
      </c>
      <c r="G2518" t="str">
        <f>VLOOKUP(D2518,tactics_X_techniques!$C$3:$G$750,5,FALSE)</f>
        <v>Defense Evasion</v>
      </c>
      <c r="H2518" t="s">
        <v>3711</v>
      </c>
    </row>
    <row r="2519" spans="1:8" x14ac:dyDescent="0.3">
      <c r="A2519" t="s">
        <v>3699</v>
      </c>
      <c r="B2519" t="e">
        <f>VLOOKUP(A2519,Sheet1!$I$2:$I$20,1,FALSE)</f>
        <v>#N/A</v>
      </c>
      <c r="D2519" t="s">
        <v>751</v>
      </c>
      <c r="E2519" t="s">
        <v>572</v>
      </c>
      <c r="F2519" t="s">
        <v>905</v>
      </c>
      <c r="G2519" t="str">
        <f>VLOOKUP(D2519,tactics_X_techniques!$C$3:$G$750,5,FALSE)</f>
        <v>Defense Evasion</v>
      </c>
      <c r="H2519" t="s">
        <v>3712</v>
      </c>
    </row>
    <row r="2520" spans="1:8" x14ac:dyDescent="0.3">
      <c r="A2520" t="s">
        <v>3699</v>
      </c>
      <c r="B2520" t="e">
        <f>VLOOKUP(A2520,Sheet1!$I$2:$I$20,1,FALSE)</f>
        <v>#N/A</v>
      </c>
      <c r="C2520" t="s">
        <v>534</v>
      </c>
      <c r="D2520" t="s">
        <v>553</v>
      </c>
      <c r="F2520" t="s">
        <v>1440</v>
      </c>
      <c r="G2520" t="str">
        <f>VLOOKUP(D2520,tactics_X_techniques!$C$3:$G$750,5,FALSE)</f>
        <v>Discovery</v>
      </c>
      <c r="H2520" t="s">
        <v>3713</v>
      </c>
    </row>
    <row r="2521" spans="1:8" x14ac:dyDescent="0.3">
      <c r="A2521" t="s">
        <v>3699</v>
      </c>
      <c r="B2521" t="e">
        <f>VLOOKUP(A2521,Sheet1!$I$2:$I$20,1,FALSE)</f>
        <v>#N/A</v>
      </c>
      <c r="C2521" t="s">
        <v>534</v>
      </c>
      <c r="D2521" t="s">
        <v>556</v>
      </c>
      <c r="E2521" t="s">
        <v>536</v>
      </c>
      <c r="F2521" t="s">
        <v>557</v>
      </c>
      <c r="G2521" t="str">
        <f>VLOOKUP(D2521,tactics_X_techniques!$C$3:$G$750,5,FALSE)</f>
        <v>Initial Access</v>
      </c>
      <c r="H2521" t="s">
        <v>3714</v>
      </c>
    </row>
    <row r="2522" spans="1:8" x14ac:dyDescent="0.3">
      <c r="A2522" t="s">
        <v>3699</v>
      </c>
      <c r="B2522" t="e">
        <f>VLOOKUP(A2522,Sheet1!$I$2:$I$20,1,FALSE)</f>
        <v>#N/A</v>
      </c>
      <c r="D2522" t="s">
        <v>556</v>
      </c>
      <c r="E2522" t="s">
        <v>572</v>
      </c>
      <c r="F2522" t="s">
        <v>913</v>
      </c>
      <c r="G2522" t="str">
        <f>VLOOKUP(D2522,tactics_X_techniques!$C$3:$G$750,5,FALSE)</f>
        <v>Initial Access</v>
      </c>
      <c r="H2522" t="s">
        <v>3715</v>
      </c>
    </row>
    <row r="2523" spans="1:8" x14ac:dyDescent="0.3">
      <c r="A2523" t="s">
        <v>3699</v>
      </c>
      <c r="B2523" t="e">
        <f>VLOOKUP(A2523,Sheet1!$I$2:$I$20,1,FALSE)</f>
        <v>#N/A</v>
      </c>
      <c r="C2523" t="s">
        <v>534</v>
      </c>
      <c r="D2523" t="s">
        <v>920</v>
      </c>
      <c r="E2523" t="s">
        <v>536</v>
      </c>
      <c r="F2523" t="s">
        <v>921</v>
      </c>
      <c r="G2523" t="str">
        <f>VLOOKUP(D2523,tactics_X_techniques!$C$3:$G$750,5,FALSE)</f>
        <v>Privilege Escalation</v>
      </c>
      <c r="H2523" t="s">
        <v>3716</v>
      </c>
    </row>
    <row r="2524" spans="1:8" x14ac:dyDescent="0.3">
      <c r="A2524" t="s">
        <v>3699</v>
      </c>
      <c r="B2524" t="e">
        <f>VLOOKUP(A2524,Sheet1!$I$2:$I$20,1,FALSE)</f>
        <v>#N/A</v>
      </c>
      <c r="C2524" t="s">
        <v>534</v>
      </c>
      <c r="D2524" t="s">
        <v>948</v>
      </c>
      <c r="E2524" t="s">
        <v>572</v>
      </c>
      <c r="F2524" t="s">
        <v>949</v>
      </c>
      <c r="G2524" t="str">
        <f>VLOOKUP(D2524,tactics_X_techniques!$C$3:$G$750,5,FALSE)</f>
        <v>Defense Evasion</v>
      </c>
      <c r="H2524" t="s">
        <v>3717</v>
      </c>
    </row>
    <row r="2525" spans="1:8" x14ac:dyDescent="0.3">
      <c r="A2525" t="s">
        <v>3699</v>
      </c>
      <c r="B2525" t="e">
        <f>VLOOKUP(A2525,Sheet1!$I$2:$I$20,1,FALSE)</f>
        <v>#N/A</v>
      </c>
      <c r="D2525" t="s">
        <v>948</v>
      </c>
      <c r="E2525" t="s">
        <v>550</v>
      </c>
      <c r="F2525" t="s">
        <v>1466</v>
      </c>
      <c r="G2525" t="str">
        <f>VLOOKUP(D2525,tactics_X_techniques!$C$3:$G$750,5,FALSE)</f>
        <v>Defense Evasion</v>
      </c>
      <c r="H2525" t="s">
        <v>3718</v>
      </c>
    </row>
    <row r="2526" spans="1:8" x14ac:dyDescent="0.3">
      <c r="A2526" t="s">
        <v>3699</v>
      </c>
      <c r="B2526" t="e">
        <f>VLOOKUP(A2526,Sheet1!$I$2:$I$20,1,FALSE)</f>
        <v>#N/A</v>
      </c>
      <c r="C2526" t="s">
        <v>534</v>
      </c>
      <c r="D2526" t="s">
        <v>951</v>
      </c>
      <c r="E2526" t="s">
        <v>1577</v>
      </c>
      <c r="F2526" t="s">
        <v>3148</v>
      </c>
      <c r="G2526" t="str">
        <f>VLOOKUP(D2526,tactics_X_techniques!$C$3:$G$750,5,FALSE)</f>
        <v>Defense Evasion</v>
      </c>
      <c r="H2526" t="s">
        <v>3719</v>
      </c>
    </row>
    <row r="2527" spans="1:8" x14ac:dyDescent="0.3">
      <c r="A2527" t="s">
        <v>3699</v>
      </c>
      <c r="B2527" t="e">
        <f>VLOOKUP(A2527,Sheet1!$I$2:$I$20,1,FALSE)</f>
        <v>#N/A</v>
      </c>
      <c r="D2527" t="s">
        <v>951</v>
      </c>
      <c r="E2527" t="s">
        <v>959</v>
      </c>
      <c r="F2527" t="s">
        <v>1080</v>
      </c>
      <c r="G2527" t="str">
        <f>VLOOKUP(D2527,tactics_X_techniques!$C$3:$G$750,5,FALSE)</f>
        <v>Defense Evasion</v>
      </c>
      <c r="H2527" t="s">
        <v>3720</v>
      </c>
    </row>
    <row r="2528" spans="1:8" x14ac:dyDescent="0.3">
      <c r="A2528" t="s">
        <v>3699</v>
      </c>
      <c r="B2528" t="e">
        <f>VLOOKUP(A2528,Sheet1!$I$2:$I$20,1,FALSE)</f>
        <v>#N/A</v>
      </c>
      <c r="C2528" t="s">
        <v>534</v>
      </c>
      <c r="D2528" t="s">
        <v>1476</v>
      </c>
      <c r="E2528" t="s">
        <v>536</v>
      </c>
      <c r="F2528" t="s">
        <v>1538</v>
      </c>
      <c r="G2528" t="str">
        <f>VLOOKUP(D2528,tactics_X_techniques!$C$3:$G$750,5,FALSE)</f>
        <v>Credential Access</v>
      </c>
      <c r="H2528" t="s">
        <v>3721</v>
      </c>
    </row>
    <row r="2529" spans="1:8" x14ac:dyDescent="0.3">
      <c r="A2529" t="s">
        <v>3699</v>
      </c>
      <c r="B2529" t="e">
        <f>VLOOKUP(A2529,Sheet1!$I$2:$I$20,1,FALSE)</f>
        <v>#N/A</v>
      </c>
      <c r="C2529" t="s">
        <v>534</v>
      </c>
      <c r="D2529" t="s">
        <v>571</v>
      </c>
      <c r="E2529" t="s">
        <v>536</v>
      </c>
      <c r="F2529" t="s">
        <v>976</v>
      </c>
      <c r="G2529" t="str">
        <f>VLOOKUP(D2529,tactics_X_techniques!$C$3:$G$750,5,FALSE)</f>
        <v>Execution</v>
      </c>
      <c r="H2529" t="s">
        <v>3722</v>
      </c>
    </row>
    <row r="2530" spans="1:8" x14ac:dyDescent="0.3">
      <c r="A2530" t="s">
        <v>3699</v>
      </c>
      <c r="B2530" t="e">
        <f>VLOOKUP(A2530,Sheet1!$I$2:$I$20,1,FALSE)</f>
        <v>#N/A</v>
      </c>
      <c r="D2530" t="s">
        <v>571</v>
      </c>
      <c r="E2530" t="s">
        <v>572</v>
      </c>
      <c r="F2530" t="s">
        <v>573</v>
      </c>
      <c r="G2530" t="str">
        <f>VLOOKUP(D2530,tactics_X_techniques!$C$3:$G$750,5,FALSE)</f>
        <v>Execution</v>
      </c>
      <c r="H2530" t="s">
        <v>3723</v>
      </c>
    </row>
    <row r="2531" spans="1:8" x14ac:dyDescent="0.3">
      <c r="A2531" t="s">
        <v>3699</v>
      </c>
      <c r="B2531" t="e">
        <f>VLOOKUP(A2531,Sheet1!$I$2:$I$20,1,FALSE)</f>
        <v>#N/A</v>
      </c>
      <c r="C2531" t="s">
        <v>534</v>
      </c>
      <c r="D2531" t="s">
        <v>737</v>
      </c>
      <c r="E2531" t="s">
        <v>572</v>
      </c>
      <c r="F2531" t="s">
        <v>1541</v>
      </c>
      <c r="G2531" t="str">
        <f>VLOOKUP(D2531,tactics_X_techniques!$C$3:$G$750,5,FALSE)</f>
        <v>Initial Access</v>
      </c>
      <c r="H2531" t="s">
        <v>3724</v>
      </c>
    </row>
    <row r="2532" spans="1:8" x14ac:dyDescent="0.3">
      <c r="A2532" t="s">
        <v>3725</v>
      </c>
      <c r="B2532" t="str">
        <f>VLOOKUP(A2532,Sheet1!$I$2:$I$20,1,FALSE)</f>
        <v>https://attack.mitre.org/groups/G0127</v>
      </c>
      <c r="C2532" t="s">
        <v>534</v>
      </c>
      <c r="D2532" t="s">
        <v>607</v>
      </c>
      <c r="E2532" t="s">
        <v>536</v>
      </c>
      <c r="F2532" t="s">
        <v>776</v>
      </c>
      <c r="G2532" t="str">
        <f>VLOOKUP(D2532,tactics_X_techniques!$C$3:$G$750,5,FALSE)</f>
        <v>Command and Control</v>
      </c>
      <c r="H2532" t="s">
        <v>3726</v>
      </c>
    </row>
    <row r="2533" spans="1:8" x14ac:dyDescent="0.3">
      <c r="A2533" t="s">
        <v>3725</v>
      </c>
      <c r="B2533" t="str">
        <f>VLOOKUP(A2533,Sheet1!$I$2:$I$20,1,FALSE)</f>
        <v>https://attack.mitre.org/groups/G0127</v>
      </c>
      <c r="C2533" t="s">
        <v>534</v>
      </c>
      <c r="D2533" t="s">
        <v>539</v>
      </c>
      <c r="E2533" t="s">
        <v>540</v>
      </c>
      <c r="F2533" t="s">
        <v>541</v>
      </c>
      <c r="G2533" t="str">
        <f>VLOOKUP(D2533,tactics_X_techniques!$C$3:$G$750,5,FALSE)</f>
        <v>Execution</v>
      </c>
      <c r="H2533" t="s">
        <v>3727</v>
      </c>
    </row>
    <row r="2534" spans="1:8" x14ac:dyDescent="0.3">
      <c r="A2534" t="s">
        <v>3725</v>
      </c>
      <c r="B2534" t="str">
        <f>VLOOKUP(A2534,Sheet1!$I$2:$I$20,1,FALSE)</f>
        <v>https://attack.mitre.org/groups/G0127</v>
      </c>
      <c r="C2534" t="s">
        <v>534</v>
      </c>
      <c r="D2534" t="s">
        <v>805</v>
      </c>
      <c r="E2534" t="s">
        <v>536</v>
      </c>
      <c r="F2534" t="s">
        <v>806</v>
      </c>
      <c r="G2534" t="str">
        <f>VLOOKUP(D2534,tactics_X_techniques!$C$3:$G$750,5,FALSE)</f>
        <v>Command and Control</v>
      </c>
      <c r="H2534" t="s">
        <v>3728</v>
      </c>
    </row>
    <row r="2535" spans="1:8" x14ac:dyDescent="0.3">
      <c r="A2535" t="s">
        <v>3725</v>
      </c>
      <c r="B2535" t="str">
        <f>VLOOKUP(A2535,Sheet1!$I$2:$I$20,1,FALSE)</f>
        <v>https://attack.mitre.org/groups/G0127</v>
      </c>
      <c r="C2535" t="s">
        <v>534</v>
      </c>
      <c r="D2535" t="s">
        <v>1035</v>
      </c>
      <c r="E2535" t="s">
        <v>572</v>
      </c>
      <c r="F2535" t="s">
        <v>1859</v>
      </c>
      <c r="G2535" t="str">
        <f>VLOOKUP(D2535,tactics_X_techniques!$C$3:$G$750,5,FALSE)</f>
        <v>Command and Control</v>
      </c>
      <c r="H2535" t="s">
        <v>3729</v>
      </c>
    </row>
    <row r="2536" spans="1:8" x14ac:dyDescent="0.3">
      <c r="A2536" t="s">
        <v>3725</v>
      </c>
      <c r="B2536" t="str">
        <f>VLOOKUP(A2536,Sheet1!$I$2:$I$20,1,FALSE)</f>
        <v>https://attack.mitre.org/groups/G0127</v>
      </c>
      <c r="C2536" t="s">
        <v>534</v>
      </c>
      <c r="D2536" t="s">
        <v>850</v>
      </c>
      <c r="E2536" t="s">
        <v>572</v>
      </c>
      <c r="F2536" t="s">
        <v>851</v>
      </c>
      <c r="G2536" t="str">
        <f>VLOOKUP(D2536,tactics_X_techniques!$C$3:$G$750,5,FALSE)</f>
        <v>Reconnaissance</v>
      </c>
      <c r="H2536" t="s">
        <v>3730</v>
      </c>
    </row>
    <row r="2537" spans="1:8" x14ac:dyDescent="0.3">
      <c r="A2537" t="s">
        <v>3725</v>
      </c>
      <c r="B2537" t="str">
        <f>VLOOKUP(A2537,Sheet1!$I$2:$I$20,1,FALSE)</f>
        <v>https://attack.mitre.org/groups/G0127</v>
      </c>
      <c r="C2537" t="s">
        <v>534</v>
      </c>
      <c r="D2537" t="s">
        <v>579</v>
      </c>
      <c r="F2537" t="s">
        <v>580</v>
      </c>
      <c r="G2537" t="str">
        <f>VLOOKUP(D2537,tactics_X_techniques!$C$3:$G$750,5,FALSE)</f>
        <v>Command and Control</v>
      </c>
      <c r="H2537" t="s">
        <v>3731</v>
      </c>
    </row>
    <row r="2538" spans="1:8" x14ac:dyDescent="0.3">
      <c r="A2538" t="s">
        <v>3725</v>
      </c>
      <c r="B2538" t="str">
        <f>VLOOKUP(A2538,Sheet1!$I$2:$I$20,1,FALSE)</f>
        <v>https://attack.mitre.org/groups/G0127</v>
      </c>
      <c r="C2538" t="s">
        <v>534</v>
      </c>
      <c r="D2538" t="s">
        <v>549</v>
      </c>
      <c r="F2538" t="s">
        <v>680</v>
      </c>
      <c r="G2538" t="str">
        <f>VLOOKUP(D2538,tactics_X_techniques!$C$3:$G$750,5,FALSE)</f>
        <v>Defense Evasion</v>
      </c>
      <c r="H2538" t="s">
        <v>3732</v>
      </c>
    </row>
    <row r="2539" spans="1:8" x14ac:dyDescent="0.3">
      <c r="A2539" t="s">
        <v>3725</v>
      </c>
      <c r="B2539" t="str">
        <f>VLOOKUP(A2539,Sheet1!$I$2:$I$20,1,FALSE)</f>
        <v>https://attack.mitre.org/groups/G0127</v>
      </c>
      <c r="C2539" t="s">
        <v>534</v>
      </c>
      <c r="D2539" t="s">
        <v>751</v>
      </c>
      <c r="F2539" t="s">
        <v>903</v>
      </c>
      <c r="G2539" t="str">
        <f>VLOOKUP(D2539,tactics_X_techniques!$C$3:$G$750,5,FALSE)</f>
        <v>Defense Evasion</v>
      </c>
      <c r="H2539" t="s">
        <v>3733</v>
      </c>
    </row>
    <row r="2540" spans="1:8" x14ac:dyDescent="0.3">
      <c r="A2540" t="s">
        <v>3725</v>
      </c>
      <c r="B2540" t="str">
        <f>VLOOKUP(A2540,Sheet1!$I$2:$I$20,1,FALSE)</f>
        <v>https://attack.mitre.org/groups/G0127</v>
      </c>
      <c r="D2540" t="s">
        <v>751</v>
      </c>
      <c r="E2540" t="s">
        <v>540</v>
      </c>
      <c r="F2540" t="s">
        <v>1713</v>
      </c>
      <c r="G2540" t="str">
        <f>VLOOKUP(D2540,tactics_X_techniques!$C$3:$G$750,5,FALSE)</f>
        <v>Defense Evasion</v>
      </c>
      <c r="H2540" t="s">
        <v>3734</v>
      </c>
    </row>
    <row r="2541" spans="1:8" x14ac:dyDescent="0.3">
      <c r="A2541" t="s">
        <v>3725</v>
      </c>
      <c r="B2541" t="str">
        <f>VLOOKUP(A2541,Sheet1!$I$2:$I$20,1,FALSE)</f>
        <v>https://attack.mitre.org/groups/G0127</v>
      </c>
      <c r="C2541" t="s">
        <v>534</v>
      </c>
      <c r="D2541" t="s">
        <v>556</v>
      </c>
      <c r="E2541" t="s">
        <v>536</v>
      </c>
      <c r="F2541" t="s">
        <v>557</v>
      </c>
      <c r="G2541" t="str">
        <f>VLOOKUP(D2541,tactics_X_techniques!$C$3:$G$750,5,FALSE)</f>
        <v>Initial Access</v>
      </c>
      <c r="H2541" t="s">
        <v>3735</v>
      </c>
    </row>
    <row r="2542" spans="1:8" x14ac:dyDescent="0.3">
      <c r="A2542" t="s">
        <v>3725</v>
      </c>
      <c r="B2542" t="str">
        <f>VLOOKUP(A2542,Sheet1!$I$2:$I$20,1,FALSE)</f>
        <v>https://attack.mitre.org/groups/G0127</v>
      </c>
      <c r="C2542" t="s">
        <v>534</v>
      </c>
      <c r="D2542" t="s">
        <v>951</v>
      </c>
      <c r="E2542" t="s">
        <v>550</v>
      </c>
      <c r="F2542" t="s">
        <v>1469</v>
      </c>
      <c r="G2542" t="str">
        <f>VLOOKUP(D2542,tactics_X_techniques!$C$3:$G$750,5,FALSE)</f>
        <v>Defense Evasion</v>
      </c>
      <c r="H2542" t="s">
        <v>3736</v>
      </c>
    </row>
    <row r="2543" spans="1:8" x14ac:dyDescent="0.3">
      <c r="A2543" t="s">
        <v>3725</v>
      </c>
      <c r="B2543" t="str">
        <f>VLOOKUP(A2543,Sheet1!$I$2:$I$20,1,FALSE)</f>
        <v>https://attack.mitre.org/groups/G0127</v>
      </c>
      <c r="D2543" t="s">
        <v>951</v>
      </c>
      <c r="E2543" t="s">
        <v>956</v>
      </c>
      <c r="F2543" t="s">
        <v>1078</v>
      </c>
      <c r="G2543" t="str">
        <f>VLOOKUP(D2543,tactics_X_techniques!$C$3:$G$750,5,FALSE)</f>
        <v>Defense Evasion</v>
      </c>
      <c r="H2543" t="s">
        <v>3737</v>
      </c>
    </row>
    <row r="2544" spans="1:8" x14ac:dyDescent="0.3">
      <c r="A2544" t="s">
        <v>3725</v>
      </c>
      <c r="B2544" t="str">
        <f>VLOOKUP(A2544,Sheet1!$I$2:$I$20,1,FALSE)</f>
        <v>https://attack.mitre.org/groups/G0127</v>
      </c>
      <c r="D2544" t="s">
        <v>951</v>
      </c>
      <c r="E2544" t="s">
        <v>959</v>
      </c>
      <c r="F2544" t="s">
        <v>1080</v>
      </c>
      <c r="G2544" t="str">
        <f>VLOOKUP(D2544,tactics_X_techniques!$C$3:$G$750,5,FALSE)</f>
        <v>Defense Evasion</v>
      </c>
      <c r="H2544" t="s">
        <v>3738</v>
      </c>
    </row>
    <row r="2545" spans="1:8" x14ac:dyDescent="0.3">
      <c r="A2545" t="s">
        <v>3725</v>
      </c>
      <c r="B2545" t="str">
        <f>VLOOKUP(A2545,Sheet1!$I$2:$I$20,1,FALSE)</f>
        <v>https://attack.mitre.org/groups/G0127</v>
      </c>
      <c r="C2545" t="s">
        <v>534</v>
      </c>
      <c r="D2545" t="s">
        <v>571</v>
      </c>
      <c r="E2545" t="s">
        <v>572</v>
      </c>
      <c r="F2545" t="s">
        <v>573</v>
      </c>
      <c r="G2545" t="str">
        <f>VLOOKUP(D2545,tactics_X_techniques!$C$3:$G$750,5,FALSE)</f>
        <v>Execution</v>
      </c>
      <c r="H2545" t="s">
        <v>3739</v>
      </c>
    </row>
    <row r="2546" spans="1:8" x14ac:dyDescent="0.3">
      <c r="A2546" t="s">
        <v>3740</v>
      </c>
      <c r="B2546" t="str">
        <f>VLOOKUP(A2546,Sheet1!$I$2:$I$20,1,FALSE)</f>
        <v>https://attack.mitre.org/groups/G0139</v>
      </c>
      <c r="C2546" t="s">
        <v>534</v>
      </c>
      <c r="D2546" t="s">
        <v>596</v>
      </c>
      <c r="E2546" t="s">
        <v>634</v>
      </c>
      <c r="F2546" t="s">
        <v>3741</v>
      </c>
      <c r="G2546" t="str">
        <f>VLOOKUP(D2546,tactics_X_techniques!$C$3:$G$750,5,FALSE)</f>
        <v>Persistence</v>
      </c>
      <c r="H2546" t="s">
        <v>3742</v>
      </c>
    </row>
    <row r="2547" spans="1:8" x14ac:dyDescent="0.3">
      <c r="A2547" t="s">
        <v>3740</v>
      </c>
      <c r="B2547" t="str">
        <f>VLOOKUP(A2547,Sheet1!$I$2:$I$20,1,FALSE)</f>
        <v>https://attack.mitre.org/groups/G0139</v>
      </c>
      <c r="C2547" t="s">
        <v>534</v>
      </c>
      <c r="D2547" t="s">
        <v>599</v>
      </c>
      <c r="E2547" t="s">
        <v>536</v>
      </c>
      <c r="F2547" t="s">
        <v>600</v>
      </c>
      <c r="G2547" t="str">
        <f>VLOOKUP(D2547,tactics_X_techniques!$C$3:$G$750,5,FALSE)</f>
        <v>Resource Development</v>
      </c>
      <c r="H2547" t="s">
        <v>3743</v>
      </c>
    </row>
    <row r="2548" spans="1:8" x14ac:dyDescent="0.3">
      <c r="A2548" t="s">
        <v>3740</v>
      </c>
      <c r="B2548" t="str">
        <f>VLOOKUP(A2548,Sheet1!$I$2:$I$20,1,FALSE)</f>
        <v>https://attack.mitre.org/groups/G0139</v>
      </c>
      <c r="C2548" t="s">
        <v>534</v>
      </c>
      <c r="D2548" t="s">
        <v>604</v>
      </c>
      <c r="E2548" t="s">
        <v>536</v>
      </c>
      <c r="F2548" t="s">
        <v>3744</v>
      </c>
      <c r="G2548" t="str">
        <f>VLOOKUP(D2548,tactics_X_techniques!$C$3:$G$750,5,FALSE)</f>
        <v>Reconnaissance</v>
      </c>
      <c r="H2548" t="s">
        <v>3745</v>
      </c>
    </row>
    <row r="2549" spans="1:8" x14ac:dyDescent="0.3">
      <c r="A2549" t="s">
        <v>3740</v>
      </c>
      <c r="B2549" t="str">
        <f>VLOOKUP(A2549,Sheet1!$I$2:$I$20,1,FALSE)</f>
        <v>https://attack.mitre.org/groups/G0139</v>
      </c>
      <c r="D2549" t="s">
        <v>604</v>
      </c>
      <c r="E2549" t="s">
        <v>572</v>
      </c>
      <c r="F2549" t="s">
        <v>605</v>
      </c>
      <c r="G2549" t="str">
        <f>VLOOKUP(D2549,tactics_X_techniques!$C$3:$G$750,5,FALSE)</f>
        <v>Reconnaissance</v>
      </c>
      <c r="H2549" t="s">
        <v>3746</v>
      </c>
    </row>
    <row r="2550" spans="1:8" x14ac:dyDescent="0.3">
      <c r="A2550" t="s">
        <v>3740</v>
      </c>
      <c r="B2550" t="str">
        <f>VLOOKUP(A2550,Sheet1!$I$2:$I$20,1,FALSE)</f>
        <v>https://attack.mitre.org/groups/G0139</v>
      </c>
      <c r="C2550" t="s">
        <v>534</v>
      </c>
      <c r="D2550" t="s">
        <v>607</v>
      </c>
      <c r="F2550" t="s">
        <v>608</v>
      </c>
      <c r="G2550" t="str">
        <f>VLOOKUP(D2550,tactics_X_techniques!$C$3:$G$750,5,FALSE)</f>
        <v>Command and Control</v>
      </c>
      <c r="H2550" t="s">
        <v>3747</v>
      </c>
    </row>
    <row r="2551" spans="1:8" x14ac:dyDescent="0.3">
      <c r="A2551" t="s">
        <v>3740</v>
      </c>
      <c r="B2551" t="str">
        <f>VLOOKUP(A2551,Sheet1!$I$2:$I$20,1,FALSE)</f>
        <v>https://attack.mitre.org/groups/G0139</v>
      </c>
      <c r="D2551" t="s">
        <v>607</v>
      </c>
      <c r="E2551" t="s">
        <v>536</v>
      </c>
      <c r="F2551" t="s">
        <v>3158</v>
      </c>
      <c r="G2551" t="str">
        <f>VLOOKUP(D2551,tactics_X_techniques!$C$3:$G$750,5,FALSE)</f>
        <v>Command and Control</v>
      </c>
      <c r="H2551" t="s">
        <v>3748</v>
      </c>
    </row>
    <row r="2552" spans="1:8" x14ac:dyDescent="0.3">
      <c r="A2552" t="s">
        <v>3740</v>
      </c>
      <c r="B2552" t="str">
        <f>VLOOKUP(A2552,Sheet1!$I$2:$I$20,1,FALSE)</f>
        <v>https://attack.mitre.org/groups/G0139</v>
      </c>
      <c r="C2552" t="s">
        <v>534</v>
      </c>
      <c r="D2552" t="s">
        <v>613</v>
      </c>
      <c r="E2552" t="s">
        <v>536</v>
      </c>
      <c r="F2552" t="s">
        <v>614</v>
      </c>
      <c r="G2552" t="str">
        <f>VLOOKUP(D2552,tactics_X_techniques!$C$3:$G$750,5,FALSE)</f>
        <v>Persistence</v>
      </c>
      <c r="H2552" t="s">
        <v>3749</v>
      </c>
    </row>
    <row r="2553" spans="1:8" x14ac:dyDescent="0.3">
      <c r="A2553" t="s">
        <v>3740</v>
      </c>
      <c r="B2553" t="str">
        <f>VLOOKUP(A2553,Sheet1!$I$2:$I$20,1,FALSE)</f>
        <v>https://attack.mitre.org/groups/G0139</v>
      </c>
      <c r="C2553" t="s">
        <v>534</v>
      </c>
      <c r="D2553" t="s">
        <v>539</v>
      </c>
      <c r="E2553" t="s">
        <v>536</v>
      </c>
      <c r="F2553" t="s">
        <v>791</v>
      </c>
      <c r="G2553" t="str">
        <f>VLOOKUP(D2553,tactics_X_techniques!$C$3:$G$750,5,FALSE)</f>
        <v>Execution</v>
      </c>
      <c r="H2553" t="s">
        <v>3750</v>
      </c>
    </row>
    <row r="2554" spans="1:8" x14ac:dyDescent="0.3">
      <c r="A2554" t="s">
        <v>3740</v>
      </c>
      <c r="B2554" t="str">
        <f>VLOOKUP(A2554,Sheet1!$I$2:$I$20,1,FALSE)</f>
        <v>https://attack.mitre.org/groups/G0139</v>
      </c>
      <c r="D2554" t="s">
        <v>539</v>
      </c>
      <c r="E2554" t="s">
        <v>540</v>
      </c>
      <c r="F2554" t="s">
        <v>541</v>
      </c>
      <c r="G2554" t="str">
        <f>VLOOKUP(D2554,tactics_X_techniques!$C$3:$G$750,5,FALSE)</f>
        <v>Execution</v>
      </c>
      <c r="H2554" t="s">
        <v>3751</v>
      </c>
    </row>
    <row r="2555" spans="1:8" x14ac:dyDescent="0.3">
      <c r="A2555" t="s">
        <v>3740</v>
      </c>
      <c r="B2555" t="str">
        <f>VLOOKUP(A2555,Sheet1!$I$2:$I$20,1,FALSE)</f>
        <v>https://attack.mitre.org/groups/G0139</v>
      </c>
      <c r="D2555" t="s">
        <v>539</v>
      </c>
      <c r="E2555" t="s">
        <v>634</v>
      </c>
      <c r="F2555" t="s">
        <v>1853</v>
      </c>
      <c r="G2555" t="str">
        <f>VLOOKUP(D2555,tactics_X_techniques!$C$3:$G$750,5,FALSE)</f>
        <v>Execution</v>
      </c>
      <c r="H2555" t="s">
        <v>3752</v>
      </c>
    </row>
    <row r="2556" spans="1:8" x14ac:dyDescent="0.3">
      <c r="A2556" t="s">
        <v>3740</v>
      </c>
      <c r="B2556" t="str">
        <f>VLOOKUP(A2556,Sheet1!$I$2:$I$20,1,FALSE)</f>
        <v>https://attack.mitre.org/groups/G0139</v>
      </c>
      <c r="C2556" t="s">
        <v>534</v>
      </c>
      <c r="D2556" t="s">
        <v>3753</v>
      </c>
      <c r="F2556" t="s">
        <v>3754</v>
      </c>
      <c r="G2556" t="str">
        <f>VLOOKUP(D2556,tactics_X_techniques!$C$3:$G$750,5,FALSE)</f>
        <v>Execution</v>
      </c>
      <c r="H2556" t="s">
        <v>3755</v>
      </c>
    </row>
    <row r="2557" spans="1:8" x14ac:dyDescent="0.3">
      <c r="A2557" t="s">
        <v>3740</v>
      </c>
      <c r="B2557" t="str">
        <f>VLOOKUP(A2557,Sheet1!$I$2:$I$20,1,FALSE)</f>
        <v>https://attack.mitre.org/groups/G0139</v>
      </c>
      <c r="C2557" t="s">
        <v>534</v>
      </c>
      <c r="D2557" t="s">
        <v>3756</v>
      </c>
      <c r="F2557" t="s">
        <v>3757</v>
      </c>
      <c r="G2557" t="str">
        <f>VLOOKUP(D2557,tactics_X_techniques!$C$3:$G$750,5,FALSE)</f>
        <v>Discovery</v>
      </c>
      <c r="H2557" t="s">
        <v>3758</v>
      </c>
    </row>
    <row r="2558" spans="1:8" x14ac:dyDescent="0.3">
      <c r="A2558" t="s">
        <v>3740</v>
      </c>
      <c r="B2558" t="str">
        <f>VLOOKUP(A2558,Sheet1!$I$2:$I$20,1,FALSE)</f>
        <v>https://attack.mitre.org/groups/G0139</v>
      </c>
      <c r="C2558" t="s">
        <v>534</v>
      </c>
      <c r="D2558" t="s">
        <v>637</v>
      </c>
      <c r="E2558" t="s">
        <v>536</v>
      </c>
      <c r="F2558" t="s">
        <v>638</v>
      </c>
      <c r="G2558" t="str">
        <f>VLOOKUP(D2558,tactics_X_techniques!$C$3:$G$750,5,FALSE)</f>
        <v>Persistence</v>
      </c>
      <c r="H2558" t="s">
        <v>3759</v>
      </c>
    </row>
    <row r="2559" spans="1:8" x14ac:dyDescent="0.3">
      <c r="A2559" t="s">
        <v>3740</v>
      </c>
      <c r="B2559" t="str">
        <f>VLOOKUP(A2559,Sheet1!$I$2:$I$20,1,FALSE)</f>
        <v>https://attack.mitre.org/groups/G0139</v>
      </c>
      <c r="C2559" t="s">
        <v>534</v>
      </c>
      <c r="D2559" t="s">
        <v>799</v>
      </c>
      <c r="E2559" t="s">
        <v>572</v>
      </c>
      <c r="F2559" t="s">
        <v>3526</v>
      </c>
      <c r="G2559" t="str">
        <f>VLOOKUP(D2559,tactics_X_techniques!$C$3:$G$750,5,FALSE)</f>
        <v>Persistence</v>
      </c>
      <c r="H2559" t="s">
        <v>3760</v>
      </c>
    </row>
    <row r="2560" spans="1:8" x14ac:dyDescent="0.3">
      <c r="A2560" t="s">
        <v>3740</v>
      </c>
      <c r="B2560" t="str">
        <f>VLOOKUP(A2560,Sheet1!$I$2:$I$20,1,FALSE)</f>
        <v>https://attack.mitre.org/groups/G0139</v>
      </c>
      <c r="D2560" t="s">
        <v>799</v>
      </c>
      <c r="E2560" t="s">
        <v>540</v>
      </c>
      <c r="F2560" t="s">
        <v>800</v>
      </c>
      <c r="G2560" t="str">
        <f>VLOOKUP(D2560,tactics_X_techniques!$C$3:$G$750,5,FALSE)</f>
        <v>Persistence</v>
      </c>
      <c r="H2560" t="s">
        <v>3761</v>
      </c>
    </row>
    <row r="2561" spans="1:8" x14ac:dyDescent="0.3">
      <c r="A2561" t="s">
        <v>3740</v>
      </c>
      <c r="B2561" t="str">
        <f>VLOOKUP(A2561,Sheet1!$I$2:$I$20,1,FALSE)</f>
        <v>https://attack.mitre.org/groups/G0139</v>
      </c>
      <c r="C2561" t="s">
        <v>534</v>
      </c>
      <c r="D2561" t="s">
        <v>3762</v>
      </c>
      <c r="F2561" t="s">
        <v>3763</v>
      </c>
      <c r="G2561" t="str">
        <f>VLOOKUP(D2561,tactics_X_techniques!$C$3:$G$750,5,FALSE)</f>
        <v>Execution</v>
      </c>
      <c r="H2561" t="s">
        <v>3764</v>
      </c>
    </row>
    <row r="2562" spans="1:8" x14ac:dyDescent="0.3">
      <c r="A2562" t="s">
        <v>3740</v>
      </c>
      <c r="B2562" t="str">
        <f>VLOOKUP(A2562,Sheet1!$I$2:$I$20,1,FALSE)</f>
        <v>https://attack.mitre.org/groups/G0139</v>
      </c>
      <c r="C2562" t="s">
        <v>534</v>
      </c>
      <c r="D2562" t="s">
        <v>819</v>
      </c>
      <c r="E2562" t="s">
        <v>536</v>
      </c>
      <c r="F2562" t="s">
        <v>820</v>
      </c>
      <c r="G2562" t="str">
        <f>VLOOKUP(D2562,tactics_X_techniques!$C$3:$G$750,5,FALSE)</f>
        <v>Resource Development</v>
      </c>
      <c r="H2562" t="s">
        <v>3765</v>
      </c>
    </row>
    <row r="2563" spans="1:8" x14ac:dyDescent="0.3">
      <c r="A2563" t="s">
        <v>3740</v>
      </c>
      <c r="B2563" t="str">
        <f>VLOOKUP(A2563,Sheet1!$I$2:$I$20,1,FALSE)</f>
        <v>https://attack.mitre.org/groups/G0139</v>
      </c>
      <c r="C2563" t="s">
        <v>534</v>
      </c>
      <c r="D2563" t="s">
        <v>3766</v>
      </c>
      <c r="F2563" t="s">
        <v>3767</v>
      </c>
      <c r="G2563" t="str">
        <f>VLOOKUP(D2563,tactics_X_techniques!$C$3:$G$750,5,FALSE)</f>
        <v>Privilege Escalation</v>
      </c>
      <c r="H2563" t="s">
        <v>3768</v>
      </c>
    </row>
    <row r="2564" spans="1:8" x14ac:dyDescent="0.3">
      <c r="A2564" t="s">
        <v>3740</v>
      </c>
      <c r="B2564" t="str">
        <f>VLOOKUP(A2564,Sheet1!$I$2:$I$20,1,FALSE)</f>
        <v>https://attack.mitre.org/groups/G0139</v>
      </c>
      <c r="C2564" t="s">
        <v>534</v>
      </c>
      <c r="D2564" t="s">
        <v>658</v>
      </c>
      <c r="F2564" t="s">
        <v>659</v>
      </c>
      <c r="G2564" t="str">
        <f>VLOOKUP(D2564,tactics_X_techniques!$C$3:$G$750,5,FALSE)</f>
        <v>Initial Access</v>
      </c>
      <c r="H2564" t="s">
        <v>3769</v>
      </c>
    </row>
    <row r="2565" spans="1:8" x14ac:dyDescent="0.3">
      <c r="A2565" t="s">
        <v>3740</v>
      </c>
      <c r="B2565" t="str">
        <f>VLOOKUP(A2565,Sheet1!$I$2:$I$20,1,FALSE)</f>
        <v>https://attack.mitre.org/groups/G0139</v>
      </c>
      <c r="C2565" t="s">
        <v>534</v>
      </c>
      <c r="D2565" t="s">
        <v>1588</v>
      </c>
      <c r="E2565" t="s">
        <v>572</v>
      </c>
      <c r="F2565" t="s">
        <v>1589</v>
      </c>
      <c r="G2565" t="str">
        <f>VLOOKUP(D2565,tactics_X_techniques!$C$3:$G$750,5,FALSE)</f>
        <v>Defense Evasion</v>
      </c>
      <c r="H2565" t="s">
        <v>3770</v>
      </c>
    </row>
    <row r="2566" spans="1:8" x14ac:dyDescent="0.3">
      <c r="A2566" t="s">
        <v>3740</v>
      </c>
      <c r="B2566" t="str">
        <f>VLOOKUP(A2566,Sheet1!$I$2:$I$20,1,FALSE)</f>
        <v>https://attack.mitre.org/groups/G0139</v>
      </c>
      <c r="C2566" t="s">
        <v>534</v>
      </c>
      <c r="D2566" t="s">
        <v>671</v>
      </c>
      <c r="E2566" t="s">
        <v>536</v>
      </c>
      <c r="F2566" t="s">
        <v>865</v>
      </c>
      <c r="G2566" t="str">
        <f>VLOOKUP(D2566,tactics_X_techniques!$C$3:$G$750,5,FALSE)</f>
        <v>Defense Evasion</v>
      </c>
      <c r="H2566" t="s">
        <v>3771</v>
      </c>
    </row>
    <row r="2567" spans="1:8" x14ac:dyDescent="0.3">
      <c r="A2567" t="s">
        <v>3740</v>
      </c>
      <c r="B2567" t="str">
        <f>VLOOKUP(A2567,Sheet1!$I$2:$I$20,1,FALSE)</f>
        <v>https://attack.mitre.org/groups/G0139</v>
      </c>
      <c r="D2567" t="s">
        <v>671</v>
      </c>
      <c r="E2567" t="s">
        <v>634</v>
      </c>
      <c r="F2567" t="s">
        <v>672</v>
      </c>
      <c r="G2567" t="str">
        <f>VLOOKUP(D2567,tactics_X_techniques!$C$3:$G$750,5,FALSE)</f>
        <v>Defense Evasion</v>
      </c>
      <c r="H2567" t="s">
        <v>3772</v>
      </c>
    </row>
    <row r="2568" spans="1:8" x14ac:dyDescent="0.3">
      <c r="A2568" t="s">
        <v>3740</v>
      </c>
      <c r="B2568" t="str">
        <f>VLOOKUP(A2568,Sheet1!$I$2:$I$20,1,FALSE)</f>
        <v>https://attack.mitre.org/groups/G0139</v>
      </c>
      <c r="C2568" t="s">
        <v>534</v>
      </c>
      <c r="D2568" t="s">
        <v>674</v>
      </c>
      <c r="E2568" t="s">
        <v>572</v>
      </c>
      <c r="F2568" t="s">
        <v>3535</v>
      </c>
      <c r="G2568" t="str">
        <f>VLOOKUP(D2568,tactics_X_techniques!$C$3:$G$750,5,FALSE)</f>
        <v>Defense Evasion</v>
      </c>
      <c r="H2568" t="s">
        <v>3773</v>
      </c>
    </row>
    <row r="2569" spans="1:8" x14ac:dyDescent="0.3">
      <c r="A2569" t="s">
        <v>3740</v>
      </c>
      <c r="B2569" t="str">
        <f>VLOOKUP(A2569,Sheet1!$I$2:$I$20,1,FALSE)</f>
        <v>https://attack.mitre.org/groups/G0139</v>
      </c>
      <c r="D2569" t="s">
        <v>674</v>
      </c>
      <c r="E2569" t="s">
        <v>540</v>
      </c>
      <c r="F2569" t="s">
        <v>1876</v>
      </c>
      <c r="G2569" t="str">
        <f>VLOOKUP(D2569,tactics_X_techniques!$C$3:$G$750,5,FALSE)</f>
        <v>Defense Evasion</v>
      </c>
      <c r="H2569" t="s">
        <v>3774</v>
      </c>
    </row>
    <row r="2570" spans="1:8" x14ac:dyDescent="0.3">
      <c r="A2570" t="s">
        <v>3740</v>
      </c>
      <c r="B2570" t="str">
        <f>VLOOKUP(A2570,Sheet1!$I$2:$I$20,1,FALSE)</f>
        <v>https://attack.mitre.org/groups/G0139</v>
      </c>
      <c r="D2570" t="s">
        <v>674</v>
      </c>
      <c r="E2570" t="s">
        <v>634</v>
      </c>
      <c r="F2570" t="s">
        <v>677</v>
      </c>
      <c r="G2570" t="str">
        <f>VLOOKUP(D2570,tactics_X_techniques!$C$3:$G$750,5,FALSE)</f>
        <v>Defense Evasion</v>
      </c>
      <c r="H2570" t="s">
        <v>3775</v>
      </c>
    </row>
    <row r="2571" spans="1:8" x14ac:dyDescent="0.3">
      <c r="A2571" t="s">
        <v>3740</v>
      </c>
      <c r="B2571" t="str">
        <f>VLOOKUP(A2571,Sheet1!$I$2:$I$20,1,FALSE)</f>
        <v>https://attack.mitre.org/groups/G0139</v>
      </c>
      <c r="C2571" t="s">
        <v>534</v>
      </c>
      <c r="D2571" t="s">
        <v>579</v>
      </c>
      <c r="F2571" t="s">
        <v>580</v>
      </c>
      <c r="G2571" t="str">
        <f>VLOOKUP(D2571,tactics_X_techniques!$C$3:$G$750,5,FALSE)</f>
        <v>Command and Control</v>
      </c>
      <c r="H2571" t="s">
        <v>3776</v>
      </c>
    </row>
    <row r="2572" spans="1:8" x14ac:dyDescent="0.3">
      <c r="A2572" t="s">
        <v>3740</v>
      </c>
      <c r="B2572" t="str">
        <f>VLOOKUP(A2572,Sheet1!$I$2:$I$20,1,FALSE)</f>
        <v>https://attack.mitre.org/groups/G0139</v>
      </c>
      <c r="C2572" t="s">
        <v>534</v>
      </c>
      <c r="D2572" t="s">
        <v>897</v>
      </c>
      <c r="F2572" t="s">
        <v>898</v>
      </c>
      <c r="G2572" t="str">
        <f>VLOOKUP(D2572,tactics_X_techniques!$C$3:$G$750,5,FALSE)</f>
        <v>Discovery</v>
      </c>
      <c r="H2572" t="s">
        <v>3777</v>
      </c>
    </row>
    <row r="2573" spans="1:8" x14ac:dyDescent="0.3">
      <c r="A2573" t="s">
        <v>3740</v>
      </c>
      <c r="B2573" t="str">
        <f>VLOOKUP(A2573,Sheet1!$I$2:$I$20,1,FALSE)</f>
        <v>https://attack.mitre.org/groups/G0139</v>
      </c>
      <c r="C2573" t="s">
        <v>534</v>
      </c>
      <c r="D2573" t="s">
        <v>751</v>
      </c>
      <c r="F2573" t="s">
        <v>903</v>
      </c>
      <c r="G2573" t="str">
        <f>VLOOKUP(D2573,tactics_X_techniques!$C$3:$G$750,5,FALSE)</f>
        <v>Defense Evasion</v>
      </c>
      <c r="H2573" t="s">
        <v>3778</v>
      </c>
    </row>
    <row r="2574" spans="1:8" x14ac:dyDescent="0.3">
      <c r="A2574" t="s">
        <v>3740</v>
      </c>
      <c r="B2574" t="str">
        <f>VLOOKUP(A2574,Sheet1!$I$2:$I$20,1,FALSE)</f>
        <v>https://attack.mitre.org/groups/G0139</v>
      </c>
      <c r="D2574" t="s">
        <v>751</v>
      </c>
      <c r="E2574" t="s">
        <v>572</v>
      </c>
      <c r="F2574" t="s">
        <v>905</v>
      </c>
      <c r="G2574" t="str">
        <f>VLOOKUP(D2574,tactics_X_techniques!$C$3:$G$750,5,FALSE)</f>
        <v>Defense Evasion</v>
      </c>
      <c r="H2574" t="s">
        <v>3779</v>
      </c>
    </row>
    <row r="2575" spans="1:8" x14ac:dyDescent="0.3">
      <c r="A2575" t="s">
        <v>3740</v>
      </c>
      <c r="B2575" t="str">
        <f>VLOOKUP(A2575,Sheet1!$I$2:$I$20,1,FALSE)</f>
        <v>https://attack.mitre.org/groups/G0139</v>
      </c>
      <c r="C2575" t="s">
        <v>534</v>
      </c>
      <c r="D2575" t="s">
        <v>757</v>
      </c>
      <c r="F2575" t="s">
        <v>758</v>
      </c>
      <c r="G2575" t="str">
        <f>VLOOKUP(D2575,tactics_X_techniques!$C$3:$G$750,5,FALSE)</f>
        <v>Discovery</v>
      </c>
      <c r="H2575" t="s">
        <v>3780</v>
      </c>
    </row>
    <row r="2576" spans="1:8" x14ac:dyDescent="0.3">
      <c r="A2576" t="s">
        <v>3740</v>
      </c>
      <c r="B2576" t="str">
        <f>VLOOKUP(A2576,Sheet1!$I$2:$I$20,1,FALSE)</f>
        <v>https://attack.mitre.org/groups/G0139</v>
      </c>
      <c r="C2576" t="s">
        <v>534</v>
      </c>
      <c r="D2576" t="s">
        <v>1312</v>
      </c>
      <c r="F2576" t="s">
        <v>1313</v>
      </c>
      <c r="G2576" t="str">
        <f>VLOOKUP(D2576,tactics_X_techniques!$C$3:$G$750,5,FALSE)</f>
        <v>Command and Control</v>
      </c>
      <c r="H2576" t="s">
        <v>3781</v>
      </c>
    </row>
    <row r="2577" spans="1:8" x14ac:dyDescent="0.3">
      <c r="A2577" t="s">
        <v>3740</v>
      </c>
      <c r="B2577" t="str">
        <f>VLOOKUP(A2577,Sheet1!$I$2:$I$20,1,FALSE)</f>
        <v>https://attack.mitre.org/groups/G0139</v>
      </c>
      <c r="C2577" t="s">
        <v>534</v>
      </c>
      <c r="D2577" t="s">
        <v>709</v>
      </c>
      <c r="E2577" t="s">
        <v>634</v>
      </c>
      <c r="F2577" t="s">
        <v>935</v>
      </c>
      <c r="G2577" t="str">
        <f>VLOOKUP(D2577,tactics_X_techniques!$C$3:$G$750,5,FALSE)</f>
        <v>Lateral Movement</v>
      </c>
      <c r="H2577" t="s">
        <v>3782</v>
      </c>
    </row>
    <row r="2578" spans="1:8" x14ac:dyDescent="0.3">
      <c r="A2578" t="s">
        <v>3740</v>
      </c>
      <c r="B2578" t="str">
        <f>VLOOKUP(A2578,Sheet1!$I$2:$I$20,1,FALSE)</f>
        <v>https://attack.mitre.org/groups/G0139</v>
      </c>
      <c r="C2578" t="s">
        <v>534</v>
      </c>
      <c r="D2578" t="s">
        <v>1896</v>
      </c>
      <c r="F2578" t="s">
        <v>1897</v>
      </c>
      <c r="G2578" t="str">
        <f>VLOOKUP(D2578,tactics_X_techniques!$C$3:$G$750,5,FALSE)</f>
        <v>Impact</v>
      </c>
      <c r="H2578" t="s">
        <v>3783</v>
      </c>
    </row>
    <row r="2579" spans="1:8" x14ac:dyDescent="0.3">
      <c r="A2579" t="s">
        <v>3740</v>
      </c>
      <c r="B2579" t="str">
        <f>VLOOKUP(A2579,Sheet1!$I$2:$I$20,1,FALSE)</f>
        <v>https://attack.mitre.org/groups/G0139</v>
      </c>
      <c r="C2579" t="s">
        <v>534</v>
      </c>
      <c r="D2579" t="s">
        <v>1223</v>
      </c>
      <c r="F2579" t="s">
        <v>1224</v>
      </c>
      <c r="G2579" t="str">
        <f>VLOOKUP(D2579,tactics_X_techniques!$C$3:$G$750,5,FALSE)</f>
        <v>Defense Evasion</v>
      </c>
      <c r="H2579" t="s">
        <v>3784</v>
      </c>
    </row>
    <row r="2580" spans="1:8" x14ac:dyDescent="0.3">
      <c r="A2580" t="s">
        <v>3740</v>
      </c>
      <c r="B2580" t="str">
        <f>VLOOKUP(A2580,Sheet1!$I$2:$I$20,1,FALSE)</f>
        <v>https://attack.mitre.org/groups/G0139</v>
      </c>
      <c r="C2580" t="s">
        <v>534</v>
      </c>
      <c r="D2580" t="s">
        <v>1557</v>
      </c>
      <c r="E2580" t="s">
        <v>536</v>
      </c>
      <c r="F2580" t="s">
        <v>1558</v>
      </c>
      <c r="G2580" t="str">
        <f>VLOOKUP(D2580,tactics_X_techniques!$C$3:$G$750,5,FALSE)</f>
        <v>Discovery</v>
      </c>
      <c r="H2580" t="s">
        <v>3785</v>
      </c>
    </row>
    <row r="2581" spans="1:8" x14ac:dyDescent="0.3">
      <c r="A2581" t="s">
        <v>3740</v>
      </c>
      <c r="B2581" t="str">
        <f>VLOOKUP(A2581,Sheet1!$I$2:$I$20,1,FALSE)</f>
        <v>https://attack.mitre.org/groups/G0139</v>
      </c>
      <c r="C2581" t="s">
        <v>534</v>
      </c>
      <c r="D2581" t="s">
        <v>723</v>
      </c>
      <c r="E2581" t="s">
        <v>536</v>
      </c>
      <c r="F2581" t="s">
        <v>944</v>
      </c>
      <c r="G2581" t="str">
        <f>VLOOKUP(D2581,tactics_X_techniques!$C$3:$G$750,5,FALSE)</f>
        <v>Resource Development</v>
      </c>
      <c r="H2581" t="s">
        <v>3786</v>
      </c>
    </row>
    <row r="2582" spans="1:8" x14ac:dyDescent="0.3">
      <c r="A2582" t="s">
        <v>3740</v>
      </c>
      <c r="B2582" t="str">
        <f>VLOOKUP(A2582,Sheet1!$I$2:$I$20,1,FALSE)</f>
        <v>https://attack.mitre.org/groups/G0139</v>
      </c>
      <c r="C2582" t="s">
        <v>534</v>
      </c>
      <c r="D2582" t="s">
        <v>559</v>
      </c>
      <c r="F2582" t="s">
        <v>560</v>
      </c>
      <c r="G2582" t="str">
        <f>VLOOKUP(D2582,tactics_X_techniques!$C$3:$G$750,5,FALSE)</f>
        <v>Discovery</v>
      </c>
      <c r="H2582" t="s">
        <v>3787</v>
      </c>
    </row>
    <row r="2583" spans="1:8" x14ac:dyDescent="0.3">
      <c r="A2583" t="s">
        <v>3740</v>
      </c>
      <c r="B2583" t="str">
        <f>VLOOKUP(A2583,Sheet1!$I$2:$I$20,1,FALSE)</f>
        <v>https://attack.mitre.org/groups/G0139</v>
      </c>
      <c r="C2583" t="s">
        <v>534</v>
      </c>
      <c r="D2583" t="s">
        <v>562</v>
      </c>
      <c r="F2583" t="s">
        <v>563</v>
      </c>
      <c r="G2583" t="str">
        <f>VLOOKUP(D2583,tactics_X_techniques!$C$3:$G$750,5,FALSE)</f>
        <v>Discovery</v>
      </c>
      <c r="H2583" t="s">
        <v>3788</v>
      </c>
    </row>
    <row r="2584" spans="1:8" x14ac:dyDescent="0.3">
      <c r="A2584" t="s">
        <v>3740</v>
      </c>
      <c r="B2584" t="str">
        <f>VLOOKUP(A2584,Sheet1!$I$2:$I$20,1,FALSE)</f>
        <v>https://attack.mitre.org/groups/G0139</v>
      </c>
      <c r="C2584" t="s">
        <v>534</v>
      </c>
      <c r="D2584" t="s">
        <v>565</v>
      </c>
      <c r="F2584" t="s">
        <v>566</v>
      </c>
      <c r="G2584" t="str">
        <f>VLOOKUP(D2584,tactics_X_techniques!$C$3:$G$750,5,FALSE)</f>
        <v>Discovery</v>
      </c>
      <c r="H2584" t="s">
        <v>3789</v>
      </c>
    </row>
    <row r="2585" spans="1:8" x14ac:dyDescent="0.3">
      <c r="A2585" t="s">
        <v>3740</v>
      </c>
      <c r="B2585" t="str">
        <f>VLOOKUP(A2585,Sheet1!$I$2:$I$20,1,FALSE)</f>
        <v>https://attack.mitre.org/groups/G0139</v>
      </c>
      <c r="C2585" t="s">
        <v>534</v>
      </c>
      <c r="D2585" t="s">
        <v>1476</v>
      </c>
      <c r="E2585" t="s">
        <v>536</v>
      </c>
      <c r="F2585" t="s">
        <v>1538</v>
      </c>
      <c r="G2585" t="str">
        <f>VLOOKUP(D2585,tactics_X_techniques!$C$3:$G$750,5,FALSE)</f>
        <v>Credential Access</v>
      </c>
      <c r="H2585" t="s">
        <v>3790</v>
      </c>
    </row>
    <row r="2586" spans="1:8" x14ac:dyDescent="0.3">
      <c r="A2586" t="s">
        <v>3740</v>
      </c>
      <c r="B2586" t="str">
        <f>VLOOKUP(A2586,Sheet1!$I$2:$I$20,1,FALSE)</f>
        <v>https://attack.mitre.org/groups/G0139</v>
      </c>
      <c r="D2586" t="s">
        <v>1476</v>
      </c>
      <c r="E2586" t="s">
        <v>634</v>
      </c>
      <c r="F2586" t="s">
        <v>1477</v>
      </c>
      <c r="G2586" t="str">
        <f>VLOOKUP(D2586,tactics_X_techniques!$C$3:$G$750,5,FALSE)</f>
        <v>Credential Access</v>
      </c>
      <c r="H2586" t="s">
        <v>3791</v>
      </c>
    </row>
    <row r="2587" spans="1:8" x14ac:dyDescent="0.3">
      <c r="A2587" t="s">
        <v>3740</v>
      </c>
      <c r="B2587" t="str">
        <f>VLOOKUP(A2587,Sheet1!$I$2:$I$20,1,FALSE)</f>
        <v>https://attack.mitre.org/groups/G0139</v>
      </c>
      <c r="D2587" t="s">
        <v>1476</v>
      </c>
      <c r="E2587" t="s">
        <v>550</v>
      </c>
      <c r="F2587" t="s">
        <v>3792</v>
      </c>
      <c r="G2587" t="str">
        <f>VLOOKUP(D2587,tactics_X_techniques!$C$3:$G$750,5,FALSE)</f>
        <v>Credential Access</v>
      </c>
      <c r="H2587" t="s">
        <v>3793</v>
      </c>
    </row>
    <row r="2588" spans="1:8" x14ac:dyDescent="0.3">
      <c r="A2588" t="s">
        <v>3740</v>
      </c>
      <c r="B2588" t="str">
        <f>VLOOKUP(A2588,Sheet1!$I$2:$I$20,1,FALSE)</f>
        <v>https://attack.mitre.org/groups/G0139</v>
      </c>
      <c r="C2588" t="s">
        <v>534</v>
      </c>
      <c r="D2588" t="s">
        <v>571</v>
      </c>
      <c r="E2588" t="s">
        <v>540</v>
      </c>
      <c r="F2588" t="s">
        <v>3794</v>
      </c>
      <c r="G2588" t="str">
        <f>VLOOKUP(D2588,tactics_X_techniques!$C$3:$G$750,5,FALSE)</f>
        <v>Execution</v>
      </c>
      <c r="H2588" t="s">
        <v>3795</v>
      </c>
    </row>
    <row r="2589" spans="1:8" x14ac:dyDescent="0.3">
      <c r="A2589" t="s">
        <v>3740</v>
      </c>
      <c r="B2589" t="str">
        <f>VLOOKUP(A2589,Sheet1!$I$2:$I$20,1,FALSE)</f>
        <v>https://attack.mitre.org/groups/G0139</v>
      </c>
      <c r="C2589" t="s">
        <v>534</v>
      </c>
      <c r="D2589" t="s">
        <v>983</v>
      </c>
      <c r="F2589" t="s">
        <v>1658</v>
      </c>
      <c r="G2589" t="str">
        <f>VLOOKUP(D2589,tactics_X_techniques!$C$3:$G$750,5,FALSE)</f>
        <v>Command and Control</v>
      </c>
      <c r="H2589" t="s">
        <v>3796</v>
      </c>
    </row>
    <row r="2590" spans="1:8" x14ac:dyDescent="0.3">
      <c r="A2590" t="s">
        <v>3797</v>
      </c>
      <c r="B2590" t="e">
        <f>VLOOKUP(A2590,Sheet1!$I$2:$I$20,1,FALSE)</f>
        <v>#N/A</v>
      </c>
      <c r="C2590" t="s">
        <v>534</v>
      </c>
      <c r="D2590" t="s">
        <v>599</v>
      </c>
      <c r="E2590" t="s">
        <v>540</v>
      </c>
      <c r="F2590" t="s">
        <v>602</v>
      </c>
      <c r="G2590" t="str">
        <f>VLOOKUP(D2590,tactics_X_techniques!$C$3:$G$750,5,FALSE)</f>
        <v>Resource Development</v>
      </c>
      <c r="H2590" t="s">
        <v>3798</v>
      </c>
    </row>
    <row r="2591" spans="1:8" x14ac:dyDescent="0.3">
      <c r="A2591" t="s">
        <v>3797</v>
      </c>
      <c r="B2591" t="e">
        <f>VLOOKUP(A2591,Sheet1!$I$2:$I$20,1,FALSE)</f>
        <v>#N/A</v>
      </c>
      <c r="C2591" t="s">
        <v>534</v>
      </c>
      <c r="D2591" t="s">
        <v>539</v>
      </c>
      <c r="E2591" t="s">
        <v>536</v>
      </c>
      <c r="F2591" t="s">
        <v>791</v>
      </c>
      <c r="G2591" t="str">
        <f>VLOOKUP(D2591,tactics_X_techniques!$C$3:$G$750,5,FALSE)</f>
        <v>Execution</v>
      </c>
      <c r="H2591" t="s">
        <v>3799</v>
      </c>
    </row>
    <row r="2592" spans="1:8" x14ac:dyDescent="0.3">
      <c r="A2592" t="s">
        <v>3797</v>
      </c>
      <c r="B2592" t="e">
        <f>VLOOKUP(A2592,Sheet1!$I$2:$I$20,1,FALSE)</f>
        <v>#N/A</v>
      </c>
      <c r="C2592" t="s">
        <v>534</v>
      </c>
      <c r="D2592" t="s">
        <v>643</v>
      </c>
      <c r="E2592" t="s">
        <v>536</v>
      </c>
      <c r="F2592" t="s">
        <v>644</v>
      </c>
      <c r="G2592" t="str">
        <f>VLOOKUP(D2592,tactics_X_techniques!$C$3:$G$750,5,FALSE)</f>
        <v>Collection</v>
      </c>
      <c r="H2592" t="s">
        <v>3800</v>
      </c>
    </row>
    <row r="2593" spans="1:8" x14ac:dyDescent="0.3">
      <c r="A2593" t="s">
        <v>3797</v>
      </c>
      <c r="B2593" t="e">
        <f>VLOOKUP(A2593,Sheet1!$I$2:$I$20,1,FALSE)</f>
        <v>#N/A</v>
      </c>
      <c r="C2593" t="s">
        <v>534</v>
      </c>
      <c r="D2593" t="s">
        <v>1088</v>
      </c>
      <c r="E2593" t="s">
        <v>2000</v>
      </c>
      <c r="F2593" t="s">
        <v>3801</v>
      </c>
      <c r="G2593" t="str">
        <f>VLOOKUP(D2593,tactics_X_techniques!$C$3:$G$750,5,FALSE)</f>
        <v>Persistence</v>
      </c>
      <c r="H2593" t="s">
        <v>3802</v>
      </c>
    </row>
    <row r="2594" spans="1:8" x14ac:dyDescent="0.3">
      <c r="A2594" t="s">
        <v>3797</v>
      </c>
      <c r="B2594" t="e">
        <f>VLOOKUP(A2594,Sheet1!$I$2:$I$20,1,FALSE)</f>
        <v>#N/A</v>
      </c>
      <c r="C2594" t="s">
        <v>534</v>
      </c>
      <c r="D2594" t="s">
        <v>658</v>
      </c>
      <c r="F2594" t="s">
        <v>659</v>
      </c>
      <c r="G2594" t="str">
        <f>VLOOKUP(D2594,tactics_X_techniques!$C$3:$G$750,5,FALSE)</f>
        <v>Initial Access</v>
      </c>
      <c r="H2594" t="s">
        <v>3803</v>
      </c>
    </row>
    <row r="2595" spans="1:8" x14ac:dyDescent="0.3">
      <c r="A2595" t="s">
        <v>3797</v>
      </c>
      <c r="B2595" t="e">
        <f>VLOOKUP(A2595,Sheet1!$I$2:$I$20,1,FALSE)</f>
        <v>#N/A</v>
      </c>
      <c r="C2595" t="s">
        <v>534</v>
      </c>
      <c r="D2595" t="s">
        <v>674</v>
      </c>
      <c r="E2595" t="s">
        <v>634</v>
      </c>
      <c r="F2595" t="s">
        <v>677</v>
      </c>
      <c r="G2595" t="str">
        <f>VLOOKUP(D2595,tactics_X_techniques!$C$3:$G$750,5,FALSE)</f>
        <v>Defense Evasion</v>
      </c>
      <c r="H2595" t="s">
        <v>3804</v>
      </c>
    </row>
    <row r="2596" spans="1:8" x14ac:dyDescent="0.3">
      <c r="A2596" t="s">
        <v>3797</v>
      </c>
      <c r="B2596" t="e">
        <f>VLOOKUP(A2596,Sheet1!$I$2:$I$20,1,FALSE)</f>
        <v>#N/A</v>
      </c>
      <c r="D2596" t="s">
        <v>674</v>
      </c>
      <c r="E2596" t="s">
        <v>630</v>
      </c>
      <c r="F2596" t="s">
        <v>1179</v>
      </c>
      <c r="G2596" t="str">
        <f>VLOOKUP(D2596,tactics_X_techniques!$C$3:$G$750,5,FALSE)</f>
        <v>Defense Evasion</v>
      </c>
      <c r="H2596" t="s">
        <v>3805</v>
      </c>
    </row>
    <row r="2597" spans="1:8" x14ac:dyDescent="0.3">
      <c r="A2597" t="s">
        <v>3797</v>
      </c>
      <c r="B2597" t="e">
        <f>VLOOKUP(A2597,Sheet1!$I$2:$I$20,1,FALSE)</f>
        <v>#N/A</v>
      </c>
      <c r="C2597" t="s">
        <v>534</v>
      </c>
      <c r="D2597" t="s">
        <v>549</v>
      </c>
      <c r="E2597" t="s">
        <v>550</v>
      </c>
      <c r="F2597" t="s">
        <v>551</v>
      </c>
      <c r="G2597" t="str">
        <f>VLOOKUP(D2597,tactics_X_techniques!$C$3:$G$750,5,FALSE)</f>
        <v>Defense Evasion</v>
      </c>
      <c r="H2597" t="s">
        <v>3806</v>
      </c>
    </row>
    <row r="2598" spans="1:8" x14ac:dyDescent="0.3">
      <c r="A2598" t="s">
        <v>3797</v>
      </c>
      <c r="B2598" t="e">
        <f>VLOOKUP(A2598,Sheet1!$I$2:$I$20,1,FALSE)</f>
        <v>#N/A</v>
      </c>
      <c r="C2598" t="s">
        <v>534</v>
      </c>
      <c r="D2598" t="s">
        <v>900</v>
      </c>
      <c r="F2598" t="s">
        <v>901</v>
      </c>
      <c r="G2598" t="str">
        <f>VLOOKUP(D2598,tactics_X_techniques!$C$3:$G$750,5,FALSE)</f>
        <v>Command and Control</v>
      </c>
      <c r="H2598" t="s">
        <v>3807</v>
      </c>
    </row>
    <row r="2599" spans="1:8" x14ac:dyDescent="0.3">
      <c r="A2599" t="s">
        <v>3797</v>
      </c>
      <c r="B2599" t="e">
        <f>VLOOKUP(A2599,Sheet1!$I$2:$I$20,1,FALSE)</f>
        <v>#N/A</v>
      </c>
      <c r="C2599" t="s">
        <v>534</v>
      </c>
      <c r="D2599" t="s">
        <v>751</v>
      </c>
      <c r="E2599" t="s">
        <v>550</v>
      </c>
      <c r="F2599" t="s">
        <v>1093</v>
      </c>
      <c r="G2599" t="str">
        <f>VLOOKUP(D2599,tactics_X_techniques!$C$3:$G$750,5,FALSE)</f>
        <v>Defense Evasion</v>
      </c>
      <c r="H2599" t="s">
        <v>3808</v>
      </c>
    </row>
    <row r="2600" spans="1:8" x14ac:dyDescent="0.3">
      <c r="A2600" t="s">
        <v>3797</v>
      </c>
      <c r="B2600" t="e">
        <f>VLOOKUP(A2600,Sheet1!$I$2:$I$20,1,FALSE)</f>
        <v>#N/A</v>
      </c>
      <c r="C2600" t="s">
        <v>534</v>
      </c>
      <c r="D2600" t="s">
        <v>688</v>
      </c>
      <c r="E2600" t="s">
        <v>572</v>
      </c>
      <c r="F2600" t="s">
        <v>689</v>
      </c>
      <c r="G2600" t="str">
        <f>VLOOKUP(D2600,tactics_X_techniques!$C$3:$G$750,5,FALSE)</f>
        <v>Resource Development</v>
      </c>
      <c r="H2600" t="s">
        <v>3809</v>
      </c>
    </row>
    <row r="2601" spans="1:8" x14ac:dyDescent="0.3">
      <c r="A2601" t="s">
        <v>3797</v>
      </c>
      <c r="B2601" t="e">
        <f>VLOOKUP(A2601,Sheet1!$I$2:$I$20,1,FALSE)</f>
        <v>#N/A</v>
      </c>
      <c r="C2601" t="s">
        <v>534</v>
      </c>
      <c r="D2601" t="s">
        <v>691</v>
      </c>
      <c r="E2601" t="s">
        <v>536</v>
      </c>
      <c r="F2601" t="s">
        <v>1022</v>
      </c>
      <c r="G2601" t="str">
        <f>VLOOKUP(D2601,tactics_X_techniques!$C$3:$G$750,5,FALSE)</f>
        <v>Credential Access</v>
      </c>
      <c r="H2601" t="s">
        <v>3810</v>
      </c>
    </row>
    <row r="2602" spans="1:8" x14ac:dyDescent="0.3">
      <c r="A2602" t="s">
        <v>3797</v>
      </c>
      <c r="B2602" t="e">
        <f>VLOOKUP(A2602,Sheet1!$I$2:$I$20,1,FALSE)</f>
        <v>#N/A</v>
      </c>
      <c r="C2602" t="s">
        <v>534</v>
      </c>
      <c r="D2602" t="s">
        <v>709</v>
      </c>
      <c r="E2602" t="s">
        <v>536</v>
      </c>
      <c r="F2602" t="s">
        <v>710</v>
      </c>
      <c r="G2602" t="str">
        <f>VLOOKUP(D2602,tactics_X_techniques!$C$3:$G$750,5,FALSE)</f>
        <v>Lateral Movement</v>
      </c>
      <c r="H2602" t="s">
        <v>3811</v>
      </c>
    </row>
    <row r="2603" spans="1:8" x14ac:dyDescent="0.3">
      <c r="A2603" t="s">
        <v>3797</v>
      </c>
      <c r="B2603" t="e">
        <f>VLOOKUP(A2603,Sheet1!$I$2:$I$20,1,FALSE)</f>
        <v>#N/A</v>
      </c>
      <c r="D2603" t="s">
        <v>709</v>
      </c>
      <c r="E2603" t="s">
        <v>634</v>
      </c>
      <c r="F2603" t="s">
        <v>935</v>
      </c>
      <c r="G2603" t="str">
        <f>VLOOKUP(D2603,tactics_X_techniques!$C$3:$G$750,5,FALSE)</f>
        <v>Lateral Movement</v>
      </c>
      <c r="H2603" t="s">
        <v>3812</v>
      </c>
    </row>
    <row r="2604" spans="1:8" x14ac:dyDescent="0.3">
      <c r="A2604" t="s">
        <v>3797</v>
      </c>
      <c r="B2604" t="e">
        <f>VLOOKUP(A2604,Sheet1!$I$2:$I$20,1,FALSE)</f>
        <v>#N/A</v>
      </c>
      <c r="C2604" t="s">
        <v>534</v>
      </c>
      <c r="D2604" t="s">
        <v>715</v>
      </c>
      <c r="E2604" t="s">
        <v>550</v>
      </c>
      <c r="F2604" t="s">
        <v>716</v>
      </c>
      <c r="G2604" t="str">
        <f>VLOOKUP(D2604,tactics_X_techniques!$C$3:$G$750,5,FALSE)</f>
        <v>Execution</v>
      </c>
      <c r="H2604" t="s">
        <v>3813</v>
      </c>
    </row>
    <row r="2605" spans="1:8" x14ac:dyDescent="0.3">
      <c r="A2605" t="s">
        <v>3797</v>
      </c>
      <c r="B2605" t="e">
        <f>VLOOKUP(A2605,Sheet1!$I$2:$I$20,1,FALSE)</f>
        <v>#N/A</v>
      </c>
      <c r="C2605" t="s">
        <v>534</v>
      </c>
      <c r="D2605" t="s">
        <v>720</v>
      </c>
      <c r="E2605" t="s">
        <v>540</v>
      </c>
      <c r="F2605" t="s">
        <v>721</v>
      </c>
      <c r="G2605" t="str">
        <f>VLOOKUP(D2605,tactics_X_techniques!$C$3:$G$750,5,FALSE)</f>
        <v>Persistence</v>
      </c>
      <c r="H2605" t="s">
        <v>3814</v>
      </c>
    </row>
    <row r="2606" spans="1:8" x14ac:dyDescent="0.3">
      <c r="A2606" t="s">
        <v>3797</v>
      </c>
      <c r="B2606" t="e">
        <f>VLOOKUP(A2606,Sheet1!$I$2:$I$20,1,FALSE)</f>
        <v>#N/A</v>
      </c>
      <c r="C2606" t="s">
        <v>534</v>
      </c>
      <c r="D2606" t="s">
        <v>737</v>
      </c>
      <c r="F2606" t="s">
        <v>592</v>
      </c>
      <c r="G2606" t="str">
        <f>VLOOKUP(D2606,tactics_X_techniques!$C$3:$G$750,5,FALSE)</f>
        <v>Initial Access</v>
      </c>
      <c r="H2606" t="s">
        <v>3815</v>
      </c>
    </row>
    <row r="2607" spans="1:8" x14ac:dyDescent="0.3">
      <c r="A2607" t="s">
        <v>3816</v>
      </c>
      <c r="B2607" t="e">
        <f>VLOOKUP(A2607,Sheet1!$I$2:$I$20,1,FALSE)</f>
        <v>#N/A</v>
      </c>
      <c r="C2607" t="s">
        <v>534</v>
      </c>
      <c r="D2607" t="s">
        <v>543</v>
      </c>
      <c r="F2607" t="s">
        <v>544</v>
      </c>
      <c r="G2607" t="str">
        <f>VLOOKUP(D2607,tactics_X_techniques!$C$3:$G$750,5,FALSE)</f>
        <v>Execution</v>
      </c>
      <c r="H2607" t="s">
        <v>3817</v>
      </c>
    </row>
    <row r="2608" spans="1:8" x14ac:dyDescent="0.3">
      <c r="A2608" t="s">
        <v>3816</v>
      </c>
      <c r="B2608" t="e">
        <f>VLOOKUP(A2608,Sheet1!$I$2:$I$20,1,FALSE)</f>
        <v>#N/A</v>
      </c>
      <c r="C2608" t="s">
        <v>534</v>
      </c>
      <c r="D2608" t="s">
        <v>674</v>
      </c>
      <c r="E2608" t="s">
        <v>634</v>
      </c>
      <c r="F2608" t="s">
        <v>677</v>
      </c>
      <c r="G2608" t="str">
        <f>VLOOKUP(D2608,tactics_X_techniques!$C$3:$G$750,5,FALSE)</f>
        <v>Defense Evasion</v>
      </c>
      <c r="H2608" t="s">
        <v>3818</v>
      </c>
    </row>
    <row r="2609" spans="1:8" x14ac:dyDescent="0.3">
      <c r="A2609" t="s">
        <v>3816</v>
      </c>
      <c r="B2609" t="e">
        <f>VLOOKUP(A2609,Sheet1!$I$2:$I$20,1,FALSE)</f>
        <v>#N/A</v>
      </c>
      <c r="C2609" t="s">
        <v>534</v>
      </c>
      <c r="D2609" t="s">
        <v>751</v>
      </c>
      <c r="E2609" t="s">
        <v>572</v>
      </c>
      <c r="F2609" t="s">
        <v>1764</v>
      </c>
      <c r="G2609" t="str">
        <f>VLOOKUP(D2609,tactics_X_techniques!$C$3:$G$750,5,FALSE)</f>
        <v>Defense Evasion</v>
      </c>
      <c r="H2609" t="s">
        <v>3819</v>
      </c>
    </row>
    <row r="2610" spans="1:8" x14ac:dyDescent="0.3">
      <c r="A2610" t="s">
        <v>3816</v>
      </c>
      <c r="B2610" t="e">
        <f>VLOOKUP(A2610,Sheet1!$I$2:$I$20,1,FALSE)</f>
        <v>#N/A</v>
      </c>
      <c r="C2610" t="s">
        <v>534</v>
      </c>
      <c r="D2610" t="s">
        <v>556</v>
      </c>
      <c r="E2610" t="s">
        <v>536</v>
      </c>
      <c r="F2610" t="s">
        <v>557</v>
      </c>
      <c r="G2610" t="str">
        <f>VLOOKUP(D2610,tactics_X_techniques!$C$3:$G$750,5,FALSE)</f>
        <v>Initial Access</v>
      </c>
      <c r="H2610" t="s">
        <v>3820</v>
      </c>
    </row>
    <row r="2611" spans="1:8" x14ac:dyDescent="0.3">
      <c r="A2611" t="s">
        <v>3816</v>
      </c>
      <c r="B2611" t="e">
        <f>VLOOKUP(A2611,Sheet1!$I$2:$I$20,1,FALSE)</f>
        <v>#N/A</v>
      </c>
      <c r="C2611" t="s">
        <v>534</v>
      </c>
      <c r="D2611" t="s">
        <v>1557</v>
      </c>
      <c r="E2611" t="s">
        <v>536</v>
      </c>
      <c r="F2611" t="s">
        <v>1558</v>
      </c>
      <c r="G2611" t="str">
        <f>VLOOKUP(D2611,tactics_X_techniques!$C$3:$G$750,5,FALSE)</f>
        <v>Discovery</v>
      </c>
      <c r="H2611" t="s">
        <v>3821</v>
      </c>
    </row>
    <row r="2612" spans="1:8" x14ac:dyDescent="0.3">
      <c r="A2612" t="s">
        <v>3816</v>
      </c>
      <c r="B2612" t="e">
        <f>VLOOKUP(A2612,Sheet1!$I$2:$I$20,1,FALSE)</f>
        <v>#N/A</v>
      </c>
      <c r="C2612" t="s">
        <v>534</v>
      </c>
      <c r="D2612" t="s">
        <v>972</v>
      </c>
      <c r="F2612" t="s">
        <v>973</v>
      </c>
      <c r="G2612" t="str">
        <f>VLOOKUP(D2612,tactics_X_techniques!$C$3:$G$750,5,FALSE)</f>
        <v>Discovery</v>
      </c>
      <c r="H2612" t="s">
        <v>3822</v>
      </c>
    </row>
    <row r="2613" spans="1:8" x14ac:dyDescent="0.3">
      <c r="A2613" t="s">
        <v>3816</v>
      </c>
      <c r="B2613" t="e">
        <f>VLOOKUP(A2613,Sheet1!$I$2:$I$20,1,FALSE)</f>
        <v>#N/A</v>
      </c>
      <c r="C2613" t="s">
        <v>534</v>
      </c>
      <c r="D2613" t="s">
        <v>571</v>
      </c>
      <c r="E2613" t="s">
        <v>572</v>
      </c>
      <c r="F2613" t="s">
        <v>573</v>
      </c>
      <c r="G2613" t="str">
        <f>VLOOKUP(D2613,tactics_X_techniques!$C$3:$G$750,5,FALSE)</f>
        <v>Execution</v>
      </c>
      <c r="H2613" t="s">
        <v>3823</v>
      </c>
    </row>
    <row r="2614" spans="1:8" x14ac:dyDescent="0.3">
      <c r="A2614" t="s">
        <v>3824</v>
      </c>
      <c r="B2614" t="e">
        <f>VLOOKUP(A2614,Sheet1!$I$2:$I$20,1,FALSE)</f>
        <v>#N/A</v>
      </c>
      <c r="C2614" t="s">
        <v>534</v>
      </c>
      <c r="D2614" t="s">
        <v>539</v>
      </c>
      <c r="E2614" t="s">
        <v>540</v>
      </c>
      <c r="F2614" t="s">
        <v>541</v>
      </c>
      <c r="G2614" t="str">
        <f>VLOOKUP(D2614,tactics_X_techniques!$C$3:$G$750,5,FALSE)</f>
        <v>Execution</v>
      </c>
      <c r="H2614" t="s">
        <v>3825</v>
      </c>
    </row>
    <row r="2615" spans="1:8" x14ac:dyDescent="0.3">
      <c r="A2615" t="s">
        <v>3824</v>
      </c>
      <c r="B2615" t="e">
        <f>VLOOKUP(A2615,Sheet1!$I$2:$I$20,1,FALSE)</f>
        <v>#N/A</v>
      </c>
      <c r="C2615" t="s">
        <v>534</v>
      </c>
      <c r="D2615" t="s">
        <v>709</v>
      </c>
      <c r="E2615" t="s">
        <v>572</v>
      </c>
      <c r="F2615" t="s">
        <v>933</v>
      </c>
      <c r="G2615" t="str">
        <f>VLOOKUP(D2615,tactics_X_techniques!$C$3:$G$750,5,FALSE)</f>
        <v>Lateral Movement</v>
      </c>
      <c r="H2615" t="s">
        <v>3826</v>
      </c>
    </row>
    <row r="2616" spans="1:8" x14ac:dyDescent="0.3">
      <c r="A2616" t="s">
        <v>3824</v>
      </c>
      <c r="B2616" t="e">
        <f>VLOOKUP(A2616,Sheet1!$I$2:$I$20,1,FALSE)</f>
        <v>#N/A</v>
      </c>
      <c r="C2616" t="s">
        <v>534</v>
      </c>
      <c r="D2616" t="s">
        <v>1631</v>
      </c>
      <c r="F2616" t="s">
        <v>1632</v>
      </c>
      <c r="G2616" t="str">
        <f>VLOOKUP(D2616,tactics_X_techniques!$C$3:$G$750,5,FALSE)</f>
        <v>Execution</v>
      </c>
      <c r="H2616" t="s">
        <v>3827</v>
      </c>
    </row>
    <row r="2617" spans="1:8" x14ac:dyDescent="0.3">
      <c r="A2617" t="s">
        <v>3824</v>
      </c>
      <c r="B2617" t="e">
        <f>VLOOKUP(A2617,Sheet1!$I$2:$I$20,1,FALSE)</f>
        <v>#N/A</v>
      </c>
      <c r="C2617" t="s">
        <v>534</v>
      </c>
      <c r="D2617" t="s">
        <v>737</v>
      </c>
      <c r="E2617" t="s">
        <v>572</v>
      </c>
      <c r="F2617" t="s">
        <v>1541</v>
      </c>
      <c r="G2617" t="str">
        <f>VLOOKUP(D2617,tactics_X_techniques!$C$3:$G$750,5,FALSE)</f>
        <v>Initial Access</v>
      </c>
      <c r="H2617" t="s">
        <v>3828</v>
      </c>
    </row>
    <row r="2618" spans="1:8" x14ac:dyDescent="0.3">
      <c r="A2618" t="s">
        <v>3829</v>
      </c>
      <c r="B2618" t="e">
        <f>VLOOKUP(A2618,Sheet1!$I$2:$I$20,1,FALSE)</f>
        <v>#N/A</v>
      </c>
      <c r="C2618" t="s">
        <v>534</v>
      </c>
      <c r="D2618" t="s">
        <v>1342</v>
      </c>
      <c r="E2618" t="s">
        <v>572</v>
      </c>
      <c r="F2618" t="s">
        <v>1343</v>
      </c>
      <c r="G2618" t="str">
        <f>VLOOKUP(D2618,tactics_X_techniques!$C$3:$G$750,5,FALSE)</f>
        <v>Privilege Escalation</v>
      </c>
      <c r="H2618" t="s">
        <v>3830</v>
      </c>
    </row>
    <row r="2619" spans="1:8" x14ac:dyDescent="0.3">
      <c r="A2619" t="s">
        <v>3829</v>
      </c>
      <c r="B2619" t="e">
        <f>VLOOKUP(A2619,Sheet1!$I$2:$I$20,1,FALSE)</f>
        <v>#N/A</v>
      </c>
      <c r="C2619" t="s">
        <v>534</v>
      </c>
      <c r="D2619" t="s">
        <v>535</v>
      </c>
      <c r="E2619" t="s">
        <v>536</v>
      </c>
      <c r="F2619" t="s">
        <v>537</v>
      </c>
      <c r="G2619" t="str">
        <f>VLOOKUP(D2619,tactics_X_techniques!$C$3:$G$750,5,FALSE)</f>
        <v>Discovery</v>
      </c>
      <c r="H2619" t="s">
        <v>3831</v>
      </c>
    </row>
    <row r="2620" spans="1:8" x14ac:dyDescent="0.3">
      <c r="A2620" t="s">
        <v>3829</v>
      </c>
      <c r="B2620" t="e">
        <f>VLOOKUP(A2620,Sheet1!$I$2:$I$20,1,FALSE)</f>
        <v>#N/A</v>
      </c>
      <c r="C2620" t="s">
        <v>534</v>
      </c>
      <c r="D2620" t="s">
        <v>607</v>
      </c>
      <c r="E2620" t="s">
        <v>536</v>
      </c>
      <c r="F2620" t="s">
        <v>776</v>
      </c>
      <c r="G2620" t="str">
        <f>VLOOKUP(D2620,tactics_X_techniques!$C$3:$G$750,5,FALSE)</f>
        <v>Command and Control</v>
      </c>
      <c r="H2620" t="s">
        <v>3832</v>
      </c>
    </row>
    <row r="2621" spans="1:8" x14ac:dyDescent="0.3">
      <c r="A2621" t="s">
        <v>3829</v>
      </c>
      <c r="B2621" t="e">
        <f>VLOOKUP(A2621,Sheet1!$I$2:$I$20,1,FALSE)</f>
        <v>#N/A</v>
      </c>
      <c r="C2621" t="s">
        <v>534</v>
      </c>
      <c r="D2621" t="s">
        <v>610</v>
      </c>
      <c r="E2621" t="s">
        <v>572</v>
      </c>
      <c r="F2621" t="s">
        <v>3833</v>
      </c>
      <c r="G2621" t="str">
        <f>VLOOKUP(D2621,tactics_X_techniques!$C$3:$G$750,5,FALSE)</f>
        <v>Collection</v>
      </c>
      <c r="H2621" t="s">
        <v>3834</v>
      </c>
    </row>
    <row r="2622" spans="1:8" x14ac:dyDescent="0.3">
      <c r="A2622" t="s">
        <v>3829</v>
      </c>
      <c r="B2622" t="e">
        <f>VLOOKUP(A2622,Sheet1!$I$2:$I$20,1,FALSE)</f>
        <v>#N/A</v>
      </c>
      <c r="C2622" t="s">
        <v>534</v>
      </c>
      <c r="D2622" t="s">
        <v>1008</v>
      </c>
      <c r="F2622" t="s">
        <v>1009</v>
      </c>
      <c r="G2622" t="str">
        <f>VLOOKUP(D2622,tactics_X_techniques!$C$3:$G$750,5,FALSE)</f>
        <v>Collection</v>
      </c>
      <c r="H2622" t="s">
        <v>3835</v>
      </c>
    </row>
    <row r="2623" spans="1:8" x14ac:dyDescent="0.3">
      <c r="A2623" t="s">
        <v>3829</v>
      </c>
      <c r="B2623" t="e">
        <f>VLOOKUP(A2623,Sheet1!$I$2:$I$20,1,FALSE)</f>
        <v>#N/A</v>
      </c>
      <c r="C2623" t="s">
        <v>534</v>
      </c>
      <c r="D2623" t="s">
        <v>613</v>
      </c>
      <c r="E2623" t="s">
        <v>536</v>
      </c>
      <c r="F2623" t="s">
        <v>614</v>
      </c>
      <c r="G2623" t="str">
        <f>VLOOKUP(D2623,tactics_X_techniques!$C$3:$G$750,5,FALSE)</f>
        <v>Persistence</v>
      </c>
      <c r="H2623" t="s">
        <v>3836</v>
      </c>
    </row>
    <row r="2624" spans="1:8" x14ac:dyDescent="0.3">
      <c r="A2624" t="s">
        <v>3829</v>
      </c>
      <c r="B2624" t="e">
        <f>VLOOKUP(A2624,Sheet1!$I$2:$I$20,1,FALSE)</f>
        <v>#N/A</v>
      </c>
      <c r="C2624" t="s">
        <v>534</v>
      </c>
      <c r="D2624" t="s">
        <v>539</v>
      </c>
      <c r="E2624" t="s">
        <v>536</v>
      </c>
      <c r="F2624" t="s">
        <v>791</v>
      </c>
      <c r="G2624" t="str">
        <f>VLOOKUP(D2624,tactics_X_techniques!$C$3:$G$750,5,FALSE)</f>
        <v>Execution</v>
      </c>
      <c r="H2624" t="s">
        <v>3837</v>
      </c>
    </row>
    <row r="2625" spans="1:8" x14ac:dyDescent="0.3">
      <c r="A2625" t="s">
        <v>3829</v>
      </c>
      <c r="B2625" t="e">
        <f>VLOOKUP(A2625,Sheet1!$I$2:$I$20,1,FALSE)</f>
        <v>#N/A</v>
      </c>
      <c r="D2625" t="s">
        <v>539</v>
      </c>
      <c r="E2625" t="s">
        <v>540</v>
      </c>
      <c r="F2625" t="s">
        <v>541</v>
      </c>
      <c r="G2625" t="str">
        <f>VLOOKUP(D2625,tactics_X_techniques!$C$3:$G$750,5,FALSE)</f>
        <v>Execution</v>
      </c>
      <c r="H2625" t="s">
        <v>3838</v>
      </c>
    </row>
    <row r="2626" spans="1:8" x14ac:dyDescent="0.3">
      <c r="A2626" t="s">
        <v>3829</v>
      </c>
      <c r="B2626" t="e">
        <f>VLOOKUP(A2626,Sheet1!$I$2:$I$20,1,FALSE)</f>
        <v>#N/A</v>
      </c>
      <c r="C2626" t="s">
        <v>534</v>
      </c>
      <c r="D2626" t="s">
        <v>799</v>
      </c>
      <c r="E2626" t="s">
        <v>540</v>
      </c>
      <c r="F2626" t="s">
        <v>800</v>
      </c>
      <c r="G2626" t="str">
        <f>VLOOKUP(D2626,tactics_X_techniques!$C$3:$G$750,5,FALSE)</f>
        <v>Persistence</v>
      </c>
      <c r="H2626" t="s">
        <v>3839</v>
      </c>
    </row>
    <row r="2627" spans="1:8" x14ac:dyDescent="0.3">
      <c r="A2627" t="s">
        <v>3829</v>
      </c>
      <c r="B2627" t="e">
        <f>VLOOKUP(A2627,Sheet1!$I$2:$I$20,1,FALSE)</f>
        <v>#N/A</v>
      </c>
      <c r="C2627" t="s">
        <v>534</v>
      </c>
      <c r="D2627" t="s">
        <v>576</v>
      </c>
      <c r="E2627" t="s">
        <v>550</v>
      </c>
      <c r="F2627" t="s">
        <v>2538</v>
      </c>
      <c r="G2627" t="str">
        <f>VLOOKUP(D2627,tactics_X_techniques!$C$3:$G$750,5,FALSE)</f>
        <v>Credential Access</v>
      </c>
      <c r="H2627" t="s">
        <v>3840</v>
      </c>
    </row>
    <row r="2628" spans="1:8" x14ac:dyDescent="0.3">
      <c r="A2628" t="s">
        <v>3829</v>
      </c>
      <c r="B2628" t="e">
        <f>VLOOKUP(A2628,Sheet1!$I$2:$I$20,1,FALSE)</f>
        <v>#N/A</v>
      </c>
      <c r="C2628" t="s">
        <v>534</v>
      </c>
      <c r="D2628" t="s">
        <v>640</v>
      </c>
      <c r="F2628" t="s">
        <v>641</v>
      </c>
      <c r="G2628" t="str">
        <f>VLOOKUP(D2628,tactics_X_techniques!$C$3:$G$750,5,FALSE)</f>
        <v>Collection</v>
      </c>
      <c r="H2628" t="s">
        <v>3835</v>
      </c>
    </row>
    <row r="2629" spans="1:8" x14ac:dyDescent="0.3">
      <c r="A2629" t="s">
        <v>3829</v>
      </c>
      <c r="B2629" t="e">
        <f>VLOOKUP(A2629,Sheet1!$I$2:$I$20,1,FALSE)</f>
        <v>#N/A</v>
      </c>
      <c r="C2629" t="s">
        <v>534</v>
      </c>
      <c r="D2629" t="s">
        <v>643</v>
      </c>
      <c r="E2629" t="s">
        <v>536</v>
      </c>
      <c r="F2629" t="s">
        <v>644</v>
      </c>
      <c r="G2629" t="str">
        <f>VLOOKUP(D2629,tactics_X_techniques!$C$3:$G$750,5,FALSE)</f>
        <v>Collection</v>
      </c>
      <c r="H2629" t="s">
        <v>3841</v>
      </c>
    </row>
    <row r="2630" spans="1:8" x14ac:dyDescent="0.3">
      <c r="A2630" t="s">
        <v>3829</v>
      </c>
      <c r="B2630" t="e">
        <f>VLOOKUP(A2630,Sheet1!$I$2:$I$20,1,FALSE)</f>
        <v>#N/A</v>
      </c>
      <c r="D2630" t="s">
        <v>643</v>
      </c>
      <c r="E2630" t="s">
        <v>572</v>
      </c>
      <c r="F2630" t="s">
        <v>1146</v>
      </c>
      <c r="G2630" t="str">
        <f>VLOOKUP(D2630,tactics_X_techniques!$C$3:$G$750,5,FALSE)</f>
        <v>Collection</v>
      </c>
      <c r="H2630" t="s">
        <v>3842</v>
      </c>
    </row>
    <row r="2631" spans="1:8" x14ac:dyDescent="0.3">
      <c r="A2631" t="s">
        <v>3829</v>
      </c>
      <c r="B2631" t="e">
        <f>VLOOKUP(A2631,Sheet1!$I$2:$I$20,1,FALSE)</f>
        <v>#N/A</v>
      </c>
      <c r="C2631" t="s">
        <v>534</v>
      </c>
      <c r="D2631" t="s">
        <v>1148</v>
      </c>
      <c r="F2631" t="s">
        <v>1149</v>
      </c>
      <c r="G2631" t="str">
        <f>VLOOKUP(D2631,tactics_X_techniques!$C$3:$G$750,5,FALSE)</f>
        <v>Exfiltration</v>
      </c>
      <c r="H2631" t="s">
        <v>3843</v>
      </c>
    </row>
    <row r="2632" spans="1:8" x14ac:dyDescent="0.3">
      <c r="A2632" t="s">
        <v>3829</v>
      </c>
      <c r="B2632" t="e">
        <f>VLOOKUP(A2632,Sheet1!$I$2:$I$20,1,FALSE)</f>
        <v>#N/A</v>
      </c>
      <c r="C2632" t="s">
        <v>534</v>
      </c>
      <c r="D2632" t="s">
        <v>816</v>
      </c>
      <c r="F2632" t="s">
        <v>817</v>
      </c>
      <c r="G2632" t="str">
        <f>VLOOKUP(D2632,tactics_X_techniques!$C$3:$G$750,5,FALSE)</f>
        <v>Defense Evasion</v>
      </c>
      <c r="H2632" t="s">
        <v>3844</v>
      </c>
    </row>
    <row r="2633" spans="1:8" x14ac:dyDescent="0.3">
      <c r="A2633" t="s">
        <v>3829</v>
      </c>
      <c r="B2633" t="e">
        <f>VLOOKUP(A2633,Sheet1!$I$2:$I$20,1,FALSE)</f>
        <v>#N/A</v>
      </c>
      <c r="C2633" t="s">
        <v>534</v>
      </c>
      <c r="D2633" t="s">
        <v>646</v>
      </c>
      <c r="F2633" t="s">
        <v>589</v>
      </c>
      <c r="G2633" t="str">
        <f>VLOOKUP(D2633,tactics_X_techniques!$C$3:$G$750,5,FALSE)</f>
        <v>Initial Access</v>
      </c>
      <c r="H2633" t="s">
        <v>3845</v>
      </c>
    </row>
    <row r="2634" spans="1:8" x14ac:dyDescent="0.3">
      <c r="A2634" t="s">
        <v>3829</v>
      </c>
      <c r="B2634" t="e">
        <f>VLOOKUP(A2634,Sheet1!$I$2:$I$20,1,FALSE)</f>
        <v>#N/A</v>
      </c>
      <c r="C2634" t="s">
        <v>534</v>
      </c>
      <c r="D2634" t="s">
        <v>842</v>
      </c>
      <c r="E2634" t="s">
        <v>572</v>
      </c>
      <c r="F2634" t="s">
        <v>843</v>
      </c>
      <c r="G2634" t="str">
        <f>VLOOKUP(D2634,tactics_X_techniques!$C$3:$G$750,5,FALSE)</f>
        <v>Exfiltration</v>
      </c>
      <c r="H2634" t="s">
        <v>3846</v>
      </c>
    </row>
    <row r="2635" spans="1:8" x14ac:dyDescent="0.3">
      <c r="A2635" t="s">
        <v>3829</v>
      </c>
      <c r="B2635" t="e">
        <f>VLOOKUP(A2635,Sheet1!$I$2:$I$20,1,FALSE)</f>
        <v>#N/A</v>
      </c>
      <c r="C2635" t="s">
        <v>534</v>
      </c>
      <c r="D2635" t="s">
        <v>651</v>
      </c>
      <c r="F2635" t="s">
        <v>652</v>
      </c>
      <c r="G2635" t="str">
        <f>VLOOKUP(D2635,tactics_X_techniques!$C$3:$G$750,5,FALSE)</f>
        <v>Initial Access</v>
      </c>
      <c r="H2635" t="s">
        <v>3847</v>
      </c>
    </row>
    <row r="2636" spans="1:8" x14ac:dyDescent="0.3">
      <c r="A2636" t="s">
        <v>3829</v>
      </c>
      <c r="B2636" t="e">
        <f>VLOOKUP(A2636,Sheet1!$I$2:$I$20,1,FALSE)</f>
        <v>#N/A</v>
      </c>
      <c r="C2636" t="s">
        <v>534</v>
      </c>
      <c r="D2636" t="s">
        <v>543</v>
      </c>
      <c r="F2636" t="s">
        <v>544</v>
      </c>
      <c r="G2636" t="str">
        <f>VLOOKUP(D2636,tactics_X_techniques!$C$3:$G$750,5,FALSE)</f>
        <v>Execution</v>
      </c>
      <c r="H2636" t="s">
        <v>3848</v>
      </c>
    </row>
    <row r="2637" spans="1:8" x14ac:dyDescent="0.3">
      <c r="A2637" t="s">
        <v>3829</v>
      </c>
      <c r="B2637" t="e">
        <f>VLOOKUP(A2637,Sheet1!$I$2:$I$20,1,FALSE)</f>
        <v>#N/A</v>
      </c>
      <c r="C2637" t="s">
        <v>534</v>
      </c>
      <c r="D2637" t="s">
        <v>1167</v>
      </c>
      <c r="F2637" t="s">
        <v>1168</v>
      </c>
      <c r="G2637" t="str">
        <f>VLOOKUP(D2637,tactics_X_techniques!$C$3:$G$750,5,FALSE)</f>
        <v>Privilege Escalation</v>
      </c>
      <c r="H2637" t="s">
        <v>3849</v>
      </c>
    </row>
    <row r="2638" spans="1:8" x14ac:dyDescent="0.3">
      <c r="A2638" t="s">
        <v>3829</v>
      </c>
      <c r="B2638" t="e">
        <f>VLOOKUP(A2638,Sheet1!$I$2:$I$20,1,FALSE)</f>
        <v>#N/A</v>
      </c>
      <c r="C2638" t="s">
        <v>534</v>
      </c>
      <c r="D2638" t="s">
        <v>655</v>
      </c>
      <c r="F2638" t="s">
        <v>656</v>
      </c>
      <c r="G2638" t="str">
        <f>VLOOKUP(D2638,tactics_X_techniques!$C$3:$G$750,5,FALSE)</f>
        <v>Lateral Movement</v>
      </c>
      <c r="H2638" t="s">
        <v>3850</v>
      </c>
    </row>
    <row r="2639" spans="1:8" x14ac:dyDescent="0.3">
      <c r="A2639" t="s">
        <v>3829</v>
      </c>
      <c r="B2639" t="e">
        <f>VLOOKUP(A2639,Sheet1!$I$2:$I$20,1,FALSE)</f>
        <v>#N/A</v>
      </c>
      <c r="C2639" t="s">
        <v>534</v>
      </c>
      <c r="D2639" t="s">
        <v>658</v>
      </c>
      <c r="F2639" t="s">
        <v>659</v>
      </c>
      <c r="G2639" t="str">
        <f>VLOOKUP(D2639,tactics_X_techniques!$C$3:$G$750,5,FALSE)</f>
        <v>Initial Access</v>
      </c>
      <c r="H2639" t="s">
        <v>3851</v>
      </c>
    </row>
    <row r="2640" spans="1:8" x14ac:dyDescent="0.3">
      <c r="A2640" t="s">
        <v>3829</v>
      </c>
      <c r="B2640" t="e">
        <f>VLOOKUP(A2640,Sheet1!$I$2:$I$20,1,FALSE)</f>
        <v>#N/A</v>
      </c>
      <c r="C2640" t="s">
        <v>534</v>
      </c>
      <c r="D2640" t="s">
        <v>859</v>
      </c>
      <c r="E2640" t="s">
        <v>536</v>
      </c>
      <c r="F2640" t="s">
        <v>1870</v>
      </c>
      <c r="G2640" t="str">
        <f>VLOOKUP(D2640,tactics_X_techniques!$C$3:$G$750,5,FALSE)</f>
        <v>Persistence</v>
      </c>
      <c r="H2640" t="s">
        <v>3852</v>
      </c>
    </row>
    <row r="2641" spans="1:8" x14ac:dyDescent="0.3">
      <c r="A2641" t="s">
        <v>3829</v>
      </c>
      <c r="B2641" t="e">
        <f>VLOOKUP(A2641,Sheet1!$I$2:$I$20,1,FALSE)</f>
        <v>#N/A</v>
      </c>
      <c r="D2641" t="s">
        <v>859</v>
      </c>
      <c r="E2641" t="s">
        <v>572</v>
      </c>
      <c r="F2641" t="s">
        <v>860</v>
      </c>
      <c r="G2641" t="str">
        <f>VLOOKUP(D2641,tactics_X_techniques!$C$3:$G$750,5,FALSE)</f>
        <v>Persistence</v>
      </c>
      <c r="H2641" t="s">
        <v>3853</v>
      </c>
    </row>
    <row r="2642" spans="1:8" x14ac:dyDescent="0.3">
      <c r="A2642" t="s">
        <v>3829</v>
      </c>
      <c r="B2642" t="e">
        <f>VLOOKUP(A2642,Sheet1!$I$2:$I$20,1,FALSE)</f>
        <v>#N/A</v>
      </c>
      <c r="C2642" t="s">
        <v>534</v>
      </c>
      <c r="D2642" t="s">
        <v>671</v>
      </c>
      <c r="E2642" t="s">
        <v>572</v>
      </c>
      <c r="F2642" t="s">
        <v>1290</v>
      </c>
      <c r="G2642" t="str">
        <f>VLOOKUP(D2642,tactics_X_techniques!$C$3:$G$750,5,FALSE)</f>
        <v>Defense Evasion</v>
      </c>
      <c r="H2642" t="s">
        <v>3854</v>
      </c>
    </row>
    <row r="2643" spans="1:8" x14ac:dyDescent="0.3">
      <c r="A2643" t="s">
        <v>3829</v>
      </c>
      <c r="B2643" t="e">
        <f>VLOOKUP(A2643,Sheet1!$I$2:$I$20,1,FALSE)</f>
        <v>#N/A</v>
      </c>
      <c r="C2643" t="s">
        <v>534</v>
      </c>
      <c r="D2643" t="s">
        <v>674</v>
      </c>
      <c r="E2643" t="s">
        <v>634</v>
      </c>
      <c r="F2643" t="s">
        <v>677</v>
      </c>
      <c r="G2643" t="str">
        <f>VLOOKUP(D2643,tactics_X_techniques!$C$3:$G$750,5,FALSE)</f>
        <v>Defense Evasion</v>
      </c>
      <c r="H2643" t="s">
        <v>3855</v>
      </c>
    </row>
    <row r="2644" spans="1:8" x14ac:dyDescent="0.3">
      <c r="A2644" t="s">
        <v>3829</v>
      </c>
      <c r="B2644" t="e">
        <f>VLOOKUP(A2644,Sheet1!$I$2:$I$20,1,FALSE)</f>
        <v>#N/A</v>
      </c>
      <c r="D2644" t="s">
        <v>674</v>
      </c>
      <c r="E2644" t="s">
        <v>550</v>
      </c>
      <c r="F2644" t="s">
        <v>3856</v>
      </c>
      <c r="G2644" t="str">
        <f>VLOOKUP(D2644,tactics_X_techniques!$C$3:$G$750,5,FALSE)</f>
        <v>Defense Evasion</v>
      </c>
      <c r="H2644" t="s">
        <v>3857</v>
      </c>
    </row>
    <row r="2645" spans="1:8" x14ac:dyDescent="0.3">
      <c r="A2645" t="s">
        <v>3829</v>
      </c>
      <c r="B2645" t="e">
        <f>VLOOKUP(A2645,Sheet1!$I$2:$I$20,1,FALSE)</f>
        <v>#N/A</v>
      </c>
      <c r="C2645" t="s">
        <v>534</v>
      </c>
      <c r="D2645" t="s">
        <v>579</v>
      </c>
      <c r="F2645" t="s">
        <v>580</v>
      </c>
      <c r="G2645" t="str">
        <f>VLOOKUP(D2645,tactics_X_techniques!$C$3:$G$750,5,FALSE)</f>
        <v>Command and Control</v>
      </c>
      <c r="H2645" t="s">
        <v>3858</v>
      </c>
    </row>
    <row r="2646" spans="1:8" x14ac:dyDescent="0.3">
      <c r="A2646" t="s">
        <v>3829</v>
      </c>
      <c r="B2646" t="e">
        <f>VLOOKUP(A2646,Sheet1!$I$2:$I$20,1,FALSE)</f>
        <v>#N/A</v>
      </c>
      <c r="C2646" t="s">
        <v>534</v>
      </c>
      <c r="D2646" t="s">
        <v>582</v>
      </c>
      <c r="E2646" t="s">
        <v>536</v>
      </c>
      <c r="F2646" t="s">
        <v>583</v>
      </c>
      <c r="G2646" t="str">
        <f>VLOOKUP(D2646,tactics_X_techniques!$C$3:$G$750,5,FALSE)</f>
        <v>Credential Access</v>
      </c>
      <c r="H2646" t="s">
        <v>3859</v>
      </c>
    </row>
    <row r="2647" spans="1:8" x14ac:dyDescent="0.3">
      <c r="A2647" t="s">
        <v>3829</v>
      </c>
      <c r="B2647" t="e">
        <f>VLOOKUP(A2647,Sheet1!$I$2:$I$20,1,FALSE)</f>
        <v>#N/A</v>
      </c>
      <c r="C2647" t="s">
        <v>534</v>
      </c>
      <c r="D2647" t="s">
        <v>682</v>
      </c>
      <c r="F2647" t="s">
        <v>683</v>
      </c>
      <c r="G2647" t="str">
        <f>VLOOKUP(D2647,tactics_X_techniques!$C$3:$G$750,5,FALSE)</f>
        <v>Defense Evasion</v>
      </c>
      <c r="H2647" t="s">
        <v>3860</v>
      </c>
    </row>
    <row r="2648" spans="1:8" x14ac:dyDescent="0.3">
      <c r="A2648" t="s">
        <v>3829</v>
      </c>
      <c r="B2648" t="e">
        <f>VLOOKUP(A2648,Sheet1!$I$2:$I$20,1,FALSE)</f>
        <v>#N/A</v>
      </c>
      <c r="C2648" t="s">
        <v>534</v>
      </c>
      <c r="D2648" t="s">
        <v>897</v>
      </c>
      <c r="F2648" t="s">
        <v>898</v>
      </c>
      <c r="G2648" t="str">
        <f>VLOOKUP(D2648,tactics_X_techniques!$C$3:$G$750,5,FALSE)</f>
        <v>Discovery</v>
      </c>
      <c r="H2648" t="s">
        <v>3861</v>
      </c>
    </row>
    <row r="2649" spans="1:8" x14ac:dyDescent="0.3">
      <c r="A2649" t="s">
        <v>3829</v>
      </c>
      <c r="B2649" t="e">
        <f>VLOOKUP(A2649,Sheet1!$I$2:$I$20,1,FALSE)</f>
        <v>#N/A</v>
      </c>
      <c r="C2649" t="s">
        <v>534</v>
      </c>
      <c r="D2649" t="s">
        <v>751</v>
      </c>
      <c r="F2649" t="s">
        <v>903</v>
      </c>
      <c r="G2649" t="str">
        <f>VLOOKUP(D2649,tactics_X_techniques!$C$3:$G$750,5,FALSE)</f>
        <v>Defense Evasion</v>
      </c>
      <c r="H2649" t="s">
        <v>3862</v>
      </c>
    </row>
    <row r="2650" spans="1:8" x14ac:dyDescent="0.3">
      <c r="A2650" t="s">
        <v>3829</v>
      </c>
      <c r="B2650" t="e">
        <f>VLOOKUP(A2650,Sheet1!$I$2:$I$20,1,FALSE)</f>
        <v>#N/A</v>
      </c>
      <c r="D2650" t="s">
        <v>751</v>
      </c>
      <c r="E2650" t="s">
        <v>572</v>
      </c>
      <c r="F2650" t="s">
        <v>905</v>
      </c>
      <c r="G2650" t="str">
        <f>VLOOKUP(D2650,tactics_X_techniques!$C$3:$G$750,5,FALSE)</f>
        <v>Defense Evasion</v>
      </c>
      <c r="H2650" t="s">
        <v>3863</v>
      </c>
    </row>
    <row r="2651" spans="1:8" x14ac:dyDescent="0.3">
      <c r="A2651" t="s">
        <v>3829</v>
      </c>
      <c r="B2651" t="e">
        <f>VLOOKUP(A2651,Sheet1!$I$2:$I$20,1,FALSE)</f>
        <v>#N/A</v>
      </c>
      <c r="C2651" t="s">
        <v>534</v>
      </c>
      <c r="D2651" t="s">
        <v>688</v>
      </c>
      <c r="E2651" t="s">
        <v>572</v>
      </c>
      <c r="F2651" t="s">
        <v>689</v>
      </c>
      <c r="G2651" t="str">
        <f>VLOOKUP(D2651,tactics_X_techniques!$C$3:$G$750,5,FALSE)</f>
        <v>Resource Development</v>
      </c>
      <c r="H2651" t="s">
        <v>3864</v>
      </c>
    </row>
    <row r="2652" spans="1:8" x14ac:dyDescent="0.3">
      <c r="A2652" t="s">
        <v>3829</v>
      </c>
      <c r="B2652" t="e">
        <f>VLOOKUP(A2652,Sheet1!$I$2:$I$20,1,FALSE)</f>
        <v>#N/A</v>
      </c>
      <c r="C2652" t="s">
        <v>534</v>
      </c>
      <c r="D2652" t="s">
        <v>691</v>
      </c>
      <c r="E2652" t="s">
        <v>536</v>
      </c>
      <c r="F2652" t="s">
        <v>1022</v>
      </c>
      <c r="G2652" t="str">
        <f>VLOOKUP(D2652,tactics_X_techniques!$C$3:$G$750,5,FALSE)</f>
        <v>Credential Access</v>
      </c>
      <c r="H2652" t="s">
        <v>3865</v>
      </c>
    </row>
    <row r="2653" spans="1:8" x14ac:dyDescent="0.3">
      <c r="A2653" t="s">
        <v>3829</v>
      </c>
      <c r="B2653" t="e">
        <f>VLOOKUP(A2653,Sheet1!$I$2:$I$20,1,FALSE)</f>
        <v>#N/A</v>
      </c>
      <c r="D2653" t="s">
        <v>691</v>
      </c>
      <c r="E2653" t="s">
        <v>572</v>
      </c>
      <c r="F2653" t="s">
        <v>692</v>
      </c>
      <c r="G2653" t="str">
        <f>VLOOKUP(D2653,tactics_X_techniques!$C$3:$G$750,5,FALSE)</f>
        <v>Credential Access</v>
      </c>
      <c r="H2653" t="s">
        <v>3866</v>
      </c>
    </row>
    <row r="2654" spans="1:8" x14ac:dyDescent="0.3">
      <c r="A2654" t="s">
        <v>3829</v>
      </c>
      <c r="B2654" t="e">
        <f>VLOOKUP(A2654,Sheet1!$I$2:$I$20,1,FALSE)</f>
        <v>#N/A</v>
      </c>
      <c r="D2654" t="s">
        <v>691</v>
      </c>
      <c r="E2654" t="s">
        <v>634</v>
      </c>
      <c r="F2654" t="s">
        <v>696</v>
      </c>
      <c r="G2654" t="str">
        <f>VLOOKUP(D2654,tactics_X_techniques!$C$3:$G$750,5,FALSE)</f>
        <v>Credential Access</v>
      </c>
      <c r="H2654" t="s">
        <v>3866</v>
      </c>
    </row>
    <row r="2655" spans="1:8" x14ac:dyDescent="0.3">
      <c r="A2655" t="s">
        <v>3829</v>
      </c>
      <c r="B2655" t="e">
        <f>VLOOKUP(A2655,Sheet1!$I$2:$I$20,1,FALSE)</f>
        <v>#N/A</v>
      </c>
      <c r="C2655" t="s">
        <v>534</v>
      </c>
      <c r="D2655" t="s">
        <v>556</v>
      </c>
      <c r="E2655" t="s">
        <v>536</v>
      </c>
      <c r="F2655" t="s">
        <v>557</v>
      </c>
      <c r="G2655" t="str">
        <f>VLOOKUP(D2655,tactics_X_techniques!$C$3:$G$750,5,FALSE)</f>
        <v>Initial Access</v>
      </c>
      <c r="H2655" t="s">
        <v>3867</v>
      </c>
    </row>
    <row r="2656" spans="1:8" x14ac:dyDescent="0.3">
      <c r="A2656" t="s">
        <v>3829</v>
      </c>
      <c r="B2656" t="e">
        <f>VLOOKUP(A2656,Sheet1!$I$2:$I$20,1,FALSE)</f>
        <v>#N/A</v>
      </c>
      <c r="C2656" t="s">
        <v>534</v>
      </c>
      <c r="D2656" t="s">
        <v>920</v>
      </c>
      <c r="E2656" t="s">
        <v>2000</v>
      </c>
      <c r="F2656" t="s">
        <v>2286</v>
      </c>
      <c r="G2656" t="str">
        <f>VLOOKUP(D2656,tactics_X_techniques!$C$3:$G$750,5,FALSE)</f>
        <v>Privilege Escalation</v>
      </c>
      <c r="H2656" t="s">
        <v>3868</v>
      </c>
    </row>
    <row r="2657" spans="1:8" x14ac:dyDescent="0.3">
      <c r="A2657" t="s">
        <v>3829</v>
      </c>
      <c r="B2657" t="e">
        <f>VLOOKUP(A2657,Sheet1!$I$2:$I$20,1,FALSE)</f>
        <v>#N/A</v>
      </c>
      <c r="C2657" t="s">
        <v>534</v>
      </c>
      <c r="D2657" t="s">
        <v>706</v>
      </c>
      <c r="F2657" t="s">
        <v>707</v>
      </c>
      <c r="G2657" t="str">
        <f>VLOOKUP(D2657,tactics_X_techniques!$C$3:$G$750,5,FALSE)</f>
        <v>Discovery</v>
      </c>
      <c r="H2657" t="s">
        <v>3869</v>
      </c>
    </row>
    <row r="2658" spans="1:8" x14ac:dyDescent="0.3">
      <c r="A2658" t="s">
        <v>3829</v>
      </c>
      <c r="B2658" t="e">
        <f>VLOOKUP(A2658,Sheet1!$I$2:$I$20,1,FALSE)</f>
        <v>#N/A</v>
      </c>
      <c r="C2658" t="s">
        <v>534</v>
      </c>
      <c r="D2658" t="s">
        <v>709</v>
      </c>
      <c r="E2658" t="s">
        <v>630</v>
      </c>
      <c r="F2658" t="s">
        <v>1454</v>
      </c>
      <c r="G2658" t="str">
        <f>VLOOKUP(D2658,tactics_X_techniques!$C$3:$G$750,5,FALSE)</f>
        <v>Lateral Movement</v>
      </c>
      <c r="H2658" t="s">
        <v>3870</v>
      </c>
    </row>
    <row r="2659" spans="1:8" x14ac:dyDescent="0.3">
      <c r="A2659" t="s">
        <v>3829</v>
      </c>
      <c r="B2659" t="e">
        <f>VLOOKUP(A2659,Sheet1!$I$2:$I$20,1,FALSE)</f>
        <v>#N/A</v>
      </c>
      <c r="C2659" t="s">
        <v>534</v>
      </c>
      <c r="D2659" t="s">
        <v>712</v>
      </c>
      <c r="F2659" t="s">
        <v>713</v>
      </c>
      <c r="G2659" t="str">
        <f>VLOOKUP(D2659,tactics_X_techniques!$C$3:$G$750,5,FALSE)</f>
        <v>Discovery</v>
      </c>
      <c r="H2659" t="s">
        <v>3871</v>
      </c>
    </row>
    <row r="2660" spans="1:8" x14ac:dyDescent="0.3">
      <c r="A2660" t="s">
        <v>3829</v>
      </c>
      <c r="B2660" t="e">
        <f>VLOOKUP(A2660,Sheet1!$I$2:$I$20,1,FALSE)</f>
        <v>#N/A</v>
      </c>
      <c r="C2660" t="s">
        <v>534</v>
      </c>
      <c r="D2660" t="s">
        <v>715</v>
      </c>
      <c r="E2660" t="s">
        <v>572</v>
      </c>
      <c r="F2660" t="s">
        <v>1059</v>
      </c>
      <c r="G2660" t="str">
        <f>VLOOKUP(D2660,tactics_X_techniques!$C$3:$G$750,5,FALSE)</f>
        <v>Execution</v>
      </c>
      <c r="H2660" t="s">
        <v>3872</v>
      </c>
    </row>
    <row r="2661" spans="1:8" x14ac:dyDescent="0.3">
      <c r="A2661" t="s">
        <v>3829</v>
      </c>
      <c r="B2661" t="e">
        <f>VLOOKUP(A2661,Sheet1!$I$2:$I$20,1,FALSE)</f>
        <v>#N/A</v>
      </c>
      <c r="C2661" t="s">
        <v>534</v>
      </c>
      <c r="D2661" t="s">
        <v>720</v>
      </c>
      <c r="E2661" t="s">
        <v>540</v>
      </c>
      <c r="F2661" t="s">
        <v>721</v>
      </c>
      <c r="G2661" t="str">
        <f>VLOOKUP(D2661,tactics_X_techniques!$C$3:$G$750,5,FALSE)</f>
        <v>Persistence</v>
      </c>
      <c r="H2661" t="s">
        <v>3873</v>
      </c>
    </row>
    <row r="2662" spans="1:8" x14ac:dyDescent="0.3">
      <c r="A2662" t="s">
        <v>3829</v>
      </c>
      <c r="B2662" t="e">
        <f>VLOOKUP(A2662,Sheet1!$I$2:$I$20,1,FALSE)</f>
        <v>#N/A</v>
      </c>
      <c r="C2662" t="s">
        <v>534</v>
      </c>
      <c r="D2662" t="s">
        <v>723</v>
      </c>
      <c r="E2662" t="s">
        <v>536</v>
      </c>
      <c r="F2662" t="s">
        <v>944</v>
      </c>
      <c r="G2662" t="str">
        <f>VLOOKUP(D2662,tactics_X_techniques!$C$3:$G$750,5,FALSE)</f>
        <v>Resource Development</v>
      </c>
      <c r="H2662" t="s">
        <v>3874</v>
      </c>
    </row>
    <row r="2663" spans="1:8" x14ac:dyDescent="0.3">
      <c r="A2663" t="s">
        <v>3829</v>
      </c>
      <c r="B2663" t="e">
        <f>VLOOKUP(A2663,Sheet1!$I$2:$I$20,1,FALSE)</f>
        <v>#N/A</v>
      </c>
      <c r="D2663" t="s">
        <v>723</v>
      </c>
      <c r="E2663" t="s">
        <v>572</v>
      </c>
      <c r="F2663" t="s">
        <v>946</v>
      </c>
      <c r="G2663" t="str">
        <f>VLOOKUP(D2663,tactics_X_techniques!$C$3:$G$750,5,FALSE)</f>
        <v>Resource Development</v>
      </c>
      <c r="H2663" t="s">
        <v>3875</v>
      </c>
    </row>
    <row r="2664" spans="1:8" x14ac:dyDescent="0.3">
      <c r="A2664" t="s">
        <v>3829</v>
      </c>
      <c r="B2664" t="e">
        <f>VLOOKUP(A2664,Sheet1!$I$2:$I$20,1,FALSE)</f>
        <v>#N/A</v>
      </c>
      <c r="D2664" t="s">
        <v>723</v>
      </c>
      <c r="E2664" t="s">
        <v>634</v>
      </c>
      <c r="F2664" t="s">
        <v>724</v>
      </c>
      <c r="G2664" t="str">
        <f>VLOOKUP(D2664,tactics_X_techniques!$C$3:$G$750,5,FALSE)</f>
        <v>Resource Development</v>
      </c>
      <c r="H2664" t="s">
        <v>3876</v>
      </c>
    </row>
    <row r="2665" spans="1:8" x14ac:dyDescent="0.3">
      <c r="A2665" t="s">
        <v>3829</v>
      </c>
      <c r="B2665" t="e">
        <f>VLOOKUP(A2665,Sheet1!$I$2:$I$20,1,FALSE)</f>
        <v>#N/A</v>
      </c>
      <c r="C2665" t="s">
        <v>534</v>
      </c>
      <c r="D2665" t="s">
        <v>726</v>
      </c>
      <c r="E2665" t="s">
        <v>572</v>
      </c>
      <c r="F2665" t="s">
        <v>727</v>
      </c>
      <c r="G2665" t="str">
        <f>VLOOKUP(D2665,tactics_X_techniques!$C$3:$G$750,5,FALSE)</f>
        <v>Initial Access</v>
      </c>
      <c r="H2665" t="s">
        <v>3877</v>
      </c>
    </row>
    <row r="2666" spans="1:8" x14ac:dyDescent="0.3">
      <c r="A2666" t="s">
        <v>3829</v>
      </c>
      <c r="B2666" t="e">
        <f>VLOOKUP(A2666,Sheet1!$I$2:$I$20,1,FALSE)</f>
        <v>#N/A</v>
      </c>
      <c r="C2666" t="s">
        <v>534</v>
      </c>
      <c r="D2666" t="s">
        <v>562</v>
      </c>
      <c r="F2666" t="s">
        <v>563</v>
      </c>
      <c r="G2666" t="str">
        <f>VLOOKUP(D2666,tactics_X_techniques!$C$3:$G$750,5,FALSE)</f>
        <v>Discovery</v>
      </c>
      <c r="H2666" t="s">
        <v>3878</v>
      </c>
    </row>
    <row r="2667" spans="1:8" x14ac:dyDescent="0.3">
      <c r="A2667" t="s">
        <v>3829</v>
      </c>
      <c r="B2667" t="e">
        <f>VLOOKUP(A2667,Sheet1!$I$2:$I$20,1,FALSE)</f>
        <v>#N/A</v>
      </c>
      <c r="C2667" t="s">
        <v>534</v>
      </c>
      <c r="D2667" t="s">
        <v>565</v>
      </c>
      <c r="F2667" t="s">
        <v>566</v>
      </c>
      <c r="G2667" t="str">
        <f>VLOOKUP(D2667,tactics_X_techniques!$C$3:$G$750,5,FALSE)</f>
        <v>Discovery</v>
      </c>
      <c r="H2667" t="s">
        <v>3879</v>
      </c>
    </row>
    <row r="2668" spans="1:8" x14ac:dyDescent="0.3">
      <c r="A2668" t="s">
        <v>3829</v>
      </c>
      <c r="B2668" t="e">
        <f>VLOOKUP(A2668,Sheet1!$I$2:$I$20,1,FALSE)</f>
        <v>#N/A</v>
      </c>
      <c r="C2668" t="s">
        <v>534</v>
      </c>
      <c r="D2668" t="s">
        <v>730</v>
      </c>
      <c r="F2668" t="s">
        <v>731</v>
      </c>
      <c r="G2668" t="str">
        <f>VLOOKUP(D2668,tactics_X_techniques!$C$3:$G$750,5,FALSE)</f>
        <v>Discovery</v>
      </c>
      <c r="H2668" t="s">
        <v>3880</v>
      </c>
    </row>
    <row r="2669" spans="1:8" x14ac:dyDescent="0.3">
      <c r="A2669" t="s">
        <v>3829</v>
      </c>
      <c r="B2669" t="e">
        <f>VLOOKUP(A2669,Sheet1!$I$2:$I$20,1,FALSE)</f>
        <v>#N/A</v>
      </c>
      <c r="C2669" t="s">
        <v>534</v>
      </c>
      <c r="D2669" t="s">
        <v>1233</v>
      </c>
      <c r="F2669" t="s">
        <v>1234</v>
      </c>
      <c r="G2669" t="str">
        <f>VLOOKUP(D2669,tactics_X_techniques!$C$3:$G$750,5,FALSE)</f>
        <v>Initial Access</v>
      </c>
      <c r="H2669" t="s">
        <v>3881</v>
      </c>
    </row>
    <row r="2670" spans="1:8" x14ac:dyDescent="0.3">
      <c r="A2670" t="s">
        <v>3829</v>
      </c>
      <c r="B2670" t="e">
        <f>VLOOKUP(A2670,Sheet1!$I$2:$I$20,1,FALSE)</f>
        <v>#N/A</v>
      </c>
      <c r="C2670" t="s">
        <v>534</v>
      </c>
      <c r="D2670" t="s">
        <v>571</v>
      </c>
      <c r="E2670" t="s">
        <v>572</v>
      </c>
      <c r="F2670" t="s">
        <v>573</v>
      </c>
      <c r="G2670" t="str">
        <f>VLOOKUP(D2670,tactics_X_techniques!$C$3:$G$750,5,FALSE)</f>
        <v>Execution</v>
      </c>
      <c r="H2670" t="s">
        <v>3882</v>
      </c>
    </row>
    <row r="2671" spans="1:8" x14ac:dyDescent="0.3">
      <c r="A2671" t="s">
        <v>3829</v>
      </c>
      <c r="B2671" t="e">
        <f>VLOOKUP(A2671,Sheet1!$I$2:$I$20,1,FALSE)</f>
        <v>#N/A</v>
      </c>
      <c r="C2671" t="s">
        <v>534</v>
      </c>
      <c r="D2671" t="s">
        <v>737</v>
      </c>
      <c r="F2671" t="s">
        <v>592</v>
      </c>
      <c r="G2671" t="str">
        <f>VLOOKUP(D2671,tactics_X_techniques!$C$3:$G$750,5,FALSE)</f>
        <v>Initial Access</v>
      </c>
      <c r="H2671" t="s">
        <v>3883</v>
      </c>
    </row>
    <row r="2672" spans="1:8" x14ac:dyDescent="0.3">
      <c r="A2672" t="s">
        <v>3829</v>
      </c>
      <c r="B2672" t="e">
        <f>VLOOKUP(A2672,Sheet1!$I$2:$I$20,1,FALSE)</f>
        <v>#N/A</v>
      </c>
      <c r="C2672" t="s">
        <v>534</v>
      </c>
      <c r="D2672" t="s">
        <v>986</v>
      </c>
      <c r="F2672" t="s">
        <v>987</v>
      </c>
      <c r="G2672" t="str">
        <f>VLOOKUP(D2672,tactics_X_techniques!$C$3:$G$750,5,FALSE)</f>
        <v>Execution</v>
      </c>
      <c r="H2672" t="s">
        <v>3884</v>
      </c>
    </row>
    <row r="2673" spans="1:8" x14ac:dyDescent="0.3">
      <c r="A2673" t="s">
        <v>3885</v>
      </c>
      <c r="B2673" t="str">
        <f>VLOOKUP(A2673,Sheet1!$I$2:$I$20,1,FALSE)</f>
        <v>https://attack.mitre.org/groups/G0076</v>
      </c>
      <c r="C2673" t="s">
        <v>534</v>
      </c>
      <c r="D2673" t="s">
        <v>539</v>
      </c>
      <c r="E2673" t="s">
        <v>536</v>
      </c>
      <c r="F2673" t="s">
        <v>791</v>
      </c>
      <c r="G2673" t="str">
        <f>VLOOKUP(D2673,tactics_X_techniques!$C$3:$G$750,5,FALSE)</f>
        <v>Execution</v>
      </c>
      <c r="H2673" t="s">
        <v>3886</v>
      </c>
    </row>
    <row r="2674" spans="1:8" x14ac:dyDescent="0.3">
      <c r="A2674" t="s">
        <v>3885</v>
      </c>
      <c r="B2674" t="str">
        <f>VLOOKUP(A2674,Sheet1!$I$2:$I$20,1,FALSE)</f>
        <v>https://attack.mitre.org/groups/G0076</v>
      </c>
      <c r="C2674" t="s">
        <v>534</v>
      </c>
      <c r="D2674" t="s">
        <v>836</v>
      </c>
      <c r="E2674" t="s">
        <v>540</v>
      </c>
      <c r="F2674" t="s">
        <v>837</v>
      </c>
      <c r="G2674" t="str">
        <f>VLOOKUP(D2674,tactics_X_techniques!$C$3:$G$750,5,FALSE)</f>
        <v>Exfiltration</v>
      </c>
      <c r="H2674" t="s">
        <v>3887</v>
      </c>
    </row>
    <row r="2675" spans="1:8" x14ac:dyDescent="0.3">
      <c r="A2675" t="s">
        <v>3885</v>
      </c>
      <c r="B2675" t="str">
        <f>VLOOKUP(A2675,Sheet1!$I$2:$I$20,1,FALSE)</f>
        <v>https://attack.mitre.org/groups/G0076</v>
      </c>
      <c r="C2675" t="s">
        <v>534</v>
      </c>
      <c r="D2675" t="s">
        <v>688</v>
      </c>
      <c r="E2675" t="s">
        <v>572</v>
      </c>
      <c r="F2675" t="s">
        <v>689</v>
      </c>
      <c r="G2675" t="str">
        <f>VLOOKUP(D2675,tactics_X_techniques!$C$3:$G$750,5,FALSE)</f>
        <v>Resource Development</v>
      </c>
      <c r="H2675" t="s">
        <v>3888</v>
      </c>
    </row>
    <row r="2676" spans="1:8" x14ac:dyDescent="0.3">
      <c r="A2676" t="s">
        <v>3885</v>
      </c>
      <c r="B2676" t="str">
        <f>VLOOKUP(A2676,Sheet1!$I$2:$I$20,1,FALSE)</f>
        <v>https://attack.mitre.org/groups/G0076</v>
      </c>
      <c r="C2676" t="s">
        <v>534</v>
      </c>
      <c r="D2676" t="s">
        <v>1312</v>
      </c>
      <c r="F2676" t="s">
        <v>1313</v>
      </c>
      <c r="G2676" t="str">
        <f>VLOOKUP(D2676,tactics_X_techniques!$C$3:$G$750,5,FALSE)</f>
        <v>Command and Control</v>
      </c>
      <c r="H2676" t="s">
        <v>3889</v>
      </c>
    </row>
    <row r="2677" spans="1:8" x14ac:dyDescent="0.3">
      <c r="A2677" t="s">
        <v>3890</v>
      </c>
      <c r="B2677" t="e">
        <f>VLOOKUP(A2677,Sheet1!$I$2:$I$20,1,FALSE)</f>
        <v>#N/A</v>
      </c>
      <c r="C2677" t="s">
        <v>534</v>
      </c>
      <c r="D2677" t="s">
        <v>539</v>
      </c>
      <c r="E2677" t="s">
        <v>536</v>
      </c>
      <c r="F2677" t="s">
        <v>791</v>
      </c>
      <c r="G2677" t="str">
        <f>VLOOKUP(D2677,tactics_X_techniques!$C$3:$G$750,5,FALSE)</f>
        <v>Execution</v>
      </c>
      <c r="H2677" t="s">
        <v>3891</v>
      </c>
    </row>
    <row r="2678" spans="1:8" x14ac:dyDescent="0.3">
      <c r="A2678" t="s">
        <v>3890</v>
      </c>
      <c r="B2678" t="e">
        <f>VLOOKUP(A2678,Sheet1!$I$2:$I$20,1,FALSE)</f>
        <v>#N/A</v>
      </c>
      <c r="D2678" t="s">
        <v>539</v>
      </c>
      <c r="E2678" t="s">
        <v>630</v>
      </c>
      <c r="F2678" t="s">
        <v>1368</v>
      </c>
      <c r="G2678" t="str">
        <f>VLOOKUP(D2678,tactics_X_techniques!$C$3:$G$750,5,FALSE)</f>
        <v>Execution</v>
      </c>
      <c r="H2678" t="s">
        <v>3892</v>
      </c>
    </row>
    <row r="2679" spans="1:8" x14ac:dyDescent="0.3">
      <c r="A2679" t="s">
        <v>3890</v>
      </c>
      <c r="B2679" t="e">
        <f>VLOOKUP(A2679,Sheet1!$I$2:$I$20,1,FALSE)</f>
        <v>#N/A</v>
      </c>
      <c r="C2679" t="s">
        <v>534</v>
      </c>
      <c r="D2679" t="s">
        <v>543</v>
      </c>
      <c r="F2679" t="s">
        <v>544</v>
      </c>
      <c r="G2679" t="str">
        <f>VLOOKUP(D2679,tactics_X_techniques!$C$3:$G$750,5,FALSE)</f>
        <v>Execution</v>
      </c>
      <c r="H2679" t="s">
        <v>3893</v>
      </c>
    </row>
    <row r="2680" spans="1:8" x14ac:dyDescent="0.3">
      <c r="A2680" t="s">
        <v>3890</v>
      </c>
      <c r="B2680" t="e">
        <f>VLOOKUP(A2680,Sheet1!$I$2:$I$20,1,FALSE)</f>
        <v>#N/A</v>
      </c>
      <c r="C2680" t="s">
        <v>534</v>
      </c>
      <c r="D2680" t="s">
        <v>1167</v>
      </c>
      <c r="F2680" t="s">
        <v>1168</v>
      </c>
      <c r="G2680" t="str">
        <f>VLOOKUP(D2680,tactics_X_techniques!$C$3:$G$750,5,FALSE)</f>
        <v>Privilege Escalation</v>
      </c>
      <c r="H2680" t="s">
        <v>3894</v>
      </c>
    </row>
    <row r="2681" spans="1:8" x14ac:dyDescent="0.3">
      <c r="A2681" t="s">
        <v>3890</v>
      </c>
      <c r="B2681" t="e">
        <f>VLOOKUP(A2681,Sheet1!$I$2:$I$20,1,FALSE)</f>
        <v>#N/A</v>
      </c>
      <c r="C2681" t="s">
        <v>534</v>
      </c>
      <c r="D2681" t="s">
        <v>655</v>
      </c>
      <c r="F2681" t="s">
        <v>656</v>
      </c>
      <c r="G2681" t="str">
        <f>VLOOKUP(D2681,tactics_X_techniques!$C$3:$G$750,5,FALSE)</f>
        <v>Lateral Movement</v>
      </c>
      <c r="H2681" t="s">
        <v>3895</v>
      </c>
    </row>
    <row r="2682" spans="1:8" x14ac:dyDescent="0.3">
      <c r="A2682" t="s">
        <v>3890</v>
      </c>
      <c r="B2682" t="e">
        <f>VLOOKUP(A2682,Sheet1!$I$2:$I$20,1,FALSE)</f>
        <v>#N/A</v>
      </c>
      <c r="C2682" t="s">
        <v>534</v>
      </c>
      <c r="D2682" t="s">
        <v>859</v>
      </c>
      <c r="E2682" t="s">
        <v>536</v>
      </c>
      <c r="F2682" t="s">
        <v>1870</v>
      </c>
      <c r="G2682" t="str">
        <f>VLOOKUP(D2682,tactics_X_techniques!$C$3:$G$750,5,FALSE)</f>
        <v>Persistence</v>
      </c>
      <c r="H2682" t="s">
        <v>3896</v>
      </c>
    </row>
    <row r="2683" spans="1:8" x14ac:dyDescent="0.3">
      <c r="A2683" t="s">
        <v>3890</v>
      </c>
      <c r="B2683" t="e">
        <f>VLOOKUP(A2683,Sheet1!$I$2:$I$20,1,FALSE)</f>
        <v>#N/A</v>
      </c>
      <c r="C2683" t="s">
        <v>534</v>
      </c>
      <c r="D2683" t="s">
        <v>579</v>
      </c>
      <c r="F2683" t="s">
        <v>580</v>
      </c>
      <c r="G2683" t="str">
        <f>VLOOKUP(D2683,tactics_X_techniques!$C$3:$G$750,5,FALSE)</f>
        <v>Command and Control</v>
      </c>
      <c r="H2683" t="s">
        <v>3897</v>
      </c>
    </row>
    <row r="2684" spans="1:8" x14ac:dyDescent="0.3">
      <c r="A2684" t="s">
        <v>3890</v>
      </c>
      <c r="B2684" t="e">
        <f>VLOOKUP(A2684,Sheet1!$I$2:$I$20,1,FALSE)</f>
        <v>#N/A</v>
      </c>
      <c r="C2684" t="s">
        <v>534</v>
      </c>
      <c r="D2684" t="s">
        <v>582</v>
      </c>
      <c r="E2684" t="s">
        <v>536</v>
      </c>
      <c r="F2684" t="s">
        <v>583</v>
      </c>
      <c r="G2684" t="str">
        <f>VLOOKUP(D2684,tactics_X_techniques!$C$3:$G$750,5,FALSE)</f>
        <v>Credential Access</v>
      </c>
      <c r="H2684" t="s">
        <v>3898</v>
      </c>
    </row>
    <row r="2685" spans="1:8" x14ac:dyDescent="0.3">
      <c r="A2685" t="s">
        <v>3890</v>
      </c>
      <c r="B2685" t="e">
        <f>VLOOKUP(A2685,Sheet1!$I$2:$I$20,1,FALSE)</f>
        <v>#N/A</v>
      </c>
      <c r="C2685" t="s">
        <v>534</v>
      </c>
      <c r="D2685" t="s">
        <v>685</v>
      </c>
      <c r="F2685" t="s">
        <v>686</v>
      </c>
      <c r="G2685" t="str">
        <f>VLOOKUP(D2685,tactics_X_techniques!$C$3:$G$750,5,FALSE)</f>
        <v>Discovery</v>
      </c>
      <c r="H2685" t="s">
        <v>3899</v>
      </c>
    </row>
    <row r="2686" spans="1:8" x14ac:dyDescent="0.3">
      <c r="A2686" t="s">
        <v>3890</v>
      </c>
      <c r="B2686" t="e">
        <f>VLOOKUP(A2686,Sheet1!$I$2:$I$20,1,FALSE)</f>
        <v>#N/A</v>
      </c>
      <c r="C2686" t="s">
        <v>534</v>
      </c>
      <c r="D2686" t="s">
        <v>691</v>
      </c>
      <c r="F2686" t="s">
        <v>1199</v>
      </c>
      <c r="G2686" t="str">
        <f>VLOOKUP(D2686,tactics_X_techniques!$C$3:$G$750,5,FALSE)</f>
        <v>Credential Access</v>
      </c>
      <c r="H2686" t="s">
        <v>3900</v>
      </c>
    </row>
    <row r="2687" spans="1:8" x14ac:dyDescent="0.3">
      <c r="A2687" t="s">
        <v>3890</v>
      </c>
      <c r="B2687" t="e">
        <f>VLOOKUP(A2687,Sheet1!$I$2:$I$20,1,FALSE)</f>
        <v>#N/A</v>
      </c>
      <c r="C2687" t="s">
        <v>534</v>
      </c>
      <c r="D2687" t="s">
        <v>553</v>
      </c>
      <c r="E2687" t="s">
        <v>536</v>
      </c>
      <c r="F2687" t="s">
        <v>554</v>
      </c>
      <c r="G2687" t="str">
        <f>VLOOKUP(D2687,tactics_X_techniques!$C$3:$G$750,5,FALSE)</f>
        <v>Discovery</v>
      </c>
      <c r="H2687" t="s">
        <v>3901</v>
      </c>
    </row>
    <row r="2688" spans="1:8" x14ac:dyDescent="0.3">
      <c r="A2688" t="s">
        <v>3890</v>
      </c>
      <c r="B2688" t="e">
        <f>VLOOKUP(A2688,Sheet1!$I$2:$I$20,1,FALSE)</f>
        <v>#N/A</v>
      </c>
      <c r="C2688" t="s">
        <v>534</v>
      </c>
      <c r="D2688" t="s">
        <v>556</v>
      </c>
      <c r="E2688" t="s">
        <v>536</v>
      </c>
      <c r="F2688" t="s">
        <v>557</v>
      </c>
      <c r="G2688" t="str">
        <f>VLOOKUP(D2688,tactics_X_techniques!$C$3:$G$750,5,FALSE)</f>
        <v>Initial Access</v>
      </c>
      <c r="H2688" t="s">
        <v>3902</v>
      </c>
    </row>
    <row r="2689" spans="1:8" x14ac:dyDescent="0.3">
      <c r="A2689" t="s">
        <v>3890</v>
      </c>
      <c r="B2689" t="e">
        <f>VLOOKUP(A2689,Sheet1!$I$2:$I$20,1,FALSE)</f>
        <v>#N/A</v>
      </c>
      <c r="C2689" t="s">
        <v>534</v>
      </c>
      <c r="D2689" t="s">
        <v>923</v>
      </c>
      <c r="E2689" t="s">
        <v>572</v>
      </c>
      <c r="F2689" t="s">
        <v>926</v>
      </c>
      <c r="G2689" t="str">
        <f>VLOOKUP(D2689,tactics_X_techniques!$C$3:$G$750,5,FALSE)</f>
        <v>Command and Control</v>
      </c>
      <c r="H2689" t="s">
        <v>3903</v>
      </c>
    </row>
    <row r="2690" spans="1:8" x14ac:dyDescent="0.3">
      <c r="A2690" t="s">
        <v>3890</v>
      </c>
      <c r="B2690" t="e">
        <f>VLOOKUP(A2690,Sheet1!$I$2:$I$20,1,FALSE)</f>
        <v>#N/A</v>
      </c>
      <c r="C2690" t="s">
        <v>534</v>
      </c>
      <c r="D2690" t="s">
        <v>720</v>
      </c>
      <c r="E2690" t="s">
        <v>540</v>
      </c>
      <c r="F2690" t="s">
        <v>721</v>
      </c>
      <c r="G2690" t="str">
        <f>VLOOKUP(D2690,tactics_X_techniques!$C$3:$G$750,5,FALSE)</f>
        <v>Persistence</v>
      </c>
      <c r="H2690" t="s">
        <v>3904</v>
      </c>
    </row>
    <row r="2691" spans="1:8" x14ac:dyDescent="0.3">
      <c r="A2691" t="s">
        <v>3890</v>
      </c>
      <c r="B2691" t="e">
        <f>VLOOKUP(A2691,Sheet1!$I$2:$I$20,1,FALSE)</f>
        <v>#N/A</v>
      </c>
      <c r="C2691" t="s">
        <v>534</v>
      </c>
      <c r="D2691" t="s">
        <v>571</v>
      </c>
      <c r="E2691" t="s">
        <v>572</v>
      </c>
      <c r="F2691" t="s">
        <v>573</v>
      </c>
      <c r="G2691" t="str">
        <f>VLOOKUP(D2691,tactics_X_techniques!$C$3:$G$750,5,FALSE)</f>
        <v>Execution</v>
      </c>
      <c r="H2691" t="s">
        <v>3905</v>
      </c>
    </row>
    <row r="2692" spans="1:8" x14ac:dyDescent="0.3">
      <c r="A2692" t="s">
        <v>3906</v>
      </c>
      <c r="B2692" t="e">
        <f>VLOOKUP(A2692,Sheet1!$I$2:$I$20,1,FALSE)</f>
        <v>#N/A</v>
      </c>
      <c r="C2692" t="s">
        <v>534</v>
      </c>
      <c r="D2692" t="s">
        <v>599</v>
      </c>
      <c r="E2692" t="s">
        <v>536</v>
      </c>
      <c r="F2692" t="s">
        <v>600</v>
      </c>
      <c r="G2692" t="str">
        <f>VLOOKUP(D2692,tactics_X_techniques!$C$3:$G$750,5,FALSE)</f>
        <v>Resource Development</v>
      </c>
      <c r="H2692" t="s">
        <v>3907</v>
      </c>
    </row>
    <row r="2693" spans="1:8" x14ac:dyDescent="0.3">
      <c r="A2693" t="s">
        <v>3906</v>
      </c>
      <c r="B2693" t="e">
        <f>VLOOKUP(A2693,Sheet1!$I$2:$I$20,1,FALSE)</f>
        <v>#N/A</v>
      </c>
      <c r="C2693" t="s">
        <v>534</v>
      </c>
      <c r="D2693" t="s">
        <v>539</v>
      </c>
      <c r="E2693" t="s">
        <v>550</v>
      </c>
      <c r="F2693" t="s">
        <v>794</v>
      </c>
      <c r="G2693" t="str">
        <f>VLOOKUP(D2693,tactics_X_techniques!$C$3:$G$750,5,FALSE)</f>
        <v>Execution</v>
      </c>
      <c r="H2693" t="s">
        <v>3908</v>
      </c>
    </row>
    <row r="2694" spans="1:8" x14ac:dyDescent="0.3">
      <c r="A2694" t="s">
        <v>3906</v>
      </c>
      <c r="B2694" t="e">
        <f>VLOOKUP(A2694,Sheet1!$I$2:$I$20,1,FALSE)</f>
        <v>#N/A</v>
      </c>
      <c r="C2694" t="s">
        <v>534</v>
      </c>
      <c r="D2694" t="s">
        <v>633</v>
      </c>
      <c r="E2694" t="s">
        <v>536</v>
      </c>
      <c r="F2694" t="s">
        <v>796</v>
      </c>
      <c r="G2694" t="str">
        <f>VLOOKUP(D2694,tactics_X_techniques!$C$3:$G$750,5,FALSE)</f>
        <v>Resource Development</v>
      </c>
      <c r="H2694" t="s">
        <v>3909</v>
      </c>
    </row>
    <row r="2695" spans="1:8" x14ac:dyDescent="0.3">
      <c r="A2695" t="s">
        <v>3906</v>
      </c>
      <c r="B2695" t="e">
        <f>VLOOKUP(A2695,Sheet1!$I$2:$I$20,1,FALSE)</f>
        <v>#N/A</v>
      </c>
      <c r="C2695" t="s">
        <v>534</v>
      </c>
      <c r="D2695" t="s">
        <v>646</v>
      </c>
      <c r="F2695" t="s">
        <v>589</v>
      </c>
      <c r="G2695" t="str">
        <f>VLOOKUP(D2695,tactics_X_techniques!$C$3:$G$750,5,FALSE)</f>
        <v>Initial Access</v>
      </c>
      <c r="H2695" t="s">
        <v>3910</v>
      </c>
    </row>
    <row r="2696" spans="1:8" x14ac:dyDescent="0.3">
      <c r="A2696" t="s">
        <v>3906</v>
      </c>
      <c r="B2696" t="e">
        <f>VLOOKUP(A2696,Sheet1!$I$2:$I$20,1,FALSE)</f>
        <v>#N/A</v>
      </c>
      <c r="C2696" t="s">
        <v>534</v>
      </c>
      <c r="D2696" t="s">
        <v>1035</v>
      </c>
      <c r="F2696" t="s">
        <v>1395</v>
      </c>
      <c r="G2696" t="str">
        <f>VLOOKUP(D2696,tactics_X_techniques!$C$3:$G$750,5,FALSE)</f>
        <v>Command and Control</v>
      </c>
      <c r="H2696" t="s">
        <v>3911</v>
      </c>
    </row>
    <row r="2697" spans="1:8" x14ac:dyDescent="0.3">
      <c r="A2697" t="s">
        <v>3906</v>
      </c>
      <c r="B2697" t="e">
        <f>VLOOKUP(A2697,Sheet1!$I$2:$I$20,1,FALSE)</f>
        <v>#N/A</v>
      </c>
      <c r="C2697" t="s">
        <v>534</v>
      </c>
      <c r="D2697" t="s">
        <v>543</v>
      </c>
      <c r="F2697" t="s">
        <v>544</v>
      </c>
      <c r="G2697" t="str">
        <f>VLOOKUP(D2697,tactics_X_techniques!$C$3:$G$750,5,FALSE)</f>
        <v>Execution</v>
      </c>
      <c r="H2697" t="s">
        <v>3912</v>
      </c>
    </row>
    <row r="2698" spans="1:8" x14ac:dyDescent="0.3">
      <c r="A2698" t="s">
        <v>3906</v>
      </c>
      <c r="B2698" t="e">
        <f>VLOOKUP(A2698,Sheet1!$I$2:$I$20,1,FALSE)</f>
        <v>#N/A</v>
      </c>
      <c r="C2698" t="s">
        <v>534</v>
      </c>
      <c r="D2698" t="s">
        <v>668</v>
      </c>
      <c r="E2698" t="s">
        <v>536</v>
      </c>
      <c r="F2698" t="s">
        <v>857</v>
      </c>
      <c r="G2698" t="str">
        <f>VLOOKUP(D2698,tactics_X_techniques!$C$3:$G$750,5,FALSE)</f>
        <v>Defense Evasion</v>
      </c>
      <c r="H2698" t="s">
        <v>3913</v>
      </c>
    </row>
    <row r="2699" spans="1:8" x14ac:dyDescent="0.3">
      <c r="A2699" t="s">
        <v>3906</v>
      </c>
      <c r="B2699" t="e">
        <f>VLOOKUP(A2699,Sheet1!$I$2:$I$20,1,FALSE)</f>
        <v>#N/A</v>
      </c>
      <c r="C2699" t="s">
        <v>534</v>
      </c>
      <c r="D2699" t="s">
        <v>549</v>
      </c>
      <c r="E2699" t="s">
        <v>550</v>
      </c>
      <c r="F2699" t="s">
        <v>551</v>
      </c>
      <c r="G2699" t="str">
        <f>VLOOKUP(D2699,tactics_X_techniques!$C$3:$G$750,5,FALSE)</f>
        <v>Defense Evasion</v>
      </c>
      <c r="H2699" t="s">
        <v>3914</v>
      </c>
    </row>
    <row r="2700" spans="1:8" x14ac:dyDescent="0.3">
      <c r="A2700" t="s">
        <v>3906</v>
      </c>
      <c r="B2700" t="e">
        <f>VLOOKUP(A2700,Sheet1!$I$2:$I$20,1,FALSE)</f>
        <v>#N/A</v>
      </c>
      <c r="C2700" t="s">
        <v>534</v>
      </c>
      <c r="D2700" t="s">
        <v>751</v>
      </c>
      <c r="F2700" t="s">
        <v>903</v>
      </c>
      <c r="G2700" t="str">
        <f>VLOOKUP(D2700,tactics_X_techniques!$C$3:$G$750,5,FALSE)</f>
        <v>Defense Evasion</v>
      </c>
      <c r="H2700" t="s">
        <v>3915</v>
      </c>
    </row>
    <row r="2701" spans="1:8" x14ac:dyDescent="0.3">
      <c r="A2701" t="s">
        <v>3906</v>
      </c>
      <c r="B2701" t="e">
        <f>VLOOKUP(A2701,Sheet1!$I$2:$I$20,1,FALSE)</f>
        <v>#N/A</v>
      </c>
      <c r="C2701" t="s">
        <v>534</v>
      </c>
      <c r="D2701" t="s">
        <v>556</v>
      </c>
      <c r="E2701" t="s">
        <v>536</v>
      </c>
      <c r="F2701" t="s">
        <v>557</v>
      </c>
      <c r="G2701" t="str">
        <f>VLOOKUP(D2701,tactics_X_techniques!$C$3:$G$750,5,FALSE)</f>
        <v>Initial Access</v>
      </c>
      <c r="H2701" t="s">
        <v>3916</v>
      </c>
    </row>
    <row r="2702" spans="1:8" x14ac:dyDescent="0.3">
      <c r="A2702" t="s">
        <v>3906</v>
      </c>
      <c r="B2702" t="e">
        <f>VLOOKUP(A2702,Sheet1!$I$2:$I$20,1,FALSE)</f>
        <v>#N/A</v>
      </c>
      <c r="D2702" t="s">
        <v>556</v>
      </c>
      <c r="E2702" t="s">
        <v>572</v>
      </c>
      <c r="F2702" t="s">
        <v>913</v>
      </c>
      <c r="G2702" t="str">
        <f>VLOOKUP(D2702,tactics_X_techniques!$C$3:$G$750,5,FALSE)</f>
        <v>Initial Access</v>
      </c>
      <c r="H2702" t="s">
        <v>3917</v>
      </c>
    </row>
    <row r="2703" spans="1:8" x14ac:dyDescent="0.3">
      <c r="A2703" t="s">
        <v>3906</v>
      </c>
      <c r="B2703" t="e">
        <f>VLOOKUP(A2703,Sheet1!$I$2:$I$20,1,FALSE)</f>
        <v>#N/A</v>
      </c>
      <c r="C2703" t="s">
        <v>534</v>
      </c>
      <c r="D2703" t="s">
        <v>723</v>
      </c>
      <c r="E2703" t="s">
        <v>634</v>
      </c>
      <c r="F2703" t="s">
        <v>724</v>
      </c>
      <c r="G2703" t="str">
        <f>VLOOKUP(D2703,tactics_X_techniques!$C$3:$G$750,5,FALSE)</f>
        <v>Resource Development</v>
      </c>
      <c r="H2703" t="s">
        <v>3918</v>
      </c>
    </row>
    <row r="2704" spans="1:8" x14ac:dyDescent="0.3">
      <c r="A2704" t="s">
        <v>3906</v>
      </c>
      <c r="B2704" t="e">
        <f>VLOOKUP(A2704,Sheet1!$I$2:$I$20,1,FALSE)</f>
        <v>#N/A</v>
      </c>
      <c r="C2704" t="s">
        <v>534</v>
      </c>
      <c r="D2704" t="s">
        <v>571</v>
      </c>
      <c r="E2704" t="s">
        <v>536</v>
      </c>
      <c r="F2704" t="s">
        <v>976</v>
      </c>
      <c r="G2704" t="str">
        <f>VLOOKUP(D2704,tactics_X_techniques!$C$3:$G$750,5,FALSE)</f>
        <v>Execution</v>
      </c>
      <c r="H2704" t="s">
        <v>3919</v>
      </c>
    </row>
    <row r="2705" spans="1:8" x14ac:dyDescent="0.3">
      <c r="A2705" t="s">
        <v>3906</v>
      </c>
      <c r="B2705" t="e">
        <f>VLOOKUP(A2705,Sheet1!$I$2:$I$20,1,FALSE)</f>
        <v>#N/A</v>
      </c>
      <c r="D2705" t="s">
        <v>571</v>
      </c>
      <c r="E2705" t="s">
        <v>572</v>
      </c>
      <c r="F2705" t="s">
        <v>573</v>
      </c>
      <c r="G2705" t="str">
        <f>VLOOKUP(D2705,tactics_X_techniques!$C$3:$G$750,5,FALSE)</f>
        <v>Execution</v>
      </c>
      <c r="H2705" t="s">
        <v>3920</v>
      </c>
    </row>
    <row r="2706" spans="1:8" x14ac:dyDescent="0.3">
      <c r="A2706" t="s">
        <v>3921</v>
      </c>
      <c r="B2706" t="e">
        <f>VLOOKUP(A2706,Sheet1!$I$2:$I$20,1,FALSE)</f>
        <v>#N/A</v>
      </c>
      <c r="C2706" t="s">
        <v>534</v>
      </c>
      <c r="D2706" t="s">
        <v>607</v>
      </c>
      <c r="E2706" t="s">
        <v>536</v>
      </c>
      <c r="F2706" t="s">
        <v>776</v>
      </c>
      <c r="G2706" t="str">
        <f>VLOOKUP(D2706,tactics_X_techniques!$C$3:$G$750,5,FALSE)</f>
        <v>Command and Control</v>
      </c>
      <c r="H2706" t="s">
        <v>3922</v>
      </c>
    </row>
    <row r="2707" spans="1:8" x14ac:dyDescent="0.3">
      <c r="A2707" t="s">
        <v>3921</v>
      </c>
      <c r="B2707" t="e">
        <f>VLOOKUP(A2707,Sheet1!$I$2:$I$20,1,FALSE)</f>
        <v>#N/A</v>
      </c>
      <c r="D2707" t="s">
        <v>607</v>
      </c>
      <c r="E2707" t="s">
        <v>634</v>
      </c>
      <c r="F2707" t="s">
        <v>1050</v>
      </c>
      <c r="G2707" t="str">
        <f>VLOOKUP(D2707,tactics_X_techniques!$C$3:$G$750,5,FALSE)</f>
        <v>Command and Control</v>
      </c>
      <c r="H2707" t="s">
        <v>3923</v>
      </c>
    </row>
    <row r="2708" spans="1:8" x14ac:dyDescent="0.3">
      <c r="A2708" t="s">
        <v>3921</v>
      </c>
      <c r="B2708" t="e">
        <f>VLOOKUP(A2708,Sheet1!$I$2:$I$20,1,FALSE)</f>
        <v>#N/A</v>
      </c>
      <c r="C2708" t="s">
        <v>534</v>
      </c>
      <c r="D2708" t="s">
        <v>1008</v>
      </c>
      <c r="F2708" t="s">
        <v>1009</v>
      </c>
      <c r="G2708" t="str">
        <f>VLOOKUP(D2708,tactics_X_techniques!$C$3:$G$750,5,FALSE)</f>
        <v>Collection</v>
      </c>
      <c r="H2708" t="s">
        <v>3924</v>
      </c>
    </row>
    <row r="2709" spans="1:8" x14ac:dyDescent="0.3">
      <c r="A2709" t="s">
        <v>3921</v>
      </c>
      <c r="B2709" t="e">
        <f>VLOOKUP(A2709,Sheet1!$I$2:$I$20,1,FALSE)</f>
        <v>#N/A</v>
      </c>
      <c r="C2709" t="s">
        <v>534</v>
      </c>
      <c r="D2709" t="s">
        <v>2575</v>
      </c>
      <c r="F2709" t="s">
        <v>2576</v>
      </c>
      <c r="G2709" t="str">
        <f>VLOOKUP(D2709,tactics_X_techniques!$C$3:$G$750,5,FALSE)</f>
        <v>Exfiltration</v>
      </c>
      <c r="H2709" t="s">
        <v>3925</v>
      </c>
    </row>
    <row r="2710" spans="1:8" x14ac:dyDescent="0.3">
      <c r="A2710" t="s">
        <v>3921</v>
      </c>
      <c r="B2710" t="e">
        <f>VLOOKUP(A2710,Sheet1!$I$2:$I$20,1,FALSE)</f>
        <v>#N/A</v>
      </c>
      <c r="C2710" t="s">
        <v>534</v>
      </c>
      <c r="D2710" t="s">
        <v>613</v>
      </c>
      <c r="E2710" t="s">
        <v>536</v>
      </c>
      <c r="F2710" t="s">
        <v>614</v>
      </c>
      <c r="G2710" t="str">
        <f>VLOOKUP(D2710,tactics_X_techniques!$C$3:$G$750,5,FALSE)</f>
        <v>Persistence</v>
      </c>
      <c r="H2710" t="s">
        <v>3926</v>
      </c>
    </row>
    <row r="2711" spans="1:8" x14ac:dyDescent="0.3">
      <c r="A2711" t="s">
        <v>3921</v>
      </c>
      <c r="B2711" t="e">
        <f>VLOOKUP(A2711,Sheet1!$I$2:$I$20,1,FALSE)</f>
        <v>#N/A</v>
      </c>
      <c r="D2711" t="s">
        <v>613</v>
      </c>
      <c r="E2711" t="s">
        <v>634</v>
      </c>
      <c r="F2711" t="s">
        <v>3927</v>
      </c>
      <c r="G2711" t="str">
        <f>VLOOKUP(D2711,tactics_X_techniques!$C$3:$G$750,5,FALSE)</f>
        <v>Persistence</v>
      </c>
      <c r="H2711" t="s">
        <v>3928</v>
      </c>
    </row>
    <row r="2712" spans="1:8" x14ac:dyDescent="0.3">
      <c r="A2712" t="s">
        <v>3921</v>
      </c>
      <c r="B2712" t="e">
        <f>VLOOKUP(A2712,Sheet1!$I$2:$I$20,1,FALSE)</f>
        <v>#N/A</v>
      </c>
      <c r="C2712" t="s">
        <v>534</v>
      </c>
      <c r="D2712" t="s">
        <v>539</v>
      </c>
      <c r="E2712" t="s">
        <v>540</v>
      </c>
      <c r="F2712" t="s">
        <v>541</v>
      </c>
      <c r="G2712" t="str">
        <f>VLOOKUP(D2712,tactics_X_techniques!$C$3:$G$750,5,FALSE)</f>
        <v>Execution</v>
      </c>
      <c r="H2712" t="s">
        <v>3929</v>
      </c>
    </row>
    <row r="2713" spans="1:8" x14ac:dyDescent="0.3">
      <c r="A2713" t="s">
        <v>3921</v>
      </c>
      <c r="B2713" t="e">
        <f>VLOOKUP(A2713,Sheet1!$I$2:$I$20,1,FALSE)</f>
        <v>#N/A</v>
      </c>
      <c r="C2713" t="s">
        <v>534</v>
      </c>
      <c r="D2713" t="s">
        <v>799</v>
      </c>
      <c r="E2713" t="s">
        <v>540</v>
      </c>
      <c r="F2713" t="s">
        <v>800</v>
      </c>
      <c r="G2713" t="str">
        <f>VLOOKUP(D2713,tactics_X_techniques!$C$3:$G$750,5,FALSE)</f>
        <v>Persistence</v>
      </c>
      <c r="H2713" t="s">
        <v>3930</v>
      </c>
    </row>
    <row r="2714" spans="1:8" x14ac:dyDescent="0.3">
      <c r="A2714" t="s">
        <v>3921</v>
      </c>
      <c r="B2714" t="e">
        <f>VLOOKUP(A2714,Sheet1!$I$2:$I$20,1,FALSE)</f>
        <v>#N/A</v>
      </c>
      <c r="C2714" t="s">
        <v>534</v>
      </c>
      <c r="D2714" t="s">
        <v>805</v>
      </c>
      <c r="E2714" t="s">
        <v>536</v>
      </c>
      <c r="F2714" t="s">
        <v>806</v>
      </c>
      <c r="G2714" t="str">
        <f>VLOOKUP(D2714,tactics_X_techniques!$C$3:$G$750,5,FALSE)</f>
        <v>Command and Control</v>
      </c>
      <c r="H2714" t="s">
        <v>3931</v>
      </c>
    </row>
    <row r="2715" spans="1:8" x14ac:dyDescent="0.3">
      <c r="A2715" t="s">
        <v>3921</v>
      </c>
      <c r="B2715" t="e">
        <f>VLOOKUP(A2715,Sheet1!$I$2:$I$20,1,FALSE)</f>
        <v>#N/A</v>
      </c>
      <c r="C2715" t="s">
        <v>534</v>
      </c>
      <c r="D2715" t="s">
        <v>816</v>
      </c>
      <c r="F2715" t="s">
        <v>817</v>
      </c>
      <c r="G2715" t="str">
        <f>VLOOKUP(D2715,tactics_X_techniques!$C$3:$G$750,5,FALSE)</f>
        <v>Defense Evasion</v>
      </c>
      <c r="H2715" t="s">
        <v>3932</v>
      </c>
    </row>
    <row r="2716" spans="1:8" x14ac:dyDescent="0.3">
      <c r="A2716" t="s">
        <v>3921</v>
      </c>
      <c r="B2716" t="e">
        <f>VLOOKUP(A2716,Sheet1!$I$2:$I$20,1,FALSE)</f>
        <v>#N/A</v>
      </c>
      <c r="C2716" t="s">
        <v>534</v>
      </c>
      <c r="D2716" t="s">
        <v>828</v>
      </c>
      <c r="F2716" t="s">
        <v>1398</v>
      </c>
      <c r="G2716" t="str">
        <f>VLOOKUP(D2716,tactics_X_techniques!$C$3:$G$750,5,FALSE)</f>
        <v>Command and Control</v>
      </c>
      <c r="H2716" t="s">
        <v>3933</v>
      </c>
    </row>
    <row r="2717" spans="1:8" x14ac:dyDescent="0.3">
      <c r="A2717" t="s">
        <v>3921</v>
      </c>
      <c r="B2717" t="e">
        <f>VLOOKUP(A2717,Sheet1!$I$2:$I$20,1,FALSE)</f>
        <v>#N/A</v>
      </c>
      <c r="D2717" t="s">
        <v>828</v>
      </c>
      <c r="E2717" t="s">
        <v>572</v>
      </c>
      <c r="F2717" t="s">
        <v>3934</v>
      </c>
      <c r="G2717" t="str">
        <f>VLOOKUP(D2717,tactics_X_techniques!$C$3:$G$750,5,FALSE)</f>
        <v>Command and Control</v>
      </c>
      <c r="H2717" t="s">
        <v>3935</v>
      </c>
    </row>
    <row r="2718" spans="1:8" x14ac:dyDescent="0.3">
      <c r="A2718" t="s">
        <v>3921</v>
      </c>
      <c r="B2718" t="e">
        <f>VLOOKUP(A2718,Sheet1!$I$2:$I$20,1,FALSE)</f>
        <v>#N/A</v>
      </c>
      <c r="C2718" t="s">
        <v>534</v>
      </c>
      <c r="D2718" t="s">
        <v>3341</v>
      </c>
      <c r="E2718" t="s">
        <v>536</v>
      </c>
      <c r="F2718" t="s">
        <v>3342</v>
      </c>
      <c r="G2718" t="str">
        <f>VLOOKUP(D2718,tactics_X_techniques!$C$3:$G$750,5,FALSE)</f>
        <v>Exfiltration</v>
      </c>
      <c r="H2718" t="s">
        <v>3936</v>
      </c>
    </row>
    <row r="2719" spans="1:8" x14ac:dyDescent="0.3">
      <c r="A2719" t="s">
        <v>3921</v>
      </c>
      <c r="B2719" t="e">
        <f>VLOOKUP(A2719,Sheet1!$I$2:$I$20,1,FALSE)</f>
        <v>#N/A</v>
      </c>
      <c r="C2719" t="s">
        <v>534</v>
      </c>
      <c r="D2719" t="s">
        <v>543</v>
      </c>
      <c r="F2719" t="s">
        <v>544</v>
      </c>
      <c r="G2719" t="str">
        <f>VLOOKUP(D2719,tactics_X_techniques!$C$3:$G$750,5,FALSE)</f>
        <v>Execution</v>
      </c>
      <c r="H2719" t="s">
        <v>3937</v>
      </c>
    </row>
    <row r="2720" spans="1:8" x14ac:dyDescent="0.3">
      <c r="A2720" t="s">
        <v>3921</v>
      </c>
      <c r="B2720" t="e">
        <f>VLOOKUP(A2720,Sheet1!$I$2:$I$20,1,FALSE)</f>
        <v>#N/A</v>
      </c>
      <c r="C2720" t="s">
        <v>534</v>
      </c>
      <c r="D2720" t="s">
        <v>546</v>
      </c>
      <c r="F2720" t="s">
        <v>547</v>
      </c>
      <c r="G2720" t="str">
        <f>VLOOKUP(D2720,tactics_X_techniques!$C$3:$G$750,5,FALSE)</f>
        <v>Discovery</v>
      </c>
      <c r="H2720" t="s">
        <v>3938</v>
      </c>
    </row>
    <row r="2721" spans="1:8" x14ac:dyDescent="0.3">
      <c r="A2721" t="s">
        <v>3921</v>
      </c>
      <c r="B2721" t="e">
        <f>VLOOKUP(A2721,Sheet1!$I$2:$I$20,1,FALSE)</f>
        <v>#N/A</v>
      </c>
      <c r="C2721" t="s">
        <v>534</v>
      </c>
      <c r="D2721" t="s">
        <v>668</v>
      </c>
      <c r="E2721" t="s">
        <v>536</v>
      </c>
      <c r="F2721" t="s">
        <v>857</v>
      </c>
      <c r="G2721" t="str">
        <f>VLOOKUP(D2721,tactics_X_techniques!$C$3:$G$750,5,FALSE)</f>
        <v>Defense Evasion</v>
      </c>
      <c r="H2721" t="s">
        <v>3939</v>
      </c>
    </row>
    <row r="2722" spans="1:8" x14ac:dyDescent="0.3">
      <c r="A2722" t="s">
        <v>3921</v>
      </c>
      <c r="B2722" t="e">
        <f>VLOOKUP(A2722,Sheet1!$I$2:$I$20,1,FALSE)</f>
        <v>#N/A</v>
      </c>
      <c r="C2722" t="s">
        <v>534</v>
      </c>
      <c r="D2722" t="s">
        <v>859</v>
      </c>
      <c r="E2722" t="s">
        <v>572</v>
      </c>
      <c r="F2722" t="s">
        <v>860</v>
      </c>
      <c r="G2722" t="str">
        <f>VLOOKUP(D2722,tactics_X_techniques!$C$3:$G$750,5,FALSE)</f>
        <v>Persistence</v>
      </c>
      <c r="H2722" t="s">
        <v>3940</v>
      </c>
    </row>
    <row r="2723" spans="1:8" x14ac:dyDescent="0.3">
      <c r="A2723" t="s">
        <v>3921</v>
      </c>
      <c r="B2723" t="e">
        <f>VLOOKUP(A2723,Sheet1!$I$2:$I$20,1,FALSE)</f>
        <v>#N/A</v>
      </c>
      <c r="C2723" t="s">
        <v>534</v>
      </c>
      <c r="D2723" t="s">
        <v>674</v>
      </c>
      <c r="E2723" t="s">
        <v>634</v>
      </c>
      <c r="F2723" t="s">
        <v>677</v>
      </c>
      <c r="G2723" t="str">
        <f>VLOOKUP(D2723,tactics_X_techniques!$C$3:$G$750,5,FALSE)</f>
        <v>Defense Evasion</v>
      </c>
      <c r="H2723" t="s">
        <v>3941</v>
      </c>
    </row>
    <row r="2724" spans="1:8" x14ac:dyDescent="0.3">
      <c r="A2724" t="s">
        <v>3921</v>
      </c>
      <c r="B2724" t="e">
        <f>VLOOKUP(A2724,Sheet1!$I$2:$I$20,1,FALSE)</f>
        <v>#N/A</v>
      </c>
      <c r="C2724" t="s">
        <v>534</v>
      </c>
      <c r="D2724" t="s">
        <v>579</v>
      </c>
      <c r="F2724" t="s">
        <v>580</v>
      </c>
      <c r="G2724" t="str">
        <f>VLOOKUP(D2724,tactics_X_techniques!$C$3:$G$750,5,FALSE)</f>
        <v>Command and Control</v>
      </c>
      <c r="H2724" t="s">
        <v>3942</v>
      </c>
    </row>
    <row r="2725" spans="1:8" x14ac:dyDescent="0.3">
      <c r="A2725" t="s">
        <v>3921</v>
      </c>
      <c r="B2725" t="e">
        <f>VLOOKUP(A2725,Sheet1!$I$2:$I$20,1,FALSE)</f>
        <v>#N/A</v>
      </c>
      <c r="C2725" t="s">
        <v>534</v>
      </c>
      <c r="D2725" t="s">
        <v>549</v>
      </c>
      <c r="E2725" t="s">
        <v>550</v>
      </c>
      <c r="F2725" t="s">
        <v>551</v>
      </c>
      <c r="G2725" t="str">
        <f>VLOOKUP(D2725,tactics_X_techniques!$C$3:$G$750,5,FALSE)</f>
        <v>Defense Evasion</v>
      </c>
      <c r="H2725" t="s">
        <v>3943</v>
      </c>
    </row>
    <row r="2726" spans="1:8" x14ac:dyDescent="0.3">
      <c r="A2726" t="s">
        <v>3921</v>
      </c>
      <c r="B2726" t="e">
        <f>VLOOKUP(A2726,Sheet1!$I$2:$I$20,1,FALSE)</f>
        <v>#N/A</v>
      </c>
      <c r="C2726" t="s">
        <v>534</v>
      </c>
      <c r="D2726" t="s">
        <v>894</v>
      </c>
      <c r="F2726" t="s">
        <v>895</v>
      </c>
      <c r="G2726" t="str">
        <f>VLOOKUP(D2726,tactics_X_techniques!$C$3:$G$750,5,FALSE)</f>
        <v>Execution</v>
      </c>
      <c r="H2726" t="s">
        <v>3944</v>
      </c>
    </row>
    <row r="2727" spans="1:8" x14ac:dyDescent="0.3">
      <c r="A2727" t="s">
        <v>3921</v>
      </c>
      <c r="B2727" t="e">
        <f>VLOOKUP(A2727,Sheet1!$I$2:$I$20,1,FALSE)</f>
        <v>#N/A</v>
      </c>
      <c r="C2727" t="s">
        <v>534</v>
      </c>
      <c r="D2727" t="s">
        <v>897</v>
      </c>
      <c r="F2727" t="s">
        <v>898</v>
      </c>
      <c r="G2727" t="str">
        <f>VLOOKUP(D2727,tactics_X_techniques!$C$3:$G$750,5,FALSE)</f>
        <v>Discovery</v>
      </c>
      <c r="H2727" t="s">
        <v>3945</v>
      </c>
    </row>
    <row r="2728" spans="1:8" x14ac:dyDescent="0.3">
      <c r="A2728" t="s">
        <v>3921</v>
      </c>
      <c r="B2728" t="e">
        <f>VLOOKUP(A2728,Sheet1!$I$2:$I$20,1,FALSE)</f>
        <v>#N/A</v>
      </c>
      <c r="C2728" t="s">
        <v>534</v>
      </c>
      <c r="D2728" t="s">
        <v>685</v>
      </c>
      <c r="F2728" t="s">
        <v>686</v>
      </c>
      <c r="G2728" t="str">
        <f>VLOOKUP(D2728,tactics_X_techniques!$C$3:$G$750,5,FALSE)</f>
        <v>Discovery</v>
      </c>
      <c r="H2728" t="s">
        <v>3946</v>
      </c>
    </row>
    <row r="2729" spans="1:8" x14ac:dyDescent="0.3">
      <c r="A2729" t="s">
        <v>3921</v>
      </c>
      <c r="B2729" t="e">
        <f>VLOOKUP(A2729,Sheet1!$I$2:$I$20,1,FALSE)</f>
        <v>#N/A</v>
      </c>
      <c r="C2729" t="s">
        <v>534</v>
      </c>
      <c r="D2729" t="s">
        <v>751</v>
      </c>
      <c r="F2729" t="s">
        <v>903</v>
      </c>
      <c r="G2729" t="str">
        <f>VLOOKUP(D2729,tactics_X_techniques!$C$3:$G$750,5,FALSE)</f>
        <v>Defense Evasion</v>
      </c>
      <c r="H2729" t="s">
        <v>3947</v>
      </c>
    </row>
    <row r="2730" spans="1:8" x14ac:dyDescent="0.3">
      <c r="A2730" t="s">
        <v>3921</v>
      </c>
      <c r="B2730" t="e">
        <f>VLOOKUP(A2730,Sheet1!$I$2:$I$20,1,FALSE)</f>
        <v>#N/A</v>
      </c>
      <c r="D2730" t="s">
        <v>751</v>
      </c>
      <c r="E2730" t="s">
        <v>540</v>
      </c>
      <c r="F2730" t="s">
        <v>1713</v>
      </c>
      <c r="G2730" t="str">
        <f>VLOOKUP(D2730,tactics_X_techniques!$C$3:$G$750,5,FALSE)</f>
        <v>Defense Evasion</v>
      </c>
      <c r="H2730" t="s">
        <v>3948</v>
      </c>
    </row>
    <row r="2731" spans="1:8" x14ac:dyDescent="0.3">
      <c r="A2731" t="s">
        <v>3921</v>
      </c>
      <c r="B2731" t="e">
        <f>VLOOKUP(A2731,Sheet1!$I$2:$I$20,1,FALSE)</f>
        <v>#N/A</v>
      </c>
      <c r="C2731" t="s">
        <v>534</v>
      </c>
      <c r="D2731" t="s">
        <v>556</v>
      </c>
      <c r="E2731" t="s">
        <v>536</v>
      </c>
      <c r="F2731" t="s">
        <v>557</v>
      </c>
      <c r="G2731" t="str">
        <f>VLOOKUP(D2731,tactics_X_techniques!$C$3:$G$750,5,FALSE)</f>
        <v>Initial Access</v>
      </c>
      <c r="H2731" t="s">
        <v>3949</v>
      </c>
    </row>
    <row r="2732" spans="1:8" x14ac:dyDescent="0.3">
      <c r="A2732" t="s">
        <v>3921</v>
      </c>
      <c r="B2732" t="e">
        <f>VLOOKUP(A2732,Sheet1!$I$2:$I$20,1,FALSE)</f>
        <v>#N/A</v>
      </c>
      <c r="C2732" t="s">
        <v>534</v>
      </c>
      <c r="D2732" t="s">
        <v>757</v>
      </c>
      <c r="F2732" t="s">
        <v>758</v>
      </c>
      <c r="G2732" t="str">
        <f>VLOOKUP(D2732,tactics_X_techniques!$C$3:$G$750,5,FALSE)</f>
        <v>Discovery</v>
      </c>
      <c r="H2732" t="s">
        <v>3950</v>
      </c>
    </row>
    <row r="2733" spans="1:8" x14ac:dyDescent="0.3">
      <c r="A2733" t="s">
        <v>3921</v>
      </c>
      <c r="B2733" t="e">
        <f>VLOOKUP(A2733,Sheet1!$I$2:$I$20,1,FALSE)</f>
        <v>#N/A</v>
      </c>
      <c r="C2733" t="s">
        <v>534</v>
      </c>
      <c r="D2733" t="s">
        <v>920</v>
      </c>
      <c r="E2733" t="s">
        <v>536</v>
      </c>
      <c r="F2733" t="s">
        <v>921</v>
      </c>
      <c r="G2733" t="str">
        <f>VLOOKUP(D2733,tactics_X_techniques!$C$3:$G$750,5,FALSE)</f>
        <v>Privilege Escalation</v>
      </c>
      <c r="H2733" t="s">
        <v>3951</v>
      </c>
    </row>
    <row r="2734" spans="1:8" x14ac:dyDescent="0.3">
      <c r="A2734" t="s">
        <v>3921</v>
      </c>
      <c r="B2734" t="e">
        <f>VLOOKUP(A2734,Sheet1!$I$2:$I$20,1,FALSE)</f>
        <v>#N/A</v>
      </c>
      <c r="C2734" t="s">
        <v>534</v>
      </c>
      <c r="D2734" t="s">
        <v>1220</v>
      </c>
      <c r="F2734" t="s">
        <v>1221</v>
      </c>
      <c r="G2734" t="str">
        <f>VLOOKUP(D2734,tactics_X_techniques!$C$3:$G$750,5,FALSE)</f>
        <v>Initial Access</v>
      </c>
      <c r="H2734" t="s">
        <v>3952</v>
      </c>
    </row>
    <row r="2735" spans="1:8" x14ac:dyDescent="0.3">
      <c r="A2735" t="s">
        <v>3921</v>
      </c>
      <c r="B2735" t="e">
        <f>VLOOKUP(A2735,Sheet1!$I$2:$I$20,1,FALSE)</f>
        <v>#N/A</v>
      </c>
      <c r="C2735" t="s">
        <v>534</v>
      </c>
      <c r="D2735" t="s">
        <v>720</v>
      </c>
      <c r="E2735" t="s">
        <v>540</v>
      </c>
      <c r="F2735" t="s">
        <v>721</v>
      </c>
      <c r="G2735" t="str">
        <f>VLOOKUP(D2735,tactics_X_techniques!$C$3:$G$750,5,FALSE)</f>
        <v>Persistence</v>
      </c>
      <c r="H2735" t="s">
        <v>3953</v>
      </c>
    </row>
    <row r="2736" spans="1:8" x14ac:dyDescent="0.3">
      <c r="A2736" t="s">
        <v>3921</v>
      </c>
      <c r="B2736" t="e">
        <f>VLOOKUP(A2736,Sheet1!$I$2:$I$20,1,FALSE)</f>
        <v>#N/A</v>
      </c>
      <c r="C2736" t="s">
        <v>534</v>
      </c>
      <c r="D2736" t="s">
        <v>1557</v>
      </c>
      <c r="F2736" t="s">
        <v>2054</v>
      </c>
      <c r="G2736" t="str">
        <f>VLOOKUP(D2736,tactics_X_techniques!$C$3:$G$750,5,FALSE)</f>
        <v>Discovery</v>
      </c>
      <c r="H2736" t="s">
        <v>3954</v>
      </c>
    </row>
    <row r="2737" spans="1:8" x14ac:dyDescent="0.3">
      <c r="A2737" t="s">
        <v>3921</v>
      </c>
      <c r="B2737" t="e">
        <f>VLOOKUP(A2737,Sheet1!$I$2:$I$20,1,FALSE)</f>
        <v>#N/A</v>
      </c>
      <c r="D2737" t="s">
        <v>1557</v>
      </c>
      <c r="E2737" t="s">
        <v>536</v>
      </c>
      <c r="F2737" t="s">
        <v>3313</v>
      </c>
      <c r="G2737" t="str">
        <f>VLOOKUP(D2737,tactics_X_techniques!$C$3:$G$750,5,FALSE)</f>
        <v>Discovery</v>
      </c>
      <c r="H2737" t="s">
        <v>3955</v>
      </c>
    </row>
    <row r="2738" spans="1:8" x14ac:dyDescent="0.3">
      <c r="A2738" t="s">
        <v>3921</v>
      </c>
      <c r="B2738" t="e">
        <f>VLOOKUP(A2738,Sheet1!$I$2:$I$20,1,FALSE)</f>
        <v>#N/A</v>
      </c>
      <c r="C2738" t="s">
        <v>534</v>
      </c>
      <c r="D2738" t="s">
        <v>559</v>
      </c>
      <c r="F2738" t="s">
        <v>560</v>
      </c>
      <c r="G2738" t="str">
        <f>VLOOKUP(D2738,tactics_X_techniques!$C$3:$G$750,5,FALSE)</f>
        <v>Discovery</v>
      </c>
      <c r="H2738" t="s">
        <v>3956</v>
      </c>
    </row>
    <row r="2739" spans="1:8" x14ac:dyDescent="0.3">
      <c r="A2739" t="s">
        <v>3921</v>
      </c>
      <c r="B2739" t="e">
        <f>VLOOKUP(A2739,Sheet1!$I$2:$I$20,1,FALSE)</f>
        <v>#N/A</v>
      </c>
      <c r="C2739" t="s">
        <v>534</v>
      </c>
      <c r="D2739" t="s">
        <v>562</v>
      </c>
      <c r="F2739" t="s">
        <v>563</v>
      </c>
      <c r="G2739" t="str">
        <f>VLOOKUP(D2739,tactics_X_techniques!$C$3:$G$750,5,FALSE)</f>
        <v>Discovery</v>
      </c>
      <c r="H2739" t="s">
        <v>3957</v>
      </c>
    </row>
    <row r="2740" spans="1:8" x14ac:dyDescent="0.3">
      <c r="A2740" t="s">
        <v>3921</v>
      </c>
      <c r="B2740" t="e">
        <f>VLOOKUP(A2740,Sheet1!$I$2:$I$20,1,FALSE)</f>
        <v>#N/A</v>
      </c>
      <c r="C2740" t="s">
        <v>534</v>
      </c>
      <c r="D2740" t="s">
        <v>565</v>
      </c>
      <c r="F2740" t="s">
        <v>566</v>
      </c>
      <c r="G2740" t="str">
        <f>VLOOKUP(D2740,tactics_X_techniques!$C$3:$G$750,5,FALSE)</f>
        <v>Discovery</v>
      </c>
      <c r="H2740" t="s">
        <v>3958</v>
      </c>
    </row>
    <row r="2741" spans="1:8" x14ac:dyDescent="0.3">
      <c r="A2741" t="s">
        <v>3921</v>
      </c>
      <c r="B2741" t="e">
        <f>VLOOKUP(A2741,Sheet1!$I$2:$I$20,1,FALSE)</f>
        <v>#N/A</v>
      </c>
      <c r="C2741" t="s">
        <v>534</v>
      </c>
      <c r="D2741" t="s">
        <v>730</v>
      </c>
      <c r="F2741" t="s">
        <v>731</v>
      </c>
      <c r="G2741" t="str">
        <f>VLOOKUP(D2741,tactics_X_techniques!$C$3:$G$750,5,FALSE)</f>
        <v>Discovery</v>
      </c>
      <c r="H2741" t="s">
        <v>3959</v>
      </c>
    </row>
    <row r="2742" spans="1:8" x14ac:dyDescent="0.3">
      <c r="A2742" t="s">
        <v>3921</v>
      </c>
      <c r="B2742" t="e">
        <f>VLOOKUP(A2742,Sheet1!$I$2:$I$20,1,FALSE)</f>
        <v>#N/A</v>
      </c>
      <c r="C2742" t="s">
        <v>534</v>
      </c>
      <c r="D2742" t="s">
        <v>733</v>
      </c>
      <c r="F2742" t="s">
        <v>734</v>
      </c>
      <c r="G2742" t="str">
        <f>VLOOKUP(D2742,tactics_X_techniques!$C$3:$G$750,5,FALSE)</f>
        <v>Defense Evasion</v>
      </c>
      <c r="H2742" t="s">
        <v>3960</v>
      </c>
    </row>
    <row r="2743" spans="1:8" x14ac:dyDescent="0.3">
      <c r="A2743" t="s">
        <v>3921</v>
      </c>
      <c r="B2743" t="e">
        <f>VLOOKUP(A2743,Sheet1!$I$2:$I$20,1,FALSE)</f>
        <v>#N/A</v>
      </c>
      <c r="C2743" t="s">
        <v>534</v>
      </c>
      <c r="D2743" t="s">
        <v>571</v>
      </c>
      <c r="E2743" t="s">
        <v>572</v>
      </c>
      <c r="F2743" t="s">
        <v>573</v>
      </c>
      <c r="G2743" t="str">
        <f>VLOOKUP(D2743,tactics_X_techniques!$C$3:$G$750,5,FALSE)</f>
        <v>Execution</v>
      </c>
      <c r="H2743" t="s">
        <v>3961</v>
      </c>
    </row>
    <row r="2744" spans="1:8" x14ac:dyDescent="0.3">
      <c r="A2744" t="s">
        <v>3921</v>
      </c>
      <c r="B2744" t="e">
        <f>VLOOKUP(A2744,Sheet1!$I$2:$I$20,1,FALSE)</f>
        <v>#N/A</v>
      </c>
      <c r="C2744" t="s">
        <v>534</v>
      </c>
      <c r="D2744" t="s">
        <v>737</v>
      </c>
      <c r="E2744" t="s">
        <v>540</v>
      </c>
      <c r="F2744" t="s">
        <v>1656</v>
      </c>
      <c r="G2744" t="str">
        <f>VLOOKUP(D2744,tactics_X_techniques!$C$3:$G$750,5,FALSE)</f>
        <v>Initial Access</v>
      </c>
      <c r="H2744" t="s">
        <v>3962</v>
      </c>
    </row>
    <row r="2745" spans="1:8" x14ac:dyDescent="0.3">
      <c r="A2745" t="s">
        <v>3963</v>
      </c>
      <c r="B2745" t="e">
        <f>VLOOKUP(A2745,Sheet1!$I$2:$I$20,1,FALSE)</f>
        <v>#N/A</v>
      </c>
      <c r="C2745" t="s">
        <v>534</v>
      </c>
      <c r="D2745" t="s">
        <v>763</v>
      </c>
      <c r="E2745" t="s">
        <v>572</v>
      </c>
      <c r="F2745" t="s">
        <v>764</v>
      </c>
      <c r="G2745" t="str">
        <f>VLOOKUP(D2745,tactics_X_techniques!$C$3:$G$750,5,FALSE)</f>
        <v>Privilege Escalation</v>
      </c>
      <c r="H2745" t="s">
        <v>3964</v>
      </c>
    </row>
    <row r="2746" spans="1:8" x14ac:dyDescent="0.3">
      <c r="A2746" t="s">
        <v>3963</v>
      </c>
      <c r="B2746" t="e">
        <f>VLOOKUP(A2746,Sheet1!$I$2:$I$20,1,FALSE)</f>
        <v>#N/A</v>
      </c>
      <c r="C2746" t="s">
        <v>534</v>
      </c>
      <c r="D2746" t="s">
        <v>535</v>
      </c>
      <c r="E2746" t="s">
        <v>536</v>
      </c>
      <c r="F2746" t="s">
        <v>537</v>
      </c>
      <c r="G2746" t="str">
        <f>VLOOKUP(D2746,tactics_X_techniques!$C$3:$G$750,5,FALSE)</f>
        <v>Discovery</v>
      </c>
      <c r="H2746" t="s">
        <v>3965</v>
      </c>
    </row>
    <row r="2747" spans="1:8" x14ac:dyDescent="0.3">
      <c r="A2747" t="s">
        <v>3963</v>
      </c>
      <c r="B2747" t="e">
        <f>VLOOKUP(A2747,Sheet1!$I$2:$I$20,1,FALSE)</f>
        <v>#N/A</v>
      </c>
      <c r="D2747" t="s">
        <v>535</v>
      </c>
      <c r="E2747" t="s">
        <v>572</v>
      </c>
      <c r="F2747" t="s">
        <v>594</v>
      </c>
      <c r="G2747" t="str">
        <f>VLOOKUP(D2747,tactics_X_techniques!$C$3:$G$750,5,FALSE)</f>
        <v>Discovery</v>
      </c>
      <c r="H2747" t="s">
        <v>3966</v>
      </c>
    </row>
    <row r="2748" spans="1:8" x14ac:dyDescent="0.3">
      <c r="A2748" t="s">
        <v>3963</v>
      </c>
      <c r="B2748" t="e">
        <f>VLOOKUP(A2748,Sheet1!$I$2:$I$20,1,FALSE)</f>
        <v>#N/A</v>
      </c>
      <c r="C2748" t="s">
        <v>534</v>
      </c>
      <c r="D2748" t="s">
        <v>599</v>
      </c>
      <c r="E2748" t="s">
        <v>630</v>
      </c>
      <c r="F2748" t="s">
        <v>771</v>
      </c>
      <c r="G2748" t="str">
        <f>VLOOKUP(D2748,tactics_X_techniques!$C$3:$G$750,5,FALSE)</f>
        <v>Resource Development</v>
      </c>
      <c r="H2748" t="s">
        <v>3967</v>
      </c>
    </row>
    <row r="2749" spans="1:8" x14ac:dyDescent="0.3">
      <c r="A2749" t="s">
        <v>3963</v>
      </c>
      <c r="B2749" t="e">
        <f>VLOOKUP(A2749,Sheet1!$I$2:$I$20,1,FALSE)</f>
        <v>#N/A</v>
      </c>
      <c r="C2749" t="s">
        <v>534</v>
      </c>
      <c r="D2749" t="s">
        <v>607</v>
      </c>
      <c r="E2749" t="s">
        <v>536</v>
      </c>
      <c r="F2749" t="s">
        <v>776</v>
      </c>
      <c r="G2749" t="str">
        <f>VLOOKUP(D2749,tactics_X_techniques!$C$3:$G$750,5,FALSE)</f>
        <v>Command and Control</v>
      </c>
      <c r="H2749" t="s">
        <v>3968</v>
      </c>
    </row>
    <row r="2750" spans="1:8" x14ac:dyDescent="0.3">
      <c r="A2750" t="s">
        <v>3963</v>
      </c>
      <c r="B2750" t="e">
        <f>VLOOKUP(A2750,Sheet1!$I$2:$I$20,1,FALSE)</f>
        <v>#N/A</v>
      </c>
      <c r="D2750" t="s">
        <v>607</v>
      </c>
      <c r="E2750" t="s">
        <v>540</v>
      </c>
      <c r="F2750" t="s">
        <v>1110</v>
      </c>
      <c r="G2750" t="str">
        <f>VLOOKUP(D2750,tactics_X_techniques!$C$3:$G$750,5,FALSE)</f>
        <v>Command and Control</v>
      </c>
      <c r="H2750" t="s">
        <v>3969</v>
      </c>
    </row>
    <row r="2751" spans="1:8" x14ac:dyDescent="0.3">
      <c r="A2751" t="s">
        <v>3963</v>
      </c>
      <c r="B2751" t="e">
        <f>VLOOKUP(A2751,Sheet1!$I$2:$I$20,1,FALSE)</f>
        <v>#N/A</v>
      </c>
      <c r="C2751" t="s">
        <v>534</v>
      </c>
      <c r="D2751" t="s">
        <v>610</v>
      </c>
      <c r="E2751" t="s">
        <v>536</v>
      </c>
      <c r="F2751" t="s">
        <v>1006</v>
      </c>
      <c r="G2751" t="str">
        <f>VLOOKUP(D2751,tactics_X_techniques!$C$3:$G$750,5,FALSE)</f>
        <v>Collection</v>
      </c>
      <c r="H2751" t="s">
        <v>3970</v>
      </c>
    </row>
    <row r="2752" spans="1:8" x14ac:dyDescent="0.3">
      <c r="A2752" t="s">
        <v>3963</v>
      </c>
      <c r="B2752" t="e">
        <f>VLOOKUP(A2752,Sheet1!$I$2:$I$20,1,FALSE)</f>
        <v>#N/A</v>
      </c>
      <c r="C2752" t="s">
        <v>534</v>
      </c>
      <c r="D2752" t="s">
        <v>613</v>
      </c>
      <c r="E2752" t="s">
        <v>536</v>
      </c>
      <c r="F2752" t="s">
        <v>614</v>
      </c>
      <c r="G2752" t="str">
        <f>VLOOKUP(D2752,tactics_X_techniques!$C$3:$G$750,5,FALSE)</f>
        <v>Persistence</v>
      </c>
      <c r="H2752" t="s">
        <v>3971</v>
      </c>
    </row>
    <row r="2753" spans="1:8" x14ac:dyDescent="0.3">
      <c r="A2753" t="s">
        <v>3963</v>
      </c>
      <c r="B2753" t="e">
        <f>VLOOKUP(A2753,Sheet1!$I$2:$I$20,1,FALSE)</f>
        <v>#N/A</v>
      </c>
      <c r="D2753" t="s">
        <v>613</v>
      </c>
      <c r="E2753" t="s">
        <v>634</v>
      </c>
      <c r="F2753" t="s">
        <v>3927</v>
      </c>
      <c r="G2753" t="str">
        <f>VLOOKUP(D2753,tactics_X_techniques!$C$3:$G$750,5,FALSE)</f>
        <v>Persistence</v>
      </c>
      <c r="H2753" t="s">
        <v>3972</v>
      </c>
    </row>
    <row r="2754" spans="1:8" x14ac:dyDescent="0.3">
      <c r="A2754" t="s">
        <v>3963</v>
      </c>
      <c r="B2754" t="e">
        <f>VLOOKUP(A2754,Sheet1!$I$2:$I$20,1,FALSE)</f>
        <v>#N/A</v>
      </c>
      <c r="C2754" t="s">
        <v>534</v>
      </c>
      <c r="D2754" t="s">
        <v>619</v>
      </c>
      <c r="F2754" t="s">
        <v>620</v>
      </c>
      <c r="G2754" t="str">
        <f>VLOOKUP(D2754,tactics_X_techniques!$C$3:$G$750,5,FALSE)</f>
        <v>Credential Access</v>
      </c>
      <c r="H2754" t="s">
        <v>3973</v>
      </c>
    </row>
    <row r="2755" spans="1:8" x14ac:dyDescent="0.3">
      <c r="A2755" t="s">
        <v>3963</v>
      </c>
      <c r="B2755" t="e">
        <f>VLOOKUP(A2755,Sheet1!$I$2:$I$20,1,FALSE)</f>
        <v>#N/A</v>
      </c>
      <c r="C2755" t="s">
        <v>534</v>
      </c>
      <c r="D2755" t="s">
        <v>539</v>
      </c>
      <c r="E2755" t="s">
        <v>536</v>
      </c>
      <c r="F2755" t="s">
        <v>791</v>
      </c>
      <c r="G2755" t="str">
        <f>VLOOKUP(D2755,tactics_X_techniques!$C$3:$G$750,5,FALSE)</f>
        <v>Execution</v>
      </c>
      <c r="H2755" t="s">
        <v>3974</v>
      </c>
    </row>
    <row r="2756" spans="1:8" x14ac:dyDescent="0.3">
      <c r="A2756" t="s">
        <v>3963</v>
      </c>
      <c r="B2756" t="e">
        <f>VLOOKUP(A2756,Sheet1!$I$2:$I$20,1,FALSE)</f>
        <v>#N/A</v>
      </c>
      <c r="D2756" t="s">
        <v>539</v>
      </c>
      <c r="E2756" t="s">
        <v>540</v>
      </c>
      <c r="F2756" t="s">
        <v>541</v>
      </c>
      <c r="G2756" t="str">
        <f>VLOOKUP(D2756,tactics_X_techniques!$C$3:$G$750,5,FALSE)</f>
        <v>Execution</v>
      </c>
      <c r="H2756" t="s">
        <v>3975</v>
      </c>
    </row>
    <row r="2757" spans="1:8" x14ac:dyDescent="0.3">
      <c r="A2757" t="s">
        <v>3963</v>
      </c>
      <c r="B2757" t="e">
        <f>VLOOKUP(A2757,Sheet1!$I$2:$I$20,1,FALSE)</f>
        <v>#N/A</v>
      </c>
      <c r="D2757" t="s">
        <v>539</v>
      </c>
      <c r="E2757" t="s">
        <v>550</v>
      </c>
      <c r="F2757" t="s">
        <v>794</v>
      </c>
      <c r="G2757" t="str">
        <f>VLOOKUP(D2757,tactics_X_techniques!$C$3:$G$750,5,FALSE)</f>
        <v>Execution</v>
      </c>
      <c r="H2757" t="s">
        <v>3976</v>
      </c>
    </row>
    <row r="2758" spans="1:8" x14ac:dyDescent="0.3">
      <c r="A2758" t="s">
        <v>3963</v>
      </c>
      <c r="B2758" t="e">
        <f>VLOOKUP(A2758,Sheet1!$I$2:$I$20,1,FALSE)</f>
        <v>#N/A</v>
      </c>
      <c r="D2758" t="s">
        <v>539</v>
      </c>
      <c r="E2758" t="s">
        <v>630</v>
      </c>
      <c r="F2758" t="s">
        <v>1368</v>
      </c>
      <c r="G2758" t="str">
        <f>VLOOKUP(D2758,tactics_X_techniques!$C$3:$G$750,5,FALSE)</f>
        <v>Execution</v>
      </c>
      <c r="H2758" t="s">
        <v>3977</v>
      </c>
    </row>
    <row r="2759" spans="1:8" x14ac:dyDescent="0.3">
      <c r="A2759" t="s">
        <v>3963</v>
      </c>
      <c r="B2759" t="e">
        <f>VLOOKUP(A2759,Sheet1!$I$2:$I$20,1,FALSE)</f>
        <v>#N/A</v>
      </c>
      <c r="D2759" t="s">
        <v>539</v>
      </c>
      <c r="E2759" t="s">
        <v>1577</v>
      </c>
      <c r="F2759" t="s">
        <v>2083</v>
      </c>
      <c r="G2759" t="str">
        <f>VLOOKUP(D2759,tactics_X_techniques!$C$3:$G$750,5,FALSE)</f>
        <v>Execution</v>
      </c>
      <c r="H2759" t="s">
        <v>3978</v>
      </c>
    </row>
    <row r="2760" spans="1:8" x14ac:dyDescent="0.3">
      <c r="A2760" t="s">
        <v>3963</v>
      </c>
      <c r="B2760" t="e">
        <f>VLOOKUP(A2760,Sheet1!$I$2:$I$20,1,FALSE)</f>
        <v>#N/A</v>
      </c>
      <c r="C2760" t="s">
        <v>534</v>
      </c>
      <c r="D2760" t="s">
        <v>633</v>
      </c>
      <c r="E2760" t="s">
        <v>540</v>
      </c>
      <c r="F2760" t="s">
        <v>3979</v>
      </c>
      <c r="G2760" t="str">
        <f>VLOOKUP(D2760,tactics_X_techniques!$C$3:$G$750,5,FALSE)</f>
        <v>Resource Development</v>
      </c>
      <c r="H2760" t="s">
        <v>3980</v>
      </c>
    </row>
    <row r="2761" spans="1:8" x14ac:dyDescent="0.3">
      <c r="A2761" t="s">
        <v>3963</v>
      </c>
      <c r="B2761" t="e">
        <f>VLOOKUP(A2761,Sheet1!$I$2:$I$20,1,FALSE)</f>
        <v>#N/A</v>
      </c>
      <c r="D2761" t="s">
        <v>633</v>
      </c>
      <c r="E2761" t="s">
        <v>634</v>
      </c>
      <c r="F2761" t="s">
        <v>635</v>
      </c>
      <c r="G2761" t="str">
        <f>VLOOKUP(D2761,tactics_X_techniques!$C$3:$G$750,5,FALSE)</f>
        <v>Resource Development</v>
      </c>
      <c r="H2761" t="s">
        <v>3981</v>
      </c>
    </row>
    <row r="2762" spans="1:8" x14ac:dyDescent="0.3">
      <c r="A2762" t="s">
        <v>3963</v>
      </c>
      <c r="B2762" t="e">
        <f>VLOOKUP(A2762,Sheet1!$I$2:$I$20,1,FALSE)</f>
        <v>#N/A</v>
      </c>
      <c r="D2762" t="s">
        <v>633</v>
      </c>
      <c r="E2762" t="s">
        <v>630</v>
      </c>
      <c r="F2762" t="s">
        <v>3982</v>
      </c>
      <c r="G2762" t="str">
        <f>VLOOKUP(D2762,tactics_X_techniques!$C$3:$G$750,5,FALSE)</f>
        <v>Resource Development</v>
      </c>
      <c r="H2762" t="s">
        <v>3983</v>
      </c>
    </row>
    <row r="2763" spans="1:8" x14ac:dyDescent="0.3">
      <c r="A2763" t="s">
        <v>3963</v>
      </c>
      <c r="B2763" t="e">
        <f>VLOOKUP(A2763,Sheet1!$I$2:$I$20,1,FALSE)</f>
        <v>#N/A</v>
      </c>
      <c r="C2763" t="s">
        <v>534</v>
      </c>
      <c r="D2763" t="s">
        <v>576</v>
      </c>
      <c r="E2763" t="s">
        <v>634</v>
      </c>
      <c r="F2763" t="s">
        <v>3984</v>
      </c>
      <c r="G2763" t="str">
        <f>VLOOKUP(D2763,tactics_X_techniques!$C$3:$G$750,5,FALSE)</f>
        <v>Credential Access</v>
      </c>
      <c r="H2763" t="s">
        <v>3985</v>
      </c>
    </row>
    <row r="2764" spans="1:8" x14ac:dyDescent="0.3">
      <c r="A2764" t="s">
        <v>3963</v>
      </c>
      <c r="B2764" t="e">
        <f>VLOOKUP(A2764,Sheet1!$I$2:$I$20,1,FALSE)</f>
        <v>#N/A</v>
      </c>
      <c r="C2764" t="s">
        <v>534</v>
      </c>
      <c r="D2764" t="s">
        <v>1131</v>
      </c>
      <c r="F2764" t="s">
        <v>1132</v>
      </c>
      <c r="G2764" t="str">
        <f>VLOOKUP(D2764,tactics_X_techniques!$C$3:$G$750,5,FALSE)</f>
        <v>Collection</v>
      </c>
      <c r="H2764" t="s">
        <v>3986</v>
      </c>
    </row>
    <row r="2765" spans="1:8" x14ac:dyDescent="0.3">
      <c r="A2765" t="s">
        <v>3963</v>
      </c>
      <c r="B2765" t="e">
        <f>VLOOKUP(A2765,Sheet1!$I$2:$I$20,1,FALSE)</f>
        <v>#N/A</v>
      </c>
      <c r="C2765" t="s">
        <v>534</v>
      </c>
      <c r="D2765" t="s">
        <v>640</v>
      </c>
      <c r="F2765" t="s">
        <v>641</v>
      </c>
      <c r="G2765" t="str">
        <f>VLOOKUP(D2765,tactics_X_techniques!$C$3:$G$750,5,FALSE)</f>
        <v>Collection</v>
      </c>
      <c r="H2765" t="s">
        <v>3987</v>
      </c>
    </row>
    <row r="2766" spans="1:8" x14ac:dyDescent="0.3">
      <c r="A2766" t="s">
        <v>3963</v>
      </c>
      <c r="B2766" t="e">
        <f>VLOOKUP(A2766,Sheet1!$I$2:$I$20,1,FALSE)</f>
        <v>#N/A</v>
      </c>
      <c r="C2766" t="s">
        <v>534</v>
      </c>
      <c r="D2766" t="s">
        <v>1140</v>
      </c>
      <c r="F2766" t="s">
        <v>1141</v>
      </c>
      <c r="G2766" t="str">
        <f>VLOOKUP(D2766,tactics_X_techniques!$C$3:$G$750,5,FALSE)</f>
        <v>Collection</v>
      </c>
      <c r="H2766" t="s">
        <v>3988</v>
      </c>
    </row>
    <row r="2767" spans="1:8" x14ac:dyDescent="0.3">
      <c r="A2767" t="s">
        <v>3963</v>
      </c>
      <c r="B2767" t="e">
        <f>VLOOKUP(A2767,Sheet1!$I$2:$I$20,1,FALSE)</f>
        <v>#N/A</v>
      </c>
      <c r="C2767" t="s">
        <v>534</v>
      </c>
      <c r="D2767" t="s">
        <v>816</v>
      </c>
      <c r="F2767" t="s">
        <v>817</v>
      </c>
      <c r="G2767" t="str">
        <f>VLOOKUP(D2767,tactics_X_techniques!$C$3:$G$750,5,FALSE)</f>
        <v>Defense Evasion</v>
      </c>
      <c r="H2767" t="s">
        <v>3989</v>
      </c>
    </row>
    <row r="2768" spans="1:8" x14ac:dyDescent="0.3">
      <c r="A2768" t="s">
        <v>3963</v>
      </c>
      <c r="B2768" t="e">
        <f>VLOOKUP(A2768,Sheet1!$I$2:$I$20,1,FALSE)</f>
        <v>#N/A</v>
      </c>
      <c r="C2768" t="s">
        <v>534</v>
      </c>
      <c r="D2768" t="s">
        <v>819</v>
      </c>
      <c r="E2768" t="s">
        <v>536</v>
      </c>
      <c r="F2768" t="s">
        <v>820</v>
      </c>
      <c r="G2768" t="str">
        <f>VLOOKUP(D2768,tactics_X_techniques!$C$3:$G$750,5,FALSE)</f>
        <v>Resource Development</v>
      </c>
      <c r="H2768" t="s">
        <v>3990</v>
      </c>
    </row>
    <row r="2769" spans="1:8" x14ac:dyDescent="0.3">
      <c r="A2769" t="s">
        <v>3963</v>
      </c>
      <c r="B2769" t="e">
        <f>VLOOKUP(A2769,Sheet1!$I$2:$I$20,1,FALSE)</f>
        <v>#N/A</v>
      </c>
      <c r="C2769" t="s">
        <v>534</v>
      </c>
      <c r="D2769" t="s">
        <v>646</v>
      </c>
      <c r="F2769" t="s">
        <v>589</v>
      </c>
      <c r="G2769" t="str">
        <f>VLOOKUP(D2769,tactics_X_techniques!$C$3:$G$750,5,FALSE)</f>
        <v>Initial Access</v>
      </c>
      <c r="H2769" t="s">
        <v>3991</v>
      </c>
    </row>
    <row r="2770" spans="1:8" x14ac:dyDescent="0.3">
      <c r="A2770" t="s">
        <v>3963</v>
      </c>
      <c r="B2770" t="e">
        <f>VLOOKUP(A2770,Sheet1!$I$2:$I$20,1,FALSE)</f>
        <v>#N/A</v>
      </c>
      <c r="C2770" t="s">
        <v>534</v>
      </c>
      <c r="D2770" t="s">
        <v>1088</v>
      </c>
      <c r="E2770" t="s">
        <v>540</v>
      </c>
      <c r="F2770" t="s">
        <v>1400</v>
      </c>
      <c r="G2770" t="str">
        <f>VLOOKUP(D2770,tactics_X_techniques!$C$3:$G$750,5,FALSE)</f>
        <v>Persistence</v>
      </c>
      <c r="H2770" t="s">
        <v>3992</v>
      </c>
    </row>
    <row r="2771" spans="1:8" x14ac:dyDescent="0.3">
      <c r="A2771" t="s">
        <v>3963</v>
      </c>
      <c r="B2771" t="e">
        <f>VLOOKUP(A2771,Sheet1!$I$2:$I$20,1,FALSE)</f>
        <v>#N/A</v>
      </c>
      <c r="D2771" t="s">
        <v>1088</v>
      </c>
      <c r="E2771" t="s">
        <v>862</v>
      </c>
      <c r="F2771" t="s">
        <v>3993</v>
      </c>
      <c r="G2771" t="str">
        <f>VLOOKUP(D2771,tactics_X_techniques!$C$3:$G$750,5,FALSE)</f>
        <v>Persistence</v>
      </c>
      <c r="H2771" t="s">
        <v>3994</v>
      </c>
    </row>
    <row r="2772" spans="1:8" x14ac:dyDescent="0.3">
      <c r="A2772" t="s">
        <v>3963</v>
      </c>
      <c r="B2772" t="e">
        <f>VLOOKUP(A2772,Sheet1!$I$2:$I$20,1,FALSE)</f>
        <v>#N/A</v>
      </c>
      <c r="C2772" t="s">
        <v>534</v>
      </c>
      <c r="D2772" t="s">
        <v>842</v>
      </c>
      <c r="E2772" t="s">
        <v>572</v>
      </c>
      <c r="F2772" t="s">
        <v>843</v>
      </c>
      <c r="G2772" t="str">
        <f>VLOOKUP(D2772,tactics_X_techniques!$C$3:$G$750,5,FALSE)</f>
        <v>Exfiltration</v>
      </c>
      <c r="H2772" t="s">
        <v>3995</v>
      </c>
    </row>
    <row r="2773" spans="1:8" x14ac:dyDescent="0.3">
      <c r="A2773" t="s">
        <v>3963</v>
      </c>
      <c r="B2773" t="e">
        <f>VLOOKUP(A2773,Sheet1!$I$2:$I$20,1,FALSE)</f>
        <v>#N/A</v>
      </c>
      <c r="C2773" t="s">
        <v>534</v>
      </c>
      <c r="D2773" t="s">
        <v>1167</v>
      </c>
      <c r="F2773" t="s">
        <v>1168</v>
      </c>
      <c r="G2773" t="str">
        <f>VLOOKUP(D2773,tactics_X_techniques!$C$3:$G$750,5,FALSE)</f>
        <v>Privilege Escalation</v>
      </c>
      <c r="H2773" t="s">
        <v>3996</v>
      </c>
    </row>
    <row r="2774" spans="1:8" x14ac:dyDescent="0.3">
      <c r="A2774" t="s">
        <v>3963</v>
      </c>
      <c r="B2774" t="e">
        <f>VLOOKUP(A2774,Sheet1!$I$2:$I$20,1,FALSE)</f>
        <v>#N/A</v>
      </c>
      <c r="C2774" t="s">
        <v>534</v>
      </c>
      <c r="D2774" t="s">
        <v>546</v>
      </c>
      <c r="F2774" t="s">
        <v>547</v>
      </c>
      <c r="G2774" t="str">
        <f>VLOOKUP(D2774,tactics_X_techniques!$C$3:$G$750,5,FALSE)</f>
        <v>Discovery</v>
      </c>
      <c r="H2774" t="s">
        <v>3997</v>
      </c>
    </row>
    <row r="2775" spans="1:8" x14ac:dyDescent="0.3">
      <c r="A2775" t="s">
        <v>3963</v>
      </c>
      <c r="B2775" t="e">
        <f>VLOOKUP(A2775,Sheet1!$I$2:$I$20,1,FALSE)</f>
        <v>#N/A</v>
      </c>
      <c r="C2775" t="s">
        <v>534</v>
      </c>
      <c r="D2775" t="s">
        <v>3998</v>
      </c>
      <c r="F2775" t="s">
        <v>3999</v>
      </c>
      <c r="G2775" t="str">
        <f>VLOOKUP(D2775,tactics_X_techniques!$C$3:$G$750,5,FALSE)</f>
        <v>Discovery</v>
      </c>
      <c r="H2775" t="s">
        <v>4000</v>
      </c>
    </row>
    <row r="2776" spans="1:8" x14ac:dyDescent="0.3">
      <c r="A2776" t="s">
        <v>3963</v>
      </c>
      <c r="B2776" t="e">
        <f>VLOOKUP(A2776,Sheet1!$I$2:$I$20,1,FALSE)</f>
        <v>#N/A</v>
      </c>
      <c r="C2776" t="s">
        <v>534</v>
      </c>
      <c r="D2776" t="s">
        <v>671</v>
      </c>
      <c r="E2776" t="s">
        <v>536</v>
      </c>
      <c r="F2776" t="s">
        <v>865</v>
      </c>
      <c r="G2776" t="str">
        <f>VLOOKUP(D2776,tactics_X_techniques!$C$3:$G$750,5,FALSE)</f>
        <v>Defense Evasion</v>
      </c>
      <c r="H2776" t="s">
        <v>4001</v>
      </c>
    </row>
    <row r="2777" spans="1:8" x14ac:dyDescent="0.3">
      <c r="A2777" t="s">
        <v>3963</v>
      </c>
      <c r="B2777" t="e">
        <f>VLOOKUP(A2777,Sheet1!$I$2:$I$20,1,FALSE)</f>
        <v>#N/A</v>
      </c>
      <c r="C2777" t="s">
        <v>534</v>
      </c>
      <c r="D2777" t="s">
        <v>579</v>
      </c>
      <c r="F2777" t="s">
        <v>580</v>
      </c>
      <c r="G2777" t="str">
        <f>VLOOKUP(D2777,tactics_X_techniques!$C$3:$G$750,5,FALSE)</f>
        <v>Command and Control</v>
      </c>
      <c r="H2777" t="s">
        <v>4002</v>
      </c>
    </row>
    <row r="2778" spans="1:8" x14ac:dyDescent="0.3">
      <c r="A2778" t="s">
        <v>3963</v>
      </c>
      <c r="B2778" t="e">
        <f>VLOOKUP(A2778,Sheet1!$I$2:$I$20,1,FALSE)</f>
        <v>#N/A</v>
      </c>
      <c r="C2778" t="s">
        <v>534</v>
      </c>
      <c r="D2778" t="s">
        <v>1295</v>
      </c>
      <c r="F2778" t="s">
        <v>1296</v>
      </c>
      <c r="G2778" t="str">
        <f>VLOOKUP(D2778,tactics_X_techniques!$C$3:$G$750,5,FALSE)</f>
        <v>Lateral Movement</v>
      </c>
      <c r="H2778" t="s">
        <v>4003</v>
      </c>
    </row>
    <row r="2779" spans="1:8" x14ac:dyDescent="0.3">
      <c r="A2779" t="s">
        <v>3963</v>
      </c>
      <c r="B2779" t="e">
        <f>VLOOKUP(A2779,Sheet1!$I$2:$I$20,1,FALSE)</f>
        <v>#N/A</v>
      </c>
      <c r="C2779" t="s">
        <v>534</v>
      </c>
      <c r="D2779" t="s">
        <v>682</v>
      </c>
      <c r="F2779" t="s">
        <v>683</v>
      </c>
      <c r="G2779" t="str">
        <f>VLOOKUP(D2779,tactics_X_techniques!$C$3:$G$750,5,FALSE)</f>
        <v>Defense Evasion</v>
      </c>
      <c r="H2779" t="s">
        <v>4004</v>
      </c>
    </row>
    <row r="2780" spans="1:8" x14ac:dyDescent="0.3">
      <c r="A2780" t="s">
        <v>3963</v>
      </c>
      <c r="B2780" t="e">
        <f>VLOOKUP(A2780,Sheet1!$I$2:$I$20,1,FALSE)</f>
        <v>#N/A</v>
      </c>
      <c r="C2780" t="s">
        <v>534</v>
      </c>
      <c r="D2780" t="s">
        <v>894</v>
      </c>
      <c r="F2780" t="s">
        <v>895</v>
      </c>
      <c r="G2780" t="str">
        <f>VLOOKUP(D2780,tactics_X_techniques!$C$3:$G$750,5,FALSE)</f>
        <v>Execution</v>
      </c>
      <c r="H2780" t="s">
        <v>4005</v>
      </c>
    </row>
    <row r="2781" spans="1:8" x14ac:dyDescent="0.3">
      <c r="A2781" t="s">
        <v>3963</v>
      </c>
      <c r="B2781" t="e">
        <f>VLOOKUP(A2781,Sheet1!$I$2:$I$20,1,FALSE)</f>
        <v>#N/A</v>
      </c>
      <c r="C2781" t="s">
        <v>534</v>
      </c>
      <c r="D2781" t="s">
        <v>751</v>
      </c>
      <c r="F2781" t="s">
        <v>903</v>
      </c>
      <c r="G2781" t="str">
        <f>VLOOKUP(D2781,tactics_X_techniques!$C$3:$G$750,5,FALSE)</f>
        <v>Defense Evasion</v>
      </c>
      <c r="H2781" t="s">
        <v>4006</v>
      </c>
    </row>
    <row r="2782" spans="1:8" x14ac:dyDescent="0.3">
      <c r="A2782" t="s">
        <v>3963</v>
      </c>
      <c r="B2782" t="e">
        <f>VLOOKUP(A2782,Sheet1!$I$2:$I$20,1,FALSE)</f>
        <v>#N/A</v>
      </c>
      <c r="D2782" t="s">
        <v>751</v>
      </c>
      <c r="E2782" t="s">
        <v>550</v>
      </c>
      <c r="F2782" t="s">
        <v>1523</v>
      </c>
      <c r="G2782" t="str">
        <f>VLOOKUP(D2782,tactics_X_techniques!$C$3:$G$750,5,FALSE)</f>
        <v>Defense Evasion</v>
      </c>
      <c r="H2782" t="s">
        <v>4007</v>
      </c>
    </row>
    <row r="2783" spans="1:8" x14ac:dyDescent="0.3">
      <c r="A2783" t="s">
        <v>3963</v>
      </c>
      <c r="B2783" t="e">
        <f>VLOOKUP(A2783,Sheet1!$I$2:$I$20,1,FALSE)</f>
        <v>#N/A</v>
      </c>
      <c r="C2783" t="s">
        <v>534</v>
      </c>
      <c r="D2783" t="s">
        <v>688</v>
      </c>
      <c r="E2783" t="s">
        <v>536</v>
      </c>
      <c r="F2783" t="s">
        <v>754</v>
      </c>
      <c r="G2783" t="str">
        <f>VLOOKUP(D2783,tactics_X_techniques!$C$3:$G$750,5,FALSE)</f>
        <v>Resource Development</v>
      </c>
      <c r="H2783" t="s">
        <v>4008</v>
      </c>
    </row>
    <row r="2784" spans="1:8" x14ac:dyDescent="0.3">
      <c r="A2784" t="s">
        <v>3963</v>
      </c>
      <c r="B2784" t="e">
        <f>VLOOKUP(A2784,Sheet1!$I$2:$I$20,1,FALSE)</f>
        <v>#N/A</v>
      </c>
      <c r="D2784" t="s">
        <v>688</v>
      </c>
      <c r="E2784" t="s">
        <v>572</v>
      </c>
      <c r="F2784" t="s">
        <v>689</v>
      </c>
      <c r="G2784" t="str">
        <f>VLOOKUP(D2784,tactics_X_techniques!$C$3:$G$750,5,FALSE)</f>
        <v>Resource Development</v>
      </c>
      <c r="H2784" t="s">
        <v>4009</v>
      </c>
    </row>
    <row r="2785" spans="1:8" x14ac:dyDescent="0.3">
      <c r="A2785" t="s">
        <v>3963</v>
      </c>
      <c r="B2785" t="e">
        <f>VLOOKUP(A2785,Sheet1!$I$2:$I$20,1,FALSE)</f>
        <v>#N/A</v>
      </c>
      <c r="C2785" t="s">
        <v>534</v>
      </c>
      <c r="D2785" t="s">
        <v>2206</v>
      </c>
      <c r="F2785" t="s">
        <v>2207</v>
      </c>
      <c r="G2785" t="str">
        <f>VLOOKUP(D2785,tactics_X_techniques!$C$3:$G$750,5,FALSE)</f>
        <v>Discovery</v>
      </c>
      <c r="H2785" t="s">
        <v>4010</v>
      </c>
    </row>
    <row r="2786" spans="1:8" x14ac:dyDescent="0.3">
      <c r="A2786" t="s">
        <v>3963</v>
      </c>
      <c r="B2786" t="e">
        <f>VLOOKUP(A2786,Sheet1!$I$2:$I$20,1,FALSE)</f>
        <v>#N/A</v>
      </c>
      <c r="C2786" t="s">
        <v>534</v>
      </c>
      <c r="D2786" t="s">
        <v>1205</v>
      </c>
      <c r="F2786" t="s">
        <v>1206</v>
      </c>
      <c r="G2786" t="str">
        <f>VLOOKUP(D2786,tactics_X_techniques!$C$3:$G$750,5,FALSE)</f>
        <v>Discovery</v>
      </c>
      <c r="H2786" t="s">
        <v>4011</v>
      </c>
    </row>
    <row r="2787" spans="1:8" x14ac:dyDescent="0.3">
      <c r="A2787" t="s">
        <v>3963</v>
      </c>
      <c r="B2787" t="e">
        <f>VLOOKUP(A2787,Sheet1!$I$2:$I$20,1,FALSE)</f>
        <v>#N/A</v>
      </c>
      <c r="C2787" t="s">
        <v>534</v>
      </c>
      <c r="D2787" t="s">
        <v>553</v>
      </c>
      <c r="E2787" t="s">
        <v>536</v>
      </c>
      <c r="F2787" t="s">
        <v>554</v>
      </c>
      <c r="G2787" t="str">
        <f>VLOOKUP(D2787,tactics_X_techniques!$C$3:$G$750,5,FALSE)</f>
        <v>Discovery</v>
      </c>
      <c r="H2787" t="s">
        <v>4012</v>
      </c>
    </row>
    <row r="2788" spans="1:8" x14ac:dyDescent="0.3">
      <c r="A2788" t="s">
        <v>3963</v>
      </c>
      <c r="B2788" t="e">
        <f>VLOOKUP(A2788,Sheet1!$I$2:$I$20,1,FALSE)</f>
        <v>#N/A</v>
      </c>
      <c r="D2788" t="s">
        <v>553</v>
      </c>
      <c r="E2788" t="s">
        <v>572</v>
      </c>
      <c r="F2788" t="s">
        <v>698</v>
      </c>
      <c r="G2788" t="str">
        <f>VLOOKUP(D2788,tactics_X_techniques!$C$3:$G$750,5,FALSE)</f>
        <v>Discovery</v>
      </c>
      <c r="H2788" t="s">
        <v>4013</v>
      </c>
    </row>
    <row r="2789" spans="1:8" x14ac:dyDescent="0.3">
      <c r="A2789" t="s">
        <v>3963</v>
      </c>
      <c r="B2789" t="e">
        <f>VLOOKUP(A2789,Sheet1!$I$2:$I$20,1,FALSE)</f>
        <v>#N/A</v>
      </c>
      <c r="C2789" t="s">
        <v>534</v>
      </c>
      <c r="D2789" t="s">
        <v>556</v>
      </c>
      <c r="E2789" t="s">
        <v>572</v>
      </c>
      <c r="F2789" t="s">
        <v>913</v>
      </c>
      <c r="G2789" t="str">
        <f>VLOOKUP(D2789,tactics_X_techniques!$C$3:$G$750,5,FALSE)</f>
        <v>Initial Access</v>
      </c>
      <c r="H2789" t="s">
        <v>4014</v>
      </c>
    </row>
    <row r="2790" spans="1:8" x14ac:dyDescent="0.3">
      <c r="A2790" t="s">
        <v>3963</v>
      </c>
      <c r="B2790" t="e">
        <f>VLOOKUP(A2790,Sheet1!$I$2:$I$20,1,FALSE)</f>
        <v>#N/A</v>
      </c>
      <c r="C2790" t="s">
        <v>534</v>
      </c>
      <c r="D2790" t="s">
        <v>757</v>
      </c>
      <c r="F2790" t="s">
        <v>758</v>
      </c>
      <c r="G2790" t="str">
        <f>VLOOKUP(D2790,tactics_X_techniques!$C$3:$G$750,5,FALSE)</f>
        <v>Discovery</v>
      </c>
      <c r="H2790" t="s">
        <v>4015</v>
      </c>
    </row>
    <row r="2791" spans="1:8" x14ac:dyDescent="0.3">
      <c r="A2791" t="s">
        <v>3963</v>
      </c>
      <c r="B2791" t="e">
        <f>VLOOKUP(A2791,Sheet1!$I$2:$I$20,1,FALSE)</f>
        <v>#N/A</v>
      </c>
      <c r="C2791" t="s">
        <v>534</v>
      </c>
      <c r="D2791" t="s">
        <v>920</v>
      </c>
      <c r="F2791" t="s">
        <v>1624</v>
      </c>
      <c r="G2791" t="str">
        <f>VLOOKUP(D2791,tactics_X_techniques!$C$3:$G$750,5,FALSE)</f>
        <v>Privilege Escalation</v>
      </c>
      <c r="H2791" t="s">
        <v>4016</v>
      </c>
    </row>
    <row r="2792" spans="1:8" x14ac:dyDescent="0.3">
      <c r="A2792" t="s">
        <v>3963</v>
      </c>
      <c r="B2792" t="e">
        <f>VLOOKUP(A2792,Sheet1!$I$2:$I$20,1,FALSE)</f>
        <v>#N/A</v>
      </c>
      <c r="D2792" t="s">
        <v>920</v>
      </c>
      <c r="E2792" t="s">
        <v>536</v>
      </c>
      <c r="F2792" t="s">
        <v>4017</v>
      </c>
      <c r="G2792" t="str">
        <f>VLOOKUP(D2792,tactics_X_techniques!$C$3:$G$750,5,FALSE)</f>
        <v>Privilege Escalation</v>
      </c>
      <c r="H2792" t="s">
        <v>4018</v>
      </c>
    </row>
    <row r="2793" spans="1:8" x14ac:dyDescent="0.3">
      <c r="A2793" t="s">
        <v>3963</v>
      </c>
      <c r="B2793" t="e">
        <f>VLOOKUP(A2793,Sheet1!$I$2:$I$20,1,FALSE)</f>
        <v>#N/A</v>
      </c>
      <c r="C2793" t="s">
        <v>534</v>
      </c>
      <c r="D2793" t="s">
        <v>923</v>
      </c>
      <c r="F2793" t="s">
        <v>1310</v>
      </c>
      <c r="G2793" t="str">
        <f>VLOOKUP(D2793,tactics_X_techniques!$C$3:$G$750,5,FALSE)</f>
        <v>Command and Control</v>
      </c>
      <c r="H2793" t="s">
        <v>4019</v>
      </c>
    </row>
    <row r="2794" spans="1:8" x14ac:dyDescent="0.3">
      <c r="A2794" t="s">
        <v>3963</v>
      </c>
      <c r="B2794" t="e">
        <f>VLOOKUP(A2794,Sheet1!$I$2:$I$20,1,FALSE)</f>
        <v>#N/A</v>
      </c>
      <c r="D2794" t="s">
        <v>923</v>
      </c>
      <c r="E2794" t="s">
        <v>536</v>
      </c>
      <c r="F2794" t="s">
        <v>3453</v>
      </c>
      <c r="G2794" t="str">
        <f>VLOOKUP(D2794,tactics_X_techniques!$C$3:$G$750,5,FALSE)</f>
        <v>Command and Control</v>
      </c>
      <c r="H2794" t="s">
        <v>4020</v>
      </c>
    </row>
    <row r="2795" spans="1:8" x14ac:dyDescent="0.3">
      <c r="A2795" t="s">
        <v>3963</v>
      </c>
      <c r="B2795" t="e">
        <f>VLOOKUP(A2795,Sheet1!$I$2:$I$20,1,FALSE)</f>
        <v>#N/A</v>
      </c>
      <c r="C2795" t="s">
        <v>534</v>
      </c>
      <c r="D2795" t="s">
        <v>706</v>
      </c>
      <c r="F2795" t="s">
        <v>707</v>
      </c>
      <c r="G2795" t="str">
        <f>VLOOKUP(D2795,tactics_X_techniques!$C$3:$G$750,5,FALSE)</f>
        <v>Discovery</v>
      </c>
      <c r="H2795" t="s">
        <v>4021</v>
      </c>
    </row>
    <row r="2796" spans="1:8" x14ac:dyDescent="0.3">
      <c r="A2796" t="s">
        <v>3963</v>
      </c>
      <c r="B2796" t="e">
        <f>VLOOKUP(A2796,Sheet1!$I$2:$I$20,1,FALSE)</f>
        <v>#N/A</v>
      </c>
      <c r="C2796" t="s">
        <v>534</v>
      </c>
      <c r="D2796" t="s">
        <v>709</v>
      </c>
      <c r="E2796" t="s">
        <v>572</v>
      </c>
      <c r="F2796" t="s">
        <v>933</v>
      </c>
      <c r="G2796" t="str">
        <f>VLOOKUP(D2796,tactics_X_techniques!$C$3:$G$750,5,FALSE)</f>
        <v>Lateral Movement</v>
      </c>
      <c r="H2796" t="s">
        <v>4022</v>
      </c>
    </row>
    <row r="2797" spans="1:8" x14ac:dyDescent="0.3">
      <c r="A2797" t="s">
        <v>3963</v>
      </c>
      <c r="B2797" t="e">
        <f>VLOOKUP(A2797,Sheet1!$I$2:$I$20,1,FALSE)</f>
        <v>#N/A</v>
      </c>
      <c r="C2797" t="s">
        <v>534</v>
      </c>
      <c r="D2797" t="s">
        <v>712</v>
      </c>
      <c r="F2797" t="s">
        <v>713</v>
      </c>
      <c r="G2797" t="str">
        <f>VLOOKUP(D2797,tactics_X_techniques!$C$3:$G$750,5,FALSE)</f>
        <v>Discovery</v>
      </c>
      <c r="H2797" t="s">
        <v>4023</v>
      </c>
    </row>
    <row r="2798" spans="1:8" x14ac:dyDescent="0.3">
      <c r="A2798" t="s">
        <v>3963</v>
      </c>
      <c r="B2798" t="e">
        <f>VLOOKUP(A2798,Sheet1!$I$2:$I$20,1,FALSE)</f>
        <v>#N/A</v>
      </c>
      <c r="C2798" t="s">
        <v>534</v>
      </c>
      <c r="D2798" t="s">
        <v>1557</v>
      </c>
      <c r="E2798" t="s">
        <v>536</v>
      </c>
      <c r="F2798" t="s">
        <v>1558</v>
      </c>
      <c r="G2798" t="str">
        <f>VLOOKUP(D2798,tactics_X_techniques!$C$3:$G$750,5,FALSE)</f>
        <v>Discovery</v>
      </c>
      <c r="H2798" t="s">
        <v>4024</v>
      </c>
    </row>
    <row r="2799" spans="1:8" x14ac:dyDescent="0.3">
      <c r="A2799" t="s">
        <v>3963</v>
      </c>
      <c r="B2799" t="e">
        <f>VLOOKUP(A2799,Sheet1!$I$2:$I$20,1,FALSE)</f>
        <v>#N/A</v>
      </c>
      <c r="C2799" t="s">
        <v>534</v>
      </c>
      <c r="D2799" t="s">
        <v>948</v>
      </c>
      <c r="E2799" t="s">
        <v>630</v>
      </c>
      <c r="F2799" t="s">
        <v>1834</v>
      </c>
      <c r="G2799" t="str">
        <f>VLOOKUP(D2799,tactics_X_techniques!$C$3:$G$750,5,FALSE)</f>
        <v>Defense Evasion</v>
      </c>
      <c r="H2799" t="s">
        <v>4025</v>
      </c>
    </row>
    <row r="2800" spans="1:8" x14ac:dyDescent="0.3">
      <c r="A2800" t="s">
        <v>3963</v>
      </c>
      <c r="B2800" t="e">
        <f>VLOOKUP(A2800,Sheet1!$I$2:$I$20,1,FALSE)</f>
        <v>#N/A</v>
      </c>
      <c r="C2800" t="s">
        <v>534</v>
      </c>
      <c r="D2800" t="s">
        <v>559</v>
      </c>
      <c r="F2800" t="s">
        <v>560</v>
      </c>
      <c r="G2800" t="str">
        <f>VLOOKUP(D2800,tactics_X_techniques!$C$3:$G$750,5,FALSE)</f>
        <v>Discovery</v>
      </c>
      <c r="H2800" t="s">
        <v>4026</v>
      </c>
    </row>
    <row r="2801" spans="1:8" x14ac:dyDescent="0.3">
      <c r="A2801" t="s">
        <v>3963</v>
      </c>
      <c r="B2801" t="e">
        <f>VLOOKUP(A2801,Sheet1!$I$2:$I$20,1,FALSE)</f>
        <v>#N/A</v>
      </c>
      <c r="C2801" t="s">
        <v>534</v>
      </c>
      <c r="D2801" t="s">
        <v>562</v>
      </c>
      <c r="F2801" t="s">
        <v>563</v>
      </c>
      <c r="G2801" t="str">
        <f>VLOOKUP(D2801,tactics_X_techniques!$C$3:$G$750,5,FALSE)</f>
        <v>Discovery</v>
      </c>
      <c r="H2801" t="s">
        <v>4027</v>
      </c>
    </row>
    <row r="2802" spans="1:8" x14ac:dyDescent="0.3">
      <c r="A2802" t="s">
        <v>3963</v>
      </c>
      <c r="B2802" t="e">
        <f>VLOOKUP(A2802,Sheet1!$I$2:$I$20,1,FALSE)</f>
        <v>#N/A</v>
      </c>
      <c r="D2802" t="s">
        <v>562</v>
      </c>
      <c r="E2802" t="s">
        <v>536</v>
      </c>
      <c r="F2802" t="s">
        <v>4028</v>
      </c>
      <c r="G2802" t="str">
        <f>VLOOKUP(D2802,tactics_X_techniques!$C$3:$G$750,5,FALSE)</f>
        <v>Discovery</v>
      </c>
      <c r="H2802" t="s">
        <v>4029</v>
      </c>
    </row>
    <row r="2803" spans="1:8" x14ac:dyDescent="0.3">
      <c r="A2803" t="s">
        <v>3963</v>
      </c>
      <c r="B2803" t="e">
        <f>VLOOKUP(A2803,Sheet1!$I$2:$I$20,1,FALSE)</f>
        <v>#N/A</v>
      </c>
      <c r="C2803" t="s">
        <v>534</v>
      </c>
      <c r="D2803" t="s">
        <v>565</v>
      </c>
      <c r="F2803" t="s">
        <v>566</v>
      </c>
      <c r="G2803" t="str">
        <f>VLOOKUP(D2803,tactics_X_techniques!$C$3:$G$750,5,FALSE)</f>
        <v>Discovery</v>
      </c>
      <c r="H2803" t="s">
        <v>4030</v>
      </c>
    </row>
    <row r="2804" spans="1:8" x14ac:dyDescent="0.3">
      <c r="A2804" t="s">
        <v>3963</v>
      </c>
      <c r="B2804" t="e">
        <f>VLOOKUP(A2804,Sheet1!$I$2:$I$20,1,FALSE)</f>
        <v>#N/A</v>
      </c>
      <c r="C2804" t="s">
        <v>534</v>
      </c>
      <c r="D2804" t="s">
        <v>568</v>
      </c>
      <c r="F2804" t="s">
        <v>569</v>
      </c>
      <c r="G2804" t="str">
        <f>VLOOKUP(D2804,tactics_X_techniques!$C$3:$G$750,5,FALSE)</f>
        <v>Discovery</v>
      </c>
      <c r="H2804" t="s">
        <v>4031</v>
      </c>
    </row>
    <row r="2805" spans="1:8" x14ac:dyDescent="0.3">
      <c r="A2805" t="s">
        <v>3963</v>
      </c>
      <c r="B2805" t="e">
        <f>VLOOKUP(A2805,Sheet1!$I$2:$I$20,1,FALSE)</f>
        <v>#N/A</v>
      </c>
      <c r="C2805" t="s">
        <v>534</v>
      </c>
      <c r="D2805" t="s">
        <v>972</v>
      </c>
      <c r="F2805" t="s">
        <v>973</v>
      </c>
      <c r="G2805" t="str">
        <f>VLOOKUP(D2805,tactics_X_techniques!$C$3:$G$750,5,FALSE)</f>
        <v>Discovery</v>
      </c>
      <c r="H2805" t="s">
        <v>4032</v>
      </c>
    </row>
    <row r="2806" spans="1:8" x14ac:dyDescent="0.3">
      <c r="A2806" t="s">
        <v>3963</v>
      </c>
      <c r="B2806" t="e">
        <f>VLOOKUP(A2806,Sheet1!$I$2:$I$20,1,FALSE)</f>
        <v>#N/A</v>
      </c>
      <c r="C2806" t="s">
        <v>534</v>
      </c>
      <c r="D2806" t="s">
        <v>571</v>
      </c>
      <c r="E2806" t="s">
        <v>536</v>
      </c>
      <c r="F2806" t="s">
        <v>976</v>
      </c>
      <c r="G2806" t="str">
        <f>VLOOKUP(D2806,tactics_X_techniques!$C$3:$G$750,5,FALSE)</f>
        <v>Execution</v>
      </c>
      <c r="H2806" t="s">
        <v>4033</v>
      </c>
    </row>
    <row r="2807" spans="1:8" x14ac:dyDescent="0.3">
      <c r="A2807" t="s">
        <v>3963</v>
      </c>
      <c r="B2807" t="e">
        <f>VLOOKUP(A2807,Sheet1!$I$2:$I$20,1,FALSE)</f>
        <v>#N/A</v>
      </c>
      <c r="C2807" t="s">
        <v>534</v>
      </c>
      <c r="D2807" t="s">
        <v>737</v>
      </c>
      <c r="E2807" t="s">
        <v>540</v>
      </c>
      <c r="F2807" t="s">
        <v>1656</v>
      </c>
      <c r="G2807" t="str">
        <f>VLOOKUP(D2807,tactics_X_techniques!$C$3:$G$750,5,FALSE)</f>
        <v>Initial Access</v>
      </c>
      <c r="H2807" t="s">
        <v>4034</v>
      </c>
    </row>
    <row r="2808" spans="1:8" x14ac:dyDescent="0.3">
      <c r="A2808" t="s">
        <v>3963</v>
      </c>
      <c r="B2808" t="e">
        <f>VLOOKUP(A2808,Sheet1!$I$2:$I$20,1,FALSE)</f>
        <v>#N/A</v>
      </c>
      <c r="C2808" t="s">
        <v>534</v>
      </c>
      <c r="D2808" t="s">
        <v>983</v>
      </c>
      <c r="F2808" t="s">
        <v>1658</v>
      </c>
      <c r="G2808" t="str">
        <f>VLOOKUP(D2808,tactics_X_techniques!$C$3:$G$750,5,FALSE)</f>
        <v>Command and Control</v>
      </c>
      <c r="H2808" t="s">
        <v>4035</v>
      </c>
    </row>
    <row r="2809" spans="1:8" x14ac:dyDescent="0.3">
      <c r="A2809" t="s">
        <v>3963</v>
      </c>
      <c r="B2809" t="e">
        <f>VLOOKUP(A2809,Sheet1!$I$2:$I$20,1,FALSE)</f>
        <v>#N/A</v>
      </c>
      <c r="D2809" t="s">
        <v>983</v>
      </c>
      <c r="E2809" t="s">
        <v>572</v>
      </c>
      <c r="F2809" t="s">
        <v>4036</v>
      </c>
      <c r="G2809" t="str">
        <f>VLOOKUP(D2809,tactics_X_techniques!$C$3:$G$750,5,FALSE)</f>
        <v>Command and Control</v>
      </c>
      <c r="H2809" t="s">
        <v>4037</v>
      </c>
    </row>
    <row r="2810" spans="1:8" x14ac:dyDescent="0.3">
      <c r="A2810" t="s">
        <v>4038</v>
      </c>
      <c r="B2810" t="e">
        <f>VLOOKUP(A2810,Sheet1!$I$2:$I$20,1,FALSE)</f>
        <v>#N/A</v>
      </c>
      <c r="C2810" t="s">
        <v>534</v>
      </c>
      <c r="D2810" t="s">
        <v>604</v>
      </c>
      <c r="E2810" t="s">
        <v>572</v>
      </c>
      <c r="F2810" t="s">
        <v>605</v>
      </c>
      <c r="G2810" t="str">
        <f>VLOOKUP(D2810,tactics_X_techniques!$C$3:$G$750,5,FALSE)</f>
        <v>Reconnaissance</v>
      </c>
      <c r="H2810" t="s">
        <v>4039</v>
      </c>
    </row>
    <row r="2811" spans="1:8" x14ac:dyDescent="0.3">
      <c r="A2811" t="s">
        <v>4038</v>
      </c>
      <c r="B2811" t="e">
        <f>VLOOKUP(A2811,Sheet1!$I$2:$I$20,1,FALSE)</f>
        <v>#N/A</v>
      </c>
      <c r="D2811" t="s">
        <v>604</v>
      </c>
      <c r="E2811" t="s">
        <v>540</v>
      </c>
      <c r="F2811" t="s">
        <v>4040</v>
      </c>
      <c r="G2811" t="str">
        <f>VLOOKUP(D2811,tactics_X_techniques!$C$3:$G$750,5,FALSE)</f>
        <v>Reconnaissance</v>
      </c>
      <c r="H2811" t="s">
        <v>4041</v>
      </c>
    </row>
    <row r="2812" spans="1:8" x14ac:dyDescent="0.3">
      <c r="A2812" t="s">
        <v>4038</v>
      </c>
      <c r="B2812" t="e">
        <f>VLOOKUP(A2812,Sheet1!$I$2:$I$20,1,FALSE)</f>
        <v>#N/A</v>
      </c>
      <c r="C2812" t="s">
        <v>534</v>
      </c>
      <c r="D2812" t="s">
        <v>651</v>
      </c>
      <c r="F2812" t="s">
        <v>652</v>
      </c>
      <c r="G2812" t="str">
        <f>VLOOKUP(D2812,tactics_X_techniques!$C$3:$G$750,5,FALSE)</f>
        <v>Initial Access</v>
      </c>
      <c r="H2812" t="s">
        <v>4042</v>
      </c>
    </row>
    <row r="2813" spans="1:8" x14ac:dyDescent="0.3">
      <c r="A2813" t="s">
        <v>4038</v>
      </c>
      <c r="B2813" t="e">
        <f>VLOOKUP(A2813,Sheet1!$I$2:$I$20,1,FALSE)</f>
        <v>#N/A</v>
      </c>
      <c r="C2813" t="s">
        <v>534</v>
      </c>
      <c r="D2813" t="s">
        <v>579</v>
      </c>
      <c r="F2813" t="s">
        <v>580</v>
      </c>
      <c r="G2813" t="str">
        <f>VLOOKUP(D2813,tactics_X_techniques!$C$3:$G$750,5,FALSE)</f>
        <v>Command and Control</v>
      </c>
      <c r="H2813" t="s">
        <v>4043</v>
      </c>
    </row>
    <row r="2814" spans="1:8" x14ac:dyDescent="0.3">
      <c r="A2814" t="s">
        <v>4038</v>
      </c>
      <c r="B2814" t="e">
        <f>VLOOKUP(A2814,Sheet1!$I$2:$I$20,1,FALSE)</f>
        <v>#N/A</v>
      </c>
      <c r="C2814" t="s">
        <v>534</v>
      </c>
      <c r="D2814" t="s">
        <v>720</v>
      </c>
      <c r="E2814" t="s">
        <v>540</v>
      </c>
      <c r="F2814" t="s">
        <v>721</v>
      </c>
      <c r="G2814" t="str">
        <f>VLOOKUP(D2814,tactics_X_techniques!$C$3:$G$750,5,FALSE)</f>
        <v>Persistence</v>
      </c>
      <c r="H2814" t="s">
        <v>4044</v>
      </c>
    </row>
    <row r="2815" spans="1:8" x14ac:dyDescent="0.3">
      <c r="A2815" t="s">
        <v>4045</v>
      </c>
      <c r="B2815" t="e">
        <f>VLOOKUP(A2815,Sheet1!$I$2:$I$20,1,FALSE)</f>
        <v>#N/A</v>
      </c>
      <c r="C2815" t="s">
        <v>534</v>
      </c>
      <c r="D2815" t="s">
        <v>539</v>
      </c>
      <c r="F2815" t="s">
        <v>624</v>
      </c>
      <c r="G2815" t="str">
        <f>VLOOKUP(D2815,tactics_X_techniques!$C$3:$G$750,5,FALSE)</f>
        <v>Execution</v>
      </c>
      <c r="H2815" t="s">
        <v>4046</v>
      </c>
    </row>
    <row r="2816" spans="1:8" x14ac:dyDescent="0.3">
      <c r="A2816" t="s">
        <v>4045</v>
      </c>
      <c r="B2816" t="e">
        <f>VLOOKUP(A2816,Sheet1!$I$2:$I$20,1,FALSE)</f>
        <v>#N/A</v>
      </c>
      <c r="C2816" t="s">
        <v>534</v>
      </c>
      <c r="D2816" t="s">
        <v>1167</v>
      </c>
      <c r="F2816" t="s">
        <v>1168</v>
      </c>
      <c r="G2816" t="str">
        <f>VLOOKUP(D2816,tactics_X_techniques!$C$3:$G$750,5,FALSE)</f>
        <v>Privilege Escalation</v>
      </c>
      <c r="H2816" t="s">
        <v>4047</v>
      </c>
    </row>
    <row r="2817" spans="1:8" x14ac:dyDescent="0.3">
      <c r="A2817" t="s">
        <v>4045</v>
      </c>
      <c r="B2817" t="e">
        <f>VLOOKUP(A2817,Sheet1!$I$2:$I$20,1,FALSE)</f>
        <v>#N/A</v>
      </c>
      <c r="C2817" t="s">
        <v>534</v>
      </c>
      <c r="D2817" t="s">
        <v>859</v>
      </c>
      <c r="E2817" t="s">
        <v>536</v>
      </c>
      <c r="F2817" t="s">
        <v>1870</v>
      </c>
      <c r="G2817" t="str">
        <f>VLOOKUP(D2817,tactics_X_techniques!$C$3:$G$750,5,FALSE)</f>
        <v>Persistence</v>
      </c>
      <c r="H2817" t="s">
        <v>4048</v>
      </c>
    </row>
    <row r="2818" spans="1:8" x14ac:dyDescent="0.3">
      <c r="A2818" t="s">
        <v>4045</v>
      </c>
      <c r="B2818" t="e">
        <f>VLOOKUP(A2818,Sheet1!$I$2:$I$20,1,FALSE)</f>
        <v>#N/A</v>
      </c>
      <c r="C2818" t="s">
        <v>534</v>
      </c>
      <c r="D2818" t="s">
        <v>579</v>
      </c>
      <c r="F2818" t="s">
        <v>580</v>
      </c>
      <c r="G2818" t="str">
        <f>VLOOKUP(D2818,tactics_X_techniques!$C$3:$G$750,5,FALSE)</f>
        <v>Command and Control</v>
      </c>
      <c r="H2818" t="s">
        <v>4049</v>
      </c>
    </row>
    <row r="2819" spans="1:8" x14ac:dyDescent="0.3">
      <c r="A2819" t="s">
        <v>4045</v>
      </c>
      <c r="B2819" t="e">
        <f>VLOOKUP(A2819,Sheet1!$I$2:$I$20,1,FALSE)</f>
        <v>#N/A</v>
      </c>
      <c r="C2819" t="s">
        <v>534</v>
      </c>
      <c r="D2819" t="s">
        <v>549</v>
      </c>
      <c r="E2819" t="s">
        <v>550</v>
      </c>
      <c r="F2819" t="s">
        <v>551</v>
      </c>
      <c r="G2819" t="str">
        <f>VLOOKUP(D2819,tactics_X_techniques!$C$3:$G$750,5,FALSE)</f>
        <v>Defense Evasion</v>
      </c>
      <c r="H2819" t="s">
        <v>4050</v>
      </c>
    </row>
    <row r="2820" spans="1:8" x14ac:dyDescent="0.3">
      <c r="A2820" t="s">
        <v>4045</v>
      </c>
      <c r="B2820" t="e">
        <f>VLOOKUP(A2820,Sheet1!$I$2:$I$20,1,FALSE)</f>
        <v>#N/A</v>
      </c>
      <c r="C2820" t="s">
        <v>534</v>
      </c>
      <c r="D2820" t="s">
        <v>751</v>
      </c>
      <c r="F2820" t="s">
        <v>903</v>
      </c>
      <c r="G2820" t="str">
        <f>VLOOKUP(D2820,tactics_X_techniques!$C$3:$G$750,5,FALSE)</f>
        <v>Defense Evasion</v>
      </c>
      <c r="H2820" t="s">
        <v>4051</v>
      </c>
    </row>
    <row r="2821" spans="1:8" x14ac:dyDescent="0.3">
      <c r="A2821" t="s">
        <v>4045</v>
      </c>
      <c r="B2821" t="e">
        <f>VLOOKUP(A2821,Sheet1!$I$2:$I$20,1,FALSE)</f>
        <v>#N/A</v>
      </c>
      <c r="C2821" t="s">
        <v>534</v>
      </c>
      <c r="D2821" t="s">
        <v>688</v>
      </c>
      <c r="E2821" t="s">
        <v>572</v>
      </c>
      <c r="F2821" t="s">
        <v>689</v>
      </c>
      <c r="G2821" t="str">
        <f>VLOOKUP(D2821,tactics_X_techniques!$C$3:$G$750,5,FALSE)</f>
        <v>Resource Development</v>
      </c>
      <c r="H2821" t="s">
        <v>4052</v>
      </c>
    </row>
    <row r="2822" spans="1:8" x14ac:dyDescent="0.3">
      <c r="A2822" t="s">
        <v>4045</v>
      </c>
      <c r="B2822" t="e">
        <f>VLOOKUP(A2822,Sheet1!$I$2:$I$20,1,FALSE)</f>
        <v>#N/A</v>
      </c>
      <c r="C2822" t="s">
        <v>534</v>
      </c>
      <c r="D2822" t="s">
        <v>691</v>
      </c>
      <c r="E2822" t="s">
        <v>536</v>
      </c>
      <c r="F2822" t="s">
        <v>1022</v>
      </c>
      <c r="G2822" t="str">
        <f>VLOOKUP(D2822,tactics_X_techniques!$C$3:$G$750,5,FALSE)</f>
        <v>Credential Access</v>
      </c>
      <c r="H2822" t="s">
        <v>4053</v>
      </c>
    </row>
    <row r="2823" spans="1:8" x14ac:dyDescent="0.3">
      <c r="A2823" t="s">
        <v>4045</v>
      </c>
      <c r="B2823" t="e">
        <f>VLOOKUP(A2823,Sheet1!$I$2:$I$20,1,FALSE)</f>
        <v>#N/A</v>
      </c>
      <c r="C2823" t="s">
        <v>534</v>
      </c>
      <c r="D2823" t="s">
        <v>571</v>
      </c>
      <c r="E2823" t="s">
        <v>572</v>
      </c>
      <c r="F2823" t="s">
        <v>573</v>
      </c>
      <c r="G2823" t="str">
        <f>VLOOKUP(D2823,tactics_X_techniques!$C$3:$G$750,5,FALSE)</f>
        <v>Execution</v>
      </c>
      <c r="H2823" t="s">
        <v>4054</v>
      </c>
    </row>
    <row r="2824" spans="1:8" x14ac:dyDescent="0.3">
      <c r="A2824" t="s">
        <v>4055</v>
      </c>
      <c r="B2824" t="e">
        <f>VLOOKUP(A2824,Sheet1!$I$2:$I$20,1,FALSE)</f>
        <v>#N/A</v>
      </c>
      <c r="C2824" t="s">
        <v>534</v>
      </c>
      <c r="D2824" t="s">
        <v>539</v>
      </c>
      <c r="F2824" t="s">
        <v>624</v>
      </c>
      <c r="G2824" t="str">
        <f>VLOOKUP(D2824,tactics_X_techniques!$C$3:$G$750,5,FALSE)</f>
        <v>Execution</v>
      </c>
      <c r="H2824" t="s">
        <v>4056</v>
      </c>
    </row>
    <row r="2825" spans="1:8" x14ac:dyDescent="0.3">
      <c r="A2825" t="s">
        <v>4055</v>
      </c>
      <c r="B2825" t="e">
        <f>VLOOKUP(A2825,Sheet1!$I$2:$I$20,1,FALSE)</f>
        <v>#N/A</v>
      </c>
      <c r="C2825" t="s">
        <v>534</v>
      </c>
      <c r="D2825" t="s">
        <v>640</v>
      </c>
      <c r="F2825" t="s">
        <v>641</v>
      </c>
      <c r="G2825" t="str">
        <f>VLOOKUP(D2825,tactics_X_techniques!$C$3:$G$750,5,FALSE)</f>
        <v>Collection</v>
      </c>
      <c r="H2825" t="s">
        <v>4057</v>
      </c>
    </row>
    <row r="2826" spans="1:8" x14ac:dyDescent="0.3">
      <c r="A2826" t="s">
        <v>4055</v>
      </c>
      <c r="B2826" t="e">
        <f>VLOOKUP(A2826,Sheet1!$I$2:$I$20,1,FALSE)</f>
        <v>#N/A</v>
      </c>
      <c r="C2826" t="s">
        <v>534</v>
      </c>
      <c r="D2826" t="s">
        <v>646</v>
      </c>
      <c r="F2826" t="s">
        <v>589</v>
      </c>
      <c r="G2826" t="str">
        <f>VLOOKUP(D2826,tactics_X_techniques!$C$3:$G$750,5,FALSE)</f>
        <v>Initial Access</v>
      </c>
      <c r="H2826" t="s">
        <v>4058</v>
      </c>
    </row>
    <row r="2827" spans="1:8" x14ac:dyDescent="0.3">
      <c r="A2827" t="s">
        <v>4055</v>
      </c>
      <c r="B2827" t="e">
        <f>VLOOKUP(A2827,Sheet1!$I$2:$I$20,1,FALSE)</f>
        <v>#N/A</v>
      </c>
      <c r="C2827" t="s">
        <v>534</v>
      </c>
      <c r="D2827" t="s">
        <v>546</v>
      </c>
      <c r="F2827" t="s">
        <v>547</v>
      </c>
      <c r="G2827" t="str">
        <f>VLOOKUP(D2827,tactics_X_techniques!$C$3:$G$750,5,FALSE)</f>
        <v>Discovery</v>
      </c>
      <c r="H2827" t="s">
        <v>4059</v>
      </c>
    </row>
    <row r="2828" spans="1:8" x14ac:dyDescent="0.3">
      <c r="A2828" t="s">
        <v>4055</v>
      </c>
      <c r="B2828" t="e">
        <f>VLOOKUP(A2828,Sheet1!$I$2:$I$20,1,FALSE)</f>
        <v>#N/A</v>
      </c>
      <c r="C2828" t="s">
        <v>534</v>
      </c>
      <c r="D2828" t="s">
        <v>923</v>
      </c>
      <c r="F2828" t="s">
        <v>1310</v>
      </c>
      <c r="G2828" t="str">
        <f>VLOOKUP(D2828,tactics_X_techniques!$C$3:$G$750,5,FALSE)</f>
        <v>Command and Control</v>
      </c>
      <c r="H2828" t="s">
        <v>4060</v>
      </c>
    </row>
    <row r="2829" spans="1:8" x14ac:dyDescent="0.3">
      <c r="A2829" t="s">
        <v>4055</v>
      </c>
      <c r="B2829" t="e">
        <f>VLOOKUP(A2829,Sheet1!$I$2:$I$20,1,FALSE)</f>
        <v>#N/A</v>
      </c>
      <c r="C2829" t="s">
        <v>534</v>
      </c>
      <c r="D2829" t="s">
        <v>1557</v>
      </c>
      <c r="F2829" t="s">
        <v>2054</v>
      </c>
      <c r="G2829" t="str">
        <f>VLOOKUP(D2829,tactics_X_techniques!$C$3:$G$750,5,FALSE)</f>
        <v>Discovery</v>
      </c>
      <c r="H2829" t="s">
        <v>4061</v>
      </c>
    </row>
    <row r="2830" spans="1:8" x14ac:dyDescent="0.3">
      <c r="A2830" t="s">
        <v>4055</v>
      </c>
      <c r="B2830" t="e">
        <f>VLOOKUP(A2830,Sheet1!$I$2:$I$20,1,FALSE)</f>
        <v>#N/A</v>
      </c>
      <c r="C2830" t="s">
        <v>534</v>
      </c>
      <c r="D2830" t="s">
        <v>559</v>
      </c>
      <c r="F2830" t="s">
        <v>560</v>
      </c>
      <c r="G2830" t="str">
        <f>VLOOKUP(D2830,tactics_X_techniques!$C$3:$G$750,5,FALSE)</f>
        <v>Discovery</v>
      </c>
      <c r="H2830" t="s">
        <v>4062</v>
      </c>
    </row>
    <row r="2831" spans="1:8" x14ac:dyDescent="0.3">
      <c r="A2831" t="s">
        <v>4063</v>
      </c>
      <c r="B2831" t="e">
        <f>VLOOKUP(A2831,Sheet1!$I$2:$I$20,1,FALSE)</f>
        <v>#N/A</v>
      </c>
      <c r="C2831" t="s">
        <v>534</v>
      </c>
      <c r="D2831" t="s">
        <v>607</v>
      </c>
      <c r="E2831" t="s">
        <v>536</v>
      </c>
      <c r="F2831" t="s">
        <v>776</v>
      </c>
      <c r="G2831" t="str">
        <f>VLOOKUP(D2831,tactics_X_techniques!$C$3:$G$750,5,FALSE)</f>
        <v>Command and Control</v>
      </c>
      <c r="H2831" t="s">
        <v>4064</v>
      </c>
    </row>
    <row r="2832" spans="1:8" x14ac:dyDescent="0.3">
      <c r="A2832" t="s">
        <v>4063</v>
      </c>
      <c r="B2832" t="e">
        <f>VLOOKUP(A2832,Sheet1!$I$2:$I$20,1,FALSE)</f>
        <v>#N/A</v>
      </c>
      <c r="C2832" t="s">
        <v>534</v>
      </c>
      <c r="D2832" t="s">
        <v>613</v>
      </c>
      <c r="E2832" t="s">
        <v>536</v>
      </c>
      <c r="F2832" t="s">
        <v>614</v>
      </c>
      <c r="G2832" t="str">
        <f>VLOOKUP(D2832,tactics_X_techniques!$C$3:$G$750,5,FALSE)</f>
        <v>Persistence</v>
      </c>
      <c r="H2832" t="s">
        <v>4065</v>
      </c>
    </row>
    <row r="2833" spans="1:8" x14ac:dyDescent="0.3">
      <c r="A2833" t="s">
        <v>4063</v>
      </c>
      <c r="B2833" t="e">
        <f>VLOOKUP(A2833,Sheet1!$I$2:$I$20,1,FALSE)</f>
        <v>#N/A</v>
      </c>
      <c r="C2833" t="s">
        <v>534</v>
      </c>
      <c r="D2833" t="s">
        <v>539</v>
      </c>
      <c r="E2833" t="s">
        <v>550</v>
      </c>
      <c r="F2833" t="s">
        <v>794</v>
      </c>
      <c r="G2833" t="str">
        <f>VLOOKUP(D2833,tactics_X_techniques!$C$3:$G$750,5,FALSE)</f>
        <v>Execution</v>
      </c>
      <c r="H2833" t="s">
        <v>4066</v>
      </c>
    </row>
    <row r="2834" spans="1:8" x14ac:dyDescent="0.3">
      <c r="A2834" t="s">
        <v>4063</v>
      </c>
      <c r="B2834" t="e">
        <f>VLOOKUP(A2834,Sheet1!$I$2:$I$20,1,FALSE)</f>
        <v>#N/A</v>
      </c>
      <c r="C2834" t="s">
        <v>534</v>
      </c>
      <c r="D2834" t="s">
        <v>646</v>
      </c>
      <c r="F2834" t="s">
        <v>589</v>
      </c>
      <c r="G2834" t="str">
        <f>VLOOKUP(D2834,tactics_X_techniques!$C$3:$G$750,5,FALSE)</f>
        <v>Initial Access</v>
      </c>
      <c r="H2834" t="s">
        <v>4067</v>
      </c>
    </row>
    <row r="2835" spans="1:8" x14ac:dyDescent="0.3">
      <c r="A2835" t="s">
        <v>4063</v>
      </c>
      <c r="B2835" t="e">
        <f>VLOOKUP(A2835,Sheet1!$I$2:$I$20,1,FALSE)</f>
        <v>#N/A</v>
      </c>
      <c r="C2835" t="s">
        <v>534</v>
      </c>
      <c r="D2835" t="s">
        <v>579</v>
      </c>
      <c r="F2835" t="s">
        <v>580</v>
      </c>
      <c r="G2835" t="str">
        <f>VLOOKUP(D2835,tactics_X_techniques!$C$3:$G$750,5,FALSE)</f>
        <v>Command and Control</v>
      </c>
      <c r="H2835" t="s">
        <v>4068</v>
      </c>
    </row>
    <row r="2836" spans="1:8" x14ac:dyDescent="0.3">
      <c r="A2836" t="s">
        <v>4063</v>
      </c>
      <c r="B2836" t="e">
        <f>VLOOKUP(A2836,Sheet1!$I$2:$I$20,1,FALSE)</f>
        <v>#N/A</v>
      </c>
      <c r="C2836" t="s">
        <v>534</v>
      </c>
      <c r="D2836" t="s">
        <v>549</v>
      </c>
      <c r="F2836" t="s">
        <v>680</v>
      </c>
      <c r="G2836" t="str">
        <f>VLOOKUP(D2836,tactics_X_techniques!$C$3:$G$750,5,FALSE)</f>
        <v>Defense Evasion</v>
      </c>
      <c r="H2836" t="s">
        <v>4069</v>
      </c>
    </row>
    <row r="2837" spans="1:8" x14ac:dyDescent="0.3">
      <c r="A2837" t="s">
        <v>4063</v>
      </c>
      <c r="B2837" t="e">
        <f>VLOOKUP(A2837,Sheet1!$I$2:$I$20,1,FALSE)</f>
        <v>#N/A</v>
      </c>
      <c r="D2837" t="s">
        <v>549</v>
      </c>
      <c r="E2837" t="s">
        <v>536</v>
      </c>
      <c r="F2837" t="s">
        <v>4070</v>
      </c>
      <c r="G2837" t="str">
        <f>VLOOKUP(D2837,tactics_X_techniques!$C$3:$G$750,5,FALSE)</f>
        <v>Defense Evasion</v>
      </c>
      <c r="H2837" t="s">
        <v>4071</v>
      </c>
    </row>
    <row r="2838" spans="1:8" x14ac:dyDescent="0.3">
      <c r="A2838" t="s">
        <v>4063</v>
      </c>
      <c r="B2838" t="e">
        <f>VLOOKUP(A2838,Sheet1!$I$2:$I$20,1,FALSE)</f>
        <v>#N/A</v>
      </c>
      <c r="C2838" t="s">
        <v>534</v>
      </c>
      <c r="D2838" t="s">
        <v>751</v>
      </c>
      <c r="F2838" t="s">
        <v>903</v>
      </c>
      <c r="G2838" t="str">
        <f>VLOOKUP(D2838,tactics_X_techniques!$C$3:$G$750,5,FALSE)</f>
        <v>Defense Evasion</v>
      </c>
      <c r="H2838" t="s">
        <v>4072</v>
      </c>
    </row>
    <row r="2839" spans="1:8" x14ac:dyDescent="0.3">
      <c r="A2839" t="s">
        <v>4063</v>
      </c>
      <c r="B2839" t="e">
        <f>VLOOKUP(A2839,Sheet1!$I$2:$I$20,1,FALSE)</f>
        <v>#N/A</v>
      </c>
      <c r="C2839" t="s">
        <v>534</v>
      </c>
      <c r="D2839" t="s">
        <v>556</v>
      </c>
      <c r="E2839" t="s">
        <v>536</v>
      </c>
      <c r="F2839" t="s">
        <v>557</v>
      </c>
      <c r="G2839" t="str">
        <f>VLOOKUP(D2839,tactics_X_techniques!$C$3:$G$750,5,FALSE)</f>
        <v>Initial Access</v>
      </c>
      <c r="H2839" t="s">
        <v>4073</v>
      </c>
    </row>
    <row r="2840" spans="1:8" x14ac:dyDescent="0.3">
      <c r="A2840" t="s">
        <v>4063</v>
      </c>
      <c r="B2840" t="e">
        <f>VLOOKUP(A2840,Sheet1!$I$2:$I$20,1,FALSE)</f>
        <v>#N/A</v>
      </c>
      <c r="D2840" t="s">
        <v>556</v>
      </c>
      <c r="E2840" t="s">
        <v>572</v>
      </c>
      <c r="F2840" t="s">
        <v>913</v>
      </c>
      <c r="G2840" t="str">
        <f>VLOOKUP(D2840,tactics_X_techniques!$C$3:$G$750,5,FALSE)</f>
        <v>Initial Access</v>
      </c>
      <c r="H2840" t="s">
        <v>4074</v>
      </c>
    </row>
    <row r="2841" spans="1:8" x14ac:dyDescent="0.3">
      <c r="A2841" t="s">
        <v>4063</v>
      </c>
      <c r="B2841" t="e">
        <f>VLOOKUP(A2841,Sheet1!$I$2:$I$20,1,FALSE)</f>
        <v>#N/A</v>
      </c>
      <c r="D2841" t="s">
        <v>556</v>
      </c>
      <c r="E2841" t="s">
        <v>540</v>
      </c>
      <c r="F2841" t="s">
        <v>586</v>
      </c>
      <c r="G2841" t="str">
        <f>VLOOKUP(D2841,tactics_X_techniques!$C$3:$G$750,5,FALSE)</f>
        <v>Initial Access</v>
      </c>
      <c r="H2841" t="s">
        <v>4075</v>
      </c>
    </row>
    <row r="2842" spans="1:8" x14ac:dyDescent="0.3">
      <c r="A2842" t="s">
        <v>4063</v>
      </c>
      <c r="B2842" t="e">
        <f>VLOOKUP(A2842,Sheet1!$I$2:$I$20,1,FALSE)</f>
        <v>#N/A</v>
      </c>
      <c r="C2842" t="s">
        <v>534</v>
      </c>
      <c r="D2842" t="s">
        <v>757</v>
      </c>
      <c r="F2842" t="s">
        <v>758</v>
      </c>
      <c r="G2842" t="str">
        <f>VLOOKUP(D2842,tactics_X_techniques!$C$3:$G$750,5,FALSE)</f>
        <v>Discovery</v>
      </c>
      <c r="H2842" t="s">
        <v>4076</v>
      </c>
    </row>
    <row r="2843" spans="1:8" x14ac:dyDescent="0.3">
      <c r="A2843" t="s">
        <v>4063</v>
      </c>
      <c r="B2843" t="e">
        <f>VLOOKUP(A2843,Sheet1!$I$2:$I$20,1,FALSE)</f>
        <v>#N/A</v>
      </c>
      <c r="C2843" t="s">
        <v>534</v>
      </c>
      <c r="D2843" t="s">
        <v>1557</v>
      </c>
      <c r="F2843" t="s">
        <v>2054</v>
      </c>
      <c r="G2843" t="str">
        <f>VLOOKUP(D2843,tactics_X_techniques!$C$3:$G$750,5,FALSE)</f>
        <v>Discovery</v>
      </c>
      <c r="H2843" t="s">
        <v>4077</v>
      </c>
    </row>
    <row r="2844" spans="1:8" x14ac:dyDescent="0.3">
      <c r="A2844" t="s">
        <v>4063</v>
      </c>
      <c r="B2844" t="e">
        <f>VLOOKUP(A2844,Sheet1!$I$2:$I$20,1,FALSE)</f>
        <v>#N/A</v>
      </c>
      <c r="D2844" t="s">
        <v>1557</v>
      </c>
      <c r="E2844" t="s">
        <v>536</v>
      </c>
      <c r="F2844" t="s">
        <v>3313</v>
      </c>
      <c r="G2844" t="str">
        <f>VLOOKUP(D2844,tactics_X_techniques!$C$3:$G$750,5,FALSE)</f>
        <v>Discovery</v>
      </c>
      <c r="H2844" t="s">
        <v>4078</v>
      </c>
    </row>
    <row r="2845" spans="1:8" x14ac:dyDescent="0.3">
      <c r="A2845" t="s">
        <v>4063</v>
      </c>
      <c r="B2845" t="e">
        <f>VLOOKUP(A2845,Sheet1!$I$2:$I$20,1,FALSE)</f>
        <v>#N/A</v>
      </c>
      <c r="C2845" t="s">
        <v>534</v>
      </c>
      <c r="D2845" t="s">
        <v>559</v>
      </c>
      <c r="F2845" t="s">
        <v>560</v>
      </c>
      <c r="G2845" t="str">
        <f>VLOOKUP(D2845,tactics_X_techniques!$C$3:$G$750,5,FALSE)</f>
        <v>Discovery</v>
      </c>
      <c r="H2845" t="s">
        <v>4079</v>
      </c>
    </row>
    <row r="2846" spans="1:8" x14ac:dyDescent="0.3">
      <c r="A2846" t="s">
        <v>4063</v>
      </c>
      <c r="B2846" t="e">
        <f>VLOOKUP(A2846,Sheet1!$I$2:$I$20,1,FALSE)</f>
        <v>#N/A</v>
      </c>
      <c r="C2846" t="s">
        <v>534</v>
      </c>
      <c r="D2846" t="s">
        <v>730</v>
      </c>
      <c r="F2846" t="s">
        <v>731</v>
      </c>
      <c r="G2846" t="str">
        <f>VLOOKUP(D2846,tactics_X_techniques!$C$3:$G$750,5,FALSE)</f>
        <v>Discovery</v>
      </c>
      <c r="H2846" t="s">
        <v>4080</v>
      </c>
    </row>
    <row r="2847" spans="1:8" x14ac:dyDescent="0.3">
      <c r="A2847" t="s">
        <v>4063</v>
      </c>
      <c r="B2847" t="e">
        <f>VLOOKUP(A2847,Sheet1!$I$2:$I$20,1,FALSE)</f>
        <v>#N/A</v>
      </c>
      <c r="C2847" t="s">
        <v>534</v>
      </c>
      <c r="D2847" t="s">
        <v>571</v>
      </c>
      <c r="E2847" t="s">
        <v>536</v>
      </c>
      <c r="F2847" t="s">
        <v>976</v>
      </c>
      <c r="G2847" t="str">
        <f>VLOOKUP(D2847,tactics_X_techniques!$C$3:$G$750,5,FALSE)</f>
        <v>Execution</v>
      </c>
      <c r="H2847" t="s">
        <v>4081</v>
      </c>
    </row>
    <row r="2848" spans="1:8" x14ac:dyDescent="0.3">
      <c r="A2848" t="s">
        <v>4063</v>
      </c>
      <c r="B2848" t="e">
        <f>VLOOKUP(A2848,Sheet1!$I$2:$I$20,1,FALSE)</f>
        <v>#N/A</v>
      </c>
      <c r="D2848" t="s">
        <v>571</v>
      </c>
      <c r="E2848" t="s">
        <v>572</v>
      </c>
      <c r="F2848" t="s">
        <v>573</v>
      </c>
      <c r="G2848" t="str">
        <f>VLOOKUP(D2848,tactics_X_techniques!$C$3:$G$750,5,FALSE)</f>
        <v>Execution</v>
      </c>
      <c r="H2848" t="s">
        <v>4082</v>
      </c>
    </row>
    <row r="2849" spans="1:8" x14ac:dyDescent="0.3">
      <c r="A2849" t="s">
        <v>4063</v>
      </c>
      <c r="B2849" t="e">
        <f>VLOOKUP(A2849,Sheet1!$I$2:$I$20,1,FALSE)</f>
        <v>#N/A</v>
      </c>
      <c r="C2849" t="s">
        <v>534</v>
      </c>
      <c r="D2849" t="s">
        <v>986</v>
      </c>
      <c r="F2849" t="s">
        <v>987</v>
      </c>
      <c r="G2849" t="str">
        <f>VLOOKUP(D2849,tactics_X_techniques!$C$3:$G$750,5,FALSE)</f>
        <v>Execution</v>
      </c>
      <c r="H2849" t="s">
        <v>4083</v>
      </c>
    </row>
    <row r="2850" spans="1:8" x14ac:dyDescent="0.3">
      <c r="A2850" t="s">
        <v>4063</v>
      </c>
      <c r="B2850" t="e">
        <f>VLOOKUP(A2850,Sheet1!$I$2:$I$20,1,FALSE)</f>
        <v>#N/A</v>
      </c>
      <c r="C2850" t="s">
        <v>2325</v>
      </c>
      <c r="D2850" t="s">
        <v>4084</v>
      </c>
      <c r="F2850" t="s">
        <v>1695</v>
      </c>
      <c r="G2850" t="e">
        <f>VLOOKUP(D2850,tactics_X_techniques!$C$3:$G$750,5,FALSE)</f>
        <v>#N/A</v>
      </c>
      <c r="H2850" t="s">
        <v>4085</v>
      </c>
    </row>
    <row r="2851" spans="1:8" x14ac:dyDescent="0.3">
      <c r="A2851" t="s">
        <v>4063</v>
      </c>
      <c r="B2851" t="e">
        <f>VLOOKUP(A2851,Sheet1!$I$2:$I$20,1,FALSE)</f>
        <v>#N/A</v>
      </c>
      <c r="C2851" t="s">
        <v>2325</v>
      </c>
      <c r="D2851" t="s">
        <v>4086</v>
      </c>
      <c r="F2851" t="s">
        <v>641</v>
      </c>
      <c r="G2851" t="e">
        <f>VLOOKUP(D2851,tactics_X_techniques!$C$3:$G$750,5,FALSE)</f>
        <v>#N/A</v>
      </c>
      <c r="H2851" t="s">
        <v>4087</v>
      </c>
    </row>
    <row r="2852" spans="1:8" x14ac:dyDescent="0.3">
      <c r="A2852" t="s">
        <v>4063</v>
      </c>
      <c r="B2852" t="e">
        <f>VLOOKUP(A2852,Sheet1!$I$2:$I$20,1,FALSE)</f>
        <v>#N/A</v>
      </c>
      <c r="C2852" t="s">
        <v>2325</v>
      </c>
      <c r="D2852" t="s">
        <v>4088</v>
      </c>
      <c r="F2852" t="s">
        <v>4089</v>
      </c>
      <c r="G2852" t="e">
        <f>VLOOKUP(D2852,tactics_X_techniques!$C$3:$G$750,5,FALSE)</f>
        <v>#N/A</v>
      </c>
      <c r="H2852" t="s">
        <v>4090</v>
      </c>
    </row>
    <row r="2853" spans="1:8" x14ac:dyDescent="0.3">
      <c r="A2853" t="s">
        <v>4063</v>
      </c>
      <c r="B2853" t="e">
        <f>VLOOKUP(A2853,Sheet1!$I$2:$I$20,1,FALSE)</f>
        <v>#N/A</v>
      </c>
      <c r="C2853" t="s">
        <v>2325</v>
      </c>
      <c r="D2853" t="s">
        <v>4091</v>
      </c>
      <c r="E2853" t="s">
        <v>536</v>
      </c>
      <c r="F2853" t="s">
        <v>829</v>
      </c>
      <c r="G2853" t="e">
        <f>VLOOKUP(D2853,tactics_X_techniques!$C$3:$G$750,5,FALSE)</f>
        <v>#N/A</v>
      </c>
      <c r="H2853" t="s">
        <v>4092</v>
      </c>
    </row>
    <row r="2854" spans="1:8" x14ac:dyDescent="0.3">
      <c r="A2854" t="s">
        <v>4063</v>
      </c>
      <c r="B2854" t="e">
        <f>VLOOKUP(A2854,Sheet1!$I$2:$I$20,1,FALSE)</f>
        <v>#N/A</v>
      </c>
      <c r="C2854" t="s">
        <v>2325</v>
      </c>
      <c r="D2854" t="s">
        <v>4093</v>
      </c>
      <c r="E2854" t="s">
        <v>536</v>
      </c>
      <c r="F2854" t="s">
        <v>4094</v>
      </c>
      <c r="G2854" t="e">
        <f>VLOOKUP(D2854,tactics_X_techniques!$C$3:$G$750,5,FALSE)</f>
        <v>#N/A</v>
      </c>
      <c r="H2854" t="s">
        <v>4095</v>
      </c>
    </row>
    <row r="2855" spans="1:8" x14ac:dyDescent="0.3">
      <c r="A2855" t="s">
        <v>4063</v>
      </c>
      <c r="B2855" t="e">
        <f>VLOOKUP(A2855,Sheet1!$I$2:$I$20,1,FALSE)</f>
        <v>#N/A</v>
      </c>
      <c r="C2855" t="s">
        <v>2325</v>
      </c>
      <c r="D2855" t="s">
        <v>4096</v>
      </c>
      <c r="F2855" t="s">
        <v>547</v>
      </c>
      <c r="G2855" t="e">
        <f>VLOOKUP(D2855,tactics_X_techniques!$C$3:$G$750,5,FALSE)</f>
        <v>#N/A</v>
      </c>
      <c r="H2855" t="s">
        <v>4097</v>
      </c>
    </row>
    <row r="2856" spans="1:8" x14ac:dyDescent="0.3">
      <c r="A2856" t="s">
        <v>4063</v>
      </c>
      <c r="B2856" t="e">
        <f>VLOOKUP(A2856,Sheet1!$I$2:$I$20,1,FALSE)</f>
        <v>#N/A</v>
      </c>
      <c r="C2856" t="s">
        <v>2325</v>
      </c>
      <c r="D2856" t="s">
        <v>4098</v>
      </c>
      <c r="E2856" t="s">
        <v>536</v>
      </c>
      <c r="F2856" t="s">
        <v>583</v>
      </c>
      <c r="G2856" t="e">
        <f>VLOOKUP(D2856,tactics_X_techniques!$C$3:$G$750,5,FALSE)</f>
        <v>#N/A</v>
      </c>
      <c r="H2856" t="s">
        <v>4099</v>
      </c>
    </row>
    <row r="2857" spans="1:8" x14ac:dyDescent="0.3">
      <c r="A2857" t="s">
        <v>4063</v>
      </c>
      <c r="B2857" t="e">
        <f>VLOOKUP(A2857,Sheet1!$I$2:$I$20,1,FALSE)</f>
        <v>#N/A</v>
      </c>
      <c r="C2857" t="s">
        <v>2325</v>
      </c>
      <c r="D2857" t="s">
        <v>4100</v>
      </c>
      <c r="F2857" t="s">
        <v>4101</v>
      </c>
      <c r="G2857" t="e">
        <f>VLOOKUP(D2857,tactics_X_techniques!$C$3:$G$750,5,FALSE)</f>
        <v>#N/A</v>
      </c>
      <c r="H2857" t="s">
        <v>4102</v>
      </c>
    </row>
    <row r="2858" spans="1:8" x14ac:dyDescent="0.3">
      <c r="A2858" t="s">
        <v>4063</v>
      </c>
      <c r="B2858" t="e">
        <f>VLOOKUP(A2858,Sheet1!$I$2:$I$20,1,FALSE)</f>
        <v>#N/A</v>
      </c>
      <c r="C2858" t="s">
        <v>2325</v>
      </c>
      <c r="D2858" t="s">
        <v>4103</v>
      </c>
      <c r="F2858" t="s">
        <v>903</v>
      </c>
      <c r="G2858" t="e">
        <f>VLOOKUP(D2858,tactics_X_techniques!$C$3:$G$750,5,FALSE)</f>
        <v>#N/A</v>
      </c>
      <c r="H2858" t="s">
        <v>4104</v>
      </c>
    </row>
    <row r="2859" spans="1:8" x14ac:dyDescent="0.3">
      <c r="A2859" t="s">
        <v>4063</v>
      </c>
      <c r="B2859" t="e">
        <f>VLOOKUP(A2859,Sheet1!$I$2:$I$20,1,FALSE)</f>
        <v>#N/A</v>
      </c>
      <c r="C2859" t="s">
        <v>2325</v>
      </c>
      <c r="D2859" t="s">
        <v>4105</v>
      </c>
      <c r="E2859" t="s">
        <v>540</v>
      </c>
      <c r="F2859" t="s">
        <v>4106</v>
      </c>
      <c r="G2859" t="e">
        <f>VLOOKUP(D2859,tactics_X_techniques!$C$3:$G$750,5,FALSE)</f>
        <v>#N/A</v>
      </c>
      <c r="H2859" t="s">
        <v>4107</v>
      </c>
    </row>
    <row r="2860" spans="1:8" x14ac:dyDescent="0.3">
      <c r="A2860" t="s">
        <v>4063</v>
      </c>
      <c r="B2860" t="e">
        <f>VLOOKUP(A2860,Sheet1!$I$2:$I$20,1,FALSE)</f>
        <v>#N/A</v>
      </c>
      <c r="D2860" t="s">
        <v>4105</v>
      </c>
      <c r="E2860" t="s">
        <v>634</v>
      </c>
      <c r="F2860" t="s">
        <v>4108</v>
      </c>
      <c r="G2860" t="e">
        <f>VLOOKUP(D2860,tactics_X_techniques!$C$3:$G$750,5,FALSE)</f>
        <v>#N/A</v>
      </c>
      <c r="H2860" t="s">
        <v>4109</v>
      </c>
    </row>
    <row r="2861" spans="1:8" x14ac:dyDescent="0.3">
      <c r="A2861" t="s">
        <v>4063</v>
      </c>
      <c r="B2861" t="e">
        <f>VLOOKUP(A2861,Sheet1!$I$2:$I$20,1,FALSE)</f>
        <v>#N/A</v>
      </c>
      <c r="C2861" t="s">
        <v>2325</v>
      </c>
      <c r="D2861" t="s">
        <v>4110</v>
      </c>
      <c r="E2861" t="s">
        <v>536</v>
      </c>
      <c r="F2861" t="s">
        <v>1834</v>
      </c>
      <c r="G2861" t="e">
        <f>VLOOKUP(D2861,tactics_X_techniques!$C$3:$G$750,5,FALSE)</f>
        <v>#N/A</v>
      </c>
      <c r="H2861" t="s">
        <v>4111</v>
      </c>
    </row>
    <row r="2862" spans="1:8" x14ac:dyDescent="0.3">
      <c r="A2862" t="s">
        <v>4063</v>
      </c>
      <c r="B2862" t="e">
        <f>VLOOKUP(A2862,Sheet1!$I$2:$I$20,1,FALSE)</f>
        <v>#N/A</v>
      </c>
      <c r="C2862" t="s">
        <v>2325</v>
      </c>
      <c r="D2862" t="s">
        <v>4112</v>
      </c>
      <c r="F2862" t="s">
        <v>560</v>
      </c>
      <c r="G2862" t="e">
        <f>VLOOKUP(D2862,tactics_X_techniques!$C$3:$G$750,5,FALSE)</f>
        <v>#N/A</v>
      </c>
      <c r="H2862" t="s">
        <v>4113</v>
      </c>
    </row>
    <row r="2863" spans="1:8" x14ac:dyDescent="0.3">
      <c r="A2863" t="s">
        <v>4063</v>
      </c>
      <c r="B2863" t="e">
        <f>VLOOKUP(A2863,Sheet1!$I$2:$I$20,1,FALSE)</f>
        <v>#N/A</v>
      </c>
      <c r="C2863" t="s">
        <v>2325</v>
      </c>
      <c r="D2863" t="s">
        <v>4114</v>
      </c>
      <c r="F2863" t="s">
        <v>2155</v>
      </c>
      <c r="G2863" t="e">
        <f>VLOOKUP(D2863,tactics_X_techniques!$C$3:$G$750,5,FALSE)</f>
        <v>#N/A</v>
      </c>
      <c r="H2863" t="s">
        <v>4115</v>
      </c>
    </row>
    <row r="2864" spans="1:8" x14ac:dyDescent="0.3">
      <c r="A2864" t="s">
        <v>4063</v>
      </c>
      <c r="B2864" t="e">
        <f>VLOOKUP(A2864,Sheet1!$I$2:$I$20,1,FALSE)</f>
        <v>#N/A</v>
      </c>
      <c r="C2864" t="s">
        <v>2325</v>
      </c>
      <c r="D2864" t="s">
        <v>4116</v>
      </c>
      <c r="E2864" t="s">
        <v>536</v>
      </c>
      <c r="F2864" t="s">
        <v>981</v>
      </c>
      <c r="G2864" t="e">
        <f>VLOOKUP(D2864,tactics_X_techniques!$C$3:$G$750,5,FALSE)</f>
        <v>#N/A</v>
      </c>
      <c r="H2864" t="s">
        <v>4117</v>
      </c>
    </row>
    <row r="2865" spans="1:8" x14ac:dyDescent="0.3">
      <c r="A2865" t="s">
        <v>4118</v>
      </c>
      <c r="B2865" t="str">
        <f>VLOOKUP(A2865,Sheet1!$I$2:$I$20,1,FALSE)</f>
        <v>https://attack.mitre.org/groups/G0090</v>
      </c>
      <c r="C2865" t="s">
        <v>534</v>
      </c>
      <c r="D2865" t="s">
        <v>607</v>
      </c>
      <c r="E2865" t="s">
        <v>536</v>
      </c>
      <c r="F2865" t="s">
        <v>776</v>
      </c>
      <c r="G2865" t="str">
        <f>VLOOKUP(D2865,tactics_X_techniques!$C$3:$G$750,5,FALSE)</f>
        <v>Command and Control</v>
      </c>
      <c r="H2865" t="s">
        <v>4119</v>
      </c>
    </row>
    <row r="2866" spans="1:8" x14ac:dyDescent="0.3">
      <c r="A2866" t="s">
        <v>4118</v>
      </c>
      <c r="B2866" t="str">
        <f>VLOOKUP(A2866,Sheet1!$I$2:$I$20,1,FALSE)</f>
        <v>https://attack.mitre.org/groups/G0090</v>
      </c>
      <c r="C2866" t="s">
        <v>534</v>
      </c>
      <c r="D2866" t="s">
        <v>539</v>
      </c>
      <c r="E2866" t="s">
        <v>536</v>
      </c>
      <c r="F2866" t="s">
        <v>791</v>
      </c>
      <c r="G2866" t="str">
        <f>VLOOKUP(D2866,tactics_X_techniques!$C$3:$G$750,5,FALSE)</f>
        <v>Execution</v>
      </c>
      <c r="H2866" t="s">
        <v>4120</v>
      </c>
    </row>
    <row r="2867" spans="1:8" x14ac:dyDescent="0.3">
      <c r="A2867" t="s">
        <v>4118</v>
      </c>
      <c r="B2867" t="str">
        <f>VLOOKUP(A2867,Sheet1!$I$2:$I$20,1,FALSE)</f>
        <v>https://attack.mitre.org/groups/G0090</v>
      </c>
      <c r="D2867" t="s">
        <v>539</v>
      </c>
      <c r="E2867" t="s">
        <v>550</v>
      </c>
      <c r="F2867" t="s">
        <v>794</v>
      </c>
      <c r="G2867" t="str">
        <f>VLOOKUP(D2867,tactics_X_techniques!$C$3:$G$750,5,FALSE)</f>
        <v>Execution</v>
      </c>
      <c r="H2867" t="s">
        <v>4121</v>
      </c>
    </row>
    <row r="2868" spans="1:8" x14ac:dyDescent="0.3">
      <c r="A2868" t="s">
        <v>4118</v>
      </c>
      <c r="B2868" t="str">
        <f>VLOOKUP(A2868,Sheet1!$I$2:$I$20,1,FALSE)</f>
        <v>https://attack.mitre.org/groups/G0090</v>
      </c>
      <c r="C2868" t="s">
        <v>534</v>
      </c>
      <c r="D2868" t="s">
        <v>816</v>
      </c>
      <c r="F2868" t="s">
        <v>817</v>
      </c>
      <c r="G2868" t="str">
        <f>VLOOKUP(D2868,tactics_X_techniques!$C$3:$G$750,5,FALSE)</f>
        <v>Defense Evasion</v>
      </c>
      <c r="H2868" t="s">
        <v>4122</v>
      </c>
    </row>
    <row r="2869" spans="1:8" x14ac:dyDescent="0.3">
      <c r="A2869" t="s">
        <v>4118</v>
      </c>
      <c r="B2869" t="str">
        <f>VLOOKUP(A2869,Sheet1!$I$2:$I$20,1,FALSE)</f>
        <v>https://attack.mitre.org/groups/G0090</v>
      </c>
      <c r="C2869" t="s">
        <v>534</v>
      </c>
      <c r="D2869" t="s">
        <v>579</v>
      </c>
      <c r="F2869" t="s">
        <v>580</v>
      </c>
      <c r="G2869" t="str">
        <f>VLOOKUP(D2869,tactics_X_techniques!$C$3:$G$750,5,FALSE)</f>
        <v>Command and Control</v>
      </c>
      <c r="H2869" t="s">
        <v>4123</v>
      </c>
    </row>
    <row r="2870" spans="1:8" x14ac:dyDescent="0.3">
      <c r="A2870" t="s">
        <v>4118</v>
      </c>
      <c r="B2870" t="str">
        <f>VLOOKUP(A2870,Sheet1!$I$2:$I$20,1,FALSE)</f>
        <v>https://attack.mitre.org/groups/G0090</v>
      </c>
      <c r="C2870" t="s">
        <v>534</v>
      </c>
      <c r="D2870" t="s">
        <v>549</v>
      </c>
      <c r="E2870" t="s">
        <v>550</v>
      </c>
      <c r="F2870" t="s">
        <v>551</v>
      </c>
      <c r="G2870" t="str">
        <f>VLOOKUP(D2870,tactics_X_techniques!$C$3:$G$750,5,FALSE)</f>
        <v>Defense Evasion</v>
      </c>
      <c r="H2870" t="s">
        <v>4124</v>
      </c>
    </row>
    <row r="2871" spans="1:8" x14ac:dyDescent="0.3">
      <c r="A2871" t="s">
        <v>4118</v>
      </c>
      <c r="B2871" t="str">
        <f>VLOOKUP(A2871,Sheet1!$I$2:$I$20,1,FALSE)</f>
        <v>https://attack.mitre.org/groups/G0090</v>
      </c>
      <c r="C2871" t="s">
        <v>534</v>
      </c>
      <c r="D2871" t="s">
        <v>900</v>
      </c>
      <c r="F2871" t="s">
        <v>901</v>
      </c>
      <c r="G2871" t="str">
        <f>VLOOKUP(D2871,tactics_X_techniques!$C$3:$G$750,5,FALSE)</f>
        <v>Command and Control</v>
      </c>
      <c r="H2871" t="s">
        <v>4125</v>
      </c>
    </row>
    <row r="2872" spans="1:8" x14ac:dyDescent="0.3">
      <c r="A2872" t="s">
        <v>4118</v>
      </c>
      <c r="B2872" t="str">
        <f>VLOOKUP(A2872,Sheet1!$I$2:$I$20,1,FALSE)</f>
        <v>https://attack.mitre.org/groups/G0090</v>
      </c>
      <c r="C2872" t="s">
        <v>534</v>
      </c>
      <c r="D2872" t="s">
        <v>688</v>
      </c>
      <c r="E2872" t="s">
        <v>572</v>
      </c>
      <c r="F2872" t="s">
        <v>689</v>
      </c>
      <c r="G2872" t="str">
        <f>VLOOKUP(D2872,tactics_X_techniques!$C$3:$G$750,5,FALSE)</f>
        <v>Resource Development</v>
      </c>
      <c r="H2872" t="s">
        <v>4126</v>
      </c>
    </row>
    <row r="2873" spans="1:8" x14ac:dyDescent="0.3">
      <c r="A2873" t="s">
        <v>4118</v>
      </c>
      <c r="B2873" t="str">
        <f>VLOOKUP(A2873,Sheet1!$I$2:$I$20,1,FALSE)</f>
        <v>https://attack.mitre.org/groups/G0090</v>
      </c>
      <c r="C2873" t="s">
        <v>534</v>
      </c>
      <c r="D2873" t="s">
        <v>556</v>
      </c>
      <c r="E2873" t="s">
        <v>536</v>
      </c>
      <c r="F2873" t="s">
        <v>557</v>
      </c>
      <c r="G2873" t="str">
        <f>VLOOKUP(D2873,tactics_X_techniques!$C$3:$G$750,5,FALSE)</f>
        <v>Initial Access</v>
      </c>
      <c r="H2873" t="s">
        <v>4127</v>
      </c>
    </row>
    <row r="2874" spans="1:8" x14ac:dyDescent="0.3">
      <c r="A2874" t="s">
        <v>4118</v>
      </c>
      <c r="B2874" t="str">
        <f>VLOOKUP(A2874,Sheet1!$I$2:$I$20,1,FALSE)</f>
        <v>https://attack.mitre.org/groups/G0090</v>
      </c>
      <c r="C2874" t="s">
        <v>534</v>
      </c>
      <c r="D2874" t="s">
        <v>951</v>
      </c>
      <c r="E2874" t="s">
        <v>956</v>
      </c>
      <c r="F2874" t="s">
        <v>1078</v>
      </c>
      <c r="G2874" t="str">
        <f>VLOOKUP(D2874,tactics_X_techniques!$C$3:$G$750,5,FALSE)</f>
        <v>Defense Evasion</v>
      </c>
      <c r="H2874" t="s">
        <v>4128</v>
      </c>
    </row>
    <row r="2875" spans="1:8" x14ac:dyDescent="0.3">
      <c r="A2875" t="s">
        <v>4118</v>
      </c>
      <c r="B2875" t="str">
        <f>VLOOKUP(A2875,Sheet1!$I$2:$I$20,1,FALSE)</f>
        <v>https://attack.mitre.org/groups/G0090</v>
      </c>
      <c r="C2875" t="s">
        <v>534</v>
      </c>
      <c r="D2875" t="s">
        <v>571</v>
      </c>
      <c r="E2875" t="s">
        <v>572</v>
      </c>
      <c r="F2875" t="s">
        <v>573</v>
      </c>
      <c r="G2875" t="str">
        <f>VLOOKUP(D2875,tactics_X_techniques!$C$3:$G$750,5,FALSE)</f>
        <v>Execution</v>
      </c>
      <c r="H2875" t="s">
        <v>4129</v>
      </c>
    </row>
    <row r="2876" spans="1:8" x14ac:dyDescent="0.3">
      <c r="A2876" t="s">
        <v>4130</v>
      </c>
      <c r="B2876" t="e">
        <f>VLOOKUP(A2876,Sheet1!$I$2:$I$20,1,FALSE)</f>
        <v>#N/A</v>
      </c>
      <c r="C2876" t="s">
        <v>534</v>
      </c>
      <c r="D2876" t="s">
        <v>535</v>
      </c>
      <c r="E2876" t="s">
        <v>572</v>
      </c>
      <c r="F2876" t="s">
        <v>594</v>
      </c>
      <c r="G2876" t="str">
        <f>VLOOKUP(D2876,tactics_X_techniques!$C$3:$G$750,5,FALSE)</f>
        <v>Discovery</v>
      </c>
      <c r="H2876" t="s">
        <v>4131</v>
      </c>
    </row>
    <row r="2877" spans="1:8" x14ac:dyDescent="0.3">
      <c r="A2877" t="s">
        <v>4130</v>
      </c>
      <c r="B2877" t="e">
        <f>VLOOKUP(A2877,Sheet1!$I$2:$I$20,1,FALSE)</f>
        <v>#N/A</v>
      </c>
      <c r="C2877" t="s">
        <v>534</v>
      </c>
      <c r="D2877" t="s">
        <v>773</v>
      </c>
      <c r="E2877" t="s">
        <v>536</v>
      </c>
      <c r="F2877" t="s">
        <v>774</v>
      </c>
      <c r="G2877" t="str">
        <f>VLOOKUP(D2877,tactics_X_techniques!$C$3:$G$750,5,FALSE)</f>
        <v>Credential Access</v>
      </c>
      <c r="H2877" t="s">
        <v>4132</v>
      </c>
    </row>
    <row r="2878" spans="1:8" x14ac:dyDescent="0.3">
      <c r="A2878" t="s">
        <v>4130</v>
      </c>
      <c r="B2878" t="e">
        <f>VLOOKUP(A2878,Sheet1!$I$2:$I$20,1,FALSE)</f>
        <v>#N/A</v>
      </c>
      <c r="C2878" t="s">
        <v>534</v>
      </c>
      <c r="D2878" t="s">
        <v>607</v>
      </c>
      <c r="E2878" t="s">
        <v>536</v>
      </c>
      <c r="F2878" t="s">
        <v>776</v>
      </c>
      <c r="G2878" t="str">
        <f>VLOOKUP(D2878,tactics_X_techniques!$C$3:$G$750,5,FALSE)</f>
        <v>Command and Control</v>
      </c>
      <c r="H2878" t="s">
        <v>4133</v>
      </c>
    </row>
    <row r="2879" spans="1:8" x14ac:dyDescent="0.3">
      <c r="A2879" t="s">
        <v>4130</v>
      </c>
      <c r="B2879" t="e">
        <f>VLOOKUP(A2879,Sheet1!$I$2:$I$20,1,FALSE)</f>
        <v>#N/A</v>
      </c>
      <c r="C2879" t="s">
        <v>534</v>
      </c>
      <c r="D2879" t="s">
        <v>613</v>
      </c>
      <c r="E2879" t="s">
        <v>536</v>
      </c>
      <c r="F2879" t="s">
        <v>614</v>
      </c>
      <c r="G2879" t="str">
        <f>VLOOKUP(D2879,tactics_X_techniques!$C$3:$G$750,5,FALSE)</f>
        <v>Persistence</v>
      </c>
      <c r="H2879" t="s">
        <v>4134</v>
      </c>
    </row>
    <row r="2880" spans="1:8" x14ac:dyDescent="0.3">
      <c r="A2880" t="s">
        <v>4130</v>
      </c>
      <c r="B2880" t="e">
        <f>VLOOKUP(A2880,Sheet1!$I$2:$I$20,1,FALSE)</f>
        <v>#N/A</v>
      </c>
      <c r="D2880" t="s">
        <v>613</v>
      </c>
      <c r="E2880" t="s">
        <v>634</v>
      </c>
      <c r="F2880" t="s">
        <v>3927</v>
      </c>
      <c r="G2880" t="str">
        <f>VLOOKUP(D2880,tactics_X_techniques!$C$3:$G$750,5,FALSE)</f>
        <v>Persistence</v>
      </c>
      <c r="H2880" t="s">
        <v>4135</v>
      </c>
    </row>
    <row r="2881" spans="1:8" x14ac:dyDescent="0.3">
      <c r="A2881" t="s">
        <v>4130</v>
      </c>
      <c r="B2881" t="e">
        <f>VLOOKUP(A2881,Sheet1!$I$2:$I$20,1,FALSE)</f>
        <v>#N/A</v>
      </c>
      <c r="C2881" t="s">
        <v>534</v>
      </c>
      <c r="D2881" t="s">
        <v>539</v>
      </c>
      <c r="E2881" t="s">
        <v>536</v>
      </c>
      <c r="F2881" t="s">
        <v>791</v>
      </c>
      <c r="G2881" t="str">
        <f>VLOOKUP(D2881,tactics_X_techniques!$C$3:$G$750,5,FALSE)</f>
        <v>Execution</v>
      </c>
      <c r="H2881" t="s">
        <v>4136</v>
      </c>
    </row>
    <row r="2882" spans="1:8" x14ac:dyDescent="0.3">
      <c r="A2882" t="s">
        <v>4130</v>
      </c>
      <c r="B2882" t="e">
        <f>VLOOKUP(A2882,Sheet1!$I$2:$I$20,1,FALSE)</f>
        <v>#N/A</v>
      </c>
      <c r="D2882" t="s">
        <v>539</v>
      </c>
      <c r="E2882" t="s">
        <v>540</v>
      </c>
      <c r="F2882" t="s">
        <v>541</v>
      </c>
      <c r="G2882" t="str">
        <f>VLOOKUP(D2882,tactics_X_techniques!$C$3:$G$750,5,FALSE)</f>
        <v>Execution</v>
      </c>
      <c r="H2882" t="s">
        <v>4137</v>
      </c>
    </row>
    <row r="2883" spans="1:8" x14ac:dyDescent="0.3">
      <c r="A2883" t="s">
        <v>4130</v>
      </c>
      <c r="B2883" t="e">
        <f>VLOOKUP(A2883,Sheet1!$I$2:$I$20,1,FALSE)</f>
        <v>#N/A</v>
      </c>
      <c r="C2883" t="s">
        <v>534</v>
      </c>
      <c r="D2883" t="s">
        <v>799</v>
      </c>
      <c r="E2883" t="s">
        <v>540</v>
      </c>
      <c r="F2883" t="s">
        <v>800</v>
      </c>
      <c r="G2883" t="str">
        <f>VLOOKUP(D2883,tactics_X_techniques!$C$3:$G$750,5,FALSE)</f>
        <v>Persistence</v>
      </c>
      <c r="H2883" t="s">
        <v>4138</v>
      </c>
    </row>
    <row r="2884" spans="1:8" x14ac:dyDescent="0.3">
      <c r="A2884" t="s">
        <v>4130</v>
      </c>
      <c r="B2884" t="e">
        <f>VLOOKUP(A2884,Sheet1!$I$2:$I$20,1,FALSE)</f>
        <v>#N/A</v>
      </c>
      <c r="C2884" t="s">
        <v>534</v>
      </c>
      <c r="D2884" t="s">
        <v>643</v>
      </c>
      <c r="F2884" t="s">
        <v>4139</v>
      </c>
      <c r="G2884" t="str">
        <f>VLOOKUP(D2884,tactics_X_techniques!$C$3:$G$750,5,FALSE)</f>
        <v>Collection</v>
      </c>
      <c r="H2884" t="s">
        <v>4140</v>
      </c>
    </row>
    <row r="2885" spans="1:8" x14ac:dyDescent="0.3">
      <c r="A2885" t="s">
        <v>4130</v>
      </c>
      <c r="B2885" t="e">
        <f>VLOOKUP(A2885,Sheet1!$I$2:$I$20,1,FALSE)</f>
        <v>#N/A</v>
      </c>
      <c r="C2885" t="s">
        <v>534</v>
      </c>
      <c r="D2885" t="s">
        <v>836</v>
      </c>
      <c r="E2885" t="s">
        <v>540</v>
      </c>
      <c r="F2885" t="s">
        <v>837</v>
      </c>
      <c r="G2885" t="str">
        <f>VLOOKUP(D2885,tactics_X_techniques!$C$3:$G$750,5,FALSE)</f>
        <v>Exfiltration</v>
      </c>
      <c r="H2885" t="s">
        <v>4141</v>
      </c>
    </row>
    <row r="2886" spans="1:8" x14ac:dyDescent="0.3">
      <c r="A2886" t="s">
        <v>4130</v>
      </c>
      <c r="B2886" t="e">
        <f>VLOOKUP(A2886,Sheet1!$I$2:$I$20,1,FALSE)</f>
        <v>#N/A</v>
      </c>
      <c r="C2886" t="s">
        <v>534</v>
      </c>
      <c r="D2886" t="s">
        <v>839</v>
      </c>
      <c r="F2886" t="s">
        <v>840</v>
      </c>
      <c r="G2886" t="str">
        <f>VLOOKUP(D2886,tactics_X_techniques!$C$3:$G$750,5,FALSE)</f>
        <v>Exfiltration</v>
      </c>
      <c r="H2886" t="s">
        <v>4142</v>
      </c>
    </row>
    <row r="2887" spans="1:8" x14ac:dyDescent="0.3">
      <c r="A2887" t="s">
        <v>4130</v>
      </c>
      <c r="B2887" t="e">
        <f>VLOOKUP(A2887,Sheet1!$I$2:$I$20,1,FALSE)</f>
        <v>#N/A</v>
      </c>
      <c r="C2887" t="s">
        <v>534</v>
      </c>
      <c r="D2887" t="s">
        <v>655</v>
      </c>
      <c r="F2887" t="s">
        <v>656</v>
      </c>
      <c r="G2887" t="str">
        <f>VLOOKUP(D2887,tactics_X_techniques!$C$3:$G$750,5,FALSE)</f>
        <v>Lateral Movement</v>
      </c>
      <c r="H2887" t="s">
        <v>4143</v>
      </c>
    </row>
    <row r="2888" spans="1:8" x14ac:dyDescent="0.3">
      <c r="A2888" t="s">
        <v>4130</v>
      </c>
      <c r="B2888" t="e">
        <f>VLOOKUP(A2888,Sheet1!$I$2:$I$20,1,FALSE)</f>
        <v>#N/A</v>
      </c>
      <c r="C2888" t="s">
        <v>534</v>
      </c>
      <c r="D2888" t="s">
        <v>658</v>
      </c>
      <c r="F2888" t="s">
        <v>659</v>
      </c>
      <c r="G2888" t="str">
        <f>VLOOKUP(D2888,tactics_X_techniques!$C$3:$G$750,5,FALSE)</f>
        <v>Initial Access</v>
      </c>
      <c r="H2888" t="s">
        <v>4144</v>
      </c>
    </row>
    <row r="2889" spans="1:8" x14ac:dyDescent="0.3">
      <c r="A2889" t="s">
        <v>4130</v>
      </c>
      <c r="B2889" t="e">
        <f>VLOOKUP(A2889,Sheet1!$I$2:$I$20,1,FALSE)</f>
        <v>#N/A</v>
      </c>
      <c r="C2889" t="s">
        <v>534</v>
      </c>
      <c r="D2889" t="s">
        <v>1588</v>
      </c>
      <c r="E2889" t="s">
        <v>536</v>
      </c>
      <c r="F2889" t="s">
        <v>4145</v>
      </c>
      <c r="G2889" t="str">
        <f>VLOOKUP(D2889,tactics_X_techniques!$C$3:$G$750,5,FALSE)</f>
        <v>Defense Evasion</v>
      </c>
      <c r="H2889" t="s">
        <v>4146</v>
      </c>
    </row>
    <row r="2890" spans="1:8" x14ac:dyDescent="0.3">
      <c r="A2890" t="s">
        <v>4130</v>
      </c>
      <c r="B2890" t="e">
        <f>VLOOKUP(A2890,Sheet1!$I$2:$I$20,1,FALSE)</f>
        <v>#N/A</v>
      </c>
      <c r="C2890" t="s">
        <v>534</v>
      </c>
      <c r="D2890" t="s">
        <v>671</v>
      </c>
      <c r="E2890" t="s">
        <v>536</v>
      </c>
      <c r="F2890" t="s">
        <v>865</v>
      </c>
      <c r="G2890" t="str">
        <f>VLOOKUP(D2890,tactics_X_techniques!$C$3:$G$750,5,FALSE)</f>
        <v>Defense Evasion</v>
      </c>
      <c r="H2890" t="s">
        <v>4147</v>
      </c>
    </row>
    <row r="2891" spans="1:8" x14ac:dyDescent="0.3">
      <c r="A2891" t="s">
        <v>4130</v>
      </c>
      <c r="B2891" t="e">
        <f>VLOOKUP(A2891,Sheet1!$I$2:$I$20,1,FALSE)</f>
        <v>#N/A</v>
      </c>
      <c r="C2891" t="s">
        <v>534</v>
      </c>
      <c r="D2891" t="s">
        <v>674</v>
      </c>
      <c r="E2891" t="s">
        <v>634</v>
      </c>
      <c r="F2891" t="s">
        <v>677</v>
      </c>
      <c r="G2891" t="str">
        <f>VLOOKUP(D2891,tactics_X_techniques!$C$3:$G$750,5,FALSE)</f>
        <v>Defense Evasion</v>
      </c>
      <c r="H2891" t="s">
        <v>4148</v>
      </c>
    </row>
    <row r="2892" spans="1:8" x14ac:dyDescent="0.3">
      <c r="A2892" t="s">
        <v>4130</v>
      </c>
      <c r="B2892" t="e">
        <f>VLOOKUP(A2892,Sheet1!$I$2:$I$20,1,FALSE)</f>
        <v>#N/A</v>
      </c>
      <c r="C2892" t="s">
        <v>534</v>
      </c>
      <c r="D2892" t="s">
        <v>1295</v>
      </c>
      <c r="F2892" t="s">
        <v>1296</v>
      </c>
      <c r="G2892" t="str">
        <f>VLOOKUP(D2892,tactics_X_techniques!$C$3:$G$750,5,FALSE)</f>
        <v>Lateral Movement</v>
      </c>
      <c r="H2892" t="s">
        <v>4149</v>
      </c>
    </row>
    <row r="2893" spans="1:8" x14ac:dyDescent="0.3">
      <c r="A2893" t="s">
        <v>4130</v>
      </c>
      <c r="B2893" t="e">
        <f>VLOOKUP(A2893,Sheet1!$I$2:$I$20,1,FALSE)</f>
        <v>#N/A</v>
      </c>
      <c r="C2893" t="s">
        <v>534</v>
      </c>
      <c r="D2893" t="s">
        <v>549</v>
      </c>
      <c r="E2893" t="s">
        <v>634</v>
      </c>
      <c r="F2893" t="s">
        <v>995</v>
      </c>
      <c r="G2893" t="str">
        <f>VLOOKUP(D2893,tactics_X_techniques!$C$3:$G$750,5,FALSE)</f>
        <v>Defense Evasion</v>
      </c>
      <c r="H2893" t="s">
        <v>4150</v>
      </c>
    </row>
    <row r="2894" spans="1:8" x14ac:dyDescent="0.3">
      <c r="A2894" t="s">
        <v>4130</v>
      </c>
      <c r="B2894" t="e">
        <f>VLOOKUP(A2894,Sheet1!$I$2:$I$20,1,FALSE)</f>
        <v>#N/A</v>
      </c>
      <c r="C2894" t="s">
        <v>534</v>
      </c>
      <c r="D2894" t="s">
        <v>682</v>
      </c>
      <c r="F2894" t="s">
        <v>683</v>
      </c>
      <c r="G2894" t="str">
        <f>VLOOKUP(D2894,tactics_X_techniques!$C$3:$G$750,5,FALSE)</f>
        <v>Defense Evasion</v>
      </c>
      <c r="H2894" t="s">
        <v>4151</v>
      </c>
    </row>
    <row r="2895" spans="1:8" x14ac:dyDescent="0.3">
      <c r="A2895" t="s">
        <v>4130</v>
      </c>
      <c r="B2895" t="e">
        <f>VLOOKUP(A2895,Sheet1!$I$2:$I$20,1,FALSE)</f>
        <v>#N/A</v>
      </c>
      <c r="C2895" t="s">
        <v>534</v>
      </c>
      <c r="D2895" t="s">
        <v>685</v>
      </c>
      <c r="F2895" t="s">
        <v>686</v>
      </c>
      <c r="G2895" t="str">
        <f>VLOOKUP(D2895,tactics_X_techniques!$C$3:$G$750,5,FALSE)</f>
        <v>Discovery</v>
      </c>
      <c r="H2895" t="s">
        <v>4152</v>
      </c>
    </row>
    <row r="2896" spans="1:8" x14ac:dyDescent="0.3">
      <c r="A2896" t="s">
        <v>4130</v>
      </c>
      <c r="B2896" t="e">
        <f>VLOOKUP(A2896,Sheet1!$I$2:$I$20,1,FALSE)</f>
        <v>#N/A</v>
      </c>
      <c r="C2896" t="s">
        <v>534</v>
      </c>
      <c r="D2896" t="s">
        <v>751</v>
      </c>
      <c r="F2896" t="s">
        <v>903</v>
      </c>
      <c r="G2896" t="str">
        <f>VLOOKUP(D2896,tactics_X_techniques!$C$3:$G$750,5,FALSE)</f>
        <v>Defense Evasion</v>
      </c>
      <c r="H2896" t="s">
        <v>4153</v>
      </c>
    </row>
    <row r="2897" spans="1:8" x14ac:dyDescent="0.3">
      <c r="A2897" t="s">
        <v>4130</v>
      </c>
      <c r="B2897" t="e">
        <f>VLOOKUP(A2897,Sheet1!$I$2:$I$20,1,FALSE)</f>
        <v>#N/A</v>
      </c>
      <c r="C2897" t="s">
        <v>534</v>
      </c>
      <c r="D2897" t="s">
        <v>688</v>
      </c>
      <c r="E2897" t="s">
        <v>572</v>
      </c>
      <c r="F2897" t="s">
        <v>689</v>
      </c>
      <c r="G2897" t="str">
        <f>VLOOKUP(D2897,tactics_X_techniques!$C$3:$G$750,5,FALSE)</f>
        <v>Resource Development</v>
      </c>
      <c r="H2897" t="s">
        <v>4154</v>
      </c>
    </row>
    <row r="2898" spans="1:8" x14ac:dyDescent="0.3">
      <c r="A2898" t="s">
        <v>4130</v>
      </c>
      <c r="B2898" t="e">
        <f>VLOOKUP(A2898,Sheet1!$I$2:$I$20,1,FALSE)</f>
        <v>#N/A</v>
      </c>
      <c r="D2898" t="s">
        <v>688</v>
      </c>
      <c r="E2898" t="s">
        <v>540</v>
      </c>
      <c r="F2898" t="s">
        <v>908</v>
      </c>
      <c r="G2898" t="str">
        <f>VLOOKUP(D2898,tactics_X_techniques!$C$3:$G$750,5,FALSE)</f>
        <v>Resource Development</v>
      </c>
      <c r="H2898" t="s">
        <v>4155</v>
      </c>
    </row>
    <row r="2899" spans="1:8" x14ac:dyDescent="0.3">
      <c r="A2899" t="s">
        <v>4130</v>
      </c>
      <c r="B2899" t="e">
        <f>VLOOKUP(A2899,Sheet1!$I$2:$I$20,1,FALSE)</f>
        <v>#N/A</v>
      </c>
      <c r="C2899" t="s">
        <v>534</v>
      </c>
      <c r="D2899" t="s">
        <v>691</v>
      </c>
      <c r="E2899" t="s">
        <v>572</v>
      </c>
      <c r="F2899" t="s">
        <v>692</v>
      </c>
      <c r="G2899" t="str">
        <f>VLOOKUP(D2899,tactics_X_techniques!$C$3:$G$750,5,FALSE)</f>
        <v>Credential Access</v>
      </c>
      <c r="H2899" t="s">
        <v>4156</v>
      </c>
    </row>
    <row r="2900" spans="1:8" x14ac:dyDescent="0.3">
      <c r="A2900" t="s">
        <v>4130</v>
      </c>
      <c r="B2900" t="e">
        <f>VLOOKUP(A2900,Sheet1!$I$2:$I$20,1,FALSE)</f>
        <v>#N/A</v>
      </c>
      <c r="D2900" t="s">
        <v>691</v>
      </c>
      <c r="E2900" t="s">
        <v>540</v>
      </c>
      <c r="F2900" t="s">
        <v>694</v>
      </c>
      <c r="G2900" t="str">
        <f>VLOOKUP(D2900,tactics_X_techniques!$C$3:$G$750,5,FALSE)</f>
        <v>Credential Access</v>
      </c>
      <c r="H2900" t="s">
        <v>4157</v>
      </c>
    </row>
    <row r="2901" spans="1:8" x14ac:dyDescent="0.3">
      <c r="A2901" t="s">
        <v>4130</v>
      </c>
      <c r="B2901" t="e">
        <f>VLOOKUP(A2901,Sheet1!$I$2:$I$20,1,FALSE)</f>
        <v>#N/A</v>
      </c>
      <c r="C2901" t="s">
        <v>534</v>
      </c>
      <c r="D2901" t="s">
        <v>556</v>
      </c>
      <c r="E2901" t="s">
        <v>536</v>
      </c>
      <c r="F2901" t="s">
        <v>557</v>
      </c>
      <c r="G2901" t="str">
        <f>VLOOKUP(D2901,tactics_X_techniques!$C$3:$G$750,5,FALSE)</f>
        <v>Initial Access</v>
      </c>
      <c r="H2901" t="s">
        <v>4158</v>
      </c>
    </row>
    <row r="2902" spans="1:8" x14ac:dyDescent="0.3">
      <c r="A2902" t="s">
        <v>4130</v>
      </c>
      <c r="B2902" t="e">
        <f>VLOOKUP(A2902,Sheet1!$I$2:$I$20,1,FALSE)</f>
        <v>#N/A</v>
      </c>
      <c r="D2902" t="s">
        <v>556</v>
      </c>
      <c r="E2902" t="s">
        <v>572</v>
      </c>
      <c r="F2902" t="s">
        <v>913</v>
      </c>
      <c r="G2902" t="str">
        <f>VLOOKUP(D2902,tactics_X_techniques!$C$3:$G$750,5,FALSE)</f>
        <v>Initial Access</v>
      </c>
      <c r="H2902" t="s">
        <v>4159</v>
      </c>
    </row>
    <row r="2903" spans="1:8" x14ac:dyDescent="0.3">
      <c r="A2903" t="s">
        <v>4130</v>
      </c>
      <c r="B2903" t="e">
        <f>VLOOKUP(A2903,Sheet1!$I$2:$I$20,1,FALSE)</f>
        <v>#N/A</v>
      </c>
      <c r="C2903" t="s">
        <v>534</v>
      </c>
      <c r="D2903" t="s">
        <v>920</v>
      </c>
      <c r="E2903" t="s">
        <v>536</v>
      </c>
      <c r="F2903" t="s">
        <v>921</v>
      </c>
      <c r="G2903" t="str">
        <f>VLOOKUP(D2903,tactics_X_techniques!$C$3:$G$750,5,FALSE)</f>
        <v>Privilege Escalation</v>
      </c>
      <c r="H2903" t="s">
        <v>4160</v>
      </c>
    </row>
    <row r="2904" spans="1:8" x14ac:dyDescent="0.3">
      <c r="A2904" t="s">
        <v>4130</v>
      </c>
      <c r="B2904" t="e">
        <f>VLOOKUP(A2904,Sheet1!$I$2:$I$20,1,FALSE)</f>
        <v>#N/A</v>
      </c>
      <c r="C2904" t="s">
        <v>534</v>
      </c>
      <c r="D2904" t="s">
        <v>709</v>
      </c>
      <c r="E2904" t="s">
        <v>536</v>
      </c>
      <c r="F2904" t="s">
        <v>710</v>
      </c>
      <c r="G2904" t="str">
        <f>VLOOKUP(D2904,tactics_X_techniques!$C$3:$G$750,5,FALSE)</f>
        <v>Lateral Movement</v>
      </c>
      <c r="H2904" t="s">
        <v>4161</v>
      </c>
    </row>
    <row r="2905" spans="1:8" x14ac:dyDescent="0.3">
      <c r="A2905" t="s">
        <v>4130</v>
      </c>
      <c r="B2905" t="e">
        <f>VLOOKUP(A2905,Sheet1!$I$2:$I$20,1,FALSE)</f>
        <v>#N/A</v>
      </c>
      <c r="D2905" t="s">
        <v>709</v>
      </c>
      <c r="E2905" t="s">
        <v>572</v>
      </c>
      <c r="F2905" t="s">
        <v>933</v>
      </c>
      <c r="G2905" t="str">
        <f>VLOOKUP(D2905,tactics_X_techniques!$C$3:$G$750,5,FALSE)</f>
        <v>Lateral Movement</v>
      </c>
      <c r="H2905" t="s">
        <v>4162</v>
      </c>
    </row>
    <row r="2906" spans="1:8" x14ac:dyDescent="0.3">
      <c r="A2906" t="s">
        <v>4130</v>
      </c>
      <c r="B2906" t="e">
        <f>VLOOKUP(A2906,Sheet1!$I$2:$I$20,1,FALSE)</f>
        <v>#N/A</v>
      </c>
      <c r="D2906" t="s">
        <v>709</v>
      </c>
      <c r="E2906" t="s">
        <v>630</v>
      </c>
      <c r="F2906" t="s">
        <v>1454</v>
      </c>
      <c r="G2906" t="str">
        <f>VLOOKUP(D2906,tactics_X_techniques!$C$3:$G$750,5,FALSE)</f>
        <v>Lateral Movement</v>
      </c>
      <c r="H2906" t="s">
        <v>4163</v>
      </c>
    </row>
    <row r="2907" spans="1:8" x14ac:dyDescent="0.3">
      <c r="A2907" t="s">
        <v>4130</v>
      </c>
      <c r="B2907" t="e">
        <f>VLOOKUP(A2907,Sheet1!$I$2:$I$20,1,FALSE)</f>
        <v>#N/A</v>
      </c>
      <c r="C2907" t="s">
        <v>534</v>
      </c>
      <c r="D2907" t="s">
        <v>712</v>
      </c>
      <c r="F2907" t="s">
        <v>713</v>
      </c>
      <c r="G2907" t="str">
        <f>VLOOKUP(D2907,tactics_X_techniques!$C$3:$G$750,5,FALSE)</f>
        <v>Discovery</v>
      </c>
      <c r="H2907" t="s">
        <v>4164</v>
      </c>
    </row>
    <row r="2908" spans="1:8" x14ac:dyDescent="0.3">
      <c r="A2908" t="s">
        <v>4130</v>
      </c>
      <c r="B2908" t="e">
        <f>VLOOKUP(A2908,Sheet1!$I$2:$I$20,1,FALSE)</f>
        <v>#N/A</v>
      </c>
      <c r="C2908" t="s">
        <v>534</v>
      </c>
      <c r="D2908" t="s">
        <v>715</v>
      </c>
      <c r="E2908" t="s">
        <v>550</v>
      </c>
      <c r="F2908" t="s">
        <v>716</v>
      </c>
      <c r="G2908" t="str">
        <f>VLOOKUP(D2908,tactics_X_techniques!$C$3:$G$750,5,FALSE)</f>
        <v>Execution</v>
      </c>
      <c r="H2908" t="s">
        <v>4165</v>
      </c>
    </row>
    <row r="2909" spans="1:8" x14ac:dyDescent="0.3">
      <c r="A2909" t="s">
        <v>4130</v>
      </c>
      <c r="B2909" t="e">
        <f>VLOOKUP(A2909,Sheet1!$I$2:$I$20,1,FALSE)</f>
        <v>#N/A</v>
      </c>
      <c r="C2909" t="s">
        <v>534</v>
      </c>
      <c r="D2909" t="s">
        <v>941</v>
      </c>
      <c r="F2909" t="s">
        <v>942</v>
      </c>
      <c r="G2909" t="str">
        <f>VLOOKUP(D2909,tactics_X_techniques!$C$3:$G$750,5,FALSE)</f>
        <v>Impact</v>
      </c>
      <c r="H2909" t="s">
        <v>4166</v>
      </c>
    </row>
    <row r="2910" spans="1:8" x14ac:dyDescent="0.3">
      <c r="A2910" t="s">
        <v>4130</v>
      </c>
      <c r="B2910" t="e">
        <f>VLOOKUP(A2910,Sheet1!$I$2:$I$20,1,FALSE)</f>
        <v>#N/A</v>
      </c>
      <c r="C2910" t="s">
        <v>534</v>
      </c>
      <c r="D2910" t="s">
        <v>1557</v>
      </c>
      <c r="E2910" t="s">
        <v>536</v>
      </c>
      <c r="F2910" t="s">
        <v>1558</v>
      </c>
      <c r="G2910" t="str">
        <f>VLOOKUP(D2910,tactics_X_techniques!$C$3:$G$750,5,FALSE)</f>
        <v>Discovery</v>
      </c>
      <c r="H2910" t="s">
        <v>4167</v>
      </c>
    </row>
    <row r="2911" spans="1:8" x14ac:dyDescent="0.3">
      <c r="A2911" t="s">
        <v>4130</v>
      </c>
      <c r="B2911" t="e">
        <f>VLOOKUP(A2911,Sheet1!$I$2:$I$20,1,FALSE)</f>
        <v>#N/A</v>
      </c>
      <c r="C2911" t="s">
        <v>534</v>
      </c>
      <c r="D2911" t="s">
        <v>1459</v>
      </c>
      <c r="E2911" t="s">
        <v>540</v>
      </c>
      <c r="F2911" t="s">
        <v>1460</v>
      </c>
      <c r="G2911" t="str">
        <f>VLOOKUP(D2911,tactics_X_techniques!$C$3:$G$750,5,FALSE)</f>
        <v>Credential Access</v>
      </c>
      <c r="H2911" t="s">
        <v>4168</v>
      </c>
    </row>
    <row r="2912" spans="1:8" x14ac:dyDescent="0.3">
      <c r="A2912" t="s">
        <v>4130</v>
      </c>
      <c r="B2912" t="e">
        <f>VLOOKUP(A2912,Sheet1!$I$2:$I$20,1,FALSE)</f>
        <v>#N/A</v>
      </c>
      <c r="C2912" t="s">
        <v>534</v>
      </c>
      <c r="D2912" t="s">
        <v>948</v>
      </c>
      <c r="E2912" t="s">
        <v>572</v>
      </c>
      <c r="F2912" t="s">
        <v>949</v>
      </c>
      <c r="G2912" t="str">
        <f>VLOOKUP(D2912,tactics_X_techniques!$C$3:$G$750,5,FALSE)</f>
        <v>Defense Evasion</v>
      </c>
      <c r="H2912" t="s">
        <v>4169</v>
      </c>
    </row>
    <row r="2913" spans="1:8" x14ac:dyDescent="0.3">
      <c r="A2913" t="s">
        <v>4130</v>
      </c>
      <c r="B2913" t="e">
        <f>VLOOKUP(A2913,Sheet1!$I$2:$I$20,1,FALSE)</f>
        <v>#N/A</v>
      </c>
      <c r="C2913" t="s">
        <v>534</v>
      </c>
      <c r="D2913" t="s">
        <v>559</v>
      </c>
      <c r="F2913" t="s">
        <v>560</v>
      </c>
      <c r="G2913" t="str">
        <f>VLOOKUP(D2913,tactics_X_techniques!$C$3:$G$750,5,FALSE)</f>
        <v>Discovery</v>
      </c>
      <c r="H2913" t="s">
        <v>4170</v>
      </c>
    </row>
    <row r="2914" spans="1:8" x14ac:dyDescent="0.3">
      <c r="A2914" t="s">
        <v>4130</v>
      </c>
      <c r="B2914" t="e">
        <f>VLOOKUP(A2914,Sheet1!$I$2:$I$20,1,FALSE)</f>
        <v>#N/A</v>
      </c>
      <c r="C2914" t="s">
        <v>534</v>
      </c>
      <c r="D2914" t="s">
        <v>562</v>
      </c>
      <c r="F2914" t="s">
        <v>563</v>
      </c>
      <c r="G2914" t="str">
        <f>VLOOKUP(D2914,tactics_X_techniques!$C$3:$G$750,5,FALSE)</f>
        <v>Discovery</v>
      </c>
      <c r="H2914" t="s">
        <v>4171</v>
      </c>
    </row>
    <row r="2915" spans="1:8" x14ac:dyDescent="0.3">
      <c r="A2915" t="s">
        <v>4130</v>
      </c>
      <c r="B2915" t="e">
        <f>VLOOKUP(A2915,Sheet1!$I$2:$I$20,1,FALSE)</f>
        <v>#N/A</v>
      </c>
      <c r="C2915" t="s">
        <v>534</v>
      </c>
      <c r="D2915" t="s">
        <v>730</v>
      </c>
      <c r="F2915" t="s">
        <v>731</v>
      </c>
      <c r="G2915" t="str">
        <f>VLOOKUP(D2915,tactics_X_techniques!$C$3:$G$750,5,FALSE)</f>
        <v>Discovery</v>
      </c>
      <c r="H2915" t="s">
        <v>4172</v>
      </c>
    </row>
    <row r="2916" spans="1:8" x14ac:dyDescent="0.3">
      <c r="A2916" t="s">
        <v>4130</v>
      </c>
      <c r="B2916" t="e">
        <f>VLOOKUP(A2916,Sheet1!$I$2:$I$20,1,FALSE)</f>
        <v>#N/A</v>
      </c>
      <c r="C2916" t="s">
        <v>534</v>
      </c>
      <c r="D2916" t="s">
        <v>1646</v>
      </c>
      <c r="E2916" t="s">
        <v>572</v>
      </c>
      <c r="F2916" t="s">
        <v>1647</v>
      </c>
      <c r="G2916" t="str">
        <f>VLOOKUP(D2916,tactics_X_techniques!$C$3:$G$750,5,FALSE)</f>
        <v>Execution</v>
      </c>
      <c r="H2916" t="s">
        <v>4173</v>
      </c>
    </row>
    <row r="2917" spans="1:8" x14ac:dyDescent="0.3">
      <c r="A2917" t="s">
        <v>4130</v>
      </c>
      <c r="B2917" t="e">
        <f>VLOOKUP(A2917,Sheet1!$I$2:$I$20,1,FALSE)</f>
        <v>#N/A</v>
      </c>
      <c r="C2917" t="s">
        <v>534</v>
      </c>
      <c r="D2917" t="s">
        <v>571</v>
      </c>
      <c r="E2917" t="s">
        <v>536</v>
      </c>
      <c r="F2917" t="s">
        <v>976</v>
      </c>
      <c r="G2917" t="str">
        <f>VLOOKUP(D2917,tactics_X_techniques!$C$3:$G$750,5,FALSE)</f>
        <v>Execution</v>
      </c>
      <c r="H2917" t="s">
        <v>4174</v>
      </c>
    </row>
    <row r="2918" spans="1:8" x14ac:dyDescent="0.3">
      <c r="A2918" t="s">
        <v>4130</v>
      </c>
      <c r="B2918" t="e">
        <f>VLOOKUP(A2918,Sheet1!$I$2:$I$20,1,FALSE)</f>
        <v>#N/A</v>
      </c>
      <c r="D2918" t="s">
        <v>571</v>
      </c>
      <c r="E2918" t="s">
        <v>572</v>
      </c>
      <c r="F2918" t="s">
        <v>573</v>
      </c>
      <c r="G2918" t="str">
        <f>VLOOKUP(D2918,tactics_X_techniques!$C$3:$G$750,5,FALSE)</f>
        <v>Execution</v>
      </c>
      <c r="H2918" t="s">
        <v>4175</v>
      </c>
    </row>
    <row r="2919" spans="1:8" x14ac:dyDescent="0.3">
      <c r="A2919" t="s">
        <v>4130</v>
      </c>
      <c r="B2919" t="e">
        <f>VLOOKUP(A2919,Sheet1!$I$2:$I$20,1,FALSE)</f>
        <v>#N/A</v>
      </c>
      <c r="C2919" t="s">
        <v>534</v>
      </c>
      <c r="D2919" t="s">
        <v>737</v>
      </c>
      <c r="F2919" t="s">
        <v>592</v>
      </c>
      <c r="G2919" t="str">
        <f>VLOOKUP(D2919,tactics_X_techniques!$C$3:$G$750,5,FALSE)</f>
        <v>Initial Access</v>
      </c>
      <c r="H2919" t="s">
        <v>4176</v>
      </c>
    </row>
    <row r="2920" spans="1:8" x14ac:dyDescent="0.3">
      <c r="A2920" t="s">
        <v>4130</v>
      </c>
      <c r="B2920" t="e">
        <f>VLOOKUP(A2920,Sheet1!$I$2:$I$20,1,FALSE)</f>
        <v>#N/A</v>
      </c>
      <c r="D2920" t="s">
        <v>737</v>
      </c>
      <c r="E2920" t="s">
        <v>572</v>
      </c>
      <c r="F2920" t="s">
        <v>1335</v>
      </c>
      <c r="G2920" t="str">
        <f>VLOOKUP(D2920,tactics_X_techniques!$C$3:$G$750,5,FALSE)</f>
        <v>Initial Access</v>
      </c>
      <c r="H2920" t="s">
        <v>4177</v>
      </c>
    </row>
    <row r="2921" spans="1:8" x14ac:dyDescent="0.3">
      <c r="A2921" t="s">
        <v>4130</v>
      </c>
      <c r="B2921" t="e">
        <f>VLOOKUP(A2921,Sheet1!$I$2:$I$20,1,FALSE)</f>
        <v>#N/A</v>
      </c>
      <c r="C2921" t="s">
        <v>534</v>
      </c>
      <c r="D2921" t="s">
        <v>986</v>
      </c>
      <c r="F2921" t="s">
        <v>987</v>
      </c>
      <c r="G2921" t="str">
        <f>VLOOKUP(D2921,tactics_X_techniques!$C$3:$G$750,5,FALSE)</f>
        <v>Execution</v>
      </c>
      <c r="H2921" t="s">
        <v>4178</v>
      </c>
    </row>
    <row r="2922" spans="1:8" x14ac:dyDescent="0.3">
      <c r="A2922" t="s">
        <v>4179</v>
      </c>
      <c r="B2922" t="e">
        <f>VLOOKUP(A2922,Sheet1!$I$2:$I$20,1,FALSE)</f>
        <v>#N/A</v>
      </c>
      <c r="C2922" t="s">
        <v>534</v>
      </c>
      <c r="D2922" t="s">
        <v>599</v>
      </c>
      <c r="E2922" t="s">
        <v>536</v>
      </c>
      <c r="F2922" t="s">
        <v>600</v>
      </c>
      <c r="G2922" t="str">
        <f>VLOOKUP(D2922,tactics_X_techniques!$C$3:$G$750,5,FALSE)</f>
        <v>Resource Development</v>
      </c>
      <c r="H2922" t="s">
        <v>4180</v>
      </c>
    </row>
    <row r="2923" spans="1:8" x14ac:dyDescent="0.3">
      <c r="A2923" t="s">
        <v>4179</v>
      </c>
      <c r="B2923" t="e">
        <f>VLOOKUP(A2923,Sheet1!$I$2:$I$20,1,FALSE)</f>
        <v>#N/A</v>
      </c>
      <c r="D2923" t="s">
        <v>599</v>
      </c>
      <c r="E2923" t="s">
        <v>630</v>
      </c>
      <c r="F2923" t="s">
        <v>771</v>
      </c>
      <c r="G2923" t="str">
        <f>VLOOKUP(D2923,tactics_X_techniques!$C$3:$G$750,5,FALSE)</f>
        <v>Resource Development</v>
      </c>
      <c r="H2923" t="s">
        <v>4181</v>
      </c>
    </row>
    <row r="2924" spans="1:8" x14ac:dyDescent="0.3">
      <c r="A2924" t="s">
        <v>4179</v>
      </c>
      <c r="B2924" t="e">
        <f>VLOOKUP(A2924,Sheet1!$I$2:$I$20,1,FALSE)</f>
        <v>#N/A</v>
      </c>
      <c r="C2924" t="s">
        <v>534</v>
      </c>
      <c r="D2924" t="s">
        <v>613</v>
      </c>
      <c r="E2924" t="s">
        <v>536</v>
      </c>
      <c r="F2924" t="s">
        <v>614</v>
      </c>
      <c r="G2924" t="str">
        <f>VLOOKUP(D2924,tactics_X_techniques!$C$3:$G$750,5,FALSE)</f>
        <v>Persistence</v>
      </c>
      <c r="H2924" t="s">
        <v>4182</v>
      </c>
    </row>
    <row r="2925" spans="1:8" x14ac:dyDescent="0.3">
      <c r="A2925" t="s">
        <v>4179</v>
      </c>
      <c r="B2925" t="e">
        <f>VLOOKUP(A2925,Sheet1!$I$2:$I$20,1,FALSE)</f>
        <v>#N/A</v>
      </c>
      <c r="C2925" t="s">
        <v>534</v>
      </c>
      <c r="D2925" t="s">
        <v>539</v>
      </c>
      <c r="E2925" t="s">
        <v>540</v>
      </c>
      <c r="F2925" t="s">
        <v>541</v>
      </c>
      <c r="G2925" t="str">
        <f>VLOOKUP(D2925,tactics_X_techniques!$C$3:$G$750,5,FALSE)</f>
        <v>Execution</v>
      </c>
      <c r="H2925" t="s">
        <v>4183</v>
      </c>
    </row>
    <row r="2926" spans="1:8" x14ac:dyDescent="0.3">
      <c r="A2926" t="s">
        <v>4179</v>
      </c>
      <c r="B2926" t="e">
        <f>VLOOKUP(A2926,Sheet1!$I$2:$I$20,1,FALSE)</f>
        <v>#N/A</v>
      </c>
      <c r="D2926" t="s">
        <v>539</v>
      </c>
      <c r="E2926" t="s">
        <v>630</v>
      </c>
      <c r="F2926" t="s">
        <v>1368</v>
      </c>
      <c r="G2926" t="str">
        <f>VLOOKUP(D2926,tactics_X_techniques!$C$3:$G$750,5,FALSE)</f>
        <v>Execution</v>
      </c>
      <c r="H2926" t="s">
        <v>4184</v>
      </c>
    </row>
    <row r="2927" spans="1:8" x14ac:dyDescent="0.3">
      <c r="A2927" t="s">
        <v>4179</v>
      </c>
      <c r="B2927" t="e">
        <f>VLOOKUP(A2927,Sheet1!$I$2:$I$20,1,FALSE)</f>
        <v>#N/A</v>
      </c>
      <c r="C2927" t="s">
        <v>534</v>
      </c>
      <c r="D2927" t="s">
        <v>576</v>
      </c>
      <c r="E2927" t="s">
        <v>540</v>
      </c>
      <c r="F2927" t="s">
        <v>577</v>
      </c>
      <c r="G2927" t="str">
        <f>VLOOKUP(D2927,tactics_X_techniques!$C$3:$G$750,5,FALSE)</f>
        <v>Credential Access</v>
      </c>
      <c r="H2927" t="s">
        <v>4185</v>
      </c>
    </row>
    <row r="2928" spans="1:8" x14ac:dyDescent="0.3">
      <c r="A2928" t="s">
        <v>4179</v>
      </c>
      <c r="B2928" t="e">
        <f>VLOOKUP(A2928,Sheet1!$I$2:$I$20,1,FALSE)</f>
        <v>#N/A</v>
      </c>
      <c r="C2928" t="s">
        <v>534</v>
      </c>
      <c r="D2928" t="s">
        <v>816</v>
      </c>
      <c r="F2928" t="s">
        <v>817</v>
      </c>
      <c r="G2928" t="str">
        <f>VLOOKUP(D2928,tactics_X_techniques!$C$3:$G$750,5,FALSE)</f>
        <v>Defense Evasion</v>
      </c>
      <c r="H2928" t="s">
        <v>4186</v>
      </c>
    </row>
    <row r="2929" spans="1:8" x14ac:dyDescent="0.3">
      <c r="A2929" t="s">
        <v>4179</v>
      </c>
      <c r="B2929" t="e">
        <f>VLOOKUP(A2929,Sheet1!$I$2:$I$20,1,FALSE)</f>
        <v>#N/A</v>
      </c>
      <c r="C2929" t="s">
        <v>534</v>
      </c>
      <c r="D2929" t="s">
        <v>828</v>
      </c>
      <c r="E2929" t="s">
        <v>536</v>
      </c>
      <c r="F2929" t="s">
        <v>829</v>
      </c>
      <c r="G2929" t="str">
        <f>VLOOKUP(D2929,tactics_X_techniques!$C$3:$G$750,5,FALSE)</f>
        <v>Command and Control</v>
      </c>
      <c r="H2929" t="s">
        <v>4187</v>
      </c>
    </row>
    <row r="2930" spans="1:8" x14ac:dyDescent="0.3">
      <c r="A2930" t="s">
        <v>4179</v>
      </c>
      <c r="B2930" t="e">
        <f>VLOOKUP(A2930,Sheet1!$I$2:$I$20,1,FALSE)</f>
        <v>#N/A</v>
      </c>
      <c r="C2930" t="s">
        <v>534</v>
      </c>
      <c r="D2930" t="s">
        <v>839</v>
      </c>
      <c r="F2930" t="s">
        <v>840</v>
      </c>
      <c r="G2930" t="str">
        <f>VLOOKUP(D2930,tactics_X_techniques!$C$3:$G$750,5,FALSE)</f>
        <v>Exfiltration</v>
      </c>
      <c r="H2930" t="s">
        <v>4188</v>
      </c>
    </row>
    <row r="2931" spans="1:8" x14ac:dyDescent="0.3">
      <c r="A2931" t="s">
        <v>4179</v>
      </c>
      <c r="B2931" t="e">
        <f>VLOOKUP(A2931,Sheet1!$I$2:$I$20,1,FALSE)</f>
        <v>#N/A</v>
      </c>
      <c r="C2931" t="s">
        <v>534</v>
      </c>
      <c r="D2931" t="s">
        <v>842</v>
      </c>
      <c r="E2931" t="s">
        <v>572</v>
      </c>
      <c r="F2931" t="s">
        <v>843</v>
      </c>
      <c r="G2931" t="str">
        <f>VLOOKUP(D2931,tactics_X_techniques!$C$3:$G$750,5,FALSE)</f>
        <v>Exfiltration</v>
      </c>
      <c r="H2931" t="s">
        <v>4189</v>
      </c>
    </row>
    <row r="2932" spans="1:8" x14ac:dyDescent="0.3">
      <c r="A2932" t="s">
        <v>4179</v>
      </c>
      <c r="B2932" t="e">
        <f>VLOOKUP(A2932,Sheet1!$I$2:$I$20,1,FALSE)</f>
        <v>#N/A</v>
      </c>
      <c r="C2932" t="s">
        <v>534</v>
      </c>
      <c r="D2932" t="s">
        <v>1167</v>
      </c>
      <c r="F2932" t="s">
        <v>1168</v>
      </c>
      <c r="G2932" t="str">
        <f>VLOOKUP(D2932,tactics_X_techniques!$C$3:$G$750,5,FALSE)</f>
        <v>Privilege Escalation</v>
      </c>
      <c r="H2932" t="s">
        <v>4190</v>
      </c>
    </row>
    <row r="2933" spans="1:8" x14ac:dyDescent="0.3">
      <c r="A2933" t="s">
        <v>4179</v>
      </c>
      <c r="B2933" t="e">
        <f>VLOOKUP(A2933,Sheet1!$I$2:$I$20,1,FALSE)</f>
        <v>#N/A</v>
      </c>
      <c r="C2933" t="s">
        <v>534</v>
      </c>
      <c r="D2933" t="s">
        <v>579</v>
      </c>
      <c r="F2933" t="s">
        <v>580</v>
      </c>
      <c r="G2933" t="str">
        <f>VLOOKUP(D2933,tactics_X_techniques!$C$3:$G$750,5,FALSE)</f>
        <v>Command and Control</v>
      </c>
      <c r="H2933" t="s">
        <v>4191</v>
      </c>
    </row>
    <row r="2934" spans="1:8" x14ac:dyDescent="0.3">
      <c r="A2934" t="s">
        <v>4179</v>
      </c>
      <c r="B2934" t="e">
        <f>VLOOKUP(A2934,Sheet1!$I$2:$I$20,1,FALSE)</f>
        <v>#N/A</v>
      </c>
      <c r="C2934" t="s">
        <v>534</v>
      </c>
      <c r="D2934" t="s">
        <v>549</v>
      </c>
      <c r="F2934" t="s">
        <v>680</v>
      </c>
      <c r="G2934" t="str">
        <f>VLOOKUP(D2934,tactics_X_techniques!$C$3:$G$750,5,FALSE)</f>
        <v>Defense Evasion</v>
      </c>
      <c r="H2934" t="s">
        <v>4192</v>
      </c>
    </row>
    <row r="2935" spans="1:8" x14ac:dyDescent="0.3">
      <c r="A2935" t="s">
        <v>4179</v>
      </c>
      <c r="B2935" t="e">
        <f>VLOOKUP(A2935,Sheet1!$I$2:$I$20,1,FALSE)</f>
        <v>#N/A</v>
      </c>
      <c r="D2935" t="s">
        <v>549</v>
      </c>
      <c r="E2935" t="s">
        <v>634</v>
      </c>
      <c r="F2935" t="s">
        <v>887</v>
      </c>
      <c r="G2935" t="str">
        <f>VLOOKUP(D2935,tactics_X_techniques!$C$3:$G$750,5,FALSE)</f>
        <v>Defense Evasion</v>
      </c>
      <c r="H2935" t="s">
        <v>4193</v>
      </c>
    </row>
    <row r="2936" spans="1:8" x14ac:dyDescent="0.3">
      <c r="A2936" t="s">
        <v>4179</v>
      </c>
      <c r="B2936" t="e">
        <f>VLOOKUP(A2936,Sheet1!$I$2:$I$20,1,FALSE)</f>
        <v>#N/A</v>
      </c>
      <c r="C2936" t="s">
        <v>534</v>
      </c>
      <c r="D2936" t="s">
        <v>751</v>
      </c>
      <c r="E2936" t="s">
        <v>572</v>
      </c>
      <c r="F2936" t="s">
        <v>1764</v>
      </c>
      <c r="G2936" t="str">
        <f>VLOOKUP(D2936,tactics_X_techniques!$C$3:$G$750,5,FALSE)</f>
        <v>Defense Evasion</v>
      </c>
      <c r="H2936" t="s">
        <v>4194</v>
      </c>
    </row>
    <row r="2937" spans="1:8" x14ac:dyDescent="0.3">
      <c r="A2937" t="s">
        <v>4179</v>
      </c>
      <c r="B2937" t="e">
        <f>VLOOKUP(A2937,Sheet1!$I$2:$I$20,1,FALSE)</f>
        <v>#N/A</v>
      </c>
      <c r="C2937" t="s">
        <v>534</v>
      </c>
      <c r="D2937" t="s">
        <v>556</v>
      </c>
      <c r="E2937" t="s">
        <v>572</v>
      </c>
      <c r="F2937" t="s">
        <v>913</v>
      </c>
      <c r="G2937" t="str">
        <f>VLOOKUP(D2937,tactics_X_techniques!$C$3:$G$750,5,FALSE)</f>
        <v>Initial Access</v>
      </c>
      <c r="H2937" t="s">
        <v>4195</v>
      </c>
    </row>
    <row r="2938" spans="1:8" x14ac:dyDescent="0.3">
      <c r="A2938" t="s">
        <v>4179</v>
      </c>
      <c r="B2938" t="e">
        <f>VLOOKUP(A2938,Sheet1!$I$2:$I$20,1,FALSE)</f>
        <v>#N/A</v>
      </c>
      <c r="C2938" t="s">
        <v>534</v>
      </c>
      <c r="D2938" t="s">
        <v>701</v>
      </c>
      <c r="F2938" t="s">
        <v>1210</v>
      </c>
      <c r="G2938" t="str">
        <f>VLOOKUP(D2938,tactics_X_techniques!$C$3:$G$750,5,FALSE)</f>
        <v>Reconnaissance</v>
      </c>
      <c r="H2938" t="s">
        <v>4196</v>
      </c>
    </row>
    <row r="2939" spans="1:8" x14ac:dyDescent="0.3">
      <c r="A2939" t="s">
        <v>4179</v>
      </c>
      <c r="B2939" t="e">
        <f>VLOOKUP(A2939,Sheet1!$I$2:$I$20,1,FALSE)</f>
        <v>#N/A</v>
      </c>
      <c r="C2939" t="s">
        <v>534</v>
      </c>
      <c r="D2939" t="s">
        <v>706</v>
      </c>
      <c r="F2939" t="s">
        <v>707</v>
      </c>
      <c r="G2939" t="str">
        <f>VLOOKUP(D2939,tactics_X_techniques!$C$3:$G$750,5,FALSE)</f>
        <v>Discovery</v>
      </c>
      <c r="H2939" t="s">
        <v>4197</v>
      </c>
    </row>
    <row r="2940" spans="1:8" x14ac:dyDescent="0.3">
      <c r="A2940" t="s">
        <v>4179</v>
      </c>
      <c r="B2940" t="e">
        <f>VLOOKUP(A2940,Sheet1!$I$2:$I$20,1,FALSE)</f>
        <v>#N/A</v>
      </c>
      <c r="C2940" t="s">
        <v>534</v>
      </c>
      <c r="D2940" t="s">
        <v>951</v>
      </c>
      <c r="E2940" t="s">
        <v>1577</v>
      </c>
      <c r="F2940" t="s">
        <v>3148</v>
      </c>
      <c r="G2940" t="str">
        <f>VLOOKUP(D2940,tactics_X_techniques!$C$3:$G$750,5,FALSE)</f>
        <v>Defense Evasion</v>
      </c>
      <c r="H2940" t="s">
        <v>4198</v>
      </c>
    </row>
    <row r="2941" spans="1:8" x14ac:dyDescent="0.3">
      <c r="A2941" t="s">
        <v>4179</v>
      </c>
      <c r="B2941" t="e">
        <f>VLOOKUP(A2941,Sheet1!$I$2:$I$20,1,FALSE)</f>
        <v>#N/A</v>
      </c>
      <c r="C2941" t="s">
        <v>534</v>
      </c>
      <c r="D2941" t="s">
        <v>559</v>
      </c>
      <c r="F2941" t="s">
        <v>560</v>
      </c>
      <c r="G2941" t="str">
        <f>VLOOKUP(D2941,tactics_X_techniques!$C$3:$G$750,5,FALSE)</f>
        <v>Discovery</v>
      </c>
      <c r="H2941" t="s">
        <v>4199</v>
      </c>
    </row>
    <row r="2942" spans="1:8" x14ac:dyDescent="0.3">
      <c r="A2942" t="s">
        <v>4179</v>
      </c>
      <c r="B2942" t="e">
        <f>VLOOKUP(A2942,Sheet1!$I$2:$I$20,1,FALSE)</f>
        <v>#N/A</v>
      </c>
      <c r="C2942" t="s">
        <v>534</v>
      </c>
      <c r="D2942" t="s">
        <v>562</v>
      </c>
      <c r="F2942" t="s">
        <v>563</v>
      </c>
      <c r="G2942" t="str">
        <f>VLOOKUP(D2942,tactics_X_techniques!$C$3:$G$750,5,FALSE)</f>
        <v>Discovery</v>
      </c>
      <c r="H2942" t="s">
        <v>4200</v>
      </c>
    </row>
    <row r="2943" spans="1:8" x14ac:dyDescent="0.3">
      <c r="A2943" t="s">
        <v>4179</v>
      </c>
      <c r="B2943" t="e">
        <f>VLOOKUP(A2943,Sheet1!$I$2:$I$20,1,FALSE)</f>
        <v>#N/A</v>
      </c>
      <c r="C2943" t="s">
        <v>534</v>
      </c>
      <c r="D2943" t="s">
        <v>730</v>
      </c>
      <c r="F2943" t="s">
        <v>731</v>
      </c>
      <c r="G2943" t="str">
        <f>VLOOKUP(D2943,tactics_X_techniques!$C$3:$G$750,5,FALSE)</f>
        <v>Discovery</v>
      </c>
      <c r="H2943" t="s">
        <v>4201</v>
      </c>
    </row>
    <row r="2944" spans="1:8" x14ac:dyDescent="0.3">
      <c r="A2944" t="s">
        <v>4179</v>
      </c>
      <c r="B2944" t="e">
        <f>VLOOKUP(A2944,Sheet1!$I$2:$I$20,1,FALSE)</f>
        <v>#N/A</v>
      </c>
      <c r="C2944" t="s">
        <v>534</v>
      </c>
      <c r="D2944" t="s">
        <v>972</v>
      </c>
      <c r="F2944" t="s">
        <v>973</v>
      </c>
      <c r="G2944" t="str">
        <f>VLOOKUP(D2944,tactics_X_techniques!$C$3:$G$750,5,FALSE)</f>
        <v>Discovery</v>
      </c>
      <c r="H2944" t="s">
        <v>4202</v>
      </c>
    </row>
    <row r="2945" spans="1:8" x14ac:dyDescent="0.3">
      <c r="A2945" t="s">
        <v>4179</v>
      </c>
      <c r="B2945" t="e">
        <f>VLOOKUP(A2945,Sheet1!$I$2:$I$20,1,FALSE)</f>
        <v>#N/A</v>
      </c>
      <c r="C2945" t="s">
        <v>534</v>
      </c>
      <c r="D2945" t="s">
        <v>571</v>
      </c>
      <c r="E2945" t="s">
        <v>536</v>
      </c>
      <c r="F2945" t="s">
        <v>976</v>
      </c>
      <c r="G2945" t="str">
        <f>VLOOKUP(D2945,tactics_X_techniques!$C$3:$G$750,5,FALSE)</f>
        <v>Execution</v>
      </c>
      <c r="H2945" t="s">
        <v>4203</v>
      </c>
    </row>
    <row r="2946" spans="1:8" x14ac:dyDescent="0.3">
      <c r="A2946" t="s">
        <v>4179</v>
      </c>
      <c r="B2946" t="e">
        <f>VLOOKUP(A2946,Sheet1!$I$2:$I$20,1,FALSE)</f>
        <v>#N/A</v>
      </c>
      <c r="C2946" t="s">
        <v>534</v>
      </c>
      <c r="D2946" t="s">
        <v>983</v>
      </c>
      <c r="E2946" t="s">
        <v>572</v>
      </c>
      <c r="F2946" t="s">
        <v>984</v>
      </c>
      <c r="G2946" t="str">
        <f>VLOOKUP(D2946,tactics_X_techniques!$C$3:$G$750,5,FALSE)</f>
        <v>Command and Control</v>
      </c>
      <c r="H2946" t="s">
        <v>4204</v>
      </c>
    </row>
  </sheetData>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7E987-21EB-4C10-9D93-EDEE4F28C518}">
  <dimension ref="A3:C551"/>
  <sheetViews>
    <sheetView topLeftCell="A502" zoomScale="80" zoomScaleNormal="80" workbookViewId="0"/>
  </sheetViews>
  <sheetFormatPr defaultRowHeight="14.4" x14ac:dyDescent="0.3"/>
  <cols>
    <col min="1" max="1" width="91.88671875" bestFit="1" customWidth="1"/>
    <col min="2" max="2" width="14" bestFit="1" customWidth="1"/>
    <col min="3" max="3" width="7.109375" customWidth="1"/>
  </cols>
  <sheetData>
    <row r="3" spans="1:2" x14ac:dyDescent="0.3">
      <c r="A3" s="1" t="s">
        <v>7274</v>
      </c>
      <c r="B3" t="s">
        <v>7283</v>
      </c>
    </row>
    <row r="4" spans="1:2" x14ac:dyDescent="0.3">
      <c r="A4" s="2" t="s">
        <v>573</v>
      </c>
      <c r="B4" s="3">
        <v>71</v>
      </c>
    </row>
    <row r="5" spans="1:2" x14ac:dyDescent="0.3">
      <c r="A5" s="2" t="s">
        <v>557</v>
      </c>
      <c r="B5" s="3">
        <v>68</v>
      </c>
    </row>
    <row r="6" spans="1:2" x14ac:dyDescent="0.3">
      <c r="A6" s="2" t="s">
        <v>580</v>
      </c>
      <c r="B6" s="3">
        <v>67</v>
      </c>
    </row>
    <row r="7" spans="1:2" x14ac:dyDescent="0.3">
      <c r="A7" s="2" t="s">
        <v>903</v>
      </c>
      <c r="B7" s="3">
        <v>66</v>
      </c>
    </row>
    <row r="8" spans="1:2" x14ac:dyDescent="0.3">
      <c r="A8" s="2" t="s">
        <v>689</v>
      </c>
      <c r="B8" s="3">
        <v>53</v>
      </c>
    </row>
    <row r="9" spans="1:2" x14ac:dyDescent="0.3">
      <c r="A9" s="2" t="s">
        <v>791</v>
      </c>
      <c r="B9" s="3">
        <v>53</v>
      </c>
    </row>
    <row r="10" spans="1:2" x14ac:dyDescent="0.3">
      <c r="A10" s="2" t="s">
        <v>614</v>
      </c>
      <c r="B10" s="3">
        <v>49</v>
      </c>
    </row>
    <row r="11" spans="1:2" x14ac:dyDescent="0.3">
      <c r="A11" s="2" t="s">
        <v>541</v>
      </c>
      <c r="B11" s="3">
        <v>49</v>
      </c>
    </row>
    <row r="12" spans="1:2" x14ac:dyDescent="0.3">
      <c r="A12" s="2" t="s">
        <v>776</v>
      </c>
      <c r="B12" s="3">
        <v>43</v>
      </c>
    </row>
    <row r="13" spans="1:2" x14ac:dyDescent="0.3">
      <c r="A13" s="2" t="s">
        <v>716</v>
      </c>
      <c r="B13" s="3">
        <v>41</v>
      </c>
    </row>
    <row r="14" spans="1:2" x14ac:dyDescent="0.3">
      <c r="A14" s="2" t="s">
        <v>560</v>
      </c>
      <c r="B14" s="3">
        <v>40</v>
      </c>
    </row>
    <row r="15" spans="1:2" x14ac:dyDescent="0.3">
      <c r="A15" s="2" t="s">
        <v>547</v>
      </c>
      <c r="B15" s="3">
        <v>38</v>
      </c>
    </row>
    <row r="16" spans="1:2" x14ac:dyDescent="0.3">
      <c r="A16" s="2" t="s">
        <v>913</v>
      </c>
      <c r="B16" s="3">
        <v>36</v>
      </c>
    </row>
    <row r="17" spans="1:2" x14ac:dyDescent="0.3">
      <c r="A17" s="2" t="s">
        <v>794</v>
      </c>
      <c r="B17" s="3">
        <v>36</v>
      </c>
    </row>
    <row r="18" spans="1:2" x14ac:dyDescent="0.3">
      <c r="A18" s="2" t="s">
        <v>677</v>
      </c>
      <c r="B18" s="3">
        <v>36</v>
      </c>
    </row>
    <row r="19" spans="1:2" x14ac:dyDescent="0.3">
      <c r="A19" s="2" t="s">
        <v>976</v>
      </c>
      <c r="B19" s="3">
        <v>35</v>
      </c>
    </row>
    <row r="20" spans="1:2" x14ac:dyDescent="0.3">
      <c r="A20" s="2" t="s">
        <v>641</v>
      </c>
      <c r="B20" s="3">
        <v>34</v>
      </c>
    </row>
    <row r="21" spans="1:2" x14ac:dyDescent="0.3">
      <c r="A21" s="2" t="s">
        <v>544</v>
      </c>
      <c r="B21" s="3">
        <v>34</v>
      </c>
    </row>
    <row r="22" spans="1:2" x14ac:dyDescent="0.3">
      <c r="A22" s="2" t="s">
        <v>758</v>
      </c>
      <c r="B22" s="3">
        <v>33</v>
      </c>
    </row>
    <row r="23" spans="1:2" x14ac:dyDescent="0.3">
      <c r="A23" s="2" t="s">
        <v>592</v>
      </c>
      <c r="B23" s="3">
        <v>33</v>
      </c>
    </row>
    <row r="24" spans="1:2" x14ac:dyDescent="0.3">
      <c r="A24" s="2" t="s">
        <v>551</v>
      </c>
      <c r="B24" s="3">
        <v>32</v>
      </c>
    </row>
    <row r="25" spans="1:2" x14ac:dyDescent="0.3">
      <c r="A25" s="2" t="s">
        <v>563</v>
      </c>
      <c r="B25" s="3">
        <v>31</v>
      </c>
    </row>
    <row r="26" spans="1:2" x14ac:dyDescent="0.3">
      <c r="A26" s="2" t="s">
        <v>731</v>
      </c>
      <c r="B26" s="3">
        <v>28</v>
      </c>
    </row>
    <row r="27" spans="1:2" x14ac:dyDescent="0.3">
      <c r="A27" s="2" t="s">
        <v>1022</v>
      </c>
      <c r="B27" s="3">
        <v>27</v>
      </c>
    </row>
    <row r="28" spans="1:2" x14ac:dyDescent="0.3">
      <c r="A28" s="2" t="s">
        <v>817</v>
      </c>
      <c r="B28" s="3">
        <v>26</v>
      </c>
    </row>
    <row r="29" spans="1:2" x14ac:dyDescent="0.3">
      <c r="A29" s="2" t="s">
        <v>987</v>
      </c>
      <c r="B29" s="3">
        <v>26</v>
      </c>
    </row>
    <row r="30" spans="1:2" x14ac:dyDescent="0.3">
      <c r="A30" s="2" t="s">
        <v>589</v>
      </c>
      <c r="B30" s="3">
        <v>26</v>
      </c>
    </row>
    <row r="31" spans="1:2" x14ac:dyDescent="0.3">
      <c r="A31" s="2" t="s">
        <v>713</v>
      </c>
      <c r="B31" s="3">
        <v>25</v>
      </c>
    </row>
    <row r="32" spans="1:2" x14ac:dyDescent="0.3">
      <c r="A32" s="2" t="s">
        <v>710</v>
      </c>
      <c r="B32" s="3">
        <v>24</v>
      </c>
    </row>
    <row r="33" spans="1:2" x14ac:dyDescent="0.3">
      <c r="A33" s="2" t="s">
        <v>566</v>
      </c>
      <c r="B33" s="3">
        <v>23</v>
      </c>
    </row>
    <row r="34" spans="1:2" x14ac:dyDescent="0.3">
      <c r="A34" s="2" t="s">
        <v>1006</v>
      </c>
      <c r="B34" s="3">
        <v>22</v>
      </c>
    </row>
    <row r="35" spans="1:2" x14ac:dyDescent="0.3">
      <c r="A35" s="2" t="s">
        <v>652</v>
      </c>
      <c r="B35" s="3">
        <v>22</v>
      </c>
    </row>
    <row r="36" spans="1:2" x14ac:dyDescent="0.3">
      <c r="A36" s="2" t="s">
        <v>600</v>
      </c>
      <c r="B36" s="3">
        <v>22</v>
      </c>
    </row>
    <row r="37" spans="1:2" x14ac:dyDescent="0.3">
      <c r="A37" s="2" t="s">
        <v>898</v>
      </c>
      <c r="B37" s="3">
        <v>22</v>
      </c>
    </row>
    <row r="38" spans="1:2" x14ac:dyDescent="0.3">
      <c r="A38" s="2" t="s">
        <v>583</v>
      </c>
      <c r="B38" s="3">
        <v>22</v>
      </c>
    </row>
    <row r="39" spans="1:2" x14ac:dyDescent="0.3">
      <c r="A39" s="2" t="s">
        <v>721</v>
      </c>
      <c r="B39" s="3">
        <v>21</v>
      </c>
    </row>
    <row r="40" spans="1:2" x14ac:dyDescent="0.3">
      <c r="A40" s="2" t="s">
        <v>949</v>
      </c>
      <c r="B40" s="3">
        <v>20</v>
      </c>
    </row>
    <row r="41" spans="1:2" x14ac:dyDescent="0.3">
      <c r="A41" s="2" t="s">
        <v>644</v>
      </c>
      <c r="B41" s="3">
        <v>20</v>
      </c>
    </row>
    <row r="42" spans="1:2" x14ac:dyDescent="0.3">
      <c r="A42" s="2" t="s">
        <v>659</v>
      </c>
      <c r="B42" s="3">
        <v>20</v>
      </c>
    </row>
    <row r="43" spans="1:2" x14ac:dyDescent="0.3">
      <c r="A43" s="2" t="s">
        <v>800</v>
      </c>
      <c r="B43" s="3">
        <v>19</v>
      </c>
    </row>
    <row r="44" spans="1:2" x14ac:dyDescent="0.3">
      <c r="A44" s="2" t="s">
        <v>933</v>
      </c>
      <c r="B44" s="3">
        <v>19</v>
      </c>
    </row>
    <row r="45" spans="1:2" x14ac:dyDescent="0.3">
      <c r="A45" s="2" t="s">
        <v>840</v>
      </c>
      <c r="B45" s="3">
        <v>19</v>
      </c>
    </row>
    <row r="46" spans="1:2" x14ac:dyDescent="0.3">
      <c r="A46" s="2" t="s">
        <v>1080</v>
      </c>
      <c r="B46" s="3">
        <v>18</v>
      </c>
    </row>
    <row r="47" spans="1:2" x14ac:dyDescent="0.3">
      <c r="A47" s="2" t="s">
        <v>683</v>
      </c>
      <c r="B47" s="3">
        <v>17</v>
      </c>
    </row>
    <row r="48" spans="1:2" x14ac:dyDescent="0.3">
      <c r="A48" s="2" t="s">
        <v>1009</v>
      </c>
      <c r="B48" s="3">
        <v>17</v>
      </c>
    </row>
    <row r="49" spans="1:2" x14ac:dyDescent="0.3">
      <c r="A49" s="2" t="s">
        <v>860</v>
      </c>
      <c r="B49" s="3">
        <v>17</v>
      </c>
    </row>
    <row r="50" spans="1:2" x14ac:dyDescent="0.3">
      <c r="A50" s="2" t="s">
        <v>865</v>
      </c>
      <c r="B50" s="3">
        <v>16</v>
      </c>
    </row>
    <row r="51" spans="1:2" x14ac:dyDescent="0.3">
      <c r="A51" s="2" t="s">
        <v>594</v>
      </c>
      <c r="B51" s="3">
        <v>15</v>
      </c>
    </row>
    <row r="52" spans="1:2" x14ac:dyDescent="0.3">
      <c r="A52" s="2" t="s">
        <v>905</v>
      </c>
      <c r="B52" s="3">
        <v>15</v>
      </c>
    </row>
    <row r="53" spans="1:2" x14ac:dyDescent="0.3">
      <c r="A53" s="2" t="s">
        <v>680</v>
      </c>
      <c r="B53" s="3">
        <v>15</v>
      </c>
    </row>
    <row r="54" spans="1:2" x14ac:dyDescent="0.3">
      <c r="A54" s="2" t="s">
        <v>1558</v>
      </c>
      <c r="B54" s="3">
        <v>14</v>
      </c>
    </row>
    <row r="55" spans="1:2" x14ac:dyDescent="0.3">
      <c r="A55" s="2" t="s">
        <v>771</v>
      </c>
      <c r="B55" s="3">
        <v>14</v>
      </c>
    </row>
    <row r="56" spans="1:2" x14ac:dyDescent="0.3">
      <c r="A56" s="2" t="s">
        <v>624</v>
      </c>
      <c r="B56" s="3">
        <v>14</v>
      </c>
    </row>
    <row r="57" spans="1:2" x14ac:dyDescent="0.3">
      <c r="A57" s="2" t="s">
        <v>895</v>
      </c>
      <c r="B57" s="3">
        <v>14</v>
      </c>
    </row>
    <row r="58" spans="1:2" x14ac:dyDescent="0.3">
      <c r="A58" s="2" t="s">
        <v>1313</v>
      </c>
      <c r="B58" s="3">
        <v>13</v>
      </c>
    </row>
    <row r="59" spans="1:2" x14ac:dyDescent="0.3">
      <c r="A59" s="2" t="s">
        <v>1168</v>
      </c>
      <c r="B59" s="3">
        <v>13</v>
      </c>
    </row>
    <row r="60" spans="1:2" x14ac:dyDescent="0.3">
      <c r="A60" s="2" t="s">
        <v>590</v>
      </c>
      <c r="B60" s="3">
        <v>13</v>
      </c>
    </row>
    <row r="61" spans="1:2" x14ac:dyDescent="0.3">
      <c r="A61" s="2" t="s">
        <v>1071</v>
      </c>
      <c r="B61" s="3">
        <v>13</v>
      </c>
    </row>
    <row r="62" spans="1:2" x14ac:dyDescent="0.3">
      <c r="A62" s="2" t="s">
        <v>2083</v>
      </c>
      <c r="B62" s="3">
        <v>13</v>
      </c>
    </row>
    <row r="63" spans="1:2" x14ac:dyDescent="0.3">
      <c r="A63" s="2" t="s">
        <v>707</v>
      </c>
      <c r="B63" s="3">
        <v>13</v>
      </c>
    </row>
    <row r="64" spans="1:2" x14ac:dyDescent="0.3">
      <c r="A64" s="2" t="s">
        <v>686</v>
      </c>
      <c r="B64" s="3">
        <v>13</v>
      </c>
    </row>
    <row r="65" spans="1:2" x14ac:dyDescent="0.3">
      <c r="A65" s="2" t="s">
        <v>984</v>
      </c>
      <c r="B65" s="3">
        <v>13</v>
      </c>
    </row>
    <row r="66" spans="1:2" x14ac:dyDescent="0.3">
      <c r="A66" s="2" t="s">
        <v>1469</v>
      </c>
      <c r="B66" s="3">
        <v>12</v>
      </c>
    </row>
    <row r="67" spans="1:2" x14ac:dyDescent="0.3">
      <c r="A67" s="2" t="s">
        <v>569</v>
      </c>
      <c r="B67" s="3">
        <v>12</v>
      </c>
    </row>
    <row r="68" spans="1:2" x14ac:dyDescent="0.3">
      <c r="A68" s="2" t="s">
        <v>1647</v>
      </c>
      <c r="B68" s="3">
        <v>12</v>
      </c>
    </row>
    <row r="69" spans="1:2" x14ac:dyDescent="0.3">
      <c r="A69" s="2" t="s">
        <v>935</v>
      </c>
      <c r="B69" s="3">
        <v>12</v>
      </c>
    </row>
    <row r="70" spans="1:2" x14ac:dyDescent="0.3">
      <c r="A70" s="2" t="s">
        <v>901</v>
      </c>
      <c r="B70" s="3">
        <v>12</v>
      </c>
    </row>
    <row r="71" spans="1:2" x14ac:dyDescent="0.3">
      <c r="A71" s="2" t="s">
        <v>829</v>
      </c>
      <c r="B71" s="3">
        <v>12</v>
      </c>
    </row>
    <row r="72" spans="1:2" x14ac:dyDescent="0.3">
      <c r="A72" s="2" t="s">
        <v>1624</v>
      </c>
      <c r="B72" s="3">
        <v>11</v>
      </c>
    </row>
    <row r="73" spans="1:2" x14ac:dyDescent="0.3">
      <c r="A73" s="2" t="s">
        <v>537</v>
      </c>
      <c r="B73" s="3">
        <v>11</v>
      </c>
    </row>
    <row r="74" spans="1:2" x14ac:dyDescent="0.3">
      <c r="A74" s="2" t="s">
        <v>611</v>
      </c>
      <c r="B74" s="3">
        <v>11</v>
      </c>
    </row>
    <row r="75" spans="1:2" x14ac:dyDescent="0.3">
      <c r="A75" s="2" t="s">
        <v>1184</v>
      </c>
      <c r="B75" s="3">
        <v>11</v>
      </c>
    </row>
    <row r="76" spans="1:2" x14ac:dyDescent="0.3">
      <c r="A76" s="2" t="s">
        <v>995</v>
      </c>
      <c r="B76" s="3">
        <v>11</v>
      </c>
    </row>
    <row r="77" spans="1:2" x14ac:dyDescent="0.3">
      <c r="A77" s="2" t="s">
        <v>1658</v>
      </c>
      <c r="B77" s="3">
        <v>11</v>
      </c>
    </row>
    <row r="78" spans="1:2" x14ac:dyDescent="0.3">
      <c r="A78" s="2" t="s">
        <v>649</v>
      </c>
      <c r="B78" s="3">
        <v>10</v>
      </c>
    </row>
    <row r="79" spans="1:2" x14ac:dyDescent="0.3">
      <c r="A79" s="2" t="s">
        <v>675</v>
      </c>
      <c r="B79" s="3">
        <v>10</v>
      </c>
    </row>
    <row r="80" spans="1:2" x14ac:dyDescent="0.3">
      <c r="A80" s="2" t="s">
        <v>1199</v>
      </c>
      <c r="B80" s="3">
        <v>10</v>
      </c>
    </row>
    <row r="81" spans="1:2" x14ac:dyDescent="0.3">
      <c r="A81" s="2" t="s">
        <v>926</v>
      </c>
      <c r="B81" s="3">
        <v>10</v>
      </c>
    </row>
    <row r="82" spans="1:2" x14ac:dyDescent="0.3">
      <c r="A82" s="2" t="s">
        <v>973</v>
      </c>
      <c r="B82" s="3">
        <v>10</v>
      </c>
    </row>
    <row r="83" spans="1:2" x14ac:dyDescent="0.3">
      <c r="A83" s="2" t="s">
        <v>620</v>
      </c>
      <c r="B83" s="3">
        <v>10</v>
      </c>
    </row>
    <row r="84" spans="1:2" x14ac:dyDescent="0.3">
      <c r="A84" s="2" t="s">
        <v>843</v>
      </c>
      <c r="B84" s="3">
        <v>10</v>
      </c>
    </row>
    <row r="85" spans="1:2" x14ac:dyDescent="0.3">
      <c r="A85" s="2" t="s">
        <v>1368</v>
      </c>
      <c r="B85" s="3">
        <v>10</v>
      </c>
    </row>
    <row r="86" spans="1:2" x14ac:dyDescent="0.3">
      <c r="A86" s="2" t="s">
        <v>1078</v>
      </c>
      <c r="B86" s="3">
        <v>10</v>
      </c>
    </row>
    <row r="87" spans="1:2" x14ac:dyDescent="0.3">
      <c r="A87" s="2" t="s">
        <v>1050</v>
      </c>
      <c r="B87" s="3">
        <v>10</v>
      </c>
    </row>
    <row r="88" spans="1:2" x14ac:dyDescent="0.3">
      <c r="A88" s="2" t="s">
        <v>577</v>
      </c>
      <c r="B88" s="3">
        <v>10</v>
      </c>
    </row>
    <row r="89" spans="1:2" x14ac:dyDescent="0.3">
      <c r="A89" s="2" t="s">
        <v>806</v>
      </c>
      <c r="B89" s="3">
        <v>10</v>
      </c>
    </row>
    <row r="90" spans="1:2" x14ac:dyDescent="0.3">
      <c r="A90" s="2" t="s">
        <v>1374</v>
      </c>
      <c r="B90" s="3">
        <v>9</v>
      </c>
    </row>
    <row r="91" spans="1:2" x14ac:dyDescent="0.3">
      <c r="A91" s="2" t="s">
        <v>626</v>
      </c>
      <c r="B91" s="3">
        <v>9</v>
      </c>
    </row>
    <row r="92" spans="1:2" x14ac:dyDescent="0.3">
      <c r="A92" s="2" t="s">
        <v>1343</v>
      </c>
      <c r="B92" s="3">
        <v>9</v>
      </c>
    </row>
    <row r="93" spans="1:2" x14ac:dyDescent="0.3">
      <c r="A93" s="2" t="s">
        <v>734</v>
      </c>
      <c r="B93" s="3">
        <v>9</v>
      </c>
    </row>
    <row r="94" spans="1:2" x14ac:dyDescent="0.3">
      <c r="A94" s="2" t="s">
        <v>1146</v>
      </c>
      <c r="B94" s="3">
        <v>9</v>
      </c>
    </row>
    <row r="95" spans="1:2" x14ac:dyDescent="0.3">
      <c r="A95" s="2" t="s">
        <v>1870</v>
      </c>
      <c r="B95" s="3">
        <v>9</v>
      </c>
    </row>
    <row r="96" spans="1:2" x14ac:dyDescent="0.3">
      <c r="A96" s="2" t="s">
        <v>1538</v>
      </c>
      <c r="B96" s="3">
        <v>9</v>
      </c>
    </row>
    <row r="97" spans="1:2" x14ac:dyDescent="0.3">
      <c r="A97" s="2" t="s">
        <v>2054</v>
      </c>
      <c r="B97" s="3">
        <v>9</v>
      </c>
    </row>
    <row r="98" spans="1:2" x14ac:dyDescent="0.3">
      <c r="A98" s="2" t="s">
        <v>672</v>
      </c>
      <c r="B98" s="3">
        <v>9</v>
      </c>
    </row>
    <row r="99" spans="1:2" x14ac:dyDescent="0.3">
      <c r="A99" s="2" t="s">
        <v>694</v>
      </c>
      <c r="B99" s="3">
        <v>9</v>
      </c>
    </row>
    <row r="100" spans="1:2" x14ac:dyDescent="0.3">
      <c r="A100" s="2" t="s">
        <v>820</v>
      </c>
      <c r="B100" s="3">
        <v>9</v>
      </c>
    </row>
    <row r="101" spans="1:2" x14ac:dyDescent="0.3">
      <c r="A101" s="2" t="s">
        <v>586</v>
      </c>
      <c r="B101" s="3">
        <v>8</v>
      </c>
    </row>
    <row r="102" spans="1:2" x14ac:dyDescent="0.3">
      <c r="A102" s="2" t="s">
        <v>605</v>
      </c>
      <c r="B102" s="3">
        <v>8</v>
      </c>
    </row>
    <row r="103" spans="1:2" x14ac:dyDescent="0.3">
      <c r="A103" s="2" t="s">
        <v>837</v>
      </c>
      <c r="B103" s="3">
        <v>8</v>
      </c>
    </row>
    <row r="104" spans="1:2" x14ac:dyDescent="0.3">
      <c r="A104" s="2" t="s">
        <v>638</v>
      </c>
      <c r="B104" s="3">
        <v>8</v>
      </c>
    </row>
    <row r="105" spans="1:2" x14ac:dyDescent="0.3">
      <c r="A105" s="2" t="s">
        <v>1206</v>
      </c>
      <c r="B105" s="3">
        <v>8</v>
      </c>
    </row>
    <row r="106" spans="1:2" x14ac:dyDescent="0.3">
      <c r="A106" s="2" t="s">
        <v>656</v>
      </c>
      <c r="B106" s="3">
        <v>8</v>
      </c>
    </row>
    <row r="107" spans="1:2" x14ac:dyDescent="0.3">
      <c r="A107" s="2" t="s">
        <v>834</v>
      </c>
      <c r="B107" s="3">
        <v>8</v>
      </c>
    </row>
    <row r="108" spans="1:2" x14ac:dyDescent="0.3">
      <c r="A108" s="2" t="s">
        <v>628</v>
      </c>
      <c r="B108" s="3">
        <v>8</v>
      </c>
    </row>
    <row r="109" spans="1:2" x14ac:dyDescent="0.3">
      <c r="A109" s="2" t="s">
        <v>696</v>
      </c>
      <c r="B109" s="3">
        <v>8</v>
      </c>
    </row>
    <row r="110" spans="1:2" x14ac:dyDescent="0.3">
      <c r="A110" s="2" t="s">
        <v>1296</v>
      </c>
      <c r="B110" s="3">
        <v>8</v>
      </c>
    </row>
    <row r="111" spans="1:2" x14ac:dyDescent="0.3">
      <c r="A111" s="2" t="s">
        <v>1376</v>
      </c>
      <c r="B111" s="3">
        <v>7</v>
      </c>
    </row>
    <row r="112" spans="1:2" x14ac:dyDescent="0.3">
      <c r="A112" s="2" t="s">
        <v>921</v>
      </c>
      <c r="B112" s="3">
        <v>7</v>
      </c>
    </row>
    <row r="113" spans="1:2" x14ac:dyDescent="0.3">
      <c r="A113" s="2" t="s">
        <v>692</v>
      </c>
      <c r="B113" s="3">
        <v>7</v>
      </c>
    </row>
    <row r="114" spans="1:2" x14ac:dyDescent="0.3">
      <c r="A114" s="2" t="s">
        <v>617</v>
      </c>
      <c r="B114" s="3">
        <v>7</v>
      </c>
    </row>
    <row r="115" spans="1:2" x14ac:dyDescent="0.3">
      <c r="A115" s="2" t="s">
        <v>1310</v>
      </c>
      <c r="B115" s="3">
        <v>7</v>
      </c>
    </row>
    <row r="116" spans="1:2" x14ac:dyDescent="0.3">
      <c r="A116" s="2" t="s">
        <v>832</v>
      </c>
      <c r="B116" s="3">
        <v>7</v>
      </c>
    </row>
    <row r="117" spans="1:2" x14ac:dyDescent="0.3">
      <c r="A117" s="2" t="s">
        <v>727</v>
      </c>
      <c r="B117" s="3">
        <v>7</v>
      </c>
    </row>
    <row r="118" spans="1:2" x14ac:dyDescent="0.3">
      <c r="A118" s="2" t="s">
        <v>1400</v>
      </c>
      <c r="B118" s="3">
        <v>7</v>
      </c>
    </row>
    <row r="119" spans="1:2" x14ac:dyDescent="0.3">
      <c r="A119" s="2" t="s">
        <v>704</v>
      </c>
      <c r="B119" s="3">
        <v>7</v>
      </c>
    </row>
    <row r="120" spans="1:2" x14ac:dyDescent="0.3">
      <c r="A120" s="2" t="s">
        <v>851</v>
      </c>
      <c r="B120" s="3">
        <v>7</v>
      </c>
    </row>
    <row r="121" spans="1:2" x14ac:dyDescent="0.3">
      <c r="A121" s="2" t="s">
        <v>2100</v>
      </c>
      <c r="B121" s="3">
        <v>7</v>
      </c>
    </row>
    <row r="122" spans="1:2" x14ac:dyDescent="0.3">
      <c r="A122" s="2" t="s">
        <v>857</v>
      </c>
      <c r="B122" s="3">
        <v>7</v>
      </c>
    </row>
    <row r="123" spans="1:2" x14ac:dyDescent="0.3">
      <c r="A123" s="2" t="s">
        <v>1432</v>
      </c>
      <c r="B123" s="3">
        <v>7</v>
      </c>
    </row>
    <row r="124" spans="1:2" x14ac:dyDescent="0.3">
      <c r="A124" s="2" t="s">
        <v>1179</v>
      </c>
      <c r="B124" s="3">
        <v>7</v>
      </c>
    </row>
    <row r="125" spans="1:2" x14ac:dyDescent="0.3">
      <c r="A125" s="2" t="s">
        <v>944</v>
      </c>
      <c r="B125" s="3">
        <v>7</v>
      </c>
    </row>
    <row r="126" spans="1:2" x14ac:dyDescent="0.3">
      <c r="A126" s="2" t="s">
        <v>889</v>
      </c>
      <c r="B126" s="3">
        <v>7</v>
      </c>
    </row>
    <row r="127" spans="1:2" x14ac:dyDescent="0.3">
      <c r="A127" s="2" t="s">
        <v>1138</v>
      </c>
      <c r="B127" s="3">
        <v>7</v>
      </c>
    </row>
    <row r="128" spans="1:2" x14ac:dyDescent="0.3">
      <c r="A128" s="2" t="s">
        <v>1032</v>
      </c>
      <c r="B128" s="3">
        <v>7</v>
      </c>
    </row>
    <row r="129" spans="1:2" x14ac:dyDescent="0.3">
      <c r="A129" s="2" t="s">
        <v>1429</v>
      </c>
      <c r="B129" s="3">
        <v>7</v>
      </c>
    </row>
    <row r="130" spans="1:2" x14ac:dyDescent="0.3">
      <c r="A130" s="2" t="s">
        <v>796</v>
      </c>
      <c r="B130" s="3">
        <v>6</v>
      </c>
    </row>
    <row r="131" spans="1:2" x14ac:dyDescent="0.3">
      <c r="A131" s="2" t="s">
        <v>1129</v>
      </c>
      <c r="B131" s="3">
        <v>6</v>
      </c>
    </row>
    <row r="132" spans="1:2" x14ac:dyDescent="0.3">
      <c r="A132" s="2" t="s">
        <v>1523</v>
      </c>
      <c r="B132" s="3">
        <v>6</v>
      </c>
    </row>
    <row r="133" spans="1:2" x14ac:dyDescent="0.3">
      <c r="A133" s="2" t="s">
        <v>2576</v>
      </c>
      <c r="B133" s="3">
        <v>6</v>
      </c>
    </row>
    <row r="134" spans="1:2" x14ac:dyDescent="0.3">
      <c r="A134" s="2" t="s">
        <v>1254</v>
      </c>
      <c r="B134" s="3">
        <v>6</v>
      </c>
    </row>
    <row r="135" spans="1:2" x14ac:dyDescent="0.3">
      <c r="A135" s="2" t="s">
        <v>1217</v>
      </c>
      <c r="B135" s="3">
        <v>6</v>
      </c>
    </row>
    <row r="136" spans="1:2" x14ac:dyDescent="0.3">
      <c r="A136" s="2" t="s">
        <v>1234</v>
      </c>
      <c r="B136" s="3">
        <v>6</v>
      </c>
    </row>
    <row r="137" spans="1:2" x14ac:dyDescent="0.3">
      <c r="A137" s="2" t="s">
        <v>1656</v>
      </c>
      <c r="B137" s="3">
        <v>6</v>
      </c>
    </row>
    <row r="138" spans="1:2" x14ac:dyDescent="0.3">
      <c r="A138" s="2" t="s">
        <v>1090</v>
      </c>
      <c r="B138" s="3">
        <v>6</v>
      </c>
    </row>
    <row r="139" spans="1:2" x14ac:dyDescent="0.3">
      <c r="A139" s="2" t="s">
        <v>754</v>
      </c>
      <c r="B139" s="3">
        <v>6</v>
      </c>
    </row>
    <row r="140" spans="1:2" x14ac:dyDescent="0.3">
      <c r="A140" s="2" t="s">
        <v>554</v>
      </c>
      <c r="B140" s="3">
        <v>6</v>
      </c>
    </row>
    <row r="141" spans="1:2" x14ac:dyDescent="0.3">
      <c r="A141" s="2" t="s">
        <v>1774</v>
      </c>
      <c r="B141" s="3">
        <v>5</v>
      </c>
    </row>
    <row r="142" spans="1:2" x14ac:dyDescent="0.3">
      <c r="A142" s="2" t="s">
        <v>3313</v>
      </c>
      <c r="B142" s="3">
        <v>5</v>
      </c>
    </row>
    <row r="143" spans="1:2" x14ac:dyDescent="0.3">
      <c r="A143" s="2" t="s">
        <v>1541</v>
      </c>
      <c r="B143" s="3">
        <v>5</v>
      </c>
    </row>
    <row r="144" spans="1:2" x14ac:dyDescent="0.3">
      <c r="A144" s="2" t="s">
        <v>887</v>
      </c>
      <c r="B144" s="3">
        <v>5</v>
      </c>
    </row>
    <row r="145" spans="1:2" x14ac:dyDescent="0.3">
      <c r="A145" s="2" t="s">
        <v>1713</v>
      </c>
      <c r="B145" s="3">
        <v>5</v>
      </c>
    </row>
    <row r="146" spans="1:2" x14ac:dyDescent="0.3">
      <c r="A146" s="2" t="s">
        <v>1335</v>
      </c>
      <c r="B146" s="3">
        <v>5</v>
      </c>
    </row>
    <row r="147" spans="1:2" x14ac:dyDescent="0.3">
      <c r="A147" s="2" t="s">
        <v>1132</v>
      </c>
      <c r="B147" s="3">
        <v>5</v>
      </c>
    </row>
    <row r="148" spans="1:2" x14ac:dyDescent="0.3">
      <c r="A148" s="2" t="s">
        <v>1192</v>
      </c>
      <c r="B148" s="3">
        <v>5</v>
      </c>
    </row>
    <row r="149" spans="1:2" x14ac:dyDescent="0.3">
      <c r="A149" s="2" t="s">
        <v>1224</v>
      </c>
      <c r="B149" s="3">
        <v>5</v>
      </c>
    </row>
    <row r="150" spans="1:2" x14ac:dyDescent="0.3">
      <c r="A150" s="2" t="s">
        <v>635</v>
      </c>
      <c r="B150" s="3">
        <v>5</v>
      </c>
    </row>
    <row r="151" spans="1:2" x14ac:dyDescent="0.3">
      <c r="A151" s="2" t="s">
        <v>2086</v>
      </c>
      <c r="B151" s="3">
        <v>5</v>
      </c>
    </row>
    <row r="152" spans="1:2" x14ac:dyDescent="0.3">
      <c r="A152" s="2" t="s">
        <v>597</v>
      </c>
      <c r="B152" s="3">
        <v>5</v>
      </c>
    </row>
    <row r="153" spans="1:2" x14ac:dyDescent="0.3">
      <c r="A153" s="2" t="s">
        <v>1740</v>
      </c>
      <c r="B153" s="3">
        <v>5</v>
      </c>
    </row>
    <row r="154" spans="1:2" x14ac:dyDescent="0.3">
      <c r="A154" s="2" t="s">
        <v>698</v>
      </c>
      <c r="B154" s="3">
        <v>5</v>
      </c>
    </row>
    <row r="155" spans="1:2" x14ac:dyDescent="0.3">
      <c r="A155" s="2" t="s">
        <v>3148</v>
      </c>
      <c r="B155" s="3">
        <v>5</v>
      </c>
    </row>
    <row r="156" spans="1:2" x14ac:dyDescent="0.3">
      <c r="A156" s="2" t="s">
        <v>924</v>
      </c>
      <c r="B156" s="3">
        <v>5</v>
      </c>
    </row>
    <row r="157" spans="1:2" x14ac:dyDescent="0.3">
      <c r="A157" s="2" t="s">
        <v>1110</v>
      </c>
      <c r="B157" s="3">
        <v>5</v>
      </c>
    </row>
    <row r="158" spans="1:2" x14ac:dyDescent="0.3">
      <c r="A158" s="2" t="s">
        <v>981</v>
      </c>
      <c r="B158" s="3">
        <v>5</v>
      </c>
    </row>
    <row r="159" spans="1:2" x14ac:dyDescent="0.3">
      <c r="A159" s="2" t="s">
        <v>1221</v>
      </c>
      <c r="B159" s="3">
        <v>5</v>
      </c>
    </row>
    <row r="160" spans="1:2" x14ac:dyDescent="0.3">
      <c r="A160" s="2" t="s">
        <v>1575</v>
      </c>
      <c r="B160" s="3">
        <v>5</v>
      </c>
    </row>
    <row r="161" spans="1:2" x14ac:dyDescent="0.3">
      <c r="A161" s="2" t="s">
        <v>2286</v>
      </c>
      <c r="B161" s="3">
        <v>4</v>
      </c>
    </row>
    <row r="162" spans="1:2" x14ac:dyDescent="0.3">
      <c r="A162" s="2" t="s">
        <v>1201</v>
      </c>
      <c r="B162" s="3">
        <v>4</v>
      </c>
    </row>
    <row r="163" spans="1:2" x14ac:dyDescent="0.3">
      <c r="A163" s="2" t="s">
        <v>892</v>
      </c>
      <c r="B163" s="3">
        <v>4</v>
      </c>
    </row>
    <row r="164" spans="1:2" x14ac:dyDescent="0.3">
      <c r="A164" s="2" t="s">
        <v>1454</v>
      </c>
      <c r="B164" s="3">
        <v>4</v>
      </c>
    </row>
    <row r="165" spans="1:2" x14ac:dyDescent="0.3">
      <c r="A165" s="2" t="s">
        <v>847</v>
      </c>
      <c r="B165" s="3">
        <v>4</v>
      </c>
    </row>
    <row r="166" spans="1:2" x14ac:dyDescent="0.3">
      <c r="A166" s="2" t="s">
        <v>1844</v>
      </c>
      <c r="B166" s="3">
        <v>4</v>
      </c>
    </row>
    <row r="167" spans="1:2" x14ac:dyDescent="0.3">
      <c r="A167" s="2" t="s">
        <v>602</v>
      </c>
      <c r="B167" s="3">
        <v>4</v>
      </c>
    </row>
    <row r="168" spans="1:2" x14ac:dyDescent="0.3">
      <c r="A168" s="2" t="s">
        <v>825</v>
      </c>
      <c r="B168" s="3">
        <v>4</v>
      </c>
    </row>
    <row r="169" spans="1:2" x14ac:dyDescent="0.3">
      <c r="A169" s="2" t="s">
        <v>769</v>
      </c>
      <c r="B169" s="3">
        <v>4</v>
      </c>
    </row>
    <row r="170" spans="1:2" x14ac:dyDescent="0.3">
      <c r="A170" s="2" t="s">
        <v>1897</v>
      </c>
      <c r="B170" s="3">
        <v>4</v>
      </c>
    </row>
    <row r="171" spans="1:2" x14ac:dyDescent="0.3">
      <c r="A171" s="2" t="s">
        <v>1910</v>
      </c>
      <c r="B171" s="3">
        <v>4</v>
      </c>
    </row>
    <row r="172" spans="1:2" x14ac:dyDescent="0.3">
      <c r="A172" s="2" t="s">
        <v>1980</v>
      </c>
      <c r="B172" s="3">
        <v>4</v>
      </c>
    </row>
    <row r="173" spans="1:2" x14ac:dyDescent="0.3">
      <c r="A173" s="2" t="s">
        <v>608</v>
      </c>
      <c r="B173" s="3">
        <v>4</v>
      </c>
    </row>
    <row r="174" spans="1:2" x14ac:dyDescent="0.3">
      <c r="A174" s="2" t="s">
        <v>1681</v>
      </c>
      <c r="B174" s="3">
        <v>4</v>
      </c>
    </row>
    <row r="175" spans="1:2" x14ac:dyDescent="0.3">
      <c r="A175" s="2" t="s">
        <v>1173</v>
      </c>
      <c r="B175" s="3">
        <v>4</v>
      </c>
    </row>
    <row r="176" spans="1:2" x14ac:dyDescent="0.3">
      <c r="A176" s="2" t="s">
        <v>803</v>
      </c>
      <c r="B176" s="3">
        <v>4</v>
      </c>
    </row>
    <row r="177" spans="1:2" x14ac:dyDescent="0.3">
      <c r="A177" s="2" t="s">
        <v>1477</v>
      </c>
      <c r="B177" s="3">
        <v>4</v>
      </c>
    </row>
    <row r="178" spans="1:2" x14ac:dyDescent="0.3">
      <c r="A178" s="2" t="s">
        <v>724</v>
      </c>
      <c r="B178" s="3">
        <v>4</v>
      </c>
    </row>
    <row r="179" spans="1:2" x14ac:dyDescent="0.3">
      <c r="A179" s="2" t="s">
        <v>882</v>
      </c>
      <c r="B179" s="3">
        <v>4</v>
      </c>
    </row>
    <row r="180" spans="1:2" x14ac:dyDescent="0.3">
      <c r="A180" s="2" t="s">
        <v>1242</v>
      </c>
      <c r="B180" s="3">
        <v>4</v>
      </c>
    </row>
    <row r="181" spans="1:2" x14ac:dyDescent="0.3">
      <c r="A181" s="2" t="s">
        <v>1460</v>
      </c>
      <c r="B181" s="3">
        <v>4</v>
      </c>
    </row>
    <row r="182" spans="1:2" x14ac:dyDescent="0.3">
      <c r="A182" s="2" t="s">
        <v>1788</v>
      </c>
      <c r="B182" s="3">
        <v>4</v>
      </c>
    </row>
    <row r="183" spans="1:2" x14ac:dyDescent="0.3">
      <c r="A183" s="2" t="s">
        <v>2143</v>
      </c>
      <c r="B183" s="3">
        <v>4</v>
      </c>
    </row>
    <row r="184" spans="1:2" x14ac:dyDescent="0.3">
      <c r="A184" s="2" t="s">
        <v>1578</v>
      </c>
      <c r="B184" s="3">
        <v>3</v>
      </c>
    </row>
    <row r="185" spans="1:2" x14ac:dyDescent="0.3">
      <c r="A185" s="2" t="s">
        <v>1853</v>
      </c>
      <c r="B185" s="3">
        <v>3</v>
      </c>
    </row>
    <row r="186" spans="1:2" x14ac:dyDescent="0.3">
      <c r="A186" s="2" t="s">
        <v>1501</v>
      </c>
      <c r="B186" s="3">
        <v>3</v>
      </c>
    </row>
    <row r="187" spans="1:2" x14ac:dyDescent="0.3">
      <c r="A187" s="2" t="s">
        <v>2198</v>
      </c>
      <c r="B187" s="3">
        <v>3</v>
      </c>
    </row>
    <row r="188" spans="1:2" x14ac:dyDescent="0.3">
      <c r="A188" s="2" t="s">
        <v>990</v>
      </c>
      <c r="B188" s="3">
        <v>3</v>
      </c>
    </row>
    <row r="189" spans="1:2" x14ac:dyDescent="0.3">
      <c r="A189" s="2" t="s">
        <v>2674</v>
      </c>
      <c r="B189" s="3">
        <v>3</v>
      </c>
    </row>
    <row r="190" spans="1:2" x14ac:dyDescent="0.3">
      <c r="A190" s="2" t="s">
        <v>885</v>
      </c>
      <c r="B190" s="3">
        <v>3</v>
      </c>
    </row>
    <row r="191" spans="1:2" x14ac:dyDescent="0.3">
      <c r="A191" s="2" t="s">
        <v>1059</v>
      </c>
      <c r="B191" s="3">
        <v>3</v>
      </c>
    </row>
    <row r="192" spans="1:2" x14ac:dyDescent="0.3">
      <c r="A192" s="2" t="s">
        <v>631</v>
      </c>
      <c r="B192" s="3">
        <v>3</v>
      </c>
    </row>
    <row r="193" spans="1:2" x14ac:dyDescent="0.3">
      <c r="A193" s="2" t="s">
        <v>2538</v>
      </c>
      <c r="B193" s="3">
        <v>3</v>
      </c>
    </row>
    <row r="194" spans="1:2" x14ac:dyDescent="0.3">
      <c r="A194" s="2" t="s">
        <v>1141</v>
      </c>
      <c r="B194" s="3">
        <v>3</v>
      </c>
    </row>
    <row r="195" spans="1:2" x14ac:dyDescent="0.3">
      <c r="A195" s="2" t="s">
        <v>1320</v>
      </c>
      <c r="B195" s="3">
        <v>3</v>
      </c>
    </row>
    <row r="196" spans="1:2" x14ac:dyDescent="0.3">
      <c r="A196" s="2" t="s">
        <v>3927</v>
      </c>
      <c r="B196" s="3">
        <v>3</v>
      </c>
    </row>
    <row r="197" spans="1:2" x14ac:dyDescent="0.3">
      <c r="A197" s="2" t="s">
        <v>1104</v>
      </c>
      <c r="B197" s="3">
        <v>3</v>
      </c>
    </row>
    <row r="198" spans="1:2" x14ac:dyDescent="0.3">
      <c r="A198" s="2" t="s">
        <v>2155</v>
      </c>
      <c r="B198" s="3">
        <v>3</v>
      </c>
    </row>
    <row r="199" spans="1:2" x14ac:dyDescent="0.3">
      <c r="A199" s="2" t="s">
        <v>942</v>
      </c>
      <c r="B199" s="3">
        <v>3</v>
      </c>
    </row>
    <row r="200" spans="1:2" x14ac:dyDescent="0.3">
      <c r="A200" s="2" t="s">
        <v>1393</v>
      </c>
      <c r="B200" s="3">
        <v>3</v>
      </c>
    </row>
    <row r="201" spans="1:2" x14ac:dyDescent="0.3">
      <c r="A201" s="2" t="s">
        <v>1632</v>
      </c>
      <c r="B201" s="3">
        <v>3</v>
      </c>
    </row>
    <row r="202" spans="1:2" x14ac:dyDescent="0.3">
      <c r="A202" s="2" t="s">
        <v>1728</v>
      </c>
      <c r="B202" s="3">
        <v>3</v>
      </c>
    </row>
    <row r="203" spans="1:2" x14ac:dyDescent="0.3">
      <c r="A203" s="2" t="s">
        <v>1290</v>
      </c>
      <c r="B203" s="3">
        <v>3</v>
      </c>
    </row>
    <row r="204" spans="1:2" x14ac:dyDescent="0.3">
      <c r="A204" s="2" t="s">
        <v>1113</v>
      </c>
      <c r="B204" s="3">
        <v>3</v>
      </c>
    </row>
    <row r="205" spans="1:2" x14ac:dyDescent="0.3">
      <c r="A205" s="2" t="s">
        <v>917</v>
      </c>
      <c r="B205" s="3">
        <v>3</v>
      </c>
    </row>
    <row r="206" spans="1:2" x14ac:dyDescent="0.3">
      <c r="A206" s="2" t="s">
        <v>970</v>
      </c>
      <c r="B206" s="3">
        <v>3</v>
      </c>
    </row>
    <row r="207" spans="1:2" x14ac:dyDescent="0.3">
      <c r="A207" s="2" t="s">
        <v>1764</v>
      </c>
      <c r="B207" s="3">
        <v>3</v>
      </c>
    </row>
    <row r="208" spans="1:2" x14ac:dyDescent="0.3">
      <c r="A208" s="2" t="s">
        <v>2059</v>
      </c>
      <c r="B208" s="3">
        <v>3</v>
      </c>
    </row>
    <row r="209" spans="1:2" x14ac:dyDescent="0.3">
      <c r="A209" s="2" t="s">
        <v>1589</v>
      </c>
      <c r="B209" s="3">
        <v>3</v>
      </c>
    </row>
    <row r="210" spans="1:2" x14ac:dyDescent="0.3">
      <c r="A210" s="2" t="s">
        <v>1491</v>
      </c>
      <c r="B210" s="3">
        <v>3</v>
      </c>
    </row>
    <row r="211" spans="1:2" x14ac:dyDescent="0.3">
      <c r="A211" s="2" t="s">
        <v>910</v>
      </c>
      <c r="B211" s="3">
        <v>3</v>
      </c>
    </row>
    <row r="212" spans="1:2" x14ac:dyDescent="0.3">
      <c r="A212" s="2" t="s">
        <v>2299</v>
      </c>
      <c r="B212" s="3">
        <v>3</v>
      </c>
    </row>
    <row r="213" spans="1:2" x14ac:dyDescent="0.3">
      <c r="A213" s="2" t="s">
        <v>1732</v>
      </c>
      <c r="B213" s="3">
        <v>3</v>
      </c>
    </row>
    <row r="214" spans="1:2" x14ac:dyDescent="0.3">
      <c r="A214" s="2" t="s">
        <v>2207</v>
      </c>
      <c r="B214" s="3">
        <v>3</v>
      </c>
    </row>
    <row r="215" spans="1:2" x14ac:dyDescent="0.3">
      <c r="A215" s="2" t="s">
        <v>1395</v>
      </c>
      <c r="B215" s="3">
        <v>3</v>
      </c>
    </row>
    <row r="216" spans="1:2" x14ac:dyDescent="0.3">
      <c r="A216" s="2" t="s">
        <v>1440</v>
      </c>
      <c r="B216" s="3">
        <v>3</v>
      </c>
    </row>
    <row r="217" spans="1:2" x14ac:dyDescent="0.3">
      <c r="A217" s="2" t="s">
        <v>1834</v>
      </c>
      <c r="B217" s="3">
        <v>3</v>
      </c>
    </row>
    <row r="218" spans="1:2" x14ac:dyDescent="0.3">
      <c r="A218" s="2" t="s">
        <v>3158</v>
      </c>
      <c r="B218" s="3">
        <v>3</v>
      </c>
    </row>
    <row r="219" spans="1:2" x14ac:dyDescent="0.3">
      <c r="A219" s="2" t="s">
        <v>1876</v>
      </c>
      <c r="B219" s="3">
        <v>3</v>
      </c>
    </row>
    <row r="220" spans="1:2" x14ac:dyDescent="0.3">
      <c r="A220" s="2" t="s">
        <v>1285</v>
      </c>
      <c r="B220" s="3">
        <v>3</v>
      </c>
    </row>
    <row r="221" spans="1:2" x14ac:dyDescent="0.3">
      <c r="A221" s="2" t="s">
        <v>908</v>
      </c>
      <c r="B221" s="3">
        <v>3</v>
      </c>
    </row>
    <row r="222" spans="1:2" x14ac:dyDescent="0.3">
      <c r="A222" s="2" t="s">
        <v>3212</v>
      </c>
      <c r="B222" s="3">
        <v>2</v>
      </c>
    </row>
    <row r="223" spans="1:2" x14ac:dyDescent="0.3">
      <c r="A223" s="2" t="s">
        <v>1466</v>
      </c>
      <c r="B223" s="3">
        <v>2</v>
      </c>
    </row>
    <row r="224" spans="1:2" x14ac:dyDescent="0.3">
      <c r="A224" s="2" t="s">
        <v>1769</v>
      </c>
      <c r="B224" s="3">
        <v>2</v>
      </c>
    </row>
    <row r="225" spans="1:2" x14ac:dyDescent="0.3">
      <c r="A225" s="2" t="s">
        <v>784</v>
      </c>
      <c r="B225" s="3">
        <v>2</v>
      </c>
    </row>
    <row r="226" spans="1:2" x14ac:dyDescent="0.3">
      <c r="A226" s="2" t="s">
        <v>1873</v>
      </c>
      <c r="B226" s="3">
        <v>2</v>
      </c>
    </row>
    <row r="227" spans="1:2" x14ac:dyDescent="0.3">
      <c r="A227" s="2" t="s">
        <v>3453</v>
      </c>
      <c r="B227" s="3">
        <v>2</v>
      </c>
    </row>
    <row r="228" spans="1:2" x14ac:dyDescent="0.3">
      <c r="A228" s="2" t="s">
        <v>872</v>
      </c>
      <c r="B228" s="3">
        <v>2</v>
      </c>
    </row>
    <row r="229" spans="1:2" x14ac:dyDescent="0.3">
      <c r="A229" s="2" t="s">
        <v>1593</v>
      </c>
      <c r="B229" s="3">
        <v>2</v>
      </c>
    </row>
    <row r="230" spans="1:2" x14ac:dyDescent="0.3">
      <c r="A230" s="2" t="s">
        <v>666</v>
      </c>
      <c r="B230" s="3">
        <v>2</v>
      </c>
    </row>
    <row r="231" spans="1:2" x14ac:dyDescent="0.3">
      <c r="A231" s="2" t="s">
        <v>2666</v>
      </c>
      <c r="B231" s="3">
        <v>2</v>
      </c>
    </row>
    <row r="232" spans="1:2" x14ac:dyDescent="0.3">
      <c r="A232" s="2" t="s">
        <v>2174</v>
      </c>
      <c r="B232" s="3">
        <v>2</v>
      </c>
    </row>
    <row r="233" spans="1:2" x14ac:dyDescent="0.3">
      <c r="A233" s="2" t="s">
        <v>3168</v>
      </c>
      <c r="B233" s="3">
        <v>2</v>
      </c>
    </row>
    <row r="234" spans="1:2" x14ac:dyDescent="0.3">
      <c r="A234" s="2" t="s">
        <v>1652</v>
      </c>
      <c r="B234" s="3">
        <v>2</v>
      </c>
    </row>
    <row r="235" spans="1:2" x14ac:dyDescent="0.3">
      <c r="A235" s="2" t="s">
        <v>1014</v>
      </c>
      <c r="B235" s="3">
        <v>2</v>
      </c>
    </row>
    <row r="236" spans="1:2" x14ac:dyDescent="0.3">
      <c r="A236" s="2" t="s">
        <v>1247</v>
      </c>
      <c r="B236" s="3">
        <v>2</v>
      </c>
    </row>
    <row r="237" spans="1:2" x14ac:dyDescent="0.3">
      <c r="A237" s="2" t="s">
        <v>814</v>
      </c>
      <c r="B237" s="3">
        <v>2</v>
      </c>
    </row>
    <row r="238" spans="1:2" x14ac:dyDescent="0.3">
      <c r="A238" s="2" t="s">
        <v>745</v>
      </c>
      <c r="B238" s="3">
        <v>2</v>
      </c>
    </row>
    <row r="239" spans="1:2" x14ac:dyDescent="0.3">
      <c r="A239" s="2" t="s">
        <v>1398</v>
      </c>
      <c r="B239" s="3">
        <v>2</v>
      </c>
    </row>
    <row r="240" spans="1:2" x14ac:dyDescent="0.3">
      <c r="A240" s="2" t="s">
        <v>853</v>
      </c>
      <c r="B240" s="3">
        <v>2</v>
      </c>
    </row>
    <row r="241" spans="1:2" x14ac:dyDescent="0.3">
      <c r="A241" s="2" t="s">
        <v>1046</v>
      </c>
      <c r="B241" s="3">
        <v>2</v>
      </c>
    </row>
    <row r="242" spans="1:2" x14ac:dyDescent="0.3">
      <c r="A242" s="2" t="s">
        <v>1463</v>
      </c>
      <c r="B242" s="3">
        <v>2</v>
      </c>
    </row>
    <row r="243" spans="1:2" x14ac:dyDescent="0.3">
      <c r="A243" s="2" t="s">
        <v>1259</v>
      </c>
      <c r="B243" s="3">
        <v>2</v>
      </c>
    </row>
    <row r="244" spans="1:2" x14ac:dyDescent="0.3">
      <c r="A244" s="2" t="s">
        <v>2107</v>
      </c>
      <c r="B244" s="3">
        <v>2</v>
      </c>
    </row>
    <row r="245" spans="1:2" x14ac:dyDescent="0.3">
      <c r="A245" s="2" t="s">
        <v>774</v>
      </c>
      <c r="B245" s="3">
        <v>2</v>
      </c>
    </row>
    <row r="246" spans="1:2" x14ac:dyDescent="0.3">
      <c r="A246" s="2" t="s">
        <v>1473</v>
      </c>
      <c r="B246" s="3">
        <v>2</v>
      </c>
    </row>
    <row r="247" spans="1:2" x14ac:dyDescent="0.3">
      <c r="A247" s="2" t="s">
        <v>2044</v>
      </c>
      <c r="B247" s="3">
        <v>2</v>
      </c>
    </row>
    <row r="248" spans="1:2" x14ac:dyDescent="0.3">
      <c r="A248" s="2" t="s">
        <v>1102</v>
      </c>
      <c r="B248" s="3">
        <v>2</v>
      </c>
    </row>
    <row r="249" spans="1:2" x14ac:dyDescent="0.3">
      <c r="A249" s="2" t="s">
        <v>1093</v>
      </c>
      <c r="B249" s="3">
        <v>2</v>
      </c>
    </row>
    <row r="250" spans="1:2" x14ac:dyDescent="0.3">
      <c r="A250" s="2" t="s">
        <v>3535</v>
      </c>
      <c r="B250" s="3">
        <v>2</v>
      </c>
    </row>
    <row r="251" spans="1:2" x14ac:dyDescent="0.3">
      <c r="A251" s="2" t="s">
        <v>752</v>
      </c>
      <c r="B251" s="3">
        <v>2</v>
      </c>
    </row>
    <row r="252" spans="1:2" x14ac:dyDescent="0.3">
      <c r="A252" s="2" t="s">
        <v>2766</v>
      </c>
      <c r="B252" s="3">
        <v>2</v>
      </c>
    </row>
    <row r="253" spans="1:2" x14ac:dyDescent="0.3">
      <c r="A253" s="2" t="s">
        <v>1382</v>
      </c>
      <c r="B253" s="3">
        <v>2</v>
      </c>
    </row>
    <row r="254" spans="1:2" x14ac:dyDescent="0.3">
      <c r="A254" s="2" t="s">
        <v>1149</v>
      </c>
      <c r="B254" s="3">
        <v>2</v>
      </c>
    </row>
    <row r="255" spans="1:2" x14ac:dyDescent="0.3">
      <c r="A255" s="2" t="s">
        <v>1617</v>
      </c>
      <c r="B255" s="3">
        <v>2</v>
      </c>
    </row>
    <row r="256" spans="1:2" x14ac:dyDescent="0.3">
      <c r="A256" s="2" t="s">
        <v>663</v>
      </c>
      <c r="B256" s="3">
        <v>2</v>
      </c>
    </row>
    <row r="257" spans="1:2" x14ac:dyDescent="0.3">
      <c r="A257" s="2" t="s">
        <v>1438</v>
      </c>
      <c r="B257" s="3">
        <v>2</v>
      </c>
    </row>
    <row r="258" spans="1:2" x14ac:dyDescent="0.3">
      <c r="A258" s="2" t="s">
        <v>1591</v>
      </c>
      <c r="B258" s="3">
        <v>2</v>
      </c>
    </row>
    <row r="259" spans="1:2" x14ac:dyDescent="0.3">
      <c r="A259" s="2" t="s">
        <v>2269</v>
      </c>
      <c r="B259" s="3">
        <v>2</v>
      </c>
    </row>
    <row r="260" spans="1:2" x14ac:dyDescent="0.3">
      <c r="A260" s="2" t="s">
        <v>939</v>
      </c>
      <c r="B260" s="3">
        <v>2</v>
      </c>
    </row>
    <row r="261" spans="1:2" x14ac:dyDescent="0.3">
      <c r="A261" s="2" t="s">
        <v>789</v>
      </c>
      <c r="B261" s="3">
        <v>2</v>
      </c>
    </row>
    <row r="262" spans="1:2" x14ac:dyDescent="0.3">
      <c r="A262" s="2" t="s">
        <v>764</v>
      </c>
      <c r="B262" s="3">
        <v>2</v>
      </c>
    </row>
    <row r="263" spans="1:2" x14ac:dyDescent="0.3">
      <c r="A263" s="2" t="s">
        <v>1863</v>
      </c>
      <c r="B263" s="3">
        <v>2</v>
      </c>
    </row>
    <row r="264" spans="1:2" x14ac:dyDescent="0.3">
      <c r="A264" s="2" t="s">
        <v>946</v>
      </c>
      <c r="B264" s="3">
        <v>2</v>
      </c>
    </row>
    <row r="265" spans="1:2" x14ac:dyDescent="0.3">
      <c r="A265" s="2" t="s">
        <v>1158</v>
      </c>
      <c r="B265" s="3">
        <v>2</v>
      </c>
    </row>
    <row r="266" spans="1:2" x14ac:dyDescent="0.3">
      <c r="A266" s="2" t="s">
        <v>2395</v>
      </c>
      <c r="B266" s="3">
        <v>2</v>
      </c>
    </row>
    <row r="267" spans="1:2" x14ac:dyDescent="0.3">
      <c r="A267" s="2" t="s">
        <v>1949</v>
      </c>
      <c r="B267" s="3">
        <v>2</v>
      </c>
    </row>
    <row r="268" spans="1:2" x14ac:dyDescent="0.3">
      <c r="A268" s="2" t="s">
        <v>669</v>
      </c>
      <c r="B268" s="3">
        <v>2</v>
      </c>
    </row>
    <row r="269" spans="1:2" x14ac:dyDescent="0.3">
      <c r="A269" s="2" t="s">
        <v>1210</v>
      </c>
      <c r="B269" s="3">
        <v>2</v>
      </c>
    </row>
    <row r="270" spans="1:2" x14ac:dyDescent="0.3">
      <c r="A270" s="2" t="s">
        <v>3240</v>
      </c>
      <c r="B270" s="3">
        <v>2</v>
      </c>
    </row>
    <row r="271" spans="1:2" x14ac:dyDescent="0.3">
      <c r="A271" s="2" t="s">
        <v>702</v>
      </c>
      <c r="B271" s="3">
        <v>2</v>
      </c>
    </row>
    <row r="272" spans="1:2" x14ac:dyDescent="0.3">
      <c r="A272" s="2" t="s">
        <v>964</v>
      </c>
      <c r="B272" s="3">
        <v>2</v>
      </c>
    </row>
    <row r="273" spans="1:2" x14ac:dyDescent="0.3">
      <c r="A273" s="2" t="s">
        <v>1387</v>
      </c>
      <c r="B273" s="3">
        <v>2</v>
      </c>
    </row>
    <row r="274" spans="1:2" x14ac:dyDescent="0.3">
      <c r="A274" s="2" t="s">
        <v>1993</v>
      </c>
      <c r="B274" s="3">
        <v>2</v>
      </c>
    </row>
    <row r="275" spans="1:2" x14ac:dyDescent="0.3">
      <c r="A275" s="2" t="s">
        <v>1261</v>
      </c>
      <c r="B275" s="3">
        <v>2</v>
      </c>
    </row>
    <row r="276" spans="1:2" x14ac:dyDescent="0.3">
      <c r="A276" s="2" t="s">
        <v>874</v>
      </c>
      <c r="B276" s="3">
        <v>2</v>
      </c>
    </row>
    <row r="277" spans="1:2" x14ac:dyDescent="0.3">
      <c r="A277" s="2" t="s">
        <v>3342</v>
      </c>
      <c r="B277" s="3">
        <v>2</v>
      </c>
    </row>
    <row r="278" spans="1:2" x14ac:dyDescent="0.3">
      <c r="A278" s="2" t="s">
        <v>1695</v>
      </c>
      <c r="B278" s="3">
        <v>2</v>
      </c>
    </row>
    <row r="279" spans="1:2" x14ac:dyDescent="0.3">
      <c r="A279" s="2" t="s">
        <v>2608</v>
      </c>
      <c r="B279" s="3">
        <v>2</v>
      </c>
    </row>
    <row r="280" spans="1:2" x14ac:dyDescent="0.3">
      <c r="A280" s="2" t="s">
        <v>868</v>
      </c>
      <c r="B280" s="3">
        <v>2</v>
      </c>
    </row>
    <row r="281" spans="1:2" x14ac:dyDescent="0.3">
      <c r="A281" s="2" t="s">
        <v>1117</v>
      </c>
      <c r="B281" s="3">
        <v>2</v>
      </c>
    </row>
    <row r="282" spans="1:2" x14ac:dyDescent="0.3">
      <c r="A282" s="2" t="s">
        <v>1859</v>
      </c>
      <c r="B282" s="3">
        <v>2</v>
      </c>
    </row>
    <row r="283" spans="1:2" x14ac:dyDescent="0.3">
      <c r="A283" s="2" t="s">
        <v>2720</v>
      </c>
      <c r="B283" s="3">
        <v>2</v>
      </c>
    </row>
    <row r="284" spans="1:2" x14ac:dyDescent="0.3">
      <c r="A284" s="2" t="s">
        <v>810</v>
      </c>
      <c r="B284" s="3">
        <v>2</v>
      </c>
    </row>
    <row r="285" spans="1:2" x14ac:dyDescent="0.3">
      <c r="A285" s="2" t="s">
        <v>1263</v>
      </c>
      <c r="B285" s="3">
        <v>2</v>
      </c>
    </row>
    <row r="286" spans="1:2" x14ac:dyDescent="0.3">
      <c r="A286" s="2" t="s">
        <v>3526</v>
      </c>
      <c r="B286" s="3">
        <v>2</v>
      </c>
    </row>
    <row r="287" spans="1:2" x14ac:dyDescent="0.3">
      <c r="A287" s="2" t="s">
        <v>1236</v>
      </c>
      <c r="B287" s="3">
        <v>1</v>
      </c>
    </row>
    <row r="288" spans="1:2" x14ac:dyDescent="0.3">
      <c r="A288" s="2" t="s">
        <v>1379</v>
      </c>
      <c r="B288" s="3">
        <v>1</v>
      </c>
    </row>
    <row r="289" spans="1:2" x14ac:dyDescent="0.3">
      <c r="A289" s="2" t="s">
        <v>3763</v>
      </c>
      <c r="B289" s="3">
        <v>1</v>
      </c>
    </row>
    <row r="290" spans="1:2" x14ac:dyDescent="0.3">
      <c r="A290" s="2" t="s">
        <v>3982</v>
      </c>
      <c r="B290" s="3">
        <v>1</v>
      </c>
    </row>
    <row r="291" spans="1:2" x14ac:dyDescent="0.3">
      <c r="A291" s="2" t="s">
        <v>1156</v>
      </c>
      <c r="B291" s="3">
        <v>1</v>
      </c>
    </row>
    <row r="292" spans="1:2" x14ac:dyDescent="0.3">
      <c r="A292" s="2" t="s">
        <v>1481</v>
      </c>
      <c r="B292" s="3">
        <v>1</v>
      </c>
    </row>
    <row r="293" spans="1:2" x14ac:dyDescent="0.3">
      <c r="A293" s="2" t="s">
        <v>3424</v>
      </c>
      <c r="B293" s="3">
        <v>1</v>
      </c>
    </row>
    <row r="294" spans="1:2" x14ac:dyDescent="0.3">
      <c r="A294" s="2" t="s">
        <v>3754</v>
      </c>
      <c r="B294" s="3">
        <v>1</v>
      </c>
    </row>
    <row r="295" spans="1:2" x14ac:dyDescent="0.3">
      <c r="A295" s="2" t="s">
        <v>2435</v>
      </c>
      <c r="B295" s="3">
        <v>1</v>
      </c>
    </row>
    <row r="296" spans="1:2" x14ac:dyDescent="0.3">
      <c r="A296" s="2" t="s">
        <v>3993</v>
      </c>
      <c r="B296" s="3">
        <v>1</v>
      </c>
    </row>
    <row r="297" spans="1:2" x14ac:dyDescent="0.3">
      <c r="A297" s="2" t="s">
        <v>3741</v>
      </c>
      <c r="B297" s="3">
        <v>1</v>
      </c>
    </row>
    <row r="298" spans="1:2" x14ac:dyDescent="0.3">
      <c r="A298" s="2" t="s">
        <v>1483</v>
      </c>
      <c r="B298" s="3">
        <v>1</v>
      </c>
    </row>
    <row r="299" spans="1:2" x14ac:dyDescent="0.3">
      <c r="A299" s="2" t="s">
        <v>1304</v>
      </c>
      <c r="B299" s="3">
        <v>1</v>
      </c>
    </row>
    <row r="300" spans="1:2" x14ac:dyDescent="0.3">
      <c r="A300" s="2" t="s">
        <v>622</v>
      </c>
      <c r="B300" s="3">
        <v>1</v>
      </c>
    </row>
    <row r="301" spans="1:2" x14ac:dyDescent="0.3">
      <c r="A301" s="2" t="s">
        <v>1269</v>
      </c>
      <c r="B301" s="3">
        <v>1</v>
      </c>
    </row>
    <row r="302" spans="1:2" x14ac:dyDescent="0.3">
      <c r="A302" s="2" t="s">
        <v>1120</v>
      </c>
      <c r="B302" s="3">
        <v>1</v>
      </c>
    </row>
    <row r="303" spans="1:2" x14ac:dyDescent="0.3">
      <c r="A303" s="2" t="s">
        <v>1126</v>
      </c>
      <c r="B303" s="3">
        <v>1</v>
      </c>
    </row>
    <row r="304" spans="1:2" x14ac:dyDescent="0.3">
      <c r="A304" s="2" t="s">
        <v>3170</v>
      </c>
      <c r="B304" s="3">
        <v>1</v>
      </c>
    </row>
    <row r="305" spans="1:2" x14ac:dyDescent="0.3">
      <c r="A305" s="2" t="s">
        <v>1229</v>
      </c>
      <c r="B305" s="3">
        <v>1</v>
      </c>
    </row>
    <row r="306" spans="1:2" x14ac:dyDescent="0.3">
      <c r="A306" s="2" t="s">
        <v>4101</v>
      </c>
      <c r="B306" s="3">
        <v>1</v>
      </c>
    </row>
    <row r="307" spans="1:2" x14ac:dyDescent="0.3">
      <c r="A307" s="2" t="s">
        <v>1803</v>
      </c>
      <c r="B307" s="3">
        <v>1</v>
      </c>
    </row>
    <row r="308" spans="1:2" x14ac:dyDescent="0.3">
      <c r="A308" s="2" t="s">
        <v>3757</v>
      </c>
      <c r="B308" s="3">
        <v>1</v>
      </c>
    </row>
    <row r="309" spans="1:2" x14ac:dyDescent="0.3">
      <c r="A309" s="2" t="s">
        <v>2109</v>
      </c>
      <c r="B309" s="3">
        <v>1</v>
      </c>
    </row>
    <row r="310" spans="1:2" x14ac:dyDescent="0.3">
      <c r="A310" s="2" t="s">
        <v>877</v>
      </c>
      <c r="B310" s="3">
        <v>1</v>
      </c>
    </row>
    <row r="311" spans="1:2" x14ac:dyDescent="0.3">
      <c r="A311" s="2" t="s">
        <v>3023</v>
      </c>
      <c r="B311" s="3">
        <v>1</v>
      </c>
    </row>
    <row r="312" spans="1:2" x14ac:dyDescent="0.3">
      <c r="A312" s="2" t="s">
        <v>4094</v>
      </c>
      <c r="B312" s="3">
        <v>1</v>
      </c>
    </row>
    <row r="313" spans="1:2" x14ac:dyDescent="0.3">
      <c r="A313" s="2" t="s">
        <v>1748</v>
      </c>
      <c r="B313" s="3">
        <v>1</v>
      </c>
    </row>
    <row r="314" spans="1:2" x14ac:dyDescent="0.3">
      <c r="A314" s="2" t="s">
        <v>2988</v>
      </c>
      <c r="B314" s="3">
        <v>1</v>
      </c>
    </row>
    <row r="315" spans="1:2" x14ac:dyDescent="0.3">
      <c r="A315" s="2" t="s">
        <v>1685</v>
      </c>
      <c r="B315" s="3">
        <v>1</v>
      </c>
    </row>
    <row r="316" spans="1:2" x14ac:dyDescent="0.3">
      <c r="A316" s="2" t="s">
        <v>3639</v>
      </c>
      <c r="B316" s="3">
        <v>1</v>
      </c>
    </row>
    <row r="317" spans="1:2" x14ac:dyDescent="0.3">
      <c r="A317" s="2" t="s">
        <v>1937</v>
      </c>
      <c r="B317" s="3">
        <v>1</v>
      </c>
    </row>
    <row r="318" spans="1:2" x14ac:dyDescent="0.3">
      <c r="A318" s="2" t="s">
        <v>1810</v>
      </c>
      <c r="B318" s="3">
        <v>1</v>
      </c>
    </row>
    <row r="319" spans="1:2" x14ac:dyDescent="0.3">
      <c r="A319" s="2" t="s">
        <v>1197</v>
      </c>
      <c r="B319" s="3">
        <v>1</v>
      </c>
    </row>
    <row r="320" spans="1:2" x14ac:dyDescent="0.3">
      <c r="A320" s="2" t="s">
        <v>3351</v>
      </c>
      <c r="B320" s="3">
        <v>1</v>
      </c>
    </row>
    <row r="321" spans="1:2" x14ac:dyDescent="0.3">
      <c r="A321" s="2" t="s">
        <v>1485</v>
      </c>
      <c r="B321" s="3">
        <v>1</v>
      </c>
    </row>
    <row r="322" spans="1:2" x14ac:dyDescent="0.3">
      <c r="A322" s="2" t="s">
        <v>2170</v>
      </c>
      <c r="B322" s="3">
        <v>1</v>
      </c>
    </row>
    <row r="323" spans="1:2" x14ac:dyDescent="0.3">
      <c r="A323" s="2" t="s">
        <v>1212</v>
      </c>
      <c r="B323" s="3">
        <v>1</v>
      </c>
    </row>
    <row r="324" spans="1:2" x14ac:dyDescent="0.3">
      <c r="A324" s="2" t="s">
        <v>1353</v>
      </c>
      <c r="B324" s="3">
        <v>1</v>
      </c>
    </row>
    <row r="325" spans="1:2" x14ac:dyDescent="0.3">
      <c r="A325" s="2" t="s">
        <v>3999</v>
      </c>
      <c r="B325" s="3">
        <v>1</v>
      </c>
    </row>
    <row r="326" spans="1:2" x14ac:dyDescent="0.3">
      <c r="A326" s="2" t="s">
        <v>1709</v>
      </c>
      <c r="B326" s="3">
        <v>1</v>
      </c>
    </row>
    <row r="327" spans="1:2" x14ac:dyDescent="0.3">
      <c r="A327" s="2" t="s">
        <v>2369</v>
      </c>
      <c r="B327" s="3">
        <v>1</v>
      </c>
    </row>
    <row r="328" spans="1:2" x14ac:dyDescent="0.3">
      <c r="A328" s="2" t="s">
        <v>3522</v>
      </c>
      <c r="B328" s="3">
        <v>1</v>
      </c>
    </row>
    <row r="329" spans="1:2" x14ac:dyDescent="0.3">
      <c r="A329" s="2" t="s">
        <v>1203</v>
      </c>
      <c r="B329" s="3">
        <v>1</v>
      </c>
    </row>
    <row r="330" spans="1:2" x14ac:dyDescent="0.3">
      <c r="A330" s="2" t="s">
        <v>1372</v>
      </c>
      <c r="B330" s="3">
        <v>1</v>
      </c>
    </row>
    <row r="331" spans="1:2" x14ac:dyDescent="0.3">
      <c r="A331" s="2" t="s">
        <v>952</v>
      </c>
      <c r="B331" s="3">
        <v>1</v>
      </c>
    </row>
    <row r="332" spans="1:2" x14ac:dyDescent="0.3">
      <c r="A332" s="2" t="s">
        <v>2230</v>
      </c>
      <c r="B332" s="3">
        <v>1</v>
      </c>
    </row>
    <row r="333" spans="1:2" x14ac:dyDescent="0.3">
      <c r="A333" s="2" t="s">
        <v>2541</v>
      </c>
      <c r="B333" s="3">
        <v>1</v>
      </c>
    </row>
    <row r="334" spans="1:2" x14ac:dyDescent="0.3">
      <c r="A334" s="2" t="s">
        <v>2398</v>
      </c>
      <c r="B334" s="3">
        <v>1</v>
      </c>
    </row>
    <row r="335" spans="1:2" x14ac:dyDescent="0.3">
      <c r="A335" s="2" t="s">
        <v>2438</v>
      </c>
      <c r="B335" s="3">
        <v>1</v>
      </c>
    </row>
    <row r="336" spans="1:2" x14ac:dyDescent="0.3">
      <c r="A336" s="2" t="s">
        <v>1160</v>
      </c>
      <c r="B336" s="3">
        <v>1</v>
      </c>
    </row>
    <row r="337" spans="1:2" x14ac:dyDescent="0.3">
      <c r="A337" s="2" t="s">
        <v>4089</v>
      </c>
      <c r="B337" s="3">
        <v>1</v>
      </c>
    </row>
    <row r="338" spans="1:2" x14ac:dyDescent="0.3">
      <c r="A338" s="2" t="s">
        <v>3031</v>
      </c>
      <c r="B338" s="3">
        <v>1</v>
      </c>
    </row>
    <row r="339" spans="1:2" x14ac:dyDescent="0.3">
      <c r="A339" s="2" t="s">
        <v>1644</v>
      </c>
      <c r="B339" s="3">
        <v>1</v>
      </c>
    </row>
    <row r="340" spans="1:2" x14ac:dyDescent="0.3">
      <c r="A340" s="2" t="s">
        <v>2618</v>
      </c>
      <c r="B340" s="3">
        <v>1</v>
      </c>
    </row>
    <row r="341" spans="1:2" x14ac:dyDescent="0.3">
      <c r="A341" s="2" t="s">
        <v>1435</v>
      </c>
      <c r="B341" s="3">
        <v>1</v>
      </c>
    </row>
    <row r="342" spans="1:2" x14ac:dyDescent="0.3">
      <c r="A342" s="2" t="s">
        <v>2516</v>
      </c>
      <c r="B342" s="3">
        <v>1</v>
      </c>
    </row>
    <row r="343" spans="1:2" x14ac:dyDescent="0.3">
      <c r="A343" s="2" t="s">
        <v>3386</v>
      </c>
      <c r="B343" s="3">
        <v>1</v>
      </c>
    </row>
    <row r="344" spans="1:2" x14ac:dyDescent="0.3">
      <c r="A344" s="2" t="s">
        <v>2971</v>
      </c>
      <c r="B344" s="3">
        <v>1</v>
      </c>
    </row>
    <row r="345" spans="1:2" x14ac:dyDescent="0.3">
      <c r="A345" s="2" t="s">
        <v>1744</v>
      </c>
      <c r="B345" s="3">
        <v>1</v>
      </c>
    </row>
    <row r="346" spans="1:2" x14ac:dyDescent="0.3">
      <c r="A346" s="2" t="s">
        <v>1275</v>
      </c>
      <c r="B346" s="3">
        <v>1</v>
      </c>
    </row>
    <row r="347" spans="1:2" x14ac:dyDescent="0.3">
      <c r="A347" s="2" t="s">
        <v>3365</v>
      </c>
      <c r="B347" s="3">
        <v>1</v>
      </c>
    </row>
    <row r="348" spans="1:2" x14ac:dyDescent="0.3">
      <c r="A348" s="2" t="s">
        <v>3090</v>
      </c>
      <c r="B348" s="3">
        <v>1</v>
      </c>
    </row>
    <row r="349" spans="1:2" x14ac:dyDescent="0.3">
      <c r="A349" s="2" t="s">
        <v>1552</v>
      </c>
      <c r="B349" s="3">
        <v>1</v>
      </c>
    </row>
    <row r="350" spans="1:2" x14ac:dyDescent="0.3">
      <c r="A350" s="2" t="s">
        <v>870</v>
      </c>
      <c r="B350" s="3">
        <v>1</v>
      </c>
    </row>
    <row r="351" spans="1:2" x14ac:dyDescent="0.3">
      <c r="A351" s="2" t="s">
        <v>1746</v>
      </c>
      <c r="B351" s="3">
        <v>1</v>
      </c>
    </row>
    <row r="352" spans="1:2" x14ac:dyDescent="0.3">
      <c r="A352" s="2" t="s">
        <v>4106</v>
      </c>
      <c r="B352" s="3">
        <v>1</v>
      </c>
    </row>
    <row r="353" spans="1:2" x14ac:dyDescent="0.3">
      <c r="A353" s="2" t="s">
        <v>1036</v>
      </c>
      <c r="B353" s="3">
        <v>1</v>
      </c>
    </row>
    <row r="354" spans="1:2" x14ac:dyDescent="0.3">
      <c r="A354" s="2" t="s">
        <v>4108</v>
      </c>
      <c r="B354" s="3">
        <v>1</v>
      </c>
    </row>
    <row r="355" spans="1:2" x14ac:dyDescent="0.3">
      <c r="A355" s="2" t="s">
        <v>2780</v>
      </c>
      <c r="B355" s="3">
        <v>1</v>
      </c>
    </row>
    <row r="356" spans="1:2" x14ac:dyDescent="0.3">
      <c r="A356" s="2" t="s">
        <v>4040</v>
      </c>
      <c r="B356" s="3">
        <v>1</v>
      </c>
    </row>
    <row r="357" spans="1:2" x14ac:dyDescent="0.3">
      <c r="A357" s="2" t="s">
        <v>1345</v>
      </c>
      <c r="B357" s="3">
        <v>1</v>
      </c>
    </row>
    <row r="358" spans="1:2" x14ac:dyDescent="0.3">
      <c r="A358" s="2" t="s">
        <v>1165</v>
      </c>
      <c r="B358" s="3">
        <v>1</v>
      </c>
    </row>
    <row r="359" spans="1:2" x14ac:dyDescent="0.3">
      <c r="A359" s="2" t="s">
        <v>2962</v>
      </c>
      <c r="B359" s="3">
        <v>1</v>
      </c>
    </row>
    <row r="360" spans="1:2" x14ac:dyDescent="0.3">
      <c r="A360" s="2" t="s">
        <v>1450</v>
      </c>
      <c r="B360" s="3">
        <v>1</v>
      </c>
    </row>
    <row r="361" spans="1:2" x14ac:dyDescent="0.3">
      <c r="A361" s="2" t="s">
        <v>782</v>
      </c>
      <c r="B361" s="3">
        <v>1</v>
      </c>
    </row>
    <row r="362" spans="1:2" x14ac:dyDescent="0.3">
      <c r="A362" s="2" t="s">
        <v>823</v>
      </c>
      <c r="B362" s="3">
        <v>1</v>
      </c>
    </row>
    <row r="363" spans="1:2" x14ac:dyDescent="0.3">
      <c r="A363" s="2" t="s">
        <v>3363</v>
      </c>
      <c r="B363" s="3">
        <v>1</v>
      </c>
    </row>
    <row r="364" spans="1:2" x14ac:dyDescent="0.3">
      <c r="A364" s="2" t="s">
        <v>1348</v>
      </c>
      <c r="B364" s="3">
        <v>1</v>
      </c>
    </row>
    <row r="365" spans="1:2" x14ac:dyDescent="0.3">
      <c r="A365" s="2" t="s">
        <v>3648</v>
      </c>
      <c r="B365" s="3">
        <v>1</v>
      </c>
    </row>
    <row r="366" spans="1:2" x14ac:dyDescent="0.3">
      <c r="A366" s="2" t="s">
        <v>4139</v>
      </c>
      <c r="B366" s="3">
        <v>1</v>
      </c>
    </row>
    <row r="367" spans="1:2" x14ac:dyDescent="0.3">
      <c r="A367" s="2" t="s">
        <v>2986</v>
      </c>
      <c r="B367" s="3">
        <v>1</v>
      </c>
    </row>
    <row r="368" spans="1:2" x14ac:dyDescent="0.3">
      <c r="A368" s="2" t="s">
        <v>2195</v>
      </c>
      <c r="B368" s="3">
        <v>1</v>
      </c>
    </row>
    <row r="369" spans="1:2" x14ac:dyDescent="0.3">
      <c r="A369" s="2" t="s">
        <v>2946</v>
      </c>
      <c r="B369" s="3">
        <v>1</v>
      </c>
    </row>
    <row r="370" spans="1:2" x14ac:dyDescent="0.3">
      <c r="A370" s="2" t="s">
        <v>3684</v>
      </c>
      <c r="B370" s="3">
        <v>1</v>
      </c>
    </row>
    <row r="371" spans="1:2" x14ac:dyDescent="0.3">
      <c r="A371" s="2" t="s">
        <v>2849</v>
      </c>
      <c r="B371" s="3">
        <v>1</v>
      </c>
    </row>
    <row r="372" spans="1:2" x14ac:dyDescent="0.3">
      <c r="A372" s="2" t="s">
        <v>3833</v>
      </c>
      <c r="B372" s="3">
        <v>1</v>
      </c>
    </row>
    <row r="373" spans="1:2" x14ac:dyDescent="0.3">
      <c r="A373" s="2" t="s">
        <v>1955</v>
      </c>
      <c r="B373" s="3">
        <v>1</v>
      </c>
    </row>
    <row r="374" spans="1:2" x14ac:dyDescent="0.3">
      <c r="A374" s="2" t="s">
        <v>957</v>
      </c>
      <c r="B374" s="3">
        <v>1</v>
      </c>
    </row>
    <row r="375" spans="1:2" x14ac:dyDescent="0.3">
      <c r="A375" s="2" t="s">
        <v>3555</v>
      </c>
      <c r="B375" s="3">
        <v>1</v>
      </c>
    </row>
    <row r="376" spans="1:2" x14ac:dyDescent="0.3">
      <c r="A376" s="2" t="s">
        <v>4036</v>
      </c>
      <c r="B376" s="3">
        <v>1</v>
      </c>
    </row>
    <row r="377" spans="1:2" x14ac:dyDescent="0.3">
      <c r="A377" s="2" t="s">
        <v>4070</v>
      </c>
      <c r="B377" s="3">
        <v>1</v>
      </c>
    </row>
    <row r="378" spans="1:2" x14ac:dyDescent="0.3">
      <c r="A378" s="2" t="s">
        <v>1952</v>
      </c>
      <c r="B378" s="3">
        <v>1</v>
      </c>
    </row>
    <row r="379" spans="1:2" x14ac:dyDescent="0.3">
      <c r="A379" s="2" t="s">
        <v>2745</v>
      </c>
      <c r="B379" s="3">
        <v>1</v>
      </c>
    </row>
    <row r="380" spans="1:2" x14ac:dyDescent="0.3">
      <c r="A380" s="2" t="s">
        <v>3177</v>
      </c>
      <c r="B380" s="3">
        <v>1</v>
      </c>
    </row>
    <row r="381" spans="1:2" x14ac:dyDescent="0.3">
      <c r="A381" s="2" t="s">
        <v>2128</v>
      </c>
      <c r="B381" s="3">
        <v>1</v>
      </c>
    </row>
    <row r="382" spans="1:2" x14ac:dyDescent="0.3">
      <c r="A382" s="2" t="s">
        <v>3100</v>
      </c>
      <c r="B382" s="3">
        <v>1</v>
      </c>
    </row>
    <row r="383" spans="1:2" x14ac:dyDescent="0.3">
      <c r="A383" s="2" t="s">
        <v>1597</v>
      </c>
      <c r="B383" s="3">
        <v>1</v>
      </c>
    </row>
    <row r="384" spans="1:2" x14ac:dyDescent="0.3">
      <c r="A384" s="2" t="s">
        <v>954</v>
      </c>
      <c r="B384" s="3">
        <v>1</v>
      </c>
    </row>
    <row r="385" spans="1:2" x14ac:dyDescent="0.3">
      <c r="A385" s="2" t="s">
        <v>2001</v>
      </c>
      <c r="B385" s="3">
        <v>1</v>
      </c>
    </row>
    <row r="386" spans="1:2" x14ac:dyDescent="0.3">
      <c r="A386" s="2" t="s">
        <v>4145</v>
      </c>
      <c r="B386" s="3">
        <v>1</v>
      </c>
    </row>
    <row r="387" spans="1:2" x14ac:dyDescent="0.3">
      <c r="A387" s="2" t="s">
        <v>2352</v>
      </c>
      <c r="B387" s="3">
        <v>1</v>
      </c>
    </row>
    <row r="388" spans="1:2" x14ac:dyDescent="0.3">
      <c r="A388" s="2" t="s">
        <v>3767</v>
      </c>
      <c r="B388" s="3">
        <v>1</v>
      </c>
    </row>
    <row r="389" spans="1:2" x14ac:dyDescent="0.3">
      <c r="A389" s="2" t="s">
        <v>1812</v>
      </c>
      <c r="B389" s="3">
        <v>1</v>
      </c>
    </row>
    <row r="390" spans="1:2" x14ac:dyDescent="0.3">
      <c r="A390" s="2" t="s">
        <v>1426</v>
      </c>
      <c r="B390" s="3">
        <v>1</v>
      </c>
    </row>
    <row r="391" spans="1:2" x14ac:dyDescent="0.3">
      <c r="A391" s="2" t="s">
        <v>2995</v>
      </c>
      <c r="B391" s="3">
        <v>1</v>
      </c>
    </row>
    <row r="392" spans="1:2" x14ac:dyDescent="0.3">
      <c r="A392" s="2" t="s">
        <v>1412</v>
      </c>
      <c r="B392" s="3">
        <v>1</v>
      </c>
    </row>
    <row r="393" spans="1:2" x14ac:dyDescent="0.3">
      <c r="A393" s="2" t="s">
        <v>779</v>
      </c>
      <c r="B393" s="3">
        <v>1</v>
      </c>
    </row>
    <row r="394" spans="1:2" x14ac:dyDescent="0.3">
      <c r="A394" s="2" t="s">
        <v>1410</v>
      </c>
      <c r="B394" s="3">
        <v>1</v>
      </c>
    </row>
    <row r="395" spans="1:2" x14ac:dyDescent="0.3">
      <c r="A395" s="2" t="s">
        <v>3934</v>
      </c>
      <c r="B395" s="3">
        <v>1</v>
      </c>
    </row>
    <row r="396" spans="1:2" x14ac:dyDescent="0.3">
      <c r="A396" s="2" t="s">
        <v>2740</v>
      </c>
      <c r="B396" s="3">
        <v>1</v>
      </c>
    </row>
    <row r="397" spans="1:2" x14ac:dyDescent="0.3">
      <c r="A397" s="2" t="s">
        <v>863</v>
      </c>
      <c r="B397" s="3">
        <v>1</v>
      </c>
    </row>
    <row r="398" spans="1:2" x14ac:dyDescent="0.3">
      <c r="A398" s="2" t="s">
        <v>2041</v>
      </c>
      <c r="B398" s="3">
        <v>1</v>
      </c>
    </row>
    <row r="399" spans="1:2" x14ac:dyDescent="0.3">
      <c r="A399" s="2" t="s">
        <v>855</v>
      </c>
      <c r="B399" s="3">
        <v>1</v>
      </c>
    </row>
    <row r="400" spans="1:2" x14ac:dyDescent="0.3">
      <c r="A400" s="2" t="s">
        <v>3455</v>
      </c>
      <c r="B400" s="3">
        <v>1</v>
      </c>
    </row>
    <row r="401" spans="1:2" x14ac:dyDescent="0.3">
      <c r="A401" s="2" t="s">
        <v>1350</v>
      </c>
      <c r="B401" s="3">
        <v>1</v>
      </c>
    </row>
    <row r="402" spans="1:2" x14ac:dyDescent="0.3">
      <c r="A402" s="2" t="s">
        <v>960</v>
      </c>
      <c r="B402" s="3">
        <v>1</v>
      </c>
    </row>
    <row r="403" spans="1:2" x14ac:dyDescent="0.3">
      <c r="A403" s="2" t="s">
        <v>2598</v>
      </c>
      <c r="B403" s="3">
        <v>1</v>
      </c>
    </row>
    <row r="404" spans="1:2" x14ac:dyDescent="0.3">
      <c r="A404" s="2" t="s">
        <v>4028</v>
      </c>
      <c r="B404" s="3">
        <v>1</v>
      </c>
    </row>
    <row r="405" spans="1:2" x14ac:dyDescent="0.3">
      <c r="A405" s="2" t="s">
        <v>3792</v>
      </c>
      <c r="B405" s="3">
        <v>1</v>
      </c>
    </row>
    <row r="406" spans="1:2" x14ac:dyDescent="0.3">
      <c r="A406" s="2" t="s">
        <v>3488</v>
      </c>
      <c r="B406" s="3">
        <v>1</v>
      </c>
    </row>
    <row r="407" spans="1:2" x14ac:dyDescent="0.3">
      <c r="A407" s="2" t="s">
        <v>1649</v>
      </c>
      <c r="B407" s="3">
        <v>1</v>
      </c>
    </row>
    <row r="408" spans="1:2" x14ac:dyDescent="0.3">
      <c r="A408" s="2" t="s">
        <v>1355</v>
      </c>
      <c r="B408" s="3">
        <v>1</v>
      </c>
    </row>
    <row r="409" spans="1:2" x14ac:dyDescent="0.3">
      <c r="A409" s="2" t="s">
        <v>2991</v>
      </c>
      <c r="B409" s="3">
        <v>1</v>
      </c>
    </row>
    <row r="410" spans="1:2" x14ac:dyDescent="0.3">
      <c r="A410" s="2" t="s">
        <v>2831</v>
      </c>
      <c r="B410" s="3">
        <v>1</v>
      </c>
    </row>
    <row r="411" spans="1:2" x14ac:dyDescent="0.3">
      <c r="A411" s="2" t="s">
        <v>1479</v>
      </c>
      <c r="B411" s="3">
        <v>1</v>
      </c>
    </row>
    <row r="412" spans="1:2" x14ac:dyDescent="0.3">
      <c r="A412" s="2" t="s">
        <v>1442</v>
      </c>
      <c r="B412" s="3">
        <v>1</v>
      </c>
    </row>
    <row r="413" spans="1:2" x14ac:dyDescent="0.3">
      <c r="A413" s="2" t="s">
        <v>3744</v>
      </c>
      <c r="B413" s="3">
        <v>1</v>
      </c>
    </row>
    <row r="414" spans="1:2" x14ac:dyDescent="0.3">
      <c r="A414" s="2" t="s">
        <v>1317</v>
      </c>
      <c r="B414" s="3">
        <v>1</v>
      </c>
    </row>
    <row r="415" spans="1:2" x14ac:dyDescent="0.3">
      <c r="A415" s="2" t="s">
        <v>2354</v>
      </c>
      <c r="B415" s="3">
        <v>1</v>
      </c>
    </row>
    <row r="416" spans="1:2" x14ac:dyDescent="0.3">
      <c r="A416" s="2" t="s">
        <v>3038</v>
      </c>
      <c r="B416" s="3">
        <v>1</v>
      </c>
    </row>
    <row r="417" spans="1:2" x14ac:dyDescent="0.3">
      <c r="A417" s="2" t="s">
        <v>3794</v>
      </c>
      <c r="B417" s="3">
        <v>1</v>
      </c>
    </row>
    <row r="418" spans="1:2" x14ac:dyDescent="0.3">
      <c r="A418" s="2" t="s">
        <v>1189</v>
      </c>
      <c r="B418" s="3">
        <v>1</v>
      </c>
    </row>
    <row r="419" spans="1:2" x14ac:dyDescent="0.3">
      <c r="A419" s="2" t="s">
        <v>1753</v>
      </c>
      <c r="B419" s="3">
        <v>1</v>
      </c>
    </row>
    <row r="420" spans="1:2" x14ac:dyDescent="0.3">
      <c r="A420" s="2" t="s">
        <v>1390</v>
      </c>
      <c r="B420" s="3">
        <v>1</v>
      </c>
    </row>
    <row r="421" spans="1:2" x14ac:dyDescent="0.3">
      <c r="A421" s="2" t="s">
        <v>3301</v>
      </c>
      <c r="B421" s="3">
        <v>1</v>
      </c>
    </row>
    <row r="422" spans="1:2" x14ac:dyDescent="0.3">
      <c r="A422" s="2" t="s">
        <v>2899</v>
      </c>
      <c r="B422" s="3">
        <v>1</v>
      </c>
    </row>
    <row r="423" spans="1:2" x14ac:dyDescent="0.3">
      <c r="A423" s="2" t="s">
        <v>2350</v>
      </c>
      <c r="B423" s="3">
        <v>1</v>
      </c>
    </row>
    <row r="424" spans="1:2" x14ac:dyDescent="0.3">
      <c r="A424" s="2" t="s">
        <v>1322</v>
      </c>
      <c r="B424" s="3">
        <v>1</v>
      </c>
    </row>
    <row r="425" spans="1:2" x14ac:dyDescent="0.3">
      <c r="A425" s="2" t="s">
        <v>2157</v>
      </c>
      <c r="B425" s="3">
        <v>1</v>
      </c>
    </row>
    <row r="426" spans="1:2" x14ac:dyDescent="0.3">
      <c r="A426" s="2" t="s">
        <v>3984</v>
      </c>
      <c r="B426" s="3">
        <v>1</v>
      </c>
    </row>
    <row r="427" spans="1:2" x14ac:dyDescent="0.3">
      <c r="A427" s="2" t="s">
        <v>3979</v>
      </c>
      <c r="B427" s="3">
        <v>1</v>
      </c>
    </row>
    <row r="428" spans="1:2" x14ac:dyDescent="0.3">
      <c r="A428" s="2" t="s">
        <v>2743</v>
      </c>
      <c r="B428" s="3">
        <v>1</v>
      </c>
    </row>
    <row r="429" spans="1:2" x14ac:dyDescent="0.3">
      <c r="A429" s="2" t="s">
        <v>1143</v>
      </c>
      <c r="B429" s="3">
        <v>1</v>
      </c>
    </row>
    <row r="430" spans="1:2" x14ac:dyDescent="0.3">
      <c r="A430" s="2" t="s">
        <v>1134</v>
      </c>
      <c r="B430" s="3">
        <v>1</v>
      </c>
    </row>
    <row r="431" spans="1:2" x14ac:dyDescent="0.3">
      <c r="A431" s="2" t="s">
        <v>3136</v>
      </c>
      <c r="B431" s="3">
        <v>1</v>
      </c>
    </row>
    <row r="432" spans="1:2" x14ac:dyDescent="0.3">
      <c r="A432" s="2" t="s">
        <v>2547</v>
      </c>
      <c r="B432" s="3">
        <v>1</v>
      </c>
    </row>
    <row r="433" spans="1:2" x14ac:dyDescent="0.3">
      <c r="A433" s="2" t="s">
        <v>3801</v>
      </c>
      <c r="B433" s="3">
        <v>1</v>
      </c>
    </row>
    <row r="434" spans="1:2" x14ac:dyDescent="0.3">
      <c r="A434" s="2" t="s">
        <v>1287</v>
      </c>
      <c r="B434" s="3">
        <v>1</v>
      </c>
    </row>
    <row r="435" spans="1:2" x14ac:dyDescent="0.3">
      <c r="A435" s="2" t="s">
        <v>748</v>
      </c>
      <c r="B435" s="3">
        <v>1</v>
      </c>
    </row>
    <row r="436" spans="1:2" x14ac:dyDescent="0.3">
      <c r="A436" s="2" t="s">
        <v>4017</v>
      </c>
      <c r="B436" s="3">
        <v>1</v>
      </c>
    </row>
    <row r="437" spans="1:2" x14ac:dyDescent="0.3">
      <c r="A437" s="2" t="s">
        <v>930</v>
      </c>
      <c r="B437" s="3">
        <v>1</v>
      </c>
    </row>
    <row r="438" spans="1:2" x14ac:dyDescent="0.3">
      <c r="A438" s="2" t="s">
        <v>3856</v>
      </c>
      <c r="B438" s="3">
        <v>1</v>
      </c>
    </row>
    <row r="439" spans="1:2" x14ac:dyDescent="0.3">
      <c r="A439" s="2" t="s">
        <v>7275</v>
      </c>
      <c r="B439" s="3"/>
    </row>
    <row r="440" spans="1:2" x14ac:dyDescent="0.3">
      <c r="A440" s="2" t="s">
        <v>7276</v>
      </c>
      <c r="B440" s="3">
        <v>2945</v>
      </c>
    </row>
    <row r="455" spans="1:2" x14ac:dyDescent="0.3">
      <c r="A455" s="2" t="s">
        <v>7504</v>
      </c>
    </row>
    <row r="457" spans="1:2" x14ac:dyDescent="0.3">
      <c r="A457" t="s">
        <v>7284</v>
      </c>
      <c r="B457" t="s">
        <v>7285</v>
      </c>
    </row>
    <row r="458" spans="1:2" x14ac:dyDescent="0.3">
      <c r="A458" s="2" t="s">
        <v>573</v>
      </c>
      <c r="B458" s="3">
        <v>71</v>
      </c>
    </row>
    <row r="459" spans="1:2" x14ac:dyDescent="0.3">
      <c r="A459" s="2" t="s">
        <v>557</v>
      </c>
      <c r="B459" s="3">
        <v>68</v>
      </c>
    </row>
    <row r="460" spans="1:2" x14ac:dyDescent="0.3">
      <c r="A460" s="2" t="s">
        <v>580</v>
      </c>
      <c r="B460" s="3">
        <v>67</v>
      </c>
    </row>
    <row r="461" spans="1:2" x14ac:dyDescent="0.3">
      <c r="A461" s="2" t="s">
        <v>903</v>
      </c>
      <c r="B461" s="3">
        <v>66</v>
      </c>
    </row>
    <row r="462" spans="1:2" x14ac:dyDescent="0.3">
      <c r="A462" s="2" t="s">
        <v>689</v>
      </c>
      <c r="B462" s="3">
        <v>53</v>
      </c>
    </row>
    <row r="463" spans="1:2" x14ac:dyDescent="0.3">
      <c r="A463" s="2" t="s">
        <v>791</v>
      </c>
      <c r="B463" s="3">
        <v>53</v>
      </c>
    </row>
    <row r="464" spans="1:2" x14ac:dyDescent="0.3">
      <c r="A464" s="2" t="s">
        <v>614</v>
      </c>
      <c r="B464" s="3">
        <v>49</v>
      </c>
    </row>
    <row r="465" spans="1:2" x14ac:dyDescent="0.3">
      <c r="A465" s="2" t="s">
        <v>541</v>
      </c>
      <c r="B465" s="3">
        <v>49</v>
      </c>
    </row>
    <row r="466" spans="1:2" x14ac:dyDescent="0.3">
      <c r="A466" s="2" t="s">
        <v>776</v>
      </c>
      <c r="B466" s="3">
        <v>43</v>
      </c>
    </row>
    <row r="467" spans="1:2" x14ac:dyDescent="0.3">
      <c r="A467" s="2" t="s">
        <v>716</v>
      </c>
      <c r="B467" s="3">
        <v>41</v>
      </c>
    </row>
    <row r="481" spans="1:2" x14ac:dyDescent="0.3">
      <c r="A481" s="1" t="s">
        <v>7503</v>
      </c>
      <c r="B481" t="s">
        <v>7502</v>
      </c>
    </row>
    <row r="483" spans="1:2" x14ac:dyDescent="0.3">
      <c r="A483" s="1" t="s">
        <v>7274</v>
      </c>
      <c r="B483" t="s">
        <v>7283</v>
      </c>
    </row>
    <row r="484" spans="1:2" x14ac:dyDescent="0.3">
      <c r="A484" s="2" t="s">
        <v>1740</v>
      </c>
      <c r="B484" s="3">
        <v>5</v>
      </c>
    </row>
    <row r="485" spans="1:2" x14ac:dyDescent="0.3">
      <c r="A485" s="2" t="s">
        <v>825</v>
      </c>
      <c r="B485" s="3">
        <v>4</v>
      </c>
    </row>
    <row r="486" spans="1:2" x14ac:dyDescent="0.3">
      <c r="A486" s="2" t="s">
        <v>803</v>
      </c>
      <c r="B486" s="3">
        <v>4</v>
      </c>
    </row>
    <row r="487" spans="1:2" x14ac:dyDescent="0.3">
      <c r="A487" s="2" t="s">
        <v>1897</v>
      </c>
      <c r="B487" s="3">
        <v>4</v>
      </c>
    </row>
    <row r="488" spans="1:2" x14ac:dyDescent="0.3">
      <c r="A488" s="2" t="s">
        <v>942</v>
      </c>
      <c r="B488" s="3">
        <v>3</v>
      </c>
    </row>
    <row r="489" spans="1:2" x14ac:dyDescent="0.3">
      <c r="A489" s="2" t="s">
        <v>970</v>
      </c>
      <c r="B489" s="3">
        <v>3</v>
      </c>
    </row>
    <row r="490" spans="1:2" x14ac:dyDescent="0.3">
      <c r="A490" s="2" t="s">
        <v>814</v>
      </c>
      <c r="B490" s="3">
        <v>2</v>
      </c>
    </row>
    <row r="491" spans="1:2" x14ac:dyDescent="0.3">
      <c r="A491" s="2" t="s">
        <v>1744</v>
      </c>
      <c r="B491" s="3">
        <v>1</v>
      </c>
    </row>
    <row r="492" spans="1:2" x14ac:dyDescent="0.3">
      <c r="A492" s="2" t="s">
        <v>1275</v>
      </c>
      <c r="B492" s="3">
        <v>1</v>
      </c>
    </row>
    <row r="493" spans="1:2" x14ac:dyDescent="0.3">
      <c r="A493" s="2" t="s">
        <v>1748</v>
      </c>
      <c r="B493" s="3">
        <v>1</v>
      </c>
    </row>
    <row r="494" spans="1:2" x14ac:dyDescent="0.3">
      <c r="A494" s="2" t="s">
        <v>1189</v>
      </c>
      <c r="B494" s="3">
        <v>1</v>
      </c>
    </row>
    <row r="495" spans="1:2" x14ac:dyDescent="0.3">
      <c r="A495" s="2" t="s">
        <v>1269</v>
      </c>
      <c r="B495" s="3">
        <v>1</v>
      </c>
    </row>
    <row r="496" spans="1:2" x14ac:dyDescent="0.3">
      <c r="A496" s="2" t="s">
        <v>1746</v>
      </c>
      <c r="B496" s="3">
        <v>1</v>
      </c>
    </row>
    <row r="497" spans="1:3" x14ac:dyDescent="0.3">
      <c r="A497" s="2" t="s">
        <v>823</v>
      </c>
      <c r="B497" s="3">
        <v>1</v>
      </c>
    </row>
    <row r="498" spans="1:3" x14ac:dyDescent="0.3">
      <c r="A498" s="2" t="s">
        <v>7276</v>
      </c>
      <c r="B498" s="3">
        <v>32</v>
      </c>
    </row>
    <row r="508" spans="1:3" x14ac:dyDescent="0.3">
      <c r="A508" s="13" t="s">
        <v>7503</v>
      </c>
      <c r="B508" s="13" t="s">
        <v>4206</v>
      </c>
      <c r="C508" s="13" t="s">
        <v>7285</v>
      </c>
    </row>
    <row r="509" spans="1:3" ht="57.6" x14ac:dyDescent="0.3">
      <c r="A509" s="27" t="s">
        <v>7292</v>
      </c>
      <c r="B509" s="19" t="s">
        <v>605</v>
      </c>
      <c r="C509" s="18">
        <v>8</v>
      </c>
    </row>
    <row r="510" spans="1:3" ht="72" x14ac:dyDescent="0.3">
      <c r="A510" s="27"/>
      <c r="B510" s="19" t="s">
        <v>851</v>
      </c>
      <c r="C510" s="18">
        <v>7</v>
      </c>
    </row>
    <row r="511" spans="1:3" ht="57.6" x14ac:dyDescent="0.3">
      <c r="A511" s="27"/>
      <c r="B511" s="19" t="s">
        <v>704</v>
      </c>
      <c r="C511" s="18">
        <v>7</v>
      </c>
    </row>
    <row r="512" spans="1:3" ht="43.2" x14ac:dyDescent="0.3">
      <c r="A512" s="27" t="s">
        <v>7312</v>
      </c>
      <c r="B512" s="21" t="s">
        <v>689</v>
      </c>
      <c r="C512" s="20">
        <v>53</v>
      </c>
    </row>
    <row r="513" spans="1:3" ht="43.2" x14ac:dyDescent="0.3">
      <c r="A513" s="27"/>
      <c r="B513" s="22" t="s">
        <v>600</v>
      </c>
      <c r="C513" s="23">
        <v>22</v>
      </c>
    </row>
    <row r="514" spans="1:3" ht="43.2" x14ac:dyDescent="0.3">
      <c r="A514" s="27"/>
      <c r="B514" s="19" t="s">
        <v>771</v>
      </c>
      <c r="C514" s="18">
        <v>14</v>
      </c>
    </row>
    <row r="515" spans="1:3" ht="43.2" x14ac:dyDescent="0.3">
      <c r="A515" s="27" t="s">
        <v>7318</v>
      </c>
      <c r="B515" s="21" t="s">
        <v>557</v>
      </c>
      <c r="C515" s="20">
        <v>68</v>
      </c>
    </row>
    <row r="516" spans="1:3" ht="43.2" x14ac:dyDescent="0.3">
      <c r="A516" s="27"/>
      <c r="B516" s="22" t="s">
        <v>913</v>
      </c>
      <c r="C516" s="23">
        <v>36</v>
      </c>
    </row>
    <row r="517" spans="1:3" x14ac:dyDescent="0.3">
      <c r="A517" s="27"/>
      <c r="B517" s="22" t="s">
        <v>592</v>
      </c>
      <c r="C517" s="23">
        <v>33</v>
      </c>
    </row>
    <row r="518" spans="1:3" ht="43.2" x14ac:dyDescent="0.3">
      <c r="A518" s="27" t="s">
        <v>7337</v>
      </c>
      <c r="B518" s="21" t="s">
        <v>573</v>
      </c>
      <c r="C518" s="20">
        <v>71</v>
      </c>
    </row>
    <row r="519" spans="1:3" ht="57.6" x14ac:dyDescent="0.3">
      <c r="A519" s="27"/>
      <c r="B519" s="21" t="s">
        <v>791</v>
      </c>
      <c r="C519" s="20">
        <v>53</v>
      </c>
    </row>
    <row r="520" spans="1:3" ht="86.4" x14ac:dyDescent="0.3">
      <c r="A520" s="27"/>
      <c r="B520" s="21" t="s">
        <v>541</v>
      </c>
      <c r="C520" s="20">
        <v>49</v>
      </c>
    </row>
    <row r="521" spans="1:3" ht="86.4" x14ac:dyDescent="0.3">
      <c r="A521" s="27" t="s">
        <v>7378</v>
      </c>
      <c r="B521" s="21" t="s">
        <v>614</v>
      </c>
      <c r="C521" s="20">
        <v>49</v>
      </c>
    </row>
    <row r="522" spans="1:3" ht="57.6" x14ac:dyDescent="0.3">
      <c r="A522" s="27"/>
      <c r="B522" s="22" t="s">
        <v>721</v>
      </c>
      <c r="C522" s="23">
        <v>21</v>
      </c>
    </row>
    <row r="523" spans="1:3" ht="72" x14ac:dyDescent="0.3">
      <c r="A523" s="27"/>
      <c r="B523" s="22" t="s">
        <v>800</v>
      </c>
      <c r="C523" s="23">
        <v>19</v>
      </c>
    </row>
    <row r="524" spans="1:3" ht="43.2" x14ac:dyDescent="0.3">
      <c r="A524" s="27" t="s">
        <v>7386</v>
      </c>
      <c r="B524" s="19" t="s">
        <v>1168</v>
      </c>
      <c r="C524" s="18">
        <v>13</v>
      </c>
    </row>
    <row r="525" spans="1:3" ht="28.8" x14ac:dyDescent="0.3">
      <c r="A525" s="27"/>
      <c r="B525" s="19" t="s">
        <v>1624</v>
      </c>
      <c r="C525" s="18">
        <v>11</v>
      </c>
    </row>
    <row r="526" spans="1:3" ht="100.8" x14ac:dyDescent="0.3">
      <c r="A526" s="27"/>
      <c r="B526" s="19" t="s">
        <v>1343</v>
      </c>
      <c r="C526" s="18">
        <v>9</v>
      </c>
    </row>
    <row r="527" spans="1:3" ht="43.2" x14ac:dyDescent="0.3">
      <c r="A527" s="27" t="s">
        <v>7425</v>
      </c>
      <c r="B527" s="21" t="s">
        <v>903</v>
      </c>
      <c r="C527" s="20">
        <v>65</v>
      </c>
    </row>
    <row r="528" spans="1:3" ht="57.6" x14ac:dyDescent="0.3">
      <c r="A528" s="27"/>
      <c r="B528" s="21" t="s">
        <v>677</v>
      </c>
      <c r="C528" s="20">
        <v>36</v>
      </c>
    </row>
    <row r="529" spans="1:3" ht="72" x14ac:dyDescent="0.3">
      <c r="A529" s="27"/>
      <c r="B529" s="21" t="s">
        <v>551</v>
      </c>
      <c r="C529" s="20">
        <v>32</v>
      </c>
    </row>
    <row r="530" spans="1:3" ht="43.2" x14ac:dyDescent="0.3">
      <c r="A530" s="27" t="s">
        <v>7448</v>
      </c>
      <c r="B530" s="22" t="s">
        <v>1022</v>
      </c>
      <c r="C530" s="23">
        <v>27</v>
      </c>
    </row>
    <row r="531" spans="1:3" ht="28.8" x14ac:dyDescent="0.3">
      <c r="A531" s="27"/>
      <c r="B531" s="22" t="s">
        <v>583</v>
      </c>
      <c r="C531" s="23">
        <v>21</v>
      </c>
    </row>
    <row r="532" spans="1:3" ht="86.4" x14ac:dyDescent="0.3">
      <c r="A532" s="27"/>
      <c r="B532" s="19" t="s">
        <v>577</v>
      </c>
      <c r="C532" s="18">
        <v>10</v>
      </c>
    </row>
    <row r="533" spans="1:3" ht="43.2" x14ac:dyDescent="0.3">
      <c r="A533" s="27" t="s">
        <v>7464</v>
      </c>
      <c r="B533" s="21" t="s">
        <v>560</v>
      </c>
      <c r="C533" s="20">
        <v>39</v>
      </c>
    </row>
    <row r="534" spans="1:3" ht="43.2" x14ac:dyDescent="0.3">
      <c r="A534" s="27"/>
      <c r="B534" s="21" t="s">
        <v>547</v>
      </c>
      <c r="C534" s="20">
        <v>37</v>
      </c>
    </row>
    <row r="535" spans="1:3" ht="28.8" x14ac:dyDescent="0.3">
      <c r="A535" s="27"/>
      <c r="B535" s="21" t="s">
        <v>758</v>
      </c>
      <c r="C535" s="20">
        <v>33</v>
      </c>
    </row>
    <row r="536" spans="1:3" ht="72" x14ac:dyDescent="0.3">
      <c r="A536" s="27" t="s">
        <v>7473</v>
      </c>
      <c r="B536" s="22" t="s">
        <v>710</v>
      </c>
      <c r="C536" s="23">
        <v>24</v>
      </c>
    </row>
    <row r="537" spans="1:3" ht="57.6" x14ac:dyDescent="0.3">
      <c r="A537" s="27"/>
      <c r="B537" s="22" t="s">
        <v>933</v>
      </c>
      <c r="C537" s="23">
        <v>19</v>
      </c>
    </row>
    <row r="538" spans="1:3" ht="28.8" x14ac:dyDescent="0.3">
      <c r="A538" s="27"/>
      <c r="B538" s="19" t="s">
        <v>935</v>
      </c>
      <c r="C538" s="18">
        <v>12</v>
      </c>
    </row>
    <row r="539" spans="1:3" ht="28.8" x14ac:dyDescent="0.3">
      <c r="A539" s="27" t="s">
        <v>7483</v>
      </c>
      <c r="B539" s="21" t="s">
        <v>641</v>
      </c>
      <c r="C539" s="20">
        <v>33</v>
      </c>
    </row>
    <row r="540" spans="1:3" ht="57.6" x14ac:dyDescent="0.3">
      <c r="A540" s="27"/>
      <c r="B540" s="22" t="s">
        <v>1006</v>
      </c>
      <c r="C540" s="23">
        <v>22</v>
      </c>
    </row>
    <row r="541" spans="1:3" ht="43.2" x14ac:dyDescent="0.3">
      <c r="A541" s="27"/>
      <c r="B541" s="22" t="s">
        <v>644</v>
      </c>
      <c r="C541" s="23">
        <v>20</v>
      </c>
    </row>
    <row r="542" spans="1:3" ht="28.8" x14ac:dyDescent="0.3">
      <c r="A542" s="27" t="s">
        <v>7492</v>
      </c>
      <c r="B542" s="21" t="s">
        <v>580</v>
      </c>
      <c r="C542" s="20">
        <v>67</v>
      </c>
    </row>
    <row r="543" spans="1:3" ht="43.2" x14ac:dyDescent="0.3">
      <c r="A543" s="27"/>
      <c r="B543" s="21" t="s">
        <v>776</v>
      </c>
      <c r="C543" s="20">
        <v>42</v>
      </c>
    </row>
    <row r="544" spans="1:3" ht="57.6" x14ac:dyDescent="0.3">
      <c r="A544" s="27"/>
      <c r="B544" s="19" t="s">
        <v>984</v>
      </c>
      <c r="C544" s="18">
        <v>13</v>
      </c>
    </row>
    <row r="545" spans="1:3" ht="28.8" x14ac:dyDescent="0.3">
      <c r="A545" s="27"/>
      <c r="B545" s="19" t="s">
        <v>1313</v>
      </c>
      <c r="C545" s="18">
        <v>13</v>
      </c>
    </row>
    <row r="546" spans="1:3" ht="43.2" x14ac:dyDescent="0.3">
      <c r="A546" s="27" t="s">
        <v>7494</v>
      </c>
      <c r="B546" s="22" t="s">
        <v>840</v>
      </c>
      <c r="C546" s="23">
        <v>19</v>
      </c>
    </row>
    <row r="547" spans="1:3" ht="72" x14ac:dyDescent="0.3">
      <c r="A547" s="27"/>
      <c r="B547" s="19" t="s">
        <v>843</v>
      </c>
      <c r="C547" s="18">
        <v>10</v>
      </c>
    </row>
    <row r="548" spans="1:3" ht="129.6" x14ac:dyDescent="0.3">
      <c r="A548" s="27"/>
      <c r="B548" s="19" t="s">
        <v>837</v>
      </c>
      <c r="C548" s="18">
        <v>8</v>
      </c>
    </row>
    <row r="549" spans="1:3" ht="28.8" x14ac:dyDescent="0.3">
      <c r="A549" s="27" t="s">
        <v>7502</v>
      </c>
      <c r="B549" s="19" t="s">
        <v>1740</v>
      </c>
      <c r="C549" s="18">
        <v>5</v>
      </c>
    </row>
    <row r="550" spans="1:3" ht="28.8" x14ac:dyDescent="0.3">
      <c r="A550" s="27"/>
      <c r="B550" s="19" t="s">
        <v>825</v>
      </c>
      <c r="C550" s="18">
        <v>4</v>
      </c>
    </row>
    <row r="551" spans="1:3" ht="28.8" x14ac:dyDescent="0.3">
      <c r="A551" s="27"/>
      <c r="B551" s="19" t="s">
        <v>803</v>
      </c>
      <c r="C551" s="18">
        <v>4</v>
      </c>
    </row>
  </sheetData>
  <mergeCells count="14">
    <mergeCell ref="A546:A548"/>
    <mergeCell ref="A549:A551"/>
    <mergeCell ref="A527:A529"/>
    <mergeCell ref="A530:A532"/>
    <mergeCell ref="A533:A535"/>
    <mergeCell ref="A536:A538"/>
    <mergeCell ref="A539:A541"/>
    <mergeCell ref="A542:A545"/>
    <mergeCell ref="A524:A526"/>
    <mergeCell ref="A509:A511"/>
    <mergeCell ref="A512:A514"/>
    <mergeCell ref="A515:A517"/>
    <mergeCell ref="A518:A520"/>
    <mergeCell ref="A521:A523"/>
  </mergeCell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5"/>
  <sheetViews>
    <sheetView topLeftCell="A82" workbookViewId="0">
      <selection activeCell="B41" sqref="B41"/>
    </sheetView>
  </sheetViews>
  <sheetFormatPr defaultRowHeight="14.4" x14ac:dyDescent="0.3"/>
  <cols>
    <col min="3" max="3" width="23" bestFit="1" customWidth="1"/>
  </cols>
  <sheetData>
    <row r="1" spans="1:5" x14ac:dyDescent="0.3">
      <c r="A1" t="s">
        <v>529</v>
      </c>
      <c r="B1" t="s">
        <v>0</v>
      </c>
      <c r="C1" t="s">
        <v>1</v>
      </c>
      <c r="D1" t="s">
        <v>4205</v>
      </c>
      <c r="E1" t="s">
        <v>4206</v>
      </c>
    </row>
    <row r="2" spans="1:5" x14ac:dyDescent="0.3">
      <c r="A2" t="s">
        <v>533</v>
      </c>
      <c r="B2" t="s">
        <v>4207</v>
      </c>
      <c r="C2" t="s">
        <v>4208</v>
      </c>
      <c r="D2" t="s">
        <v>4209</v>
      </c>
      <c r="E2" t="s">
        <v>4210</v>
      </c>
    </row>
    <row r="3" spans="1:5" x14ac:dyDescent="0.3">
      <c r="A3" t="s">
        <v>533</v>
      </c>
      <c r="B3" t="s">
        <v>4211</v>
      </c>
      <c r="C3" t="s">
        <v>4212</v>
      </c>
      <c r="D3" t="s">
        <v>4209</v>
      </c>
      <c r="E3" t="s">
        <v>563</v>
      </c>
    </row>
    <row r="4" spans="1:5" x14ac:dyDescent="0.3">
      <c r="A4" t="s">
        <v>533</v>
      </c>
      <c r="B4" t="s">
        <v>4213</v>
      </c>
      <c r="C4" t="s">
        <v>4214</v>
      </c>
      <c r="D4" t="s">
        <v>4209</v>
      </c>
      <c r="E4" t="s">
        <v>4215</v>
      </c>
    </row>
    <row r="5" spans="1:5" x14ac:dyDescent="0.3">
      <c r="A5" t="s">
        <v>533</v>
      </c>
      <c r="B5" t="s">
        <v>4216</v>
      </c>
      <c r="C5" t="s">
        <v>4217</v>
      </c>
      <c r="D5" t="s">
        <v>4209</v>
      </c>
      <c r="E5" t="s">
        <v>4218</v>
      </c>
    </row>
    <row r="6" spans="1:5" x14ac:dyDescent="0.3">
      <c r="A6" t="s">
        <v>533</v>
      </c>
      <c r="B6" t="s">
        <v>4219</v>
      </c>
      <c r="C6" t="s">
        <v>4220</v>
      </c>
      <c r="D6" t="s">
        <v>4209</v>
      </c>
      <c r="E6" t="s">
        <v>566</v>
      </c>
    </row>
    <row r="7" spans="1:5" x14ac:dyDescent="0.3">
      <c r="A7" t="s">
        <v>533</v>
      </c>
      <c r="B7" t="s">
        <v>4221</v>
      </c>
      <c r="C7" t="s">
        <v>4222</v>
      </c>
      <c r="D7" t="s">
        <v>4209</v>
      </c>
      <c r="E7" t="s">
        <v>4223</v>
      </c>
    </row>
    <row r="8" spans="1:5" x14ac:dyDescent="0.3">
      <c r="A8" t="s">
        <v>533</v>
      </c>
      <c r="B8" t="s">
        <v>4224</v>
      </c>
      <c r="C8" t="s">
        <v>4225</v>
      </c>
      <c r="D8" t="s">
        <v>4209</v>
      </c>
      <c r="E8" t="s">
        <v>560</v>
      </c>
    </row>
    <row r="9" spans="1:5" x14ac:dyDescent="0.3">
      <c r="A9" t="s">
        <v>1042</v>
      </c>
      <c r="B9" t="s">
        <v>4226</v>
      </c>
      <c r="C9" t="s">
        <v>4227</v>
      </c>
      <c r="D9" t="s">
        <v>4209</v>
      </c>
      <c r="E9" t="s">
        <v>4228</v>
      </c>
    </row>
    <row r="10" spans="1:5" x14ac:dyDescent="0.3">
      <c r="A10" t="s">
        <v>1543</v>
      </c>
      <c r="B10" t="s">
        <v>4229</v>
      </c>
      <c r="C10" t="s">
        <v>4230</v>
      </c>
      <c r="D10" t="s">
        <v>4209</v>
      </c>
      <c r="E10" t="s">
        <v>4231</v>
      </c>
    </row>
    <row r="11" spans="1:5" x14ac:dyDescent="0.3">
      <c r="A11" t="s">
        <v>1543</v>
      </c>
      <c r="B11" t="s">
        <v>4232</v>
      </c>
      <c r="C11" t="s">
        <v>4233</v>
      </c>
      <c r="D11" t="s">
        <v>4209</v>
      </c>
      <c r="E11" t="s">
        <v>4234</v>
      </c>
    </row>
    <row r="12" spans="1:5" x14ac:dyDescent="0.3">
      <c r="A12" t="s">
        <v>1543</v>
      </c>
      <c r="B12" t="s">
        <v>4235</v>
      </c>
      <c r="C12" t="s">
        <v>4236</v>
      </c>
      <c r="D12" t="s">
        <v>4209</v>
      </c>
      <c r="E12" t="s">
        <v>4237</v>
      </c>
    </row>
    <row r="13" spans="1:5" x14ac:dyDescent="0.3">
      <c r="A13" t="s">
        <v>1543</v>
      </c>
      <c r="B13" t="s">
        <v>4238</v>
      </c>
      <c r="C13" t="s">
        <v>4239</v>
      </c>
      <c r="D13" t="s">
        <v>4209</v>
      </c>
      <c r="E13" t="s">
        <v>4240</v>
      </c>
    </row>
    <row r="14" spans="1:5" x14ac:dyDescent="0.3">
      <c r="A14" t="s">
        <v>1543</v>
      </c>
      <c r="B14" t="s">
        <v>4241</v>
      </c>
      <c r="C14" t="s">
        <v>4242</v>
      </c>
      <c r="D14" t="s">
        <v>4209</v>
      </c>
      <c r="E14" t="s">
        <v>4243</v>
      </c>
    </row>
    <row r="15" spans="1:5" x14ac:dyDescent="0.3">
      <c r="A15" t="s">
        <v>1546</v>
      </c>
      <c r="B15" t="s">
        <v>4244</v>
      </c>
      <c r="C15" t="s">
        <v>4245</v>
      </c>
      <c r="D15" t="s">
        <v>4246</v>
      </c>
      <c r="E15" t="s">
        <v>4247</v>
      </c>
    </row>
    <row r="16" spans="1:5" x14ac:dyDescent="0.3">
      <c r="A16" t="s">
        <v>1546</v>
      </c>
      <c r="B16" t="s">
        <v>4248</v>
      </c>
      <c r="C16" t="s">
        <v>4249</v>
      </c>
      <c r="D16" t="s">
        <v>4250</v>
      </c>
      <c r="E16" t="s">
        <v>4251</v>
      </c>
    </row>
    <row r="17" spans="1:5" x14ac:dyDescent="0.3">
      <c r="A17" t="s">
        <v>1546</v>
      </c>
      <c r="B17" t="s">
        <v>4252</v>
      </c>
      <c r="C17" t="s">
        <v>4253</v>
      </c>
      <c r="D17" t="s">
        <v>4250</v>
      </c>
      <c r="E17" t="s">
        <v>4254</v>
      </c>
    </row>
    <row r="18" spans="1:5" x14ac:dyDescent="0.3">
      <c r="A18" t="s">
        <v>1546</v>
      </c>
      <c r="B18" t="s">
        <v>4255</v>
      </c>
      <c r="C18" t="s">
        <v>4256</v>
      </c>
      <c r="D18" t="s">
        <v>4257</v>
      </c>
      <c r="E18" t="s">
        <v>4258</v>
      </c>
    </row>
    <row r="19" spans="1:5" x14ac:dyDescent="0.3">
      <c r="A19" t="s">
        <v>1546</v>
      </c>
      <c r="B19" t="s">
        <v>4216</v>
      </c>
      <c r="C19" t="s">
        <v>4217</v>
      </c>
      <c r="D19" t="s">
        <v>4259</v>
      </c>
      <c r="E19" t="s">
        <v>4218</v>
      </c>
    </row>
    <row r="20" spans="1:5" x14ac:dyDescent="0.3">
      <c r="A20" t="s">
        <v>1546</v>
      </c>
      <c r="B20" t="s">
        <v>4260</v>
      </c>
      <c r="C20" t="s">
        <v>4261</v>
      </c>
      <c r="D20" t="s">
        <v>4250</v>
      </c>
      <c r="E20" t="s">
        <v>4262</v>
      </c>
    </row>
    <row r="21" spans="1:5" x14ac:dyDescent="0.3">
      <c r="A21" t="s">
        <v>1546</v>
      </c>
      <c r="B21" t="s">
        <v>4263</v>
      </c>
      <c r="C21" t="s">
        <v>4264</v>
      </c>
      <c r="D21" t="s">
        <v>4259</v>
      </c>
      <c r="E21" t="s">
        <v>713</v>
      </c>
    </row>
    <row r="22" spans="1:5" x14ac:dyDescent="0.3">
      <c r="A22" t="s">
        <v>1546</v>
      </c>
      <c r="B22" t="s">
        <v>4265</v>
      </c>
      <c r="C22" t="s">
        <v>4266</v>
      </c>
      <c r="D22" t="s">
        <v>4250</v>
      </c>
      <c r="E22" t="s">
        <v>4267</v>
      </c>
    </row>
    <row r="23" spans="1:5" x14ac:dyDescent="0.3">
      <c r="A23" t="s">
        <v>1546</v>
      </c>
      <c r="B23" t="s">
        <v>4268</v>
      </c>
      <c r="C23" t="s">
        <v>4269</v>
      </c>
      <c r="D23" t="s">
        <v>4257</v>
      </c>
      <c r="E23" t="s">
        <v>4270</v>
      </c>
    </row>
    <row r="24" spans="1:5" x14ac:dyDescent="0.3">
      <c r="A24" t="s">
        <v>1546</v>
      </c>
      <c r="B24" t="s">
        <v>4271</v>
      </c>
      <c r="C24" t="s">
        <v>4272</v>
      </c>
      <c r="D24" t="s">
        <v>4273</v>
      </c>
      <c r="E24" t="s">
        <v>4274</v>
      </c>
    </row>
    <row r="25" spans="1:5" x14ac:dyDescent="0.3">
      <c r="A25" t="s">
        <v>1546</v>
      </c>
      <c r="B25" t="s">
        <v>4275</v>
      </c>
      <c r="C25" t="s">
        <v>4276</v>
      </c>
      <c r="D25" t="s">
        <v>4273</v>
      </c>
      <c r="E25" t="s">
        <v>4277</v>
      </c>
    </row>
    <row r="26" spans="1:5" x14ac:dyDescent="0.3">
      <c r="A26" t="s">
        <v>1546</v>
      </c>
      <c r="B26" t="s">
        <v>4278</v>
      </c>
      <c r="C26" t="s">
        <v>4279</v>
      </c>
      <c r="D26" t="s">
        <v>4250</v>
      </c>
      <c r="E26" t="s">
        <v>4280</v>
      </c>
    </row>
    <row r="27" spans="1:5" x14ac:dyDescent="0.3">
      <c r="A27" t="s">
        <v>1546</v>
      </c>
      <c r="B27" t="s">
        <v>4224</v>
      </c>
      <c r="C27" t="s">
        <v>4225</v>
      </c>
      <c r="D27" t="s">
        <v>4250</v>
      </c>
      <c r="E27" t="s">
        <v>560</v>
      </c>
    </row>
    <row r="28" spans="1:5" x14ac:dyDescent="0.3">
      <c r="A28" t="s">
        <v>1546</v>
      </c>
      <c r="B28" t="s">
        <v>4281</v>
      </c>
      <c r="C28" t="s">
        <v>4282</v>
      </c>
      <c r="D28" t="s">
        <v>4250</v>
      </c>
      <c r="E28" t="s">
        <v>4283</v>
      </c>
    </row>
    <row r="29" spans="1:5" x14ac:dyDescent="0.3">
      <c r="A29" t="s">
        <v>1546</v>
      </c>
      <c r="B29" t="s">
        <v>4284</v>
      </c>
      <c r="C29" t="s">
        <v>4285</v>
      </c>
      <c r="D29" t="s">
        <v>4273</v>
      </c>
      <c r="E29" t="s">
        <v>4286</v>
      </c>
    </row>
    <row r="30" spans="1:5" x14ac:dyDescent="0.3">
      <c r="A30" t="s">
        <v>1920</v>
      </c>
      <c r="B30" t="s">
        <v>4287</v>
      </c>
      <c r="C30" t="s">
        <v>4288</v>
      </c>
      <c r="D30" t="s">
        <v>4209</v>
      </c>
      <c r="E30" t="s">
        <v>4289</v>
      </c>
    </row>
    <row r="31" spans="1:5" x14ac:dyDescent="0.3">
      <c r="A31" t="s">
        <v>1920</v>
      </c>
      <c r="B31" t="s">
        <v>4290</v>
      </c>
      <c r="C31" t="s">
        <v>4291</v>
      </c>
      <c r="D31" t="s">
        <v>4209</v>
      </c>
      <c r="E31" t="s">
        <v>4292</v>
      </c>
    </row>
    <row r="32" spans="1:5" x14ac:dyDescent="0.3">
      <c r="A32" t="s">
        <v>1958</v>
      </c>
      <c r="B32" t="s">
        <v>4293</v>
      </c>
      <c r="C32" t="s">
        <v>4294</v>
      </c>
      <c r="D32" t="s">
        <v>4209</v>
      </c>
      <c r="E32" t="s">
        <v>4295</v>
      </c>
    </row>
    <row r="33" spans="1:5" x14ac:dyDescent="0.3">
      <c r="A33" t="s">
        <v>1958</v>
      </c>
      <c r="B33" t="s">
        <v>4296</v>
      </c>
      <c r="C33" t="s">
        <v>4297</v>
      </c>
      <c r="D33" t="s">
        <v>4209</v>
      </c>
      <c r="E33" t="s">
        <v>4298</v>
      </c>
    </row>
    <row r="34" spans="1:5" x14ac:dyDescent="0.3">
      <c r="A34" t="s">
        <v>1958</v>
      </c>
      <c r="B34" t="s">
        <v>4299</v>
      </c>
      <c r="C34" t="s">
        <v>4300</v>
      </c>
      <c r="D34" t="s">
        <v>4209</v>
      </c>
      <c r="E34" t="s">
        <v>4301</v>
      </c>
    </row>
    <row r="35" spans="1:5" x14ac:dyDescent="0.3">
      <c r="A35" t="s">
        <v>1958</v>
      </c>
      <c r="B35" t="s">
        <v>4302</v>
      </c>
      <c r="C35" t="s">
        <v>4303</v>
      </c>
      <c r="D35" t="s">
        <v>4209</v>
      </c>
      <c r="E35" t="s">
        <v>4304</v>
      </c>
    </row>
    <row r="36" spans="1:5" x14ac:dyDescent="0.3">
      <c r="A36" t="s">
        <v>1958</v>
      </c>
      <c r="B36" t="s">
        <v>4305</v>
      </c>
      <c r="C36" t="s">
        <v>4306</v>
      </c>
      <c r="D36" t="s">
        <v>4209</v>
      </c>
      <c r="E36" t="s">
        <v>4307</v>
      </c>
    </row>
    <row r="37" spans="1:5" x14ac:dyDescent="0.3">
      <c r="A37" t="s">
        <v>1992</v>
      </c>
      <c r="B37" t="s">
        <v>4296</v>
      </c>
      <c r="C37" t="s">
        <v>4297</v>
      </c>
      <c r="D37" t="s">
        <v>4209</v>
      </c>
      <c r="E37" t="s">
        <v>4298</v>
      </c>
    </row>
    <row r="38" spans="1:5" x14ac:dyDescent="0.3">
      <c r="A38" t="s">
        <v>2161</v>
      </c>
      <c r="B38" t="s">
        <v>4308</v>
      </c>
      <c r="C38" t="s">
        <v>4309</v>
      </c>
      <c r="D38" t="s">
        <v>4209</v>
      </c>
      <c r="E38" t="s">
        <v>4310</v>
      </c>
    </row>
    <row r="39" spans="1:5" x14ac:dyDescent="0.3">
      <c r="A39" t="s">
        <v>2161</v>
      </c>
      <c r="B39" t="s">
        <v>4287</v>
      </c>
      <c r="C39" t="s">
        <v>4288</v>
      </c>
      <c r="D39" t="s">
        <v>4311</v>
      </c>
      <c r="E39" t="s">
        <v>4289</v>
      </c>
    </row>
    <row r="40" spans="1:5" x14ac:dyDescent="0.3">
      <c r="A40" t="s">
        <v>2161</v>
      </c>
      <c r="B40" t="s">
        <v>4312</v>
      </c>
      <c r="C40" t="s">
        <v>4313</v>
      </c>
      <c r="D40" t="s">
        <v>4250</v>
      </c>
      <c r="E40" t="s">
        <v>4314</v>
      </c>
    </row>
    <row r="41" spans="1:5" x14ac:dyDescent="0.3">
      <c r="A41" t="s">
        <v>2161</v>
      </c>
      <c r="B41" t="s">
        <v>4296</v>
      </c>
      <c r="C41" t="s">
        <v>4297</v>
      </c>
      <c r="D41" t="s">
        <v>4311</v>
      </c>
      <c r="E41" t="s">
        <v>4298</v>
      </c>
    </row>
    <row r="42" spans="1:5" x14ac:dyDescent="0.3">
      <c r="A42" t="s">
        <v>2161</v>
      </c>
      <c r="B42" t="s">
        <v>4216</v>
      </c>
      <c r="C42" t="s">
        <v>4217</v>
      </c>
      <c r="D42" t="s">
        <v>4250</v>
      </c>
      <c r="E42" t="s">
        <v>4218</v>
      </c>
    </row>
    <row r="43" spans="1:5" x14ac:dyDescent="0.3">
      <c r="A43" t="s">
        <v>2161</v>
      </c>
      <c r="B43" t="s">
        <v>4265</v>
      </c>
      <c r="C43" t="s">
        <v>4266</v>
      </c>
      <c r="D43" t="s">
        <v>4250</v>
      </c>
      <c r="E43" t="s">
        <v>4267</v>
      </c>
    </row>
    <row r="44" spans="1:5" x14ac:dyDescent="0.3">
      <c r="A44" t="s">
        <v>2236</v>
      </c>
      <c r="B44" t="s">
        <v>4315</v>
      </c>
      <c r="C44" t="s">
        <v>4316</v>
      </c>
      <c r="D44" t="s">
        <v>4317</v>
      </c>
      <c r="E44" t="s">
        <v>4318</v>
      </c>
    </row>
    <row r="45" spans="1:5" x14ac:dyDescent="0.3">
      <c r="A45" t="s">
        <v>2297</v>
      </c>
      <c r="B45" t="s">
        <v>4287</v>
      </c>
      <c r="C45" t="s">
        <v>4288</v>
      </c>
      <c r="D45" t="s">
        <v>4250</v>
      </c>
      <c r="E45" t="s">
        <v>4289</v>
      </c>
    </row>
    <row r="46" spans="1:5" x14ac:dyDescent="0.3">
      <c r="A46" t="s">
        <v>2297</v>
      </c>
      <c r="B46" t="s">
        <v>4319</v>
      </c>
      <c r="C46" t="s">
        <v>4320</v>
      </c>
      <c r="D46" t="s">
        <v>4250</v>
      </c>
      <c r="E46" t="s">
        <v>4321</v>
      </c>
    </row>
    <row r="47" spans="1:5" x14ac:dyDescent="0.3">
      <c r="A47" t="s">
        <v>2297</v>
      </c>
      <c r="B47" t="s">
        <v>4322</v>
      </c>
      <c r="C47" t="s">
        <v>4323</v>
      </c>
      <c r="D47" t="s">
        <v>4250</v>
      </c>
      <c r="E47" t="s">
        <v>4324</v>
      </c>
    </row>
    <row r="48" spans="1:5" x14ac:dyDescent="0.3">
      <c r="A48" t="s">
        <v>2297</v>
      </c>
      <c r="B48" t="s">
        <v>4325</v>
      </c>
      <c r="C48" t="s">
        <v>4326</v>
      </c>
      <c r="D48" t="s">
        <v>4250</v>
      </c>
      <c r="E48" t="s">
        <v>4327</v>
      </c>
    </row>
    <row r="49" spans="1:5" x14ac:dyDescent="0.3">
      <c r="A49" t="s">
        <v>2306</v>
      </c>
      <c r="B49" t="s">
        <v>4328</v>
      </c>
      <c r="C49" t="s">
        <v>4329</v>
      </c>
      <c r="D49" t="s">
        <v>4209</v>
      </c>
      <c r="E49" t="s">
        <v>4330</v>
      </c>
    </row>
    <row r="50" spans="1:5" x14ac:dyDescent="0.3">
      <c r="A50" t="s">
        <v>2306</v>
      </c>
      <c r="B50" t="s">
        <v>4331</v>
      </c>
      <c r="C50" t="s">
        <v>4332</v>
      </c>
      <c r="D50" t="s">
        <v>4209</v>
      </c>
      <c r="E50" t="s">
        <v>4333</v>
      </c>
    </row>
    <row r="51" spans="1:5" x14ac:dyDescent="0.3">
      <c r="A51" t="s">
        <v>2306</v>
      </c>
      <c r="B51" t="s">
        <v>4334</v>
      </c>
      <c r="C51" t="s">
        <v>4335</v>
      </c>
      <c r="D51" t="s">
        <v>4209</v>
      </c>
      <c r="E51" t="s">
        <v>4336</v>
      </c>
    </row>
    <row r="52" spans="1:5" x14ac:dyDescent="0.3">
      <c r="A52" t="s">
        <v>2306</v>
      </c>
      <c r="B52" t="s">
        <v>4265</v>
      </c>
      <c r="C52" t="s">
        <v>4266</v>
      </c>
      <c r="D52" t="s">
        <v>4209</v>
      </c>
      <c r="E52" t="s">
        <v>4267</v>
      </c>
    </row>
    <row r="53" spans="1:5" x14ac:dyDescent="0.3">
      <c r="A53" t="s">
        <v>2306</v>
      </c>
      <c r="B53" t="s">
        <v>4337</v>
      </c>
      <c r="C53" t="s">
        <v>4338</v>
      </c>
      <c r="D53" t="s">
        <v>4209</v>
      </c>
      <c r="E53" t="s">
        <v>4339</v>
      </c>
    </row>
    <row r="54" spans="1:5" x14ac:dyDescent="0.3">
      <c r="A54" t="s">
        <v>2306</v>
      </c>
      <c r="B54" t="s">
        <v>4340</v>
      </c>
      <c r="C54" t="s">
        <v>4341</v>
      </c>
      <c r="D54" t="s">
        <v>4209</v>
      </c>
      <c r="E54" t="s">
        <v>4342</v>
      </c>
    </row>
    <row r="55" spans="1:5" x14ac:dyDescent="0.3">
      <c r="A55" t="s">
        <v>2312</v>
      </c>
      <c r="B55" t="s">
        <v>4343</v>
      </c>
      <c r="C55" t="s">
        <v>4344</v>
      </c>
      <c r="D55" t="s">
        <v>4311</v>
      </c>
      <c r="E55" t="s">
        <v>4345</v>
      </c>
    </row>
    <row r="56" spans="1:5" x14ac:dyDescent="0.3">
      <c r="A56" t="s">
        <v>2312</v>
      </c>
      <c r="B56" t="s">
        <v>4346</v>
      </c>
      <c r="C56" t="s">
        <v>4347</v>
      </c>
      <c r="D56" t="s">
        <v>4209</v>
      </c>
      <c r="E56" t="s">
        <v>4348</v>
      </c>
    </row>
    <row r="57" spans="1:5" x14ac:dyDescent="0.3">
      <c r="A57" t="s">
        <v>2312</v>
      </c>
      <c r="B57" t="s">
        <v>4349</v>
      </c>
      <c r="C57" t="s">
        <v>4350</v>
      </c>
      <c r="D57" t="s">
        <v>4209</v>
      </c>
      <c r="E57" t="s">
        <v>4351</v>
      </c>
    </row>
    <row r="58" spans="1:5" x14ac:dyDescent="0.3">
      <c r="A58" t="s">
        <v>2312</v>
      </c>
      <c r="B58" t="s">
        <v>4352</v>
      </c>
      <c r="C58" t="s">
        <v>4353</v>
      </c>
      <c r="D58" t="s">
        <v>4209</v>
      </c>
      <c r="E58" t="s">
        <v>4354</v>
      </c>
    </row>
    <row r="59" spans="1:5" x14ac:dyDescent="0.3">
      <c r="A59" t="s">
        <v>2356</v>
      </c>
      <c r="B59" t="s">
        <v>4287</v>
      </c>
      <c r="C59" t="s">
        <v>4288</v>
      </c>
      <c r="D59" t="s">
        <v>4311</v>
      </c>
      <c r="E59" t="s">
        <v>4289</v>
      </c>
    </row>
    <row r="60" spans="1:5" x14ac:dyDescent="0.3">
      <c r="A60" t="s">
        <v>2356</v>
      </c>
      <c r="B60" t="s">
        <v>4296</v>
      </c>
      <c r="C60" t="s">
        <v>4297</v>
      </c>
      <c r="D60" t="s">
        <v>4311</v>
      </c>
      <c r="E60" t="s">
        <v>4298</v>
      </c>
    </row>
    <row r="61" spans="1:5" x14ac:dyDescent="0.3">
      <c r="A61" t="s">
        <v>2356</v>
      </c>
      <c r="B61" t="s">
        <v>4355</v>
      </c>
      <c r="C61" t="s">
        <v>4356</v>
      </c>
      <c r="D61" t="s">
        <v>4357</v>
      </c>
      <c r="E61" t="s">
        <v>4358</v>
      </c>
    </row>
    <row r="62" spans="1:5" x14ac:dyDescent="0.3">
      <c r="A62" t="s">
        <v>2364</v>
      </c>
      <c r="B62" t="s">
        <v>4265</v>
      </c>
      <c r="C62" t="s">
        <v>4266</v>
      </c>
      <c r="D62" t="s">
        <v>4209</v>
      </c>
      <c r="E62" t="s">
        <v>4267</v>
      </c>
    </row>
    <row r="63" spans="1:5" x14ac:dyDescent="0.3">
      <c r="A63" t="s">
        <v>2364</v>
      </c>
      <c r="B63" t="s">
        <v>4359</v>
      </c>
      <c r="C63" t="s">
        <v>4360</v>
      </c>
      <c r="D63" t="s">
        <v>4209</v>
      </c>
      <c r="E63" t="s">
        <v>1647</v>
      </c>
    </row>
    <row r="64" spans="1:5" x14ac:dyDescent="0.3">
      <c r="A64" t="s">
        <v>2377</v>
      </c>
      <c r="B64" t="s">
        <v>4221</v>
      </c>
      <c r="C64" t="s">
        <v>4222</v>
      </c>
      <c r="D64" t="s">
        <v>4209</v>
      </c>
      <c r="E64" t="s">
        <v>4223</v>
      </c>
    </row>
    <row r="65" spans="1:5" x14ac:dyDescent="0.3">
      <c r="A65" t="s">
        <v>2379</v>
      </c>
      <c r="B65" t="s">
        <v>4361</v>
      </c>
      <c r="C65" t="s">
        <v>4362</v>
      </c>
      <c r="D65" t="s">
        <v>4209</v>
      </c>
      <c r="E65" t="s">
        <v>4363</v>
      </c>
    </row>
    <row r="66" spans="1:5" x14ac:dyDescent="0.3">
      <c r="A66" t="s">
        <v>2379</v>
      </c>
      <c r="B66" t="s">
        <v>4364</v>
      </c>
      <c r="C66" t="s">
        <v>4365</v>
      </c>
      <c r="D66" t="s">
        <v>4209</v>
      </c>
      <c r="E66" t="s">
        <v>4366</v>
      </c>
    </row>
    <row r="67" spans="1:5" x14ac:dyDescent="0.3">
      <c r="A67" t="s">
        <v>2379</v>
      </c>
      <c r="B67" t="s">
        <v>4367</v>
      </c>
      <c r="C67" t="s">
        <v>4368</v>
      </c>
      <c r="D67" t="s">
        <v>4209</v>
      </c>
      <c r="E67" t="s">
        <v>4369</v>
      </c>
    </row>
    <row r="68" spans="1:5" x14ac:dyDescent="0.3">
      <c r="A68" t="s">
        <v>2379</v>
      </c>
      <c r="B68" t="s">
        <v>4370</v>
      </c>
      <c r="C68" t="s">
        <v>4371</v>
      </c>
      <c r="D68" t="s">
        <v>4209</v>
      </c>
      <c r="E68" t="s">
        <v>4372</v>
      </c>
    </row>
    <row r="69" spans="1:5" x14ac:dyDescent="0.3">
      <c r="A69" t="s">
        <v>2400</v>
      </c>
      <c r="B69" t="s">
        <v>4373</v>
      </c>
      <c r="C69" t="s">
        <v>4374</v>
      </c>
      <c r="D69" t="s">
        <v>4250</v>
      </c>
      <c r="E69" t="s">
        <v>4375</v>
      </c>
    </row>
    <row r="70" spans="1:5" x14ac:dyDescent="0.3">
      <c r="A70" t="s">
        <v>2400</v>
      </c>
      <c r="B70" t="s">
        <v>4376</v>
      </c>
      <c r="C70" t="s">
        <v>4377</v>
      </c>
      <c r="D70" t="s">
        <v>4209</v>
      </c>
      <c r="E70" t="s">
        <v>4378</v>
      </c>
    </row>
    <row r="71" spans="1:5" x14ac:dyDescent="0.3">
      <c r="A71" t="s">
        <v>2400</v>
      </c>
      <c r="B71" t="s">
        <v>4379</v>
      </c>
      <c r="C71" t="s">
        <v>4380</v>
      </c>
      <c r="D71" t="s">
        <v>4209</v>
      </c>
      <c r="E71" t="s">
        <v>4381</v>
      </c>
    </row>
    <row r="72" spans="1:5" x14ac:dyDescent="0.3">
      <c r="A72" t="s">
        <v>2412</v>
      </c>
      <c r="B72" t="s">
        <v>4382</v>
      </c>
      <c r="C72" t="s">
        <v>4383</v>
      </c>
      <c r="D72" t="s">
        <v>4209</v>
      </c>
      <c r="E72" t="s">
        <v>4384</v>
      </c>
    </row>
    <row r="73" spans="1:5" x14ac:dyDescent="0.3">
      <c r="A73" t="s">
        <v>2412</v>
      </c>
      <c r="B73" t="s">
        <v>4385</v>
      </c>
      <c r="C73" t="s">
        <v>4386</v>
      </c>
      <c r="D73" t="s">
        <v>4209</v>
      </c>
      <c r="E73" t="s">
        <v>4387</v>
      </c>
    </row>
    <row r="74" spans="1:5" x14ac:dyDescent="0.3">
      <c r="A74" t="s">
        <v>2419</v>
      </c>
      <c r="B74" t="s">
        <v>4319</v>
      </c>
      <c r="C74" t="s">
        <v>4320</v>
      </c>
      <c r="D74" t="s">
        <v>4209</v>
      </c>
      <c r="E74" t="s">
        <v>4321</v>
      </c>
    </row>
    <row r="75" spans="1:5" x14ac:dyDescent="0.3">
      <c r="A75" t="s">
        <v>2446</v>
      </c>
      <c r="B75" t="s">
        <v>4388</v>
      </c>
      <c r="C75" t="s">
        <v>4389</v>
      </c>
      <c r="D75" t="s">
        <v>4250</v>
      </c>
      <c r="E75" t="s">
        <v>2100</v>
      </c>
    </row>
    <row r="76" spans="1:5" x14ac:dyDescent="0.3">
      <c r="A76" t="s">
        <v>2446</v>
      </c>
      <c r="B76" t="s">
        <v>4265</v>
      </c>
      <c r="C76" t="s">
        <v>4266</v>
      </c>
      <c r="D76" t="s">
        <v>4390</v>
      </c>
      <c r="E76" t="s">
        <v>4267</v>
      </c>
    </row>
    <row r="77" spans="1:5" x14ac:dyDescent="0.3">
      <c r="A77" t="s">
        <v>2446</v>
      </c>
      <c r="B77" t="s">
        <v>4391</v>
      </c>
      <c r="C77" t="s">
        <v>4392</v>
      </c>
      <c r="D77" t="s">
        <v>4250</v>
      </c>
      <c r="E77" t="s">
        <v>692</v>
      </c>
    </row>
    <row r="78" spans="1:5" x14ac:dyDescent="0.3">
      <c r="A78" t="s">
        <v>2446</v>
      </c>
      <c r="B78" t="s">
        <v>4393</v>
      </c>
      <c r="C78" t="s">
        <v>4394</v>
      </c>
      <c r="D78" t="s">
        <v>4395</v>
      </c>
      <c r="E78" t="s">
        <v>4396</v>
      </c>
    </row>
    <row r="79" spans="1:5" x14ac:dyDescent="0.3">
      <c r="A79" t="s">
        <v>2446</v>
      </c>
      <c r="B79" t="s">
        <v>4397</v>
      </c>
      <c r="C79" t="s">
        <v>4398</v>
      </c>
      <c r="D79" t="s">
        <v>4250</v>
      </c>
      <c r="E79" t="s">
        <v>4399</v>
      </c>
    </row>
    <row r="80" spans="1:5" x14ac:dyDescent="0.3">
      <c r="A80" t="s">
        <v>2446</v>
      </c>
      <c r="B80" t="s">
        <v>4400</v>
      </c>
      <c r="C80" t="s">
        <v>4401</v>
      </c>
      <c r="D80" t="s">
        <v>4395</v>
      </c>
      <c r="E80" t="s">
        <v>1022</v>
      </c>
    </row>
    <row r="81" spans="1:5" x14ac:dyDescent="0.3">
      <c r="A81" t="s">
        <v>2496</v>
      </c>
      <c r="B81" t="s">
        <v>4402</v>
      </c>
      <c r="C81" t="s">
        <v>4403</v>
      </c>
      <c r="D81" t="s">
        <v>4257</v>
      </c>
      <c r="E81" t="s">
        <v>4404</v>
      </c>
    </row>
    <row r="82" spans="1:5" x14ac:dyDescent="0.3">
      <c r="A82" t="s">
        <v>2496</v>
      </c>
      <c r="B82" t="s">
        <v>4405</v>
      </c>
      <c r="C82" t="s">
        <v>4406</v>
      </c>
      <c r="D82" t="s">
        <v>4407</v>
      </c>
      <c r="E82" t="s">
        <v>4408</v>
      </c>
    </row>
    <row r="83" spans="1:5" x14ac:dyDescent="0.3">
      <c r="A83" t="s">
        <v>2496</v>
      </c>
      <c r="B83" t="s">
        <v>4216</v>
      </c>
      <c r="C83" t="s">
        <v>4217</v>
      </c>
      <c r="D83" t="s">
        <v>4257</v>
      </c>
      <c r="E83" t="s">
        <v>4218</v>
      </c>
    </row>
    <row r="84" spans="1:5" x14ac:dyDescent="0.3">
      <c r="A84" t="s">
        <v>2496</v>
      </c>
      <c r="B84" t="s">
        <v>4409</v>
      </c>
      <c r="C84" t="s">
        <v>4410</v>
      </c>
      <c r="D84" t="s">
        <v>4407</v>
      </c>
      <c r="E84" t="s">
        <v>4411</v>
      </c>
    </row>
    <row r="85" spans="1:5" x14ac:dyDescent="0.3">
      <c r="A85" t="s">
        <v>2496</v>
      </c>
      <c r="B85" t="s">
        <v>4412</v>
      </c>
      <c r="C85" t="s">
        <v>4413</v>
      </c>
      <c r="D85" t="s">
        <v>4250</v>
      </c>
      <c r="E85" t="s">
        <v>4414</v>
      </c>
    </row>
    <row r="86" spans="1:5" x14ac:dyDescent="0.3">
      <c r="A86" t="s">
        <v>2496</v>
      </c>
      <c r="B86" t="s">
        <v>4415</v>
      </c>
      <c r="C86" t="s">
        <v>4416</v>
      </c>
      <c r="D86" t="s">
        <v>4250</v>
      </c>
      <c r="E86" t="s">
        <v>4417</v>
      </c>
    </row>
    <row r="87" spans="1:5" x14ac:dyDescent="0.3">
      <c r="A87" t="s">
        <v>2573</v>
      </c>
      <c r="B87" t="s">
        <v>4319</v>
      </c>
      <c r="C87" t="s">
        <v>4320</v>
      </c>
      <c r="D87" t="s">
        <v>4209</v>
      </c>
      <c r="E87" t="s">
        <v>4321</v>
      </c>
    </row>
    <row r="88" spans="1:5" x14ac:dyDescent="0.3">
      <c r="A88" t="s">
        <v>2697</v>
      </c>
      <c r="B88" t="s">
        <v>4418</v>
      </c>
      <c r="C88" t="s">
        <v>4419</v>
      </c>
      <c r="D88" t="s">
        <v>4246</v>
      </c>
      <c r="E88" t="s">
        <v>4420</v>
      </c>
    </row>
    <row r="89" spans="1:5" x14ac:dyDescent="0.3">
      <c r="A89" t="s">
        <v>2697</v>
      </c>
      <c r="B89" t="s">
        <v>4421</v>
      </c>
      <c r="C89" t="s">
        <v>4422</v>
      </c>
      <c r="D89" t="s">
        <v>4311</v>
      </c>
      <c r="E89" t="s">
        <v>4423</v>
      </c>
    </row>
    <row r="90" spans="1:5" x14ac:dyDescent="0.3">
      <c r="A90" t="s">
        <v>2707</v>
      </c>
      <c r="B90" t="s">
        <v>4424</v>
      </c>
      <c r="C90" t="s">
        <v>4425</v>
      </c>
      <c r="D90" t="s">
        <v>4209</v>
      </c>
      <c r="E90" t="s">
        <v>4426</v>
      </c>
    </row>
    <row r="91" spans="1:5" x14ac:dyDescent="0.3">
      <c r="A91" t="s">
        <v>2707</v>
      </c>
      <c r="B91" t="s">
        <v>4290</v>
      </c>
      <c r="C91" t="s">
        <v>4291</v>
      </c>
      <c r="D91" t="s">
        <v>4209</v>
      </c>
      <c r="E91" t="s">
        <v>4292</v>
      </c>
    </row>
    <row r="92" spans="1:5" x14ac:dyDescent="0.3">
      <c r="A92" t="s">
        <v>2707</v>
      </c>
      <c r="B92" t="s">
        <v>4302</v>
      </c>
      <c r="C92" t="s">
        <v>4303</v>
      </c>
      <c r="D92" t="s">
        <v>4209</v>
      </c>
      <c r="E92" t="s">
        <v>4304</v>
      </c>
    </row>
    <row r="93" spans="1:5" x14ac:dyDescent="0.3">
      <c r="A93" t="s">
        <v>2707</v>
      </c>
      <c r="B93" t="s">
        <v>4427</v>
      </c>
      <c r="C93" t="s">
        <v>4428</v>
      </c>
      <c r="D93" t="s">
        <v>4209</v>
      </c>
      <c r="E93" t="s">
        <v>4429</v>
      </c>
    </row>
    <row r="94" spans="1:5" x14ac:dyDescent="0.3">
      <c r="A94" t="s">
        <v>2724</v>
      </c>
      <c r="B94" t="s">
        <v>4424</v>
      </c>
      <c r="C94" t="s">
        <v>4425</v>
      </c>
      <c r="D94" t="s">
        <v>4209</v>
      </c>
      <c r="E94" t="s">
        <v>4426</v>
      </c>
    </row>
    <row r="95" spans="1:5" x14ac:dyDescent="0.3">
      <c r="A95" t="s">
        <v>2724</v>
      </c>
      <c r="B95" t="s">
        <v>4290</v>
      </c>
      <c r="C95" t="s">
        <v>4291</v>
      </c>
      <c r="D95" t="s">
        <v>4209</v>
      </c>
      <c r="E95" t="s">
        <v>4292</v>
      </c>
    </row>
    <row r="96" spans="1:5" x14ac:dyDescent="0.3">
      <c r="A96" t="s">
        <v>2809</v>
      </c>
      <c r="B96" t="s">
        <v>4430</v>
      </c>
      <c r="C96" t="s">
        <v>4431</v>
      </c>
      <c r="D96" t="s">
        <v>4432</v>
      </c>
      <c r="E96" t="s">
        <v>4433</v>
      </c>
    </row>
    <row r="97" spans="1:5" x14ac:dyDescent="0.3">
      <c r="A97" t="s">
        <v>2809</v>
      </c>
      <c r="B97" t="s">
        <v>4434</v>
      </c>
      <c r="C97" t="s">
        <v>4435</v>
      </c>
      <c r="D97" t="s">
        <v>4209</v>
      </c>
      <c r="E97" t="s">
        <v>4436</v>
      </c>
    </row>
    <row r="98" spans="1:5" x14ac:dyDescent="0.3">
      <c r="A98" t="s">
        <v>2809</v>
      </c>
      <c r="B98" t="s">
        <v>4437</v>
      </c>
      <c r="C98" t="s">
        <v>4438</v>
      </c>
      <c r="D98" t="s">
        <v>4209</v>
      </c>
      <c r="E98" t="s">
        <v>4439</v>
      </c>
    </row>
    <row r="99" spans="1:5" x14ac:dyDescent="0.3">
      <c r="A99" t="s">
        <v>2838</v>
      </c>
      <c r="B99" t="s">
        <v>4440</v>
      </c>
      <c r="C99" t="s">
        <v>4441</v>
      </c>
      <c r="D99" t="s">
        <v>4209</v>
      </c>
      <c r="E99" t="s">
        <v>4442</v>
      </c>
    </row>
    <row r="100" spans="1:5" x14ac:dyDescent="0.3">
      <c r="A100" t="s">
        <v>2838</v>
      </c>
      <c r="B100" t="s">
        <v>4443</v>
      </c>
      <c r="C100" t="s">
        <v>4444</v>
      </c>
      <c r="D100" t="s">
        <v>4209</v>
      </c>
      <c r="E100" t="s">
        <v>4445</v>
      </c>
    </row>
    <row r="101" spans="1:5" x14ac:dyDescent="0.3">
      <c r="A101" t="s">
        <v>2838</v>
      </c>
      <c r="B101" t="s">
        <v>4224</v>
      </c>
      <c r="C101" t="s">
        <v>4225</v>
      </c>
      <c r="D101" t="s">
        <v>4209</v>
      </c>
      <c r="E101" t="s">
        <v>560</v>
      </c>
    </row>
    <row r="102" spans="1:5" x14ac:dyDescent="0.3">
      <c r="A102" t="s">
        <v>2838</v>
      </c>
      <c r="B102" t="s">
        <v>4281</v>
      </c>
      <c r="C102" t="s">
        <v>4282</v>
      </c>
      <c r="D102" t="s">
        <v>4209</v>
      </c>
      <c r="E102" t="s">
        <v>4283</v>
      </c>
    </row>
    <row r="103" spans="1:5" x14ac:dyDescent="0.3">
      <c r="A103" t="s">
        <v>2883</v>
      </c>
      <c r="B103" t="s">
        <v>4446</v>
      </c>
      <c r="C103" t="s">
        <v>4447</v>
      </c>
      <c r="D103" t="s">
        <v>4250</v>
      </c>
      <c r="E103" t="s">
        <v>4448</v>
      </c>
    </row>
    <row r="104" spans="1:5" x14ac:dyDescent="0.3">
      <c r="A104" t="s">
        <v>2883</v>
      </c>
      <c r="B104" t="s">
        <v>4221</v>
      </c>
      <c r="C104" t="s">
        <v>4222</v>
      </c>
      <c r="D104" t="s">
        <v>4407</v>
      </c>
      <c r="E104" t="s">
        <v>4223</v>
      </c>
    </row>
    <row r="105" spans="1:5" x14ac:dyDescent="0.3">
      <c r="A105" t="s">
        <v>2883</v>
      </c>
      <c r="B105" t="s">
        <v>4449</v>
      </c>
      <c r="C105" t="s">
        <v>4450</v>
      </c>
      <c r="D105" t="s">
        <v>4250</v>
      </c>
      <c r="E105" t="s">
        <v>4451</v>
      </c>
    </row>
    <row r="106" spans="1:5" x14ac:dyDescent="0.3">
      <c r="A106" t="s">
        <v>3057</v>
      </c>
      <c r="B106" t="s">
        <v>4319</v>
      </c>
      <c r="C106" t="s">
        <v>4320</v>
      </c>
      <c r="D106" t="s">
        <v>4209</v>
      </c>
      <c r="E106" t="s">
        <v>4321</v>
      </c>
    </row>
    <row r="107" spans="1:5" x14ac:dyDescent="0.3">
      <c r="A107" t="s">
        <v>3057</v>
      </c>
      <c r="B107" t="s">
        <v>4452</v>
      </c>
      <c r="C107" t="s">
        <v>4453</v>
      </c>
      <c r="D107" t="s">
        <v>4209</v>
      </c>
      <c r="E107" t="s">
        <v>4454</v>
      </c>
    </row>
    <row r="108" spans="1:5" x14ac:dyDescent="0.3">
      <c r="A108" t="s">
        <v>3057</v>
      </c>
      <c r="B108" t="s">
        <v>4455</v>
      </c>
      <c r="C108" t="s">
        <v>4456</v>
      </c>
      <c r="D108" t="s">
        <v>4209</v>
      </c>
      <c r="E108" t="s">
        <v>4457</v>
      </c>
    </row>
    <row r="109" spans="1:5" x14ac:dyDescent="0.3">
      <c r="A109" t="s">
        <v>3057</v>
      </c>
      <c r="B109" t="s">
        <v>4458</v>
      </c>
      <c r="C109" t="s">
        <v>4459</v>
      </c>
      <c r="D109" t="s">
        <v>4209</v>
      </c>
      <c r="E109" t="s">
        <v>4460</v>
      </c>
    </row>
    <row r="110" spans="1:5" x14ac:dyDescent="0.3">
      <c r="A110" t="s">
        <v>3057</v>
      </c>
      <c r="B110" t="s">
        <v>4290</v>
      </c>
      <c r="C110" t="s">
        <v>4291</v>
      </c>
      <c r="D110" t="s">
        <v>4209</v>
      </c>
      <c r="E110" t="s">
        <v>4292</v>
      </c>
    </row>
    <row r="111" spans="1:5" x14ac:dyDescent="0.3">
      <c r="A111" t="s">
        <v>3057</v>
      </c>
      <c r="B111" t="s">
        <v>4302</v>
      </c>
      <c r="C111" t="s">
        <v>4303</v>
      </c>
      <c r="D111" t="s">
        <v>4209</v>
      </c>
      <c r="E111" t="s">
        <v>4304</v>
      </c>
    </row>
    <row r="112" spans="1:5" x14ac:dyDescent="0.3">
      <c r="A112" t="s">
        <v>3057</v>
      </c>
      <c r="B112" t="s">
        <v>4427</v>
      </c>
      <c r="C112" t="s">
        <v>4428</v>
      </c>
      <c r="D112" t="s">
        <v>4209</v>
      </c>
      <c r="E112" t="s">
        <v>4429</v>
      </c>
    </row>
    <row r="113" spans="1:5" x14ac:dyDescent="0.3">
      <c r="A113" t="s">
        <v>3390</v>
      </c>
      <c r="B113" t="s">
        <v>4461</v>
      </c>
      <c r="C113" t="s">
        <v>4462</v>
      </c>
      <c r="D113" t="s">
        <v>4209</v>
      </c>
      <c r="E113" t="s">
        <v>721</v>
      </c>
    </row>
    <row r="114" spans="1:5" x14ac:dyDescent="0.3">
      <c r="A114" t="s">
        <v>3390</v>
      </c>
      <c r="B114" t="s">
        <v>4463</v>
      </c>
      <c r="C114" t="s">
        <v>4464</v>
      </c>
      <c r="D114" t="s">
        <v>4209</v>
      </c>
      <c r="E114" t="s">
        <v>1059</v>
      </c>
    </row>
    <row r="115" spans="1:5" x14ac:dyDescent="0.3">
      <c r="A115" t="s">
        <v>3390</v>
      </c>
      <c r="B115" t="s">
        <v>4465</v>
      </c>
      <c r="C115" t="s">
        <v>4466</v>
      </c>
      <c r="D115" t="s">
        <v>4209</v>
      </c>
      <c r="E115" t="s">
        <v>4467</v>
      </c>
    </row>
    <row r="116" spans="1:5" x14ac:dyDescent="0.3">
      <c r="A116" t="s">
        <v>3390</v>
      </c>
      <c r="B116" t="s">
        <v>4265</v>
      </c>
      <c r="C116" t="s">
        <v>4266</v>
      </c>
      <c r="D116" t="s">
        <v>4209</v>
      </c>
      <c r="E116" t="s">
        <v>4267</v>
      </c>
    </row>
    <row r="117" spans="1:5" x14ac:dyDescent="0.3">
      <c r="A117" t="s">
        <v>3390</v>
      </c>
      <c r="B117" t="s">
        <v>4468</v>
      </c>
      <c r="C117" t="s">
        <v>4469</v>
      </c>
      <c r="D117" t="s">
        <v>4209</v>
      </c>
      <c r="E117" t="s">
        <v>4470</v>
      </c>
    </row>
    <row r="118" spans="1:5" x14ac:dyDescent="0.3">
      <c r="A118" t="s">
        <v>3413</v>
      </c>
      <c r="B118" t="s">
        <v>4308</v>
      </c>
      <c r="C118" t="s">
        <v>4309</v>
      </c>
      <c r="D118" t="s">
        <v>4209</v>
      </c>
      <c r="E118" t="s">
        <v>4310</v>
      </c>
    </row>
    <row r="119" spans="1:5" x14ac:dyDescent="0.3">
      <c r="A119" t="s">
        <v>3413</v>
      </c>
      <c r="B119" t="s">
        <v>4402</v>
      </c>
      <c r="C119" t="s">
        <v>4403</v>
      </c>
      <c r="D119" t="s">
        <v>4209</v>
      </c>
      <c r="E119" t="s">
        <v>4404</v>
      </c>
    </row>
    <row r="120" spans="1:5" x14ac:dyDescent="0.3">
      <c r="A120" t="s">
        <v>3413</v>
      </c>
      <c r="B120" t="s">
        <v>4405</v>
      </c>
      <c r="C120" t="s">
        <v>4406</v>
      </c>
      <c r="D120" t="s">
        <v>4209</v>
      </c>
      <c r="E120" t="s">
        <v>4408</v>
      </c>
    </row>
    <row r="121" spans="1:5" x14ac:dyDescent="0.3">
      <c r="A121" t="s">
        <v>3413</v>
      </c>
      <c r="B121" t="s">
        <v>4296</v>
      </c>
      <c r="C121" t="s">
        <v>4297</v>
      </c>
      <c r="D121" t="s">
        <v>4209</v>
      </c>
      <c r="E121" t="s">
        <v>4298</v>
      </c>
    </row>
    <row r="122" spans="1:5" x14ac:dyDescent="0.3">
      <c r="A122" t="s">
        <v>3413</v>
      </c>
      <c r="B122" t="s">
        <v>4219</v>
      </c>
      <c r="C122" t="s">
        <v>4220</v>
      </c>
      <c r="D122" t="s">
        <v>4209</v>
      </c>
      <c r="E122" t="s">
        <v>566</v>
      </c>
    </row>
    <row r="123" spans="1:5" x14ac:dyDescent="0.3">
      <c r="A123" t="s">
        <v>3413</v>
      </c>
      <c r="B123" t="s">
        <v>4331</v>
      </c>
      <c r="C123" t="s">
        <v>4332</v>
      </c>
      <c r="D123" t="s">
        <v>4209</v>
      </c>
      <c r="E123" t="s">
        <v>4333</v>
      </c>
    </row>
    <row r="124" spans="1:5" x14ac:dyDescent="0.3">
      <c r="A124" t="s">
        <v>3477</v>
      </c>
      <c r="B124" t="s">
        <v>4471</v>
      </c>
      <c r="C124" t="s">
        <v>4472</v>
      </c>
      <c r="D124" t="s">
        <v>4209</v>
      </c>
      <c r="E124" t="s">
        <v>4473</v>
      </c>
    </row>
    <row r="125" spans="1:5" x14ac:dyDescent="0.3">
      <c r="A125" t="s">
        <v>3477</v>
      </c>
      <c r="B125" t="s">
        <v>4440</v>
      </c>
      <c r="C125" t="s">
        <v>4441</v>
      </c>
      <c r="D125" t="s">
        <v>4209</v>
      </c>
      <c r="E125" t="s">
        <v>4442</v>
      </c>
    </row>
    <row r="126" spans="1:5" x14ac:dyDescent="0.3">
      <c r="A126" t="s">
        <v>3477</v>
      </c>
      <c r="B126" t="s">
        <v>4211</v>
      </c>
      <c r="C126" t="s">
        <v>4212</v>
      </c>
      <c r="D126" t="s">
        <v>4209</v>
      </c>
      <c r="E126" t="s">
        <v>563</v>
      </c>
    </row>
    <row r="127" spans="1:5" x14ac:dyDescent="0.3">
      <c r="A127" t="s">
        <v>3477</v>
      </c>
      <c r="B127" t="s">
        <v>4474</v>
      </c>
      <c r="C127" t="s">
        <v>4475</v>
      </c>
      <c r="D127" t="s">
        <v>4209</v>
      </c>
      <c r="E127" t="s">
        <v>4476</v>
      </c>
    </row>
    <row r="128" spans="1:5" x14ac:dyDescent="0.3">
      <c r="A128" t="s">
        <v>3477</v>
      </c>
      <c r="B128" t="s">
        <v>4216</v>
      </c>
      <c r="C128" t="s">
        <v>4217</v>
      </c>
      <c r="D128" t="s">
        <v>4209</v>
      </c>
      <c r="E128" t="s">
        <v>4218</v>
      </c>
    </row>
    <row r="129" spans="1:5" x14ac:dyDescent="0.3">
      <c r="A129" t="s">
        <v>3477</v>
      </c>
      <c r="B129" t="s">
        <v>4219</v>
      </c>
      <c r="C129" t="s">
        <v>4220</v>
      </c>
      <c r="D129" t="s">
        <v>4209</v>
      </c>
      <c r="E129" t="s">
        <v>566</v>
      </c>
    </row>
    <row r="130" spans="1:5" x14ac:dyDescent="0.3">
      <c r="A130" t="s">
        <v>3477</v>
      </c>
      <c r="B130" t="s">
        <v>4477</v>
      </c>
      <c r="C130" t="s">
        <v>4478</v>
      </c>
      <c r="D130" t="s">
        <v>4209</v>
      </c>
      <c r="E130" t="s">
        <v>563</v>
      </c>
    </row>
    <row r="131" spans="1:5" x14ac:dyDescent="0.3">
      <c r="A131" t="s">
        <v>3477</v>
      </c>
      <c r="B131" t="s">
        <v>4224</v>
      </c>
      <c r="C131" t="s">
        <v>4225</v>
      </c>
      <c r="D131" t="s">
        <v>4209</v>
      </c>
      <c r="E131" t="s">
        <v>560</v>
      </c>
    </row>
    <row r="132" spans="1:5" x14ac:dyDescent="0.3">
      <c r="A132" t="s">
        <v>3480</v>
      </c>
      <c r="B132" t="s">
        <v>4434</v>
      </c>
      <c r="C132" t="s">
        <v>4435</v>
      </c>
      <c r="D132" t="s">
        <v>4311</v>
      </c>
      <c r="E132" t="s">
        <v>4436</v>
      </c>
    </row>
    <row r="133" spans="1:5" x14ac:dyDescent="0.3">
      <c r="A133" t="s">
        <v>3480</v>
      </c>
      <c r="B133" t="s">
        <v>4465</v>
      </c>
      <c r="C133" t="s">
        <v>4466</v>
      </c>
      <c r="D133" t="s">
        <v>4209</v>
      </c>
      <c r="E133" t="s">
        <v>4467</v>
      </c>
    </row>
    <row r="134" spans="1:5" x14ac:dyDescent="0.3">
      <c r="A134" t="s">
        <v>3480</v>
      </c>
      <c r="B134" t="s">
        <v>4479</v>
      </c>
      <c r="C134" t="s">
        <v>4480</v>
      </c>
      <c r="D134" t="s">
        <v>4250</v>
      </c>
      <c r="E134" t="s">
        <v>4481</v>
      </c>
    </row>
    <row r="135" spans="1:5" x14ac:dyDescent="0.3">
      <c r="A135" t="s">
        <v>3480</v>
      </c>
      <c r="B135" t="s">
        <v>4296</v>
      </c>
      <c r="C135" t="s">
        <v>4297</v>
      </c>
      <c r="D135" t="s">
        <v>4209</v>
      </c>
      <c r="E135" t="s">
        <v>4298</v>
      </c>
    </row>
    <row r="136" spans="1:5" x14ac:dyDescent="0.3">
      <c r="A136" t="s">
        <v>3480</v>
      </c>
      <c r="B136" t="s">
        <v>4221</v>
      </c>
      <c r="C136" t="s">
        <v>4222</v>
      </c>
      <c r="D136" t="s">
        <v>4250</v>
      </c>
      <c r="E136" t="s">
        <v>4223</v>
      </c>
    </row>
    <row r="137" spans="1:5" x14ac:dyDescent="0.3">
      <c r="A137" t="s">
        <v>3483</v>
      </c>
      <c r="B137" t="s">
        <v>4482</v>
      </c>
      <c r="C137" t="s">
        <v>4483</v>
      </c>
      <c r="D137" t="s">
        <v>4209</v>
      </c>
      <c r="E137" t="s">
        <v>4484</v>
      </c>
    </row>
    <row r="138" spans="1:5" x14ac:dyDescent="0.3">
      <c r="A138" t="s">
        <v>3483</v>
      </c>
      <c r="B138" t="s">
        <v>4485</v>
      </c>
      <c r="C138" t="s">
        <v>4486</v>
      </c>
      <c r="D138" t="s">
        <v>4209</v>
      </c>
      <c r="E138" t="s">
        <v>4487</v>
      </c>
    </row>
    <row r="139" spans="1:5" x14ac:dyDescent="0.3">
      <c r="A139" t="s">
        <v>3483</v>
      </c>
      <c r="B139" t="s">
        <v>4488</v>
      </c>
      <c r="C139" t="s">
        <v>4489</v>
      </c>
      <c r="D139" t="s">
        <v>4209</v>
      </c>
      <c r="E139" t="s">
        <v>4490</v>
      </c>
    </row>
    <row r="140" spans="1:5" x14ac:dyDescent="0.3">
      <c r="A140" t="s">
        <v>3509</v>
      </c>
      <c r="B140" t="s">
        <v>4430</v>
      </c>
      <c r="C140" t="s">
        <v>4431</v>
      </c>
      <c r="D140" t="s">
        <v>4209</v>
      </c>
      <c r="E140" t="s">
        <v>4433</v>
      </c>
    </row>
    <row r="141" spans="1:5" x14ac:dyDescent="0.3">
      <c r="A141" t="s">
        <v>3509</v>
      </c>
      <c r="B141" t="s">
        <v>4491</v>
      </c>
      <c r="C141" t="s">
        <v>4492</v>
      </c>
      <c r="D141" t="s">
        <v>4209</v>
      </c>
      <c r="E141" t="s">
        <v>4493</v>
      </c>
    </row>
    <row r="142" spans="1:5" x14ac:dyDescent="0.3">
      <c r="A142" t="s">
        <v>3509</v>
      </c>
      <c r="B142" t="s">
        <v>4494</v>
      </c>
      <c r="C142" t="s">
        <v>4495</v>
      </c>
      <c r="D142" t="s">
        <v>4209</v>
      </c>
      <c r="E142" t="s">
        <v>4496</v>
      </c>
    </row>
    <row r="143" spans="1:5" x14ac:dyDescent="0.3">
      <c r="A143" t="s">
        <v>3509</v>
      </c>
      <c r="B143" t="s">
        <v>4443</v>
      </c>
      <c r="C143" t="s">
        <v>4444</v>
      </c>
      <c r="D143" t="s">
        <v>4209</v>
      </c>
      <c r="E143" t="s">
        <v>4445</v>
      </c>
    </row>
    <row r="144" spans="1:5" x14ac:dyDescent="0.3">
      <c r="A144" t="s">
        <v>3557</v>
      </c>
      <c r="B144" t="s">
        <v>4497</v>
      </c>
      <c r="C144" t="s">
        <v>397</v>
      </c>
      <c r="D144" t="s">
        <v>4209</v>
      </c>
      <c r="E144" t="s">
        <v>4498</v>
      </c>
    </row>
    <row r="145" spans="1:5" x14ac:dyDescent="0.3">
      <c r="A145" t="s">
        <v>3565</v>
      </c>
      <c r="B145" t="s">
        <v>4499</v>
      </c>
      <c r="C145" t="s">
        <v>4500</v>
      </c>
      <c r="D145" t="s">
        <v>4209</v>
      </c>
      <c r="E145" t="s">
        <v>4501</v>
      </c>
    </row>
    <row r="146" spans="1:5" x14ac:dyDescent="0.3">
      <c r="A146" t="s">
        <v>3565</v>
      </c>
      <c r="B146" t="s">
        <v>4502</v>
      </c>
      <c r="C146" t="s">
        <v>4503</v>
      </c>
      <c r="D146" t="s">
        <v>4209</v>
      </c>
      <c r="E146" t="s">
        <v>4504</v>
      </c>
    </row>
    <row r="147" spans="1:5" x14ac:dyDescent="0.3">
      <c r="A147" t="s">
        <v>3565</v>
      </c>
      <c r="B147" t="s">
        <v>4505</v>
      </c>
      <c r="C147" t="s">
        <v>4506</v>
      </c>
      <c r="D147" t="s">
        <v>4209</v>
      </c>
      <c r="E147" t="s">
        <v>4507</v>
      </c>
    </row>
    <row r="148" spans="1:5" x14ac:dyDescent="0.3">
      <c r="A148" t="s">
        <v>3565</v>
      </c>
      <c r="B148" t="s">
        <v>4508</v>
      </c>
      <c r="C148" t="s">
        <v>4509</v>
      </c>
      <c r="D148" t="s">
        <v>4209</v>
      </c>
      <c r="E148" t="s">
        <v>4510</v>
      </c>
    </row>
    <row r="149" spans="1:5" x14ac:dyDescent="0.3">
      <c r="A149" t="s">
        <v>3651</v>
      </c>
      <c r="B149" t="s">
        <v>4511</v>
      </c>
      <c r="C149" t="s">
        <v>4512</v>
      </c>
      <c r="D149" t="s">
        <v>4209</v>
      </c>
      <c r="E149" t="s">
        <v>4513</v>
      </c>
    </row>
    <row r="150" spans="1:5" x14ac:dyDescent="0.3">
      <c r="A150" t="s">
        <v>3651</v>
      </c>
      <c r="B150" t="s">
        <v>4514</v>
      </c>
      <c r="C150" t="s">
        <v>4515</v>
      </c>
      <c r="D150" t="s">
        <v>4209</v>
      </c>
      <c r="E150" t="s">
        <v>4516</v>
      </c>
    </row>
    <row r="151" spans="1:5" x14ac:dyDescent="0.3">
      <c r="A151" t="s">
        <v>3651</v>
      </c>
      <c r="B151" t="s">
        <v>4517</v>
      </c>
      <c r="C151" t="s">
        <v>4518</v>
      </c>
      <c r="D151" t="s">
        <v>4209</v>
      </c>
      <c r="E151" t="s">
        <v>4519</v>
      </c>
    </row>
    <row r="152" spans="1:5" x14ac:dyDescent="0.3">
      <c r="A152" t="s">
        <v>3651</v>
      </c>
      <c r="B152" t="s">
        <v>4424</v>
      </c>
      <c r="C152" t="s">
        <v>4425</v>
      </c>
      <c r="D152" t="s">
        <v>4209</v>
      </c>
      <c r="E152" t="s">
        <v>4426</v>
      </c>
    </row>
    <row r="153" spans="1:5" x14ac:dyDescent="0.3">
      <c r="A153" t="s">
        <v>3651</v>
      </c>
      <c r="B153" t="s">
        <v>4520</v>
      </c>
      <c r="C153" t="s">
        <v>4521</v>
      </c>
      <c r="D153" t="s">
        <v>4209</v>
      </c>
      <c r="E153" t="s">
        <v>4522</v>
      </c>
    </row>
    <row r="154" spans="1:5" x14ac:dyDescent="0.3">
      <c r="A154" t="s">
        <v>3655</v>
      </c>
      <c r="B154" t="s">
        <v>4523</v>
      </c>
      <c r="C154" t="s">
        <v>4524</v>
      </c>
      <c r="D154" t="s">
        <v>4209</v>
      </c>
      <c r="E154" t="s">
        <v>4525</v>
      </c>
    </row>
    <row r="155" spans="1:5" x14ac:dyDescent="0.3">
      <c r="A155" t="s">
        <v>3655</v>
      </c>
      <c r="B155" t="s">
        <v>4526</v>
      </c>
      <c r="C155" t="s">
        <v>4527</v>
      </c>
      <c r="D155" t="s">
        <v>4209</v>
      </c>
      <c r="E155" t="s">
        <v>4528</v>
      </c>
    </row>
    <row r="156" spans="1:5" x14ac:dyDescent="0.3">
      <c r="A156" t="s">
        <v>3687</v>
      </c>
      <c r="B156" t="s">
        <v>4529</v>
      </c>
      <c r="C156" t="s">
        <v>4530</v>
      </c>
      <c r="D156" t="s">
        <v>4311</v>
      </c>
      <c r="E156" t="s">
        <v>4531</v>
      </c>
    </row>
    <row r="157" spans="1:5" x14ac:dyDescent="0.3">
      <c r="A157" t="s">
        <v>3693</v>
      </c>
      <c r="B157" t="s">
        <v>4434</v>
      </c>
      <c r="C157" t="s">
        <v>4435</v>
      </c>
      <c r="D157" t="s">
        <v>4532</v>
      </c>
      <c r="E157" t="s">
        <v>4436</v>
      </c>
    </row>
    <row r="158" spans="1:5" x14ac:dyDescent="0.3">
      <c r="A158" t="s">
        <v>3693</v>
      </c>
      <c r="B158" t="s">
        <v>4533</v>
      </c>
      <c r="C158" t="s">
        <v>4534</v>
      </c>
      <c r="D158" t="s">
        <v>4209</v>
      </c>
      <c r="E158" t="s">
        <v>4535</v>
      </c>
    </row>
    <row r="159" spans="1:5" x14ac:dyDescent="0.3">
      <c r="A159" t="s">
        <v>3693</v>
      </c>
      <c r="B159" t="s">
        <v>4437</v>
      </c>
      <c r="C159" t="s">
        <v>4438</v>
      </c>
      <c r="D159" t="s">
        <v>4209</v>
      </c>
      <c r="E159" t="s">
        <v>4439</v>
      </c>
    </row>
    <row r="160" spans="1:5" x14ac:dyDescent="0.3">
      <c r="A160" t="s">
        <v>3693</v>
      </c>
      <c r="B160" t="s">
        <v>4536</v>
      </c>
      <c r="C160" t="s">
        <v>4537</v>
      </c>
      <c r="D160" t="s">
        <v>4209</v>
      </c>
      <c r="E160" t="s">
        <v>4538</v>
      </c>
    </row>
    <row r="161" spans="1:5" x14ac:dyDescent="0.3">
      <c r="A161" t="s">
        <v>3740</v>
      </c>
      <c r="B161" t="s">
        <v>4539</v>
      </c>
      <c r="C161" t="s">
        <v>4540</v>
      </c>
      <c r="D161" t="s">
        <v>4541</v>
      </c>
      <c r="E161" t="s">
        <v>4542</v>
      </c>
    </row>
    <row r="162" spans="1:5" x14ac:dyDescent="0.3">
      <c r="A162" t="s">
        <v>3740</v>
      </c>
      <c r="B162" t="s">
        <v>4376</v>
      </c>
      <c r="C162" t="s">
        <v>4377</v>
      </c>
      <c r="D162" t="s">
        <v>4543</v>
      </c>
      <c r="E162" t="s">
        <v>4378</v>
      </c>
    </row>
    <row r="163" spans="1:5" x14ac:dyDescent="0.3">
      <c r="A163" t="s">
        <v>3740</v>
      </c>
      <c r="B163" t="s">
        <v>4544</v>
      </c>
      <c r="C163" t="s">
        <v>4545</v>
      </c>
      <c r="D163" t="s">
        <v>4209</v>
      </c>
      <c r="E163" t="s">
        <v>4546</v>
      </c>
    </row>
    <row r="164" spans="1:5" x14ac:dyDescent="0.3">
      <c r="A164" t="s">
        <v>3740</v>
      </c>
      <c r="B164" t="s">
        <v>4547</v>
      </c>
      <c r="C164" t="s">
        <v>4548</v>
      </c>
      <c r="D164" t="s">
        <v>4549</v>
      </c>
      <c r="E164" t="s">
        <v>4550</v>
      </c>
    </row>
    <row r="165" spans="1:5" x14ac:dyDescent="0.3">
      <c r="A165" t="s">
        <v>3816</v>
      </c>
      <c r="B165" t="s">
        <v>4520</v>
      </c>
      <c r="C165" t="s">
        <v>4521</v>
      </c>
      <c r="D165" t="s">
        <v>4209</v>
      </c>
      <c r="E165" t="s">
        <v>4522</v>
      </c>
    </row>
    <row r="166" spans="1:5" x14ac:dyDescent="0.3">
      <c r="A166" t="s">
        <v>3816</v>
      </c>
      <c r="B166" t="s">
        <v>4551</v>
      </c>
      <c r="C166" t="s">
        <v>4552</v>
      </c>
      <c r="D166" t="s">
        <v>4209</v>
      </c>
      <c r="E166" t="s">
        <v>4553</v>
      </c>
    </row>
    <row r="167" spans="1:5" x14ac:dyDescent="0.3">
      <c r="A167" t="s">
        <v>3885</v>
      </c>
      <c r="B167" t="s">
        <v>4554</v>
      </c>
      <c r="C167" t="s">
        <v>4555</v>
      </c>
      <c r="D167" t="s">
        <v>4209</v>
      </c>
      <c r="E167" t="s">
        <v>4556</v>
      </c>
    </row>
    <row r="168" spans="1:5" x14ac:dyDescent="0.3">
      <c r="A168" t="s">
        <v>3885</v>
      </c>
      <c r="B168" t="s">
        <v>4296</v>
      </c>
      <c r="C168" t="s">
        <v>4297</v>
      </c>
      <c r="D168" t="s">
        <v>4209</v>
      </c>
      <c r="E168" t="s">
        <v>4298</v>
      </c>
    </row>
    <row r="169" spans="1:5" x14ac:dyDescent="0.3">
      <c r="A169" t="s">
        <v>3885</v>
      </c>
      <c r="B169" t="s">
        <v>4265</v>
      </c>
      <c r="C169" t="s">
        <v>4266</v>
      </c>
      <c r="D169" t="s">
        <v>4557</v>
      </c>
      <c r="E169" t="s">
        <v>4267</v>
      </c>
    </row>
    <row r="170" spans="1:5" x14ac:dyDescent="0.3">
      <c r="A170" t="s">
        <v>4045</v>
      </c>
      <c r="B170" t="s">
        <v>4296</v>
      </c>
      <c r="C170" t="s">
        <v>4297</v>
      </c>
      <c r="D170" t="s">
        <v>4209</v>
      </c>
      <c r="E170" t="s">
        <v>4298</v>
      </c>
    </row>
    <row r="171" spans="1:5" x14ac:dyDescent="0.3">
      <c r="A171" t="s">
        <v>4055</v>
      </c>
      <c r="B171" t="s">
        <v>4558</v>
      </c>
      <c r="C171" t="s">
        <v>4559</v>
      </c>
      <c r="D171" t="s">
        <v>4257</v>
      </c>
      <c r="E171" t="s">
        <v>4560</v>
      </c>
    </row>
    <row r="172" spans="1:5" x14ac:dyDescent="0.3">
      <c r="A172" t="s">
        <v>4118</v>
      </c>
      <c r="B172" t="s">
        <v>4319</v>
      </c>
      <c r="C172" t="s">
        <v>4320</v>
      </c>
      <c r="D172" t="s">
        <v>4209</v>
      </c>
      <c r="E172" t="s">
        <v>4321</v>
      </c>
    </row>
    <row r="173" spans="1:5" x14ac:dyDescent="0.3">
      <c r="A173" t="s">
        <v>4118</v>
      </c>
      <c r="B173" t="s">
        <v>4561</v>
      </c>
      <c r="C173" t="s">
        <v>4562</v>
      </c>
      <c r="D173" t="s">
        <v>4250</v>
      </c>
      <c r="E173" t="s">
        <v>4563</v>
      </c>
    </row>
    <row r="174" spans="1:5" x14ac:dyDescent="0.3">
      <c r="A174" t="s">
        <v>4118</v>
      </c>
      <c r="B174" t="s">
        <v>4564</v>
      </c>
      <c r="C174" t="s">
        <v>4565</v>
      </c>
      <c r="D174" t="s">
        <v>4250</v>
      </c>
      <c r="E174" t="s">
        <v>4566</v>
      </c>
    </row>
    <row r="175" spans="1:5" x14ac:dyDescent="0.3">
      <c r="A175" t="s">
        <v>4179</v>
      </c>
      <c r="B175" t="s">
        <v>526</v>
      </c>
      <c r="C175" t="s">
        <v>4250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78"/>
  <sheetViews>
    <sheetView workbookViewId="0">
      <selection activeCell="D97" sqref="D97"/>
    </sheetView>
  </sheetViews>
  <sheetFormatPr defaultRowHeight="14.4" x14ac:dyDescent="0.3"/>
  <cols>
    <col min="4" max="4" width="40.33203125" bestFit="1" customWidth="1"/>
    <col min="5" max="5" width="51.77734375" bestFit="1" customWidth="1"/>
  </cols>
  <sheetData>
    <row r="1" spans="1:7" x14ac:dyDescent="0.3">
      <c r="A1" t="s">
        <v>0</v>
      </c>
      <c r="B1" t="s">
        <v>531</v>
      </c>
      <c r="E1" t="s">
        <v>1</v>
      </c>
      <c r="F1" t="s">
        <v>0</v>
      </c>
      <c r="G1" t="s">
        <v>3</v>
      </c>
    </row>
    <row r="2" spans="1:7" x14ac:dyDescent="0.3">
      <c r="A2" t="s">
        <v>1342</v>
      </c>
      <c r="C2" t="str">
        <f>MID(B2,1,3)</f>
        <v/>
      </c>
      <c r="D2" t="s">
        <v>5534</v>
      </c>
      <c r="E2" t="s">
        <v>4567</v>
      </c>
      <c r="F2" t="s">
        <v>1342</v>
      </c>
      <c r="G2" t="s">
        <v>4568</v>
      </c>
    </row>
    <row r="3" spans="1:7" x14ac:dyDescent="0.3">
      <c r="A3" t="s">
        <v>1342</v>
      </c>
      <c r="B3" t="s">
        <v>536</v>
      </c>
      <c r="C3" t="str">
        <f>MID(B3,2,3)</f>
        <v>001</v>
      </c>
      <c r="D3" t="s">
        <v>5553</v>
      </c>
      <c r="E3" t="s">
        <v>4569</v>
      </c>
      <c r="F3" t="s">
        <v>1342</v>
      </c>
      <c r="G3" t="s">
        <v>4570</v>
      </c>
    </row>
    <row r="4" spans="1:7" x14ac:dyDescent="0.3">
      <c r="A4" t="s">
        <v>1342</v>
      </c>
      <c r="B4" t="s">
        <v>572</v>
      </c>
      <c r="C4" t="str">
        <f t="shared" ref="C4:C67" si="0">MID(B4,2,3)</f>
        <v>002</v>
      </c>
      <c r="D4" t="s">
        <v>5555</v>
      </c>
      <c r="E4" t="s">
        <v>4571</v>
      </c>
      <c r="F4" t="s">
        <v>1342</v>
      </c>
      <c r="G4" t="s">
        <v>4572</v>
      </c>
    </row>
    <row r="5" spans="1:7" x14ac:dyDescent="0.3">
      <c r="A5" t="s">
        <v>1342</v>
      </c>
      <c r="B5" t="s">
        <v>540</v>
      </c>
      <c r="C5" t="str">
        <f t="shared" si="0"/>
        <v>003</v>
      </c>
      <c r="D5" t="s">
        <v>5561</v>
      </c>
      <c r="E5" t="s">
        <v>4573</v>
      </c>
      <c r="F5" t="s">
        <v>1342</v>
      </c>
      <c r="G5" t="s">
        <v>4574</v>
      </c>
    </row>
    <row r="6" spans="1:7" x14ac:dyDescent="0.3">
      <c r="A6" t="s">
        <v>1342</v>
      </c>
      <c r="B6" t="s">
        <v>634</v>
      </c>
      <c r="C6" t="str">
        <f t="shared" si="0"/>
        <v>004</v>
      </c>
      <c r="D6" t="s">
        <v>5564</v>
      </c>
      <c r="E6" t="s">
        <v>4575</v>
      </c>
      <c r="F6" t="s">
        <v>1342</v>
      </c>
      <c r="G6" t="s">
        <v>4576</v>
      </c>
    </row>
    <row r="7" spans="1:7" x14ac:dyDescent="0.3">
      <c r="A7" t="s">
        <v>763</v>
      </c>
      <c r="C7" t="str">
        <f t="shared" si="0"/>
        <v/>
      </c>
      <c r="D7" t="s">
        <v>5566</v>
      </c>
      <c r="E7" t="s">
        <v>1993</v>
      </c>
      <c r="F7" t="s">
        <v>763</v>
      </c>
      <c r="G7" t="s">
        <v>4577</v>
      </c>
    </row>
    <row r="8" spans="1:7" x14ac:dyDescent="0.3">
      <c r="A8" t="s">
        <v>763</v>
      </c>
      <c r="B8" t="s">
        <v>536</v>
      </c>
      <c r="C8" t="str">
        <f t="shared" si="0"/>
        <v>001</v>
      </c>
      <c r="D8" t="s">
        <v>5571</v>
      </c>
      <c r="E8" t="s">
        <v>4578</v>
      </c>
      <c r="F8" t="s">
        <v>763</v>
      </c>
      <c r="G8" t="s">
        <v>4579</v>
      </c>
    </row>
    <row r="9" spans="1:7" x14ac:dyDescent="0.3">
      <c r="A9" t="s">
        <v>763</v>
      </c>
      <c r="B9" t="s">
        <v>572</v>
      </c>
      <c r="C9" t="str">
        <f t="shared" si="0"/>
        <v>002</v>
      </c>
      <c r="D9" t="s">
        <v>5573</v>
      </c>
      <c r="E9" t="s">
        <v>4580</v>
      </c>
      <c r="F9" t="s">
        <v>763</v>
      </c>
      <c r="G9" t="s">
        <v>4581</v>
      </c>
    </row>
    <row r="10" spans="1:7" x14ac:dyDescent="0.3">
      <c r="A10" s="8" t="s">
        <v>763</v>
      </c>
      <c r="B10" t="s">
        <v>540</v>
      </c>
      <c r="C10" t="str">
        <f t="shared" si="0"/>
        <v>003</v>
      </c>
      <c r="D10" t="s">
        <v>5575</v>
      </c>
      <c r="E10" t="s">
        <v>4582</v>
      </c>
      <c r="F10" t="s">
        <v>763</v>
      </c>
      <c r="G10" t="s">
        <v>4583</v>
      </c>
    </row>
    <row r="11" spans="1:7" x14ac:dyDescent="0.3">
      <c r="A11" t="s">
        <v>763</v>
      </c>
      <c r="B11" t="s">
        <v>634</v>
      </c>
      <c r="C11" t="str">
        <f t="shared" si="0"/>
        <v>004</v>
      </c>
      <c r="D11" t="s">
        <v>7832</v>
      </c>
      <c r="E11" t="s">
        <v>4584</v>
      </c>
      <c r="F11" t="s">
        <v>763</v>
      </c>
      <c r="G11" t="s">
        <v>4585</v>
      </c>
    </row>
    <row r="12" spans="1:7" x14ac:dyDescent="0.3">
      <c r="A12" t="s">
        <v>763</v>
      </c>
      <c r="B12" t="s">
        <v>550</v>
      </c>
      <c r="C12" t="str">
        <f t="shared" si="0"/>
        <v>005</v>
      </c>
      <c r="D12" t="s">
        <v>5577</v>
      </c>
      <c r="E12" t="s">
        <v>4586</v>
      </c>
      <c r="F12" t="s">
        <v>763</v>
      </c>
      <c r="G12" t="s">
        <v>4587</v>
      </c>
    </row>
    <row r="13" spans="1:7" x14ac:dyDescent="0.3">
      <c r="A13" t="s">
        <v>4588</v>
      </c>
      <c r="C13" t="str">
        <f t="shared" si="0"/>
        <v/>
      </c>
      <c r="D13" t="s">
        <v>7833</v>
      </c>
      <c r="E13" t="s">
        <v>4589</v>
      </c>
      <c r="F13" t="s">
        <v>4588</v>
      </c>
      <c r="G13" t="s">
        <v>4590</v>
      </c>
    </row>
    <row r="14" spans="1:7" x14ac:dyDescent="0.3">
      <c r="A14" t="s">
        <v>535</v>
      </c>
      <c r="C14" t="str">
        <f t="shared" si="0"/>
        <v/>
      </c>
      <c r="D14" t="s">
        <v>5581</v>
      </c>
      <c r="E14" t="s">
        <v>1345</v>
      </c>
      <c r="F14" t="s">
        <v>535</v>
      </c>
      <c r="G14" t="s">
        <v>4591</v>
      </c>
    </row>
    <row r="15" spans="1:7" x14ac:dyDescent="0.3">
      <c r="A15" t="s">
        <v>535</v>
      </c>
      <c r="B15" t="s">
        <v>536</v>
      </c>
      <c r="C15" t="str">
        <f t="shared" si="0"/>
        <v>001</v>
      </c>
      <c r="D15" t="s">
        <v>5583</v>
      </c>
      <c r="E15" t="s">
        <v>4592</v>
      </c>
      <c r="F15" t="s">
        <v>535</v>
      </c>
      <c r="G15" t="s">
        <v>4593</v>
      </c>
    </row>
    <row r="16" spans="1:7" x14ac:dyDescent="0.3">
      <c r="A16" t="s">
        <v>535</v>
      </c>
      <c r="B16" t="s">
        <v>572</v>
      </c>
      <c r="C16" t="str">
        <f t="shared" si="0"/>
        <v>002</v>
      </c>
      <c r="D16" t="s">
        <v>5585</v>
      </c>
      <c r="E16" t="s">
        <v>1263</v>
      </c>
      <c r="F16" t="s">
        <v>535</v>
      </c>
      <c r="G16" t="s">
        <v>4594</v>
      </c>
    </row>
    <row r="17" spans="1:7" x14ac:dyDescent="0.3">
      <c r="A17" t="s">
        <v>535</v>
      </c>
      <c r="B17" t="s">
        <v>540</v>
      </c>
      <c r="C17" t="str">
        <f t="shared" si="0"/>
        <v>003</v>
      </c>
      <c r="D17" t="s">
        <v>7834</v>
      </c>
      <c r="E17" t="s">
        <v>4595</v>
      </c>
      <c r="F17" t="s">
        <v>535</v>
      </c>
      <c r="G17" t="s">
        <v>4596</v>
      </c>
    </row>
    <row r="18" spans="1:7" x14ac:dyDescent="0.3">
      <c r="A18" t="s">
        <v>535</v>
      </c>
      <c r="B18" t="s">
        <v>634</v>
      </c>
      <c r="C18" t="str">
        <f t="shared" si="0"/>
        <v>004</v>
      </c>
      <c r="D18" t="s">
        <v>5587</v>
      </c>
      <c r="E18" t="s">
        <v>1348</v>
      </c>
      <c r="F18" s="8" t="s">
        <v>535</v>
      </c>
      <c r="G18" t="s">
        <v>4597</v>
      </c>
    </row>
    <row r="19" spans="1:7" x14ac:dyDescent="0.3">
      <c r="A19" t="s">
        <v>596</v>
      </c>
      <c r="C19" t="str">
        <f t="shared" si="0"/>
        <v/>
      </c>
      <c r="D19" t="s">
        <v>5590</v>
      </c>
      <c r="E19" t="s">
        <v>597</v>
      </c>
      <c r="F19" t="s">
        <v>596</v>
      </c>
      <c r="G19" t="s">
        <v>4598</v>
      </c>
    </row>
    <row r="20" spans="1:7" x14ac:dyDescent="0.3">
      <c r="A20" t="s">
        <v>596</v>
      </c>
      <c r="B20" t="s">
        <v>536</v>
      </c>
      <c r="C20" t="str">
        <f t="shared" si="0"/>
        <v>001</v>
      </c>
      <c r="D20" t="s">
        <v>5599</v>
      </c>
      <c r="E20" t="s">
        <v>4599</v>
      </c>
      <c r="F20" t="s">
        <v>596</v>
      </c>
      <c r="G20" t="s">
        <v>4600</v>
      </c>
    </row>
    <row r="21" spans="1:7" x14ac:dyDescent="0.3">
      <c r="A21" t="s">
        <v>596</v>
      </c>
      <c r="B21" t="s">
        <v>572</v>
      </c>
      <c r="C21" t="str">
        <f t="shared" si="0"/>
        <v>002</v>
      </c>
      <c r="D21" t="s">
        <v>5602</v>
      </c>
      <c r="E21" t="s">
        <v>4601</v>
      </c>
      <c r="F21" t="s">
        <v>596</v>
      </c>
      <c r="G21" t="s">
        <v>4602</v>
      </c>
    </row>
    <row r="22" spans="1:7" x14ac:dyDescent="0.3">
      <c r="A22" t="s">
        <v>596</v>
      </c>
      <c r="B22" t="s">
        <v>540</v>
      </c>
      <c r="C22" t="str">
        <f t="shared" si="0"/>
        <v>003</v>
      </c>
      <c r="D22" t="s">
        <v>5606</v>
      </c>
      <c r="E22" t="s">
        <v>4603</v>
      </c>
      <c r="F22" t="s">
        <v>596</v>
      </c>
      <c r="G22" t="s">
        <v>4604</v>
      </c>
    </row>
    <row r="23" spans="1:7" x14ac:dyDescent="0.3">
      <c r="A23" t="s">
        <v>596</v>
      </c>
      <c r="B23" t="s">
        <v>634</v>
      </c>
      <c r="C23" t="str">
        <f t="shared" si="0"/>
        <v>004</v>
      </c>
      <c r="D23" t="s">
        <v>5608</v>
      </c>
      <c r="E23" t="s">
        <v>4605</v>
      </c>
      <c r="F23" t="s">
        <v>596</v>
      </c>
      <c r="G23" t="s">
        <v>4606</v>
      </c>
    </row>
    <row r="24" spans="1:7" x14ac:dyDescent="0.3">
      <c r="A24" t="s">
        <v>596</v>
      </c>
      <c r="B24" t="s">
        <v>550</v>
      </c>
      <c r="C24" t="str">
        <f t="shared" si="0"/>
        <v>005</v>
      </c>
      <c r="D24" t="s">
        <v>5612</v>
      </c>
      <c r="E24" t="s">
        <v>4607</v>
      </c>
      <c r="F24" t="s">
        <v>596</v>
      </c>
      <c r="G24" t="s">
        <v>4608</v>
      </c>
    </row>
    <row r="25" spans="1:7" x14ac:dyDescent="0.3">
      <c r="A25" t="s">
        <v>599</v>
      </c>
      <c r="C25" t="str">
        <f t="shared" si="0"/>
        <v/>
      </c>
      <c r="D25" t="s">
        <v>5614</v>
      </c>
      <c r="E25" t="s">
        <v>4609</v>
      </c>
      <c r="F25" t="s">
        <v>599</v>
      </c>
      <c r="G25" t="s">
        <v>4610</v>
      </c>
    </row>
    <row r="26" spans="1:7" x14ac:dyDescent="0.3">
      <c r="A26" t="s">
        <v>599</v>
      </c>
      <c r="B26" t="s">
        <v>536</v>
      </c>
      <c r="C26" t="str">
        <f t="shared" si="0"/>
        <v>001</v>
      </c>
      <c r="D26" t="s">
        <v>5618</v>
      </c>
      <c r="E26" t="s">
        <v>4611</v>
      </c>
      <c r="F26" t="s">
        <v>599</v>
      </c>
      <c r="G26" t="s">
        <v>4612</v>
      </c>
    </row>
    <row r="27" spans="1:7" x14ac:dyDescent="0.3">
      <c r="A27" t="s">
        <v>599</v>
      </c>
      <c r="B27" t="s">
        <v>572</v>
      </c>
      <c r="C27" t="str">
        <f t="shared" si="0"/>
        <v>002</v>
      </c>
      <c r="D27" t="s">
        <v>5620</v>
      </c>
      <c r="E27" t="s">
        <v>4613</v>
      </c>
      <c r="F27" t="s">
        <v>599</v>
      </c>
      <c r="G27" t="s">
        <v>4614</v>
      </c>
    </row>
    <row r="28" spans="1:7" x14ac:dyDescent="0.3">
      <c r="A28" t="s">
        <v>599</v>
      </c>
      <c r="B28" t="s">
        <v>540</v>
      </c>
      <c r="C28" t="str">
        <f t="shared" si="0"/>
        <v>003</v>
      </c>
      <c r="D28" t="s">
        <v>5625</v>
      </c>
      <c r="E28" t="s">
        <v>4615</v>
      </c>
      <c r="F28" t="s">
        <v>599</v>
      </c>
      <c r="G28" t="s">
        <v>4616</v>
      </c>
    </row>
    <row r="29" spans="1:7" x14ac:dyDescent="0.3">
      <c r="A29" t="s">
        <v>599</v>
      </c>
      <c r="B29" t="s">
        <v>634</v>
      </c>
      <c r="C29" t="str">
        <f t="shared" si="0"/>
        <v>004</v>
      </c>
      <c r="D29" t="s">
        <v>5626</v>
      </c>
      <c r="E29" t="s">
        <v>4617</v>
      </c>
      <c r="F29" t="s">
        <v>599</v>
      </c>
      <c r="G29" t="s">
        <v>4618</v>
      </c>
    </row>
    <row r="30" spans="1:7" x14ac:dyDescent="0.3">
      <c r="A30" t="s">
        <v>599</v>
      </c>
      <c r="B30" t="s">
        <v>550</v>
      </c>
      <c r="C30" t="str">
        <f t="shared" si="0"/>
        <v>005</v>
      </c>
      <c r="D30" t="s">
        <v>5628</v>
      </c>
      <c r="E30" t="s">
        <v>4619</v>
      </c>
      <c r="F30" t="s">
        <v>599</v>
      </c>
      <c r="G30" t="s">
        <v>4620</v>
      </c>
    </row>
    <row r="31" spans="1:7" x14ac:dyDescent="0.3">
      <c r="A31" t="s">
        <v>599</v>
      </c>
      <c r="B31" t="s">
        <v>630</v>
      </c>
      <c r="C31" t="str">
        <f t="shared" si="0"/>
        <v>006</v>
      </c>
      <c r="D31" t="s">
        <v>5643</v>
      </c>
      <c r="E31" t="s">
        <v>4621</v>
      </c>
      <c r="F31" t="s">
        <v>599</v>
      </c>
      <c r="G31" t="s">
        <v>4622</v>
      </c>
    </row>
    <row r="32" spans="1:7" x14ac:dyDescent="0.3">
      <c r="A32" t="s">
        <v>604</v>
      </c>
      <c r="C32" t="str">
        <f t="shared" si="0"/>
        <v/>
      </c>
      <c r="D32" t="s">
        <v>5651</v>
      </c>
      <c r="E32" t="s">
        <v>4623</v>
      </c>
      <c r="F32" t="s">
        <v>604</v>
      </c>
      <c r="G32" t="s">
        <v>4624</v>
      </c>
    </row>
    <row r="33" spans="1:7" x14ac:dyDescent="0.3">
      <c r="A33" t="s">
        <v>604</v>
      </c>
      <c r="B33" t="s">
        <v>536</v>
      </c>
      <c r="C33" t="str">
        <f t="shared" si="0"/>
        <v>001</v>
      </c>
      <c r="D33" t="s">
        <v>5653</v>
      </c>
      <c r="E33" t="s">
        <v>4625</v>
      </c>
      <c r="F33" t="s">
        <v>604</v>
      </c>
      <c r="G33" t="s">
        <v>4626</v>
      </c>
    </row>
    <row r="34" spans="1:7" x14ac:dyDescent="0.3">
      <c r="A34" t="s">
        <v>604</v>
      </c>
      <c r="B34" t="s">
        <v>572</v>
      </c>
      <c r="C34" t="str">
        <f t="shared" si="0"/>
        <v>002</v>
      </c>
      <c r="D34" t="s">
        <v>5654</v>
      </c>
      <c r="E34" t="s">
        <v>4627</v>
      </c>
      <c r="F34" t="s">
        <v>604</v>
      </c>
      <c r="G34" t="s">
        <v>4628</v>
      </c>
    </row>
    <row r="35" spans="1:7" x14ac:dyDescent="0.3">
      <c r="A35" t="s">
        <v>604</v>
      </c>
      <c r="B35" t="s">
        <v>540</v>
      </c>
      <c r="C35" t="str">
        <f t="shared" si="0"/>
        <v>003</v>
      </c>
      <c r="D35" t="s">
        <v>5655</v>
      </c>
      <c r="E35" t="s">
        <v>4629</v>
      </c>
      <c r="F35" t="s">
        <v>604</v>
      </c>
      <c r="G35" t="s">
        <v>4630</v>
      </c>
    </row>
    <row r="36" spans="1:7" x14ac:dyDescent="0.3">
      <c r="A36" t="s">
        <v>773</v>
      </c>
      <c r="C36" t="str">
        <f t="shared" si="0"/>
        <v/>
      </c>
      <c r="D36" t="s">
        <v>5668</v>
      </c>
      <c r="E36" t="s">
        <v>2962</v>
      </c>
      <c r="F36" t="s">
        <v>773</v>
      </c>
      <c r="G36" t="s">
        <v>4631</v>
      </c>
    </row>
    <row r="37" spans="1:7" x14ac:dyDescent="0.3">
      <c r="A37" t="s">
        <v>773</v>
      </c>
      <c r="B37" t="s">
        <v>536</v>
      </c>
      <c r="C37" t="str">
        <f t="shared" si="0"/>
        <v>001</v>
      </c>
      <c r="D37" t="s">
        <v>5687</v>
      </c>
      <c r="E37" t="s">
        <v>4632</v>
      </c>
      <c r="F37" t="s">
        <v>773</v>
      </c>
      <c r="G37" t="s">
        <v>4633</v>
      </c>
    </row>
    <row r="38" spans="1:7" x14ac:dyDescent="0.3">
      <c r="A38" t="s">
        <v>773</v>
      </c>
      <c r="B38" t="s">
        <v>572</v>
      </c>
      <c r="C38" t="str">
        <f t="shared" si="0"/>
        <v>002</v>
      </c>
      <c r="D38" t="s">
        <v>5690</v>
      </c>
      <c r="E38" t="s">
        <v>4634</v>
      </c>
      <c r="F38" t="s">
        <v>773</v>
      </c>
      <c r="G38" t="s">
        <v>4635</v>
      </c>
    </row>
    <row r="39" spans="1:7" x14ac:dyDescent="0.3">
      <c r="A39" t="s">
        <v>773</v>
      </c>
      <c r="B39" t="s">
        <v>540</v>
      </c>
      <c r="C39" t="str">
        <f t="shared" si="0"/>
        <v>003</v>
      </c>
      <c r="D39" t="s">
        <v>5694</v>
      </c>
      <c r="E39" t="s">
        <v>4636</v>
      </c>
      <c r="F39" t="s">
        <v>773</v>
      </c>
      <c r="G39" t="s">
        <v>4637</v>
      </c>
    </row>
    <row r="40" spans="1:7" x14ac:dyDescent="0.3">
      <c r="A40" t="s">
        <v>607</v>
      </c>
      <c r="C40" t="str">
        <f t="shared" si="0"/>
        <v/>
      </c>
      <c r="D40" t="s">
        <v>5621</v>
      </c>
      <c r="E40" t="s">
        <v>608</v>
      </c>
      <c r="F40" t="s">
        <v>607</v>
      </c>
      <c r="G40" t="s">
        <v>4638</v>
      </c>
    </row>
    <row r="41" spans="1:7" x14ac:dyDescent="0.3">
      <c r="A41" t="s">
        <v>607</v>
      </c>
      <c r="B41" t="s">
        <v>536</v>
      </c>
      <c r="C41" t="str">
        <f t="shared" si="0"/>
        <v>001</v>
      </c>
      <c r="D41" t="s">
        <v>5697</v>
      </c>
      <c r="E41" t="s">
        <v>3158</v>
      </c>
      <c r="F41" t="s">
        <v>607</v>
      </c>
      <c r="G41" t="s">
        <v>4639</v>
      </c>
    </row>
    <row r="42" spans="1:7" x14ac:dyDescent="0.3">
      <c r="A42" t="s">
        <v>607</v>
      </c>
      <c r="B42" t="s">
        <v>572</v>
      </c>
      <c r="C42" t="str">
        <f t="shared" si="0"/>
        <v>002</v>
      </c>
      <c r="D42" t="s">
        <v>5698</v>
      </c>
      <c r="E42" t="s">
        <v>4640</v>
      </c>
      <c r="F42" t="s">
        <v>607</v>
      </c>
      <c r="G42" t="s">
        <v>4641</v>
      </c>
    </row>
    <row r="43" spans="1:7" x14ac:dyDescent="0.3">
      <c r="A43" t="s">
        <v>607</v>
      </c>
      <c r="B43" t="s">
        <v>540</v>
      </c>
      <c r="C43" t="str">
        <f t="shared" si="0"/>
        <v>003</v>
      </c>
      <c r="D43" t="s">
        <v>5699</v>
      </c>
      <c r="E43" t="s">
        <v>4642</v>
      </c>
      <c r="F43" t="s">
        <v>607</v>
      </c>
      <c r="G43" t="s">
        <v>4643</v>
      </c>
    </row>
    <row r="44" spans="1:7" x14ac:dyDescent="0.3">
      <c r="A44" t="s">
        <v>607</v>
      </c>
      <c r="B44" t="s">
        <v>634</v>
      </c>
      <c r="C44" t="str">
        <f t="shared" si="0"/>
        <v>004</v>
      </c>
      <c r="D44" t="s">
        <v>5700</v>
      </c>
      <c r="E44" t="s">
        <v>4644</v>
      </c>
      <c r="F44" t="s">
        <v>607</v>
      </c>
      <c r="G44" t="s">
        <v>4645</v>
      </c>
    </row>
    <row r="45" spans="1:7" x14ac:dyDescent="0.3">
      <c r="A45" t="s">
        <v>778</v>
      </c>
      <c r="C45" t="str">
        <f t="shared" si="0"/>
        <v/>
      </c>
      <c r="D45" t="s">
        <v>7835</v>
      </c>
      <c r="E45" t="s">
        <v>779</v>
      </c>
      <c r="F45" t="s">
        <v>778</v>
      </c>
      <c r="G45" t="s">
        <v>4646</v>
      </c>
    </row>
    <row r="46" spans="1:7" x14ac:dyDescent="0.3">
      <c r="A46" t="s">
        <v>610</v>
      </c>
      <c r="C46" t="str">
        <f t="shared" si="0"/>
        <v/>
      </c>
      <c r="D46" t="s">
        <v>5702</v>
      </c>
      <c r="E46" t="s">
        <v>611</v>
      </c>
      <c r="F46" t="s">
        <v>610</v>
      </c>
      <c r="G46" t="s">
        <v>4647</v>
      </c>
    </row>
    <row r="47" spans="1:7" x14ac:dyDescent="0.3">
      <c r="A47" t="s">
        <v>610</v>
      </c>
      <c r="B47" t="s">
        <v>536</v>
      </c>
      <c r="C47" t="str">
        <f t="shared" si="0"/>
        <v>001</v>
      </c>
      <c r="D47" t="s">
        <v>5704</v>
      </c>
      <c r="E47" t="s">
        <v>1113</v>
      </c>
      <c r="F47" t="s">
        <v>610</v>
      </c>
      <c r="G47" t="s">
        <v>4648</v>
      </c>
    </row>
    <row r="48" spans="1:7" x14ac:dyDescent="0.3">
      <c r="A48" t="s">
        <v>610</v>
      </c>
      <c r="B48" t="s">
        <v>572</v>
      </c>
      <c r="C48" t="str">
        <f t="shared" si="0"/>
        <v>002</v>
      </c>
      <c r="D48" t="s">
        <v>7836</v>
      </c>
      <c r="E48" t="s">
        <v>782</v>
      </c>
      <c r="F48" t="s">
        <v>610</v>
      </c>
      <c r="G48" t="s">
        <v>4649</v>
      </c>
    </row>
    <row r="49" spans="1:7" x14ac:dyDescent="0.3">
      <c r="A49" t="s">
        <v>610</v>
      </c>
      <c r="B49" t="s">
        <v>540</v>
      </c>
      <c r="C49" t="str">
        <f t="shared" si="0"/>
        <v>003</v>
      </c>
      <c r="D49" t="s">
        <v>7837</v>
      </c>
      <c r="E49" t="s">
        <v>784</v>
      </c>
      <c r="F49" t="s">
        <v>610</v>
      </c>
      <c r="G49" t="s">
        <v>4650</v>
      </c>
    </row>
    <row r="50" spans="1:7" x14ac:dyDescent="0.3">
      <c r="A50" t="s">
        <v>1694</v>
      </c>
      <c r="C50" t="str">
        <f t="shared" si="0"/>
        <v/>
      </c>
      <c r="D50" t="s">
        <v>7838</v>
      </c>
      <c r="E50" t="s">
        <v>1695</v>
      </c>
      <c r="F50" t="s">
        <v>1694</v>
      </c>
      <c r="G50" t="s">
        <v>4651</v>
      </c>
    </row>
    <row r="51" spans="1:7" x14ac:dyDescent="0.3">
      <c r="A51" t="s">
        <v>1008</v>
      </c>
      <c r="C51" t="str">
        <f t="shared" si="0"/>
        <v/>
      </c>
      <c r="D51" t="s">
        <v>5712</v>
      </c>
      <c r="E51" t="s">
        <v>1009</v>
      </c>
      <c r="F51" t="s">
        <v>1008</v>
      </c>
      <c r="G51" t="s">
        <v>4652</v>
      </c>
    </row>
    <row r="52" spans="1:7" x14ac:dyDescent="0.3">
      <c r="A52" t="s">
        <v>2575</v>
      </c>
      <c r="C52" t="str">
        <f t="shared" si="0"/>
        <v/>
      </c>
      <c r="D52" t="s">
        <v>7839</v>
      </c>
      <c r="E52" t="s">
        <v>2576</v>
      </c>
      <c r="F52" t="s">
        <v>2575</v>
      </c>
      <c r="G52" t="s">
        <v>4653</v>
      </c>
    </row>
    <row r="53" spans="1:7" x14ac:dyDescent="0.3">
      <c r="A53" t="s">
        <v>2575</v>
      </c>
      <c r="B53" t="s">
        <v>536</v>
      </c>
      <c r="C53" t="str">
        <f t="shared" si="0"/>
        <v>001</v>
      </c>
      <c r="D53" t="s">
        <v>5727</v>
      </c>
      <c r="E53" t="s">
        <v>4654</v>
      </c>
      <c r="F53" t="s">
        <v>2575</v>
      </c>
      <c r="G53" t="s">
        <v>4655</v>
      </c>
    </row>
    <row r="54" spans="1:7" x14ac:dyDescent="0.3">
      <c r="A54" t="s">
        <v>1787</v>
      </c>
      <c r="C54" t="str">
        <f t="shared" si="0"/>
        <v/>
      </c>
      <c r="D54" t="s">
        <v>5728</v>
      </c>
      <c r="E54" t="s">
        <v>1788</v>
      </c>
      <c r="F54" t="s">
        <v>1787</v>
      </c>
      <c r="G54" t="s">
        <v>4656</v>
      </c>
    </row>
    <row r="55" spans="1:7" x14ac:dyDescent="0.3">
      <c r="A55" t="s">
        <v>613</v>
      </c>
      <c r="C55" t="str">
        <f t="shared" si="0"/>
        <v/>
      </c>
      <c r="D55" t="s">
        <v>7840</v>
      </c>
      <c r="E55" t="s">
        <v>4657</v>
      </c>
      <c r="F55" t="s">
        <v>613</v>
      </c>
      <c r="G55" t="s">
        <v>4658</v>
      </c>
    </row>
    <row r="56" spans="1:7" x14ac:dyDescent="0.3">
      <c r="A56" t="s">
        <v>613</v>
      </c>
      <c r="B56" t="s">
        <v>536</v>
      </c>
      <c r="C56" t="str">
        <f t="shared" si="0"/>
        <v>001</v>
      </c>
      <c r="D56" t="s">
        <v>7841</v>
      </c>
      <c r="E56" t="s">
        <v>4659</v>
      </c>
      <c r="F56" t="s">
        <v>613</v>
      </c>
      <c r="G56" t="s">
        <v>4660</v>
      </c>
    </row>
    <row r="57" spans="1:7" x14ac:dyDescent="0.3">
      <c r="A57" t="s">
        <v>613</v>
      </c>
      <c r="B57" t="s">
        <v>572</v>
      </c>
      <c r="C57" t="str">
        <f t="shared" si="0"/>
        <v>002</v>
      </c>
      <c r="D57" t="s">
        <v>5737</v>
      </c>
      <c r="E57" t="s">
        <v>4661</v>
      </c>
      <c r="F57" t="s">
        <v>613</v>
      </c>
      <c r="G57" t="s">
        <v>4662</v>
      </c>
    </row>
    <row r="58" spans="1:7" x14ac:dyDescent="0.3">
      <c r="A58" t="s">
        <v>613</v>
      </c>
      <c r="B58" t="s">
        <v>540</v>
      </c>
      <c r="C58" t="str">
        <f t="shared" si="0"/>
        <v>003</v>
      </c>
      <c r="D58" t="s">
        <v>5741</v>
      </c>
      <c r="E58" t="s">
        <v>4663</v>
      </c>
      <c r="F58" t="s">
        <v>613</v>
      </c>
      <c r="G58" t="s">
        <v>4664</v>
      </c>
    </row>
    <row r="59" spans="1:7" x14ac:dyDescent="0.3">
      <c r="A59" t="s">
        <v>613</v>
      </c>
      <c r="B59" t="s">
        <v>634</v>
      </c>
      <c r="C59" t="str">
        <f t="shared" si="0"/>
        <v>004</v>
      </c>
      <c r="D59" t="s">
        <v>5746</v>
      </c>
      <c r="E59" t="s">
        <v>4665</v>
      </c>
      <c r="F59" t="s">
        <v>613</v>
      </c>
      <c r="G59" t="s">
        <v>4666</v>
      </c>
    </row>
    <row r="60" spans="1:7" x14ac:dyDescent="0.3">
      <c r="A60" t="s">
        <v>613</v>
      </c>
      <c r="B60" t="s">
        <v>550</v>
      </c>
      <c r="C60" t="str">
        <f t="shared" si="0"/>
        <v>005</v>
      </c>
      <c r="D60" t="s">
        <v>5749</v>
      </c>
      <c r="E60" t="s">
        <v>4667</v>
      </c>
      <c r="F60" t="s">
        <v>613</v>
      </c>
      <c r="G60" t="s">
        <v>4668</v>
      </c>
    </row>
    <row r="61" spans="1:7" x14ac:dyDescent="0.3">
      <c r="A61" t="s">
        <v>613</v>
      </c>
      <c r="B61" t="s">
        <v>630</v>
      </c>
      <c r="C61" t="str">
        <f t="shared" si="0"/>
        <v>006</v>
      </c>
      <c r="D61" t="s">
        <v>5751</v>
      </c>
      <c r="E61" t="s">
        <v>4669</v>
      </c>
      <c r="F61" t="s">
        <v>613</v>
      </c>
      <c r="G61" t="s">
        <v>4670</v>
      </c>
    </row>
    <row r="62" spans="1:7" x14ac:dyDescent="0.3">
      <c r="A62" t="s">
        <v>613</v>
      </c>
      <c r="B62" t="s">
        <v>1577</v>
      </c>
      <c r="C62" t="str">
        <f t="shared" si="0"/>
        <v>007</v>
      </c>
      <c r="D62" t="s">
        <v>5756</v>
      </c>
      <c r="E62" t="s">
        <v>4671</v>
      </c>
      <c r="F62" t="s">
        <v>613</v>
      </c>
      <c r="G62" t="s">
        <v>4672</v>
      </c>
    </row>
    <row r="63" spans="1:7" x14ac:dyDescent="0.3">
      <c r="A63" t="s">
        <v>613</v>
      </c>
      <c r="B63" t="s">
        <v>1089</v>
      </c>
      <c r="C63" t="str">
        <f t="shared" si="0"/>
        <v>008</v>
      </c>
      <c r="D63" t="s">
        <v>5759</v>
      </c>
      <c r="E63" t="s">
        <v>4673</v>
      </c>
      <c r="F63" t="s">
        <v>613</v>
      </c>
      <c r="G63" t="s">
        <v>4674</v>
      </c>
    </row>
    <row r="64" spans="1:7" x14ac:dyDescent="0.3">
      <c r="A64" t="s">
        <v>613</v>
      </c>
      <c r="B64" t="s">
        <v>616</v>
      </c>
      <c r="C64" t="str">
        <f t="shared" si="0"/>
        <v>009</v>
      </c>
      <c r="D64" t="s">
        <v>5767</v>
      </c>
      <c r="E64" t="s">
        <v>4675</v>
      </c>
      <c r="F64" t="s">
        <v>613</v>
      </c>
      <c r="G64" t="s">
        <v>4676</v>
      </c>
    </row>
    <row r="65" spans="1:7" x14ac:dyDescent="0.3">
      <c r="A65" t="s">
        <v>613</v>
      </c>
      <c r="B65" t="s">
        <v>956</v>
      </c>
      <c r="C65" t="str">
        <f t="shared" si="0"/>
        <v>010</v>
      </c>
      <c r="D65" t="s">
        <v>7842</v>
      </c>
      <c r="E65" t="s">
        <v>4677</v>
      </c>
      <c r="F65" t="s">
        <v>613</v>
      </c>
      <c r="G65" t="s">
        <v>4678</v>
      </c>
    </row>
    <row r="66" spans="1:7" x14ac:dyDescent="0.3">
      <c r="A66" t="s">
        <v>613</v>
      </c>
      <c r="B66" t="s">
        <v>2000</v>
      </c>
      <c r="C66" t="str">
        <f t="shared" si="0"/>
        <v>012</v>
      </c>
      <c r="D66" t="s">
        <v>5769</v>
      </c>
      <c r="E66" t="s">
        <v>4679</v>
      </c>
      <c r="F66" t="s">
        <v>613</v>
      </c>
      <c r="G66" t="s">
        <v>4680</v>
      </c>
    </row>
    <row r="67" spans="1:7" x14ac:dyDescent="0.3">
      <c r="A67" t="s">
        <v>613</v>
      </c>
      <c r="B67" t="s">
        <v>862</v>
      </c>
      <c r="C67" t="str">
        <f t="shared" si="0"/>
        <v>013</v>
      </c>
      <c r="D67" t="s">
        <v>5771</v>
      </c>
      <c r="E67" t="s">
        <v>4681</v>
      </c>
      <c r="F67" t="s">
        <v>613</v>
      </c>
      <c r="G67" t="s">
        <v>4682</v>
      </c>
    </row>
    <row r="68" spans="1:7" x14ac:dyDescent="0.3">
      <c r="A68" t="s">
        <v>613</v>
      </c>
      <c r="B68" t="s">
        <v>4683</v>
      </c>
      <c r="C68" t="str">
        <f t="shared" ref="C68:C131" si="1">MID(B68,2,3)</f>
        <v>014</v>
      </c>
      <c r="D68" t="s">
        <v>7843</v>
      </c>
      <c r="E68" t="s">
        <v>4684</v>
      </c>
      <c r="F68" t="s">
        <v>613</v>
      </c>
      <c r="G68" t="s">
        <v>4685</v>
      </c>
    </row>
    <row r="69" spans="1:7" x14ac:dyDescent="0.3">
      <c r="A69" t="s">
        <v>613</v>
      </c>
      <c r="B69" t="s">
        <v>1155</v>
      </c>
      <c r="C69" t="str">
        <f t="shared" si="1"/>
        <v>015</v>
      </c>
      <c r="D69" t="s">
        <v>7844</v>
      </c>
      <c r="E69" t="s">
        <v>4686</v>
      </c>
      <c r="F69" t="s">
        <v>613</v>
      </c>
      <c r="G69" t="s">
        <v>4687</v>
      </c>
    </row>
    <row r="70" spans="1:7" x14ac:dyDescent="0.3">
      <c r="A70" t="s">
        <v>1116</v>
      </c>
      <c r="C70" t="str">
        <f t="shared" si="1"/>
        <v/>
      </c>
      <c r="D70" t="s">
        <v>5777</v>
      </c>
      <c r="E70" t="s">
        <v>3522</v>
      </c>
      <c r="F70" t="s">
        <v>1116</v>
      </c>
      <c r="G70" t="s">
        <v>4688</v>
      </c>
    </row>
    <row r="71" spans="1:7" x14ac:dyDescent="0.3">
      <c r="A71" t="s">
        <v>1116</v>
      </c>
      <c r="B71" t="s">
        <v>536</v>
      </c>
      <c r="C71" t="str">
        <f t="shared" si="1"/>
        <v>001</v>
      </c>
      <c r="D71" t="s">
        <v>5780</v>
      </c>
      <c r="E71" t="s">
        <v>4689</v>
      </c>
      <c r="F71" t="s">
        <v>1116</v>
      </c>
      <c r="G71" t="s">
        <v>4690</v>
      </c>
    </row>
    <row r="72" spans="1:7" x14ac:dyDescent="0.3">
      <c r="A72" t="s">
        <v>1116</v>
      </c>
      <c r="B72" t="s">
        <v>572</v>
      </c>
      <c r="C72" t="str">
        <f t="shared" si="1"/>
        <v>002</v>
      </c>
      <c r="D72" t="s">
        <v>5781</v>
      </c>
      <c r="E72" t="s">
        <v>4691</v>
      </c>
      <c r="F72" t="s">
        <v>1116</v>
      </c>
      <c r="G72" t="s">
        <v>4692</v>
      </c>
    </row>
    <row r="73" spans="1:7" x14ac:dyDescent="0.3">
      <c r="A73" t="s">
        <v>1116</v>
      </c>
      <c r="B73" t="s">
        <v>540</v>
      </c>
      <c r="C73" t="str">
        <f t="shared" si="1"/>
        <v>003</v>
      </c>
      <c r="D73" t="s">
        <v>5782</v>
      </c>
      <c r="E73" t="s">
        <v>4693</v>
      </c>
      <c r="F73" t="s">
        <v>1116</v>
      </c>
      <c r="G73" t="s">
        <v>4694</v>
      </c>
    </row>
    <row r="74" spans="1:7" x14ac:dyDescent="0.3">
      <c r="A74" t="s">
        <v>1116</v>
      </c>
      <c r="B74" t="s">
        <v>634</v>
      </c>
      <c r="C74" t="str">
        <f t="shared" si="1"/>
        <v>004</v>
      </c>
      <c r="D74" t="s">
        <v>5783</v>
      </c>
      <c r="E74" t="s">
        <v>4695</v>
      </c>
      <c r="F74" t="s">
        <v>1116</v>
      </c>
      <c r="G74" t="s">
        <v>4696</v>
      </c>
    </row>
    <row r="75" spans="1:7" x14ac:dyDescent="0.3">
      <c r="A75" t="s">
        <v>1116</v>
      </c>
      <c r="B75" t="s">
        <v>550</v>
      </c>
      <c r="C75" t="str">
        <f t="shared" si="1"/>
        <v>005</v>
      </c>
      <c r="D75" t="s">
        <v>5785</v>
      </c>
      <c r="E75" t="s">
        <v>4697</v>
      </c>
      <c r="F75" t="s">
        <v>1116</v>
      </c>
      <c r="G75" t="s">
        <v>4698</v>
      </c>
    </row>
    <row r="76" spans="1:7" x14ac:dyDescent="0.3">
      <c r="A76" t="s">
        <v>1727</v>
      </c>
      <c r="C76" t="str">
        <f t="shared" si="1"/>
        <v/>
      </c>
      <c r="D76" t="s">
        <v>7845</v>
      </c>
      <c r="E76" t="s">
        <v>1728</v>
      </c>
      <c r="F76" t="s">
        <v>1727</v>
      </c>
      <c r="G76" t="s">
        <v>4699</v>
      </c>
    </row>
    <row r="77" spans="1:7" x14ac:dyDescent="0.3">
      <c r="A77" t="s">
        <v>2970</v>
      </c>
      <c r="C77" t="str">
        <f t="shared" si="1"/>
        <v/>
      </c>
      <c r="D77" t="s">
        <v>5787</v>
      </c>
      <c r="E77" t="s">
        <v>2971</v>
      </c>
      <c r="F77" t="s">
        <v>2970</v>
      </c>
      <c r="G77" t="s">
        <v>4700</v>
      </c>
    </row>
    <row r="78" spans="1:7" x14ac:dyDescent="0.3">
      <c r="A78" t="s">
        <v>4701</v>
      </c>
      <c r="C78" t="str">
        <f t="shared" si="1"/>
        <v/>
      </c>
      <c r="D78" t="s">
        <v>5793</v>
      </c>
      <c r="E78" t="s">
        <v>4702</v>
      </c>
      <c r="F78" t="s">
        <v>4701</v>
      </c>
      <c r="G78" t="s">
        <v>4703</v>
      </c>
    </row>
    <row r="79" spans="1:7" x14ac:dyDescent="0.3">
      <c r="A79" t="s">
        <v>619</v>
      </c>
      <c r="C79" t="str">
        <f t="shared" si="1"/>
        <v/>
      </c>
      <c r="D79" t="s">
        <v>5657</v>
      </c>
      <c r="E79" t="s">
        <v>620</v>
      </c>
      <c r="F79" t="s">
        <v>619</v>
      </c>
      <c r="G79" t="s">
        <v>4704</v>
      </c>
    </row>
    <row r="80" spans="1:7" x14ac:dyDescent="0.3">
      <c r="A80" t="s">
        <v>619</v>
      </c>
      <c r="B80" t="s">
        <v>536</v>
      </c>
      <c r="C80" t="str">
        <f t="shared" si="1"/>
        <v>001</v>
      </c>
      <c r="D80" t="s">
        <v>5796</v>
      </c>
      <c r="E80" t="s">
        <v>1120</v>
      </c>
      <c r="F80" t="s">
        <v>619</v>
      </c>
      <c r="G80" t="s">
        <v>4705</v>
      </c>
    </row>
    <row r="81" spans="1:7" x14ac:dyDescent="0.3">
      <c r="A81" t="s">
        <v>619</v>
      </c>
      <c r="B81" t="s">
        <v>572</v>
      </c>
      <c r="C81" t="str">
        <f t="shared" si="1"/>
        <v>002</v>
      </c>
      <c r="D81" t="s">
        <v>5799</v>
      </c>
      <c r="E81" t="s">
        <v>622</v>
      </c>
      <c r="F81" t="s">
        <v>619</v>
      </c>
      <c r="G81" t="s">
        <v>4706</v>
      </c>
    </row>
    <row r="82" spans="1:7" x14ac:dyDescent="0.3">
      <c r="A82" t="s">
        <v>619</v>
      </c>
      <c r="B82" t="s">
        <v>540</v>
      </c>
      <c r="C82" t="str">
        <f t="shared" si="1"/>
        <v>003</v>
      </c>
      <c r="D82" t="s">
        <v>5823</v>
      </c>
      <c r="E82" t="s">
        <v>789</v>
      </c>
      <c r="F82" t="s">
        <v>619</v>
      </c>
      <c r="G82" t="s">
        <v>4707</v>
      </c>
    </row>
    <row r="83" spans="1:7" x14ac:dyDescent="0.3">
      <c r="A83" t="s">
        <v>619</v>
      </c>
      <c r="B83" t="s">
        <v>634</v>
      </c>
      <c r="C83" t="str">
        <f t="shared" si="1"/>
        <v>004</v>
      </c>
      <c r="D83" t="s">
        <v>5824</v>
      </c>
      <c r="E83" t="s">
        <v>4708</v>
      </c>
      <c r="F83" t="s">
        <v>619</v>
      </c>
      <c r="G83" t="s">
        <v>4709</v>
      </c>
    </row>
    <row r="84" spans="1:7" x14ac:dyDescent="0.3">
      <c r="A84" t="s">
        <v>4710</v>
      </c>
      <c r="C84" t="str">
        <f t="shared" si="1"/>
        <v/>
      </c>
      <c r="D84" t="s">
        <v>5826</v>
      </c>
      <c r="E84" t="s">
        <v>4711</v>
      </c>
      <c r="F84" t="s">
        <v>4710</v>
      </c>
      <c r="G84" t="s">
        <v>4712</v>
      </c>
    </row>
    <row r="85" spans="1:7" x14ac:dyDescent="0.3">
      <c r="A85" t="s">
        <v>1731</v>
      </c>
      <c r="C85" t="str">
        <f t="shared" si="1"/>
        <v/>
      </c>
      <c r="D85" t="s">
        <v>7846</v>
      </c>
      <c r="E85" t="s">
        <v>1732</v>
      </c>
      <c r="F85" t="s">
        <v>1731</v>
      </c>
      <c r="G85" t="s">
        <v>4713</v>
      </c>
    </row>
    <row r="86" spans="1:7" x14ac:dyDescent="0.3">
      <c r="A86" t="s">
        <v>4714</v>
      </c>
      <c r="C86" t="str">
        <f t="shared" si="1"/>
        <v/>
      </c>
      <c r="D86" t="s">
        <v>5831</v>
      </c>
      <c r="E86" t="s">
        <v>4715</v>
      </c>
      <c r="F86" t="s">
        <v>4714</v>
      </c>
      <c r="G86" t="s">
        <v>4716</v>
      </c>
    </row>
    <row r="87" spans="1:7" x14ac:dyDescent="0.3">
      <c r="A87" t="s">
        <v>4717</v>
      </c>
      <c r="C87" t="str">
        <f t="shared" si="1"/>
        <v/>
      </c>
      <c r="D87" t="s">
        <v>5833</v>
      </c>
      <c r="E87" t="s">
        <v>4718</v>
      </c>
      <c r="F87" t="s">
        <v>4717</v>
      </c>
      <c r="G87" t="s">
        <v>4719</v>
      </c>
    </row>
    <row r="88" spans="1:7" x14ac:dyDescent="0.3">
      <c r="A88" t="s">
        <v>4720</v>
      </c>
      <c r="C88" t="str">
        <f t="shared" si="1"/>
        <v/>
      </c>
      <c r="D88" t="s">
        <v>7847</v>
      </c>
      <c r="E88" t="s">
        <v>4721</v>
      </c>
      <c r="F88" t="s">
        <v>4720</v>
      </c>
      <c r="G88" t="s">
        <v>4722</v>
      </c>
    </row>
    <row r="89" spans="1:7" x14ac:dyDescent="0.3">
      <c r="A89" t="s">
        <v>4723</v>
      </c>
      <c r="C89" t="str">
        <f t="shared" si="1"/>
        <v/>
      </c>
      <c r="D89" t="s">
        <v>5835</v>
      </c>
      <c r="E89" t="s">
        <v>4724</v>
      </c>
      <c r="F89" t="s">
        <v>4723</v>
      </c>
      <c r="G89" t="s">
        <v>4725</v>
      </c>
    </row>
    <row r="90" spans="1:7" x14ac:dyDescent="0.3">
      <c r="A90" t="s">
        <v>539</v>
      </c>
      <c r="C90" t="str">
        <f t="shared" si="1"/>
        <v/>
      </c>
      <c r="D90" t="s">
        <v>5717</v>
      </c>
      <c r="E90" t="s">
        <v>624</v>
      </c>
      <c r="F90" t="s">
        <v>539</v>
      </c>
      <c r="G90" t="s">
        <v>4726</v>
      </c>
    </row>
    <row r="91" spans="1:7" x14ac:dyDescent="0.3">
      <c r="A91" t="s">
        <v>539</v>
      </c>
      <c r="B91" t="s">
        <v>536</v>
      </c>
      <c r="C91" t="str">
        <f t="shared" si="1"/>
        <v>001</v>
      </c>
      <c r="D91" t="s">
        <v>5839</v>
      </c>
      <c r="E91" t="s">
        <v>626</v>
      </c>
      <c r="F91" t="s">
        <v>539</v>
      </c>
      <c r="G91" t="s">
        <v>4727</v>
      </c>
    </row>
    <row r="92" spans="1:7" x14ac:dyDescent="0.3">
      <c r="A92" t="s">
        <v>539</v>
      </c>
      <c r="B92" t="s">
        <v>572</v>
      </c>
      <c r="C92" t="str">
        <f t="shared" si="1"/>
        <v>002</v>
      </c>
      <c r="D92" t="s">
        <v>5775</v>
      </c>
      <c r="E92" t="s">
        <v>4728</v>
      </c>
      <c r="F92" t="s">
        <v>539</v>
      </c>
      <c r="G92" t="s">
        <v>4729</v>
      </c>
    </row>
    <row r="93" spans="1:7" x14ac:dyDescent="0.3">
      <c r="A93" t="s">
        <v>539</v>
      </c>
      <c r="B93" t="s">
        <v>540</v>
      </c>
      <c r="C93" t="str">
        <f t="shared" si="1"/>
        <v>003</v>
      </c>
      <c r="D93" t="s">
        <v>5838</v>
      </c>
      <c r="E93" t="s">
        <v>628</v>
      </c>
      <c r="F93" t="s">
        <v>539</v>
      </c>
      <c r="G93" t="s">
        <v>4730</v>
      </c>
    </row>
    <row r="94" spans="1:7" x14ac:dyDescent="0.3">
      <c r="A94" t="s">
        <v>539</v>
      </c>
      <c r="B94" t="s">
        <v>634</v>
      </c>
      <c r="C94" t="str">
        <f t="shared" si="1"/>
        <v>004</v>
      </c>
      <c r="D94" t="s">
        <v>5837</v>
      </c>
      <c r="E94" t="s">
        <v>4731</v>
      </c>
      <c r="F94" t="s">
        <v>539</v>
      </c>
      <c r="G94" t="s">
        <v>4732</v>
      </c>
    </row>
    <row r="95" spans="1:7" x14ac:dyDescent="0.3">
      <c r="A95" t="s">
        <v>539</v>
      </c>
      <c r="B95" t="s">
        <v>550</v>
      </c>
      <c r="C95" t="str">
        <f t="shared" si="1"/>
        <v>005</v>
      </c>
      <c r="D95" t="s">
        <v>5854</v>
      </c>
      <c r="E95" t="s">
        <v>1575</v>
      </c>
      <c r="F95" t="s">
        <v>539</v>
      </c>
      <c r="G95" t="s">
        <v>4733</v>
      </c>
    </row>
    <row r="96" spans="1:7" x14ac:dyDescent="0.3">
      <c r="A96" t="s">
        <v>539</v>
      </c>
      <c r="B96" t="s">
        <v>630</v>
      </c>
      <c r="C96" t="str">
        <f t="shared" si="1"/>
        <v>006</v>
      </c>
      <c r="D96" t="s">
        <v>5705</v>
      </c>
      <c r="E96" t="s">
        <v>631</v>
      </c>
      <c r="F96" t="s">
        <v>539</v>
      </c>
      <c r="G96" t="s">
        <v>4734</v>
      </c>
    </row>
    <row r="97" spans="1:7" x14ac:dyDescent="0.3">
      <c r="A97" t="s">
        <v>539</v>
      </c>
      <c r="B97" t="s">
        <v>1577</v>
      </c>
      <c r="C97" t="str">
        <f t="shared" si="1"/>
        <v>007</v>
      </c>
      <c r="D97" t="s">
        <v>5861</v>
      </c>
      <c r="E97" t="s">
        <v>1578</v>
      </c>
      <c r="F97" t="s">
        <v>539</v>
      </c>
      <c r="G97" t="s">
        <v>4735</v>
      </c>
    </row>
    <row r="98" spans="1:7" x14ac:dyDescent="0.3">
      <c r="A98" t="s">
        <v>539</v>
      </c>
      <c r="B98" t="s">
        <v>1089</v>
      </c>
      <c r="C98" t="str">
        <f t="shared" si="1"/>
        <v>008</v>
      </c>
      <c r="D98" t="s">
        <v>5866</v>
      </c>
      <c r="E98" t="s">
        <v>4736</v>
      </c>
      <c r="F98" t="s">
        <v>539</v>
      </c>
      <c r="G98" t="s">
        <v>4737</v>
      </c>
    </row>
    <row r="99" spans="1:7" x14ac:dyDescent="0.3">
      <c r="A99" t="s">
        <v>1125</v>
      </c>
      <c r="C99" t="str">
        <f t="shared" si="1"/>
        <v/>
      </c>
      <c r="D99" t="s">
        <v>5870</v>
      </c>
      <c r="E99" t="s">
        <v>1126</v>
      </c>
      <c r="F99" t="s">
        <v>1125</v>
      </c>
      <c r="G99" t="s">
        <v>4738</v>
      </c>
    </row>
    <row r="100" spans="1:7" x14ac:dyDescent="0.3">
      <c r="A100" t="s">
        <v>1128</v>
      </c>
      <c r="C100" t="str">
        <f t="shared" si="1"/>
        <v/>
      </c>
      <c r="D100" t="s">
        <v>5879</v>
      </c>
      <c r="E100" t="s">
        <v>4739</v>
      </c>
      <c r="F100" t="s">
        <v>1128</v>
      </c>
      <c r="G100" t="s">
        <v>4740</v>
      </c>
    </row>
    <row r="101" spans="1:7" x14ac:dyDescent="0.3">
      <c r="A101" t="s">
        <v>1128</v>
      </c>
      <c r="B101" t="s">
        <v>536</v>
      </c>
      <c r="C101" t="str">
        <f t="shared" si="1"/>
        <v>001</v>
      </c>
      <c r="D101" t="s">
        <v>5881</v>
      </c>
      <c r="E101" t="s">
        <v>2547</v>
      </c>
      <c r="F101" t="s">
        <v>1128</v>
      </c>
      <c r="G101" t="s">
        <v>4741</v>
      </c>
    </row>
    <row r="102" spans="1:7" x14ac:dyDescent="0.3">
      <c r="A102" t="s">
        <v>1128</v>
      </c>
      <c r="B102" t="s">
        <v>572</v>
      </c>
      <c r="C102" t="str">
        <f t="shared" si="1"/>
        <v>002</v>
      </c>
      <c r="D102" t="s">
        <v>5883</v>
      </c>
      <c r="E102" t="s">
        <v>4742</v>
      </c>
      <c r="F102" t="s">
        <v>1128</v>
      </c>
      <c r="G102" t="s">
        <v>4743</v>
      </c>
    </row>
    <row r="103" spans="1:7" x14ac:dyDescent="0.3">
      <c r="A103" t="s">
        <v>4744</v>
      </c>
      <c r="C103" t="str">
        <f t="shared" si="1"/>
        <v/>
      </c>
      <c r="D103" t="s">
        <v>5887</v>
      </c>
      <c r="E103" t="s">
        <v>4745</v>
      </c>
      <c r="F103" t="s">
        <v>4744</v>
      </c>
      <c r="G103" t="s">
        <v>4746</v>
      </c>
    </row>
    <row r="104" spans="1:7" x14ac:dyDescent="0.3">
      <c r="A104" t="s">
        <v>633</v>
      </c>
      <c r="C104" t="str">
        <f t="shared" si="1"/>
        <v/>
      </c>
      <c r="D104" t="s">
        <v>5889</v>
      </c>
      <c r="E104" t="s">
        <v>4747</v>
      </c>
      <c r="F104" t="s">
        <v>633</v>
      </c>
      <c r="G104" t="s">
        <v>4748</v>
      </c>
    </row>
    <row r="105" spans="1:7" x14ac:dyDescent="0.3">
      <c r="A105" t="s">
        <v>633</v>
      </c>
      <c r="B105" t="s">
        <v>536</v>
      </c>
      <c r="C105" t="str">
        <f t="shared" si="1"/>
        <v>001</v>
      </c>
      <c r="D105" t="s">
        <v>5890</v>
      </c>
      <c r="E105" t="s">
        <v>4611</v>
      </c>
      <c r="F105" t="s">
        <v>633</v>
      </c>
      <c r="G105" t="s">
        <v>4749</v>
      </c>
    </row>
    <row r="106" spans="1:7" x14ac:dyDescent="0.3">
      <c r="A106" t="s">
        <v>633</v>
      </c>
      <c r="B106" t="s">
        <v>572</v>
      </c>
      <c r="C106" t="str">
        <f t="shared" si="1"/>
        <v>002</v>
      </c>
      <c r="D106" t="s">
        <v>5891</v>
      </c>
      <c r="E106" t="s">
        <v>4613</v>
      </c>
      <c r="F106" t="s">
        <v>633</v>
      </c>
      <c r="G106" t="s">
        <v>4750</v>
      </c>
    </row>
    <row r="107" spans="1:7" x14ac:dyDescent="0.3">
      <c r="A107" t="s">
        <v>633</v>
      </c>
      <c r="B107" t="s">
        <v>540</v>
      </c>
      <c r="C107" t="str">
        <f t="shared" si="1"/>
        <v>003</v>
      </c>
      <c r="D107" t="s">
        <v>5892</v>
      </c>
      <c r="E107" t="s">
        <v>4615</v>
      </c>
      <c r="F107" t="s">
        <v>633</v>
      </c>
      <c r="G107" t="s">
        <v>4751</v>
      </c>
    </row>
    <row r="108" spans="1:7" x14ac:dyDescent="0.3">
      <c r="A108" t="s">
        <v>633</v>
      </c>
      <c r="B108" t="s">
        <v>634</v>
      </c>
      <c r="C108" t="str">
        <f t="shared" si="1"/>
        <v>004</v>
      </c>
      <c r="D108" t="s">
        <v>5627</v>
      </c>
      <c r="E108" t="s">
        <v>4617</v>
      </c>
      <c r="F108" t="s">
        <v>633</v>
      </c>
      <c r="G108" t="s">
        <v>4752</v>
      </c>
    </row>
    <row r="109" spans="1:7" x14ac:dyDescent="0.3">
      <c r="A109" t="s">
        <v>633</v>
      </c>
      <c r="B109" t="s">
        <v>550</v>
      </c>
      <c r="C109" t="str">
        <f t="shared" si="1"/>
        <v>005</v>
      </c>
      <c r="D109" t="s">
        <v>5893</v>
      </c>
      <c r="E109" t="s">
        <v>4619</v>
      </c>
      <c r="F109" t="s">
        <v>633</v>
      </c>
      <c r="G109" t="s">
        <v>4753</v>
      </c>
    </row>
    <row r="110" spans="1:7" x14ac:dyDescent="0.3">
      <c r="A110" t="s">
        <v>633</v>
      </c>
      <c r="B110" t="s">
        <v>630</v>
      </c>
      <c r="C110" t="str">
        <f t="shared" si="1"/>
        <v>006</v>
      </c>
      <c r="D110" t="s">
        <v>5894</v>
      </c>
      <c r="E110" t="s">
        <v>4621</v>
      </c>
      <c r="F110" t="s">
        <v>633</v>
      </c>
      <c r="G110" t="s">
        <v>4754</v>
      </c>
    </row>
    <row r="111" spans="1:7" x14ac:dyDescent="0.3">
      <c r="A111" t="s">
        <v>3753</v>
      </c>
      <c r="C111" t="str">
        <f t="shared" si="1"/>
        <v/>
      </c>
      <c r="D111" t="s">
        <v>5895</v>
      </c>
      <c r="E111" t="s">
        <v>3754</v>
      </c>
      <c r="F111" t="s">
        <v>3753</v>
      </c>
      <c r="G111" t="s">
        <v>4755</v>
      </c>
    </row>
    <row r="112" spans="1:7" x14ac:dyDescent="0.3">
      <c r="A112" t="s">
        <v>3756</v>
      </c>
      <c r="C112" t="str">
        <f t="shared" si="1"/>
        <v/>
      </c>
      <c r="D112" t="s">
        <v>5900</v>
      </c>
      <c r="E112" t="s">
        <v>3757</v>
      </c>
      <c r="F112" t="s">
        <v>3756</v>
      </c>
      <c r="G112" t="s">
        <v>4756</v>
      </c>
    </row>
    <row r="113" spans="1:7" x14ac:dyDescent="0.3">
      <c r="A113" t="s">
        <v>637</v>
      </c>
      <c r="C113" t="str">
        <f t="shared" si="1"/>
        <v/>
      </c>
      <c r="D113" t="s">
        <v>5903</v>
      </c>
      <c r="E113" t="s">
        <v>1261</v>
      </c>
      <c r="F113" t="s">
        <v>637</v>
      </c>
      <c r="G113" t="s">
        <v>4757</v>
      </c>
    </row>
    <row r="114" spans="1:7" x14ac:dyDescent="0.3">
      <c r="A114" t="s">
        <v>637</v>
      </c>
      <c r="B114" t="s">
        <v>536</v>
      </c>
      <c r="C114" t="str">
        <f t="shared" si="1"/>
        <v>001</v>
      </c>
      <c r="D114" t="s">
        <v>5906</v>
      </c>
      <c r="E114" t="s">
        <v>4592</v>
      </c>
      <c r="F114" t="s">
        <v>637</v>
      </c>
      <c r="G114" t="s">
        <v>4758</v>
      </c>
    </row>
    <row r="115" spans="1:7" x14ac:dyDescent="0.3">
      <c r="A115" t="s">
        <v>637</v>
      </c>
      <c r="B115" t="s">
        <v>572</v>
      </c>
      <c r="C115" t="str">
        <f t="shared" si="1"/>
        <v>002</v>
      </c>
      <c r="D115" t="s">
        <v>5908</v>
      </c>
      <c r="E115" t="s">
        <v>1263</v>
      </c>
      <c r="F115" t="s">
        <v>637</v>
      </c>
      <c r="G115" t="s">
        <v>4759</v>
      </c>
    </row>
    <row r="116" spans="1:7" x14ac:dyDescent="0.3">
      <c r="A116" t="s">
        <v>637</v>
      </c>
      <c r="B116" t="s">
        <v>540</v>
      </c>
      <c r="C116" t="str">
        <f t="shared" si="1"/>
        <v>003</v>
      </c>
      <c r="D116" t="s">
        <v>5909</v>
      </c>
      <c r="E116" t="s">
        <v>1348</v>
      </c>
      <c r="F116" t="s">
        <v>637</v>
      </c>
      <c r="G116" t="s">
        <v>4760</v>
      </c>
    </row>
    <row r="117" spans="1:7" x14ac:dyDescent="0.3">
      <c r="A117" t="s">
        <v>799</v>
      </c>
      <c r="C117" t="str">
        <f t="shared" si="1"/>
        <v/>
      </c>
      <c r="D117" t="s">
        <v>5911</v>
      </c>
      <c r="E117" t="s">
        <v>4761</v>
      </c>
      <c r="F117" t="s">
        <v>799</v>
      </c>
      <c r="G117" t="s">
        <v>4762</v>
      </c>
    </row>
    <row r="118" spans="1:7" x14ac:dyDescent="0.3">
      <c r="A118" t="s">
        <v>799</v>
      </c>
      <c r="B118" t="s">
        <v>536</v>
      </c>
      <c r="C118" t="str">
        <f t="shared" si="1"/>
        <v>001</v>
      </c>
      <c r="D118" t="s">
        <v>5921</v>
      </c>
      <c r="E118" t="s">
        <v>4763</v>
      </c>
      <c r="F118" t="s">
        <v>799</v>
      </c>
      <c r="G118" t="s">
        <v>4764</v>
      </c>
    </row>
    <row r="119" spans="1:7" x14ac:dyDescent="0.3">
      <c r="A119" t="s">
        <v>799</v>
      </c>
      <c r="B119" t="s">
        <v>572</v>
      </c>
      <c r="C119" t="str">
        <f t="shared" si="1"/>
        <v>002</v>
      </c>
      <c r="D119" t="s">
        <v>5923</v>
      </c>
      <c r="E119" t="s">
        <v>4765</v>
      </c>
      <c r="F119" t="s">
        <v>799</v>
      </c>
      <c r="G119" t="s">
        <v>4766</v>
      </c>
    </row>
    <row r="120" spans="1:7" x14ac:dyDescent="0.3">
      <c r="A120" t="s">
        <v>799</v>
      </c>
      <c r="B120" t="s">
        <v>540</v>
      </c>
      <c r="C120" t="str">
        <f t="shared" si="1"/>
        <v>003</v>
      </c>
      <c r="D120" t="s">
        <v>5927</v>
      </c>
      <c r="E120" t="s">
        <v>4767</v>
      </c>
      <c r="F120" t="s">
        <v>799</v>
      </c>
      <c r="G120" t="s">
        <v>4768</v>
      </c>
    </row>
    <row r="121" spans="1:7" x14ac:dyDescent="0.3">
      <c r="A121" t="s">
        <v>799</v>
      </c>
      <c r="B121" t="s">
        <v>634</v>
      </c>
      <c r="C121" t="str">
        <f t="shared" si="1"/>
        <v>004</v>
      </c>
      <c r="D121" t="s">
        <v>5918</v>
      </c>
      <c r="E121" t="s">
        <v>4769</v>
      </c>
      <c r="F121" t="s">
        <v>799</v>
      </c>
      <c r="G121" t="s">
        <v>4770</v>
      </c>
    </row>
    <row r="122" spans="1:7" x14ac:dyDescent="0.3">
      <c r="A122" t="s">
        <v>576</v>
      </c>
      <c r="C122" t="str">
        <f t="shared" si="1"/>
        <v/>
      </c>
      <c r="D122" t="s">
        <v>5930</v>
      </c>
      <c r="E122" t="s">
        <v>1374</v>
      </c>
      <c r="F122" t="s">
        <v>576</v>
      </c>
      <c r="G122" t="s">
        <v>4771</v>
      </c>
    </row>
    <row r="123" spans="1:7" x14ac:dyDescent="0.3">
      <c r="A123" t="s">
        <v>576</v>
      </c>
      <c r="B123" t="s">
        <v>536</v>
      </c>
      <c r="C123" t="str">
        <f t="shared" si="1"/>
        <v>001</v>
      </c>
      <c r="D123" t="s">
        <v>5932</v>
      </c>
      <c r="E123" t="s">
        <v>4772</v>
      </c>
      <c r="F123" t="s">
        <v>576</v>
      </c>
      <c r="G123" t="s">
        <v>4773</v>
      </c>
    </row>
    <row r="124" spans="1:7" x14ac:dyDescent="0.3">
      <c r="A124" t="s">
        <v>576</v>
      </c>
      <c r="B124" t="s">
        <v>572</v>
      </c>
      <c r="C124" t="str">
        <f t="shared" si="1"/>
        <v>002</v>
      </c>
      <c r="D124" t="s">
        <v>7848</v>
      </c>
      <c r="E124" t="s">
        <v>4774</v>
      </c>
      <c r="F124" t="s">
        <v>576</v>
      </c>
      <c r="G124" t="s">
        <v>4775</v>
      </c>
    </row>
    <row r="125" spans="1:7" x14ac:dyDescent="0.3">
      <c r="A125" t="s">
        <v>576</v>
      </c>
      <c r="B125" t="s">
        <v>540</v>
      </c>
      <c r="C125" t="str">
        <f t="shared" si="1"/>
        <v>003</v>
      </c>
      <c r="D125" t="s">
        <v>5934</v>
      </c>
      <c r="E125" t="s">
        <v>1376</v>
      </c>
      <c r="F125" t="s">
        <v>576</v>
      </c>
      <c r="G125" t="s">
        <v>4776</v>
      </c>
    </row>
    <row r="126" spans="1:7" x14ac:dyDescent="0.3">
      <c r="A126" t="s">
        <v>576</v>
      </c>
      <c r="B126" t="s">
        <v>634</v>
      </c>
      <c r="C126" t="str">
        <f t="shared" si="1"/>
        <v>004</v>
      </c>
      <c r="D126" t="s">
        <v>5936</v>
      </c>
      <c r="E126" t="s">
        <v>2766</v>
      </c>
      <c r="F126" t="s">
        <v>576</v>
      </c>
      <c r="G126" t="s">
        <v>4777</v>
      </c>
    </row>
    <row r="127" spans="1:7" x14ac:dyDescent="0.3">
      <c r="A127" t="s">
        <v>576</v>
      </c>
      <c r="B127" t="s">
        <v>550</v>
      </c>
      <c r="C127" t="str">
        <f t="shared" si="1"/>
        <v>005</v>
      </c>
      <c r="D127" t="s">
        <v>5938</v>
      </c>
      <c r="E127" t="s">
        <v>4778</v>
      </c>
      <c r="F127" t="s">
        <v>576</v>
      </c>
      <c r="G127" t="s">
        <v>4779</v>
      </c>
    </row>
    <row r="128" spans="1:7" x14ac:dyDescent="0.3">
      <c r="A128" t="s">
        <v>802</v>
      </c>
      <c r="C128" t="str">
        <f t="shared" si="1"/>
        <v/>
      </c>
      <c r="D128" t="s">
        <v>5942</v>
      </c>
      <c r="E128" t="s">
        <v>803</v>
      </c>
      <c r="F128" t="s">
        <v>802</v>
      </c>
      <c r="G128" t="s">
        <v>4780</v>
      </c>
    </row>
    <row r="129" spans="1:7" x14ac:dyDescent="0.3">
      <c r="A129" t="s">
        <v>805</v>
      </c>
      <c r="C129" t="str">
        <f t="shared" si="1"/>
        <v/>
      </c>
      <c r="D129" t="s">
        <v>5950</v>
      </c>
      <c r="E129" t="s">
        <v>4781</v>
      </c>
      <c r="F129" t="s">
        <v>805</v>
      </c>
      <c r="G129" t="s">
        <v>4782</v>
      </c>
    </row>
    <row r="130" spans="1:7" x14ac:dyDescent="0.3">
      <c r="A130" t="s">
        <v>805</v>
      </c>
      <c r="B130" t="s">
        <v>536</v>
      </c>
      <c r="C130" t="str">
        <f t="shared" si="1"/>
        <v>001</v>
      </c>
      <c r="D130" t="s">
        <v>5952</v>
      </c>
      <c r="E130" t="s">
        <v>4783</v>
      </c>
      <c r="F130" t="s">
        <v>805</v>
      </c>
      <c r="G130" t="s">
        <v>4784</v>
      </c>
    </row>
    <row r="131" spans="1:7" x14ac:dyDescent="0.3">
      <c r="A131" t="s">
        <v>805</v>
      </c>
      <c r="B131" t="s">
        <v>572</v>
      </c>
      <c r="C131" t="str">
        <f t="shared" si="1"/>
        <v>002</v>
      </c>
      <c r="D131" t="s">
        <v>5954</v>
      </c>
      <c r="E131" t="s">
        <v>4785</v>
      </c>
      <c r="F131" t="s">
        <v>805</v>
      </c>
      <c r="G131" t="s">
        <v>4786</v>
      </c>
    </row>
    <row r="132" spans="1:7" x14ac:dyDescent="0.3">
      <c r="A132" t="s">
        <v>1739</v>
      </c>
      <c r="C132" t="str">
        <f t="shared" ref="C132:C195" si="2">MID(B132,2,3)</f>
        <v/>
      </c>
      <c r="D132" t="s">
        <v>5955</v>
      </c>
      <c r="E132" t="s">
        <v>1740</v>
      </c>
      <c r="F132" t="s">
        <v>1739</v>
      </c>
      <c r="G132" t="s">
        <v>4787</v>
      </c>
    </row>
    <row r="133" spans="1:7" x14ac:dyDescent="0.3">
      <c r="A133" t="s">
        <v>2540</v>
      </c>
      <c r="C133" t="str">
        <f t="shared" si="2"/>
        <v/>
      </c>
      <c r="D133" t="s">
        <v>5958</v>
      </c>
      <c r="E133" t="s">
        <v>2541</v>
      </c>
      <c r="F133" t="s">
        <v>2540</v>
      </c>
      <c r="G133" t="s">
        <v>4788</v>
      </c>
    </row>
    <row r="134" spans="1:7" x14ac:dyDescent="0.3">
      <c r="A134" t="s">
        <v>4789</v>
      </c>
      <c r="C134" t="str">
        <f t="shared" si="2"/>
        <v/>
      </c>
      <c r="D134" t="s">
        <v>5816</v>
      </c>
      <c r="E134" t="s">
        <v>4790</v>
      </c>
      <c r="F134" t="s">
        <v>4789</v>
      </c>
      <c r="G134" t="s">
        <v>4791</v>
      </c>
    </row>
    <row r="135" spans="1:7" x14ac:dyDescent="0.3">
      <c r="A135" t="s">
        <v>4789</v>
      </c>
      <c r="B135" t="s">
        <v>536</v>
      </c>
      <c r="C135" t="str">
        <f t="shared" si="2"/>
        <v>001</v>
      </c>
      <c r="D135" t="s">
        <v>5965</v>
      </c>
      <c r="E135" t="s">
        <v>4792</v>
      </c>
      <c r="F135" t="s">
        <v>4789</v>
      </c>
      <c r="G135" t="s">
        <v>4793</v>
      </c>
    </row>
    <row r="136" spans="1:7" x14ac:dyDescent="0.3">
      <c r="A136" t="s">
        <v>4789</v>
      </c>
      <c r="B136" t="s">
        <v>572</v>
      </c>
      <c r="C136" t="str">
        <f t="shared" si="2"/>
        <v>002</v>
      </c>
      <c r="D136" t="s">
        <v>5972</v>
      </c>
      <c r="E136" t="s">
        <v>4794</v>
      </c>
      <c r="F136" t="s">
        <v>4789</v>
      </c>
      <c r="G136" t="s">
        <v>4795</v>
      </c>
    </row>
    <row r="137" spans="1:7" x14ac:dyDescent="0.3">
      <c r="A137" t="s">
        <v>1131</v>
      </c>
      <c r="C137" t="str">
        <f t="shared" si="2"/>
        <v/>
      </c>
      <c r="D137" t="s">
        <v>5979</v>
      </c>
      <c r="E137" t="s">
        <v>1132</v>
      </c>
      <c r="F137" t="s">
        <v>1131</v>
      </c>
      <c r="G137" t="s">
        <v>4796</v>
      </c>
    </row>
    <row r="138" spans="1:7" x14ac:dyDescent="0.3">
      <c r="A138" t="s">
        <v>1131</v>
      </c>
      <c r="B138" t="s">
        <v>536</v>
      </c>
      <c r="C138" t="str">
        <f t="shared" si="2"/>
        <v>001</v>
      </c>
      <c r="D138" t="s">
        <v>5983</v>
      </c>
      <c r="E138" t="s">
        <v>4797</v>
      </c>
      <c r="F138" t="s">
        <v>1131</v>
      </c>
      <c r="G138" t="s">
        <v>4798</v>
      </c>
    </row>
    <row r="139" spans="1:7" x14ac:dyDescent="0.3">
      <c r="A139" t="s">
        <v>1131</v>
      </c>
      <c r="B139" t="s">
        <v>572</v>
      </c>
      <c r="C139" t="str">
        <f t="shared" si="2"/>
        <v>002</v>
      </c>
      <c r="D139" t="s">
        <v>5986</v>
      </c>
      <c r="E139" t="s">
        <v>1134</v>
      </c>
      <c r="F139" t="s">
        <v>1131</v>
      </c>
      <c r="G139" t="s">
        <v>4799</v>
      </c>
    </row>
    <row r="140" spans="1:7" x14ac:dyDescent="0.3">
      <c r="A140" t="s">
        <v>1131</v>
      </c>
      <c r="B140" t="s">
        <v>540</v>
      </c>
      <c r="C140" t="str">
        <f t="shared" si="2"/>
        <v>003</v>
      </c>
      <c r="D140" t="s">
        <v>5989</v>
      </c>
      <c r="E140" t="s">
        <v>1379</v>
      </c>
      <c r="F140" t="s">
        <v>1131</v>
      </c>
      <c r="G140" t="s">
        <v>4800</v>
      </c>
    </row>
    <row r="141" spans="1:7" x14ac:dyDescent="0.3">
      <c r="A141" t="s">
        <v>640</v>
      </c>
      <c r="C141" t="str">
        <f t="shared" si="2"/>
        <v/>
      </c>
      <c r="D141" t="s">
        <v>5994</v>
      </c>
      <c r="E141" t="s">
        <v>641</v>
      </c>
      <c r="F141" t="s">
        <v>640</v>
      </c>
      <c r="G141" t="s">
        <v>4801</v>
      </c>
    </row>
    <row r="142" spans="1:7" x14ac:dyDescent="0.3">
      <c r="A142" t="s">
        <v>1137</v>
      </c>
      <c r="C142" t="str">
        <f t="shared" si="2"/>
        <v/>
      </c>
      <c r="D142" t="s">
        <v>7849</v>
      </c>
      <c r="E142" t="s">
        <v>1138</v>
      </c>
      <c r="F142" t="s">
        <v>1137</v>
      </c>
      <c r="G142" t="s">
        <v>4802</v>
      </c>
    </row>
    <row r="143" spans="1:7" x14ac:dyDescent="0.3">
      <c r="A143" t="s">
        <v>1140</v>
      </c>
      <c r="C143" t="str">
        <f t="shared" si="2"/>
        <v/>
      </c>
      <c r="D143" t="s">
        <v>5996</v>
      </c>
      <c r="E143" t="s">
        <v>1141</v>
      </c>
      <c r="F143" t="s">
        <v>1140</v>
      </c>
      <c r="G143" t="s">
        <v>4803</v>
      </c>
    </row>
    <row r="144" spans="1:7" x14ac:dyDescent="0.3">
      <c r="A144" t="s">
        <v>1743</v>
      </c>
      <c r="C144" t="str">
        <f t="shared" si="2"/>
        <v/>
      </c>
      <c r="D144" t="s">
        <v>5997</v>
      </c>
      <c r="E144" t="s">
        <v>4804</v>
      </c>
      <c r="F144" t="s">
        <v>1743</v>
      </c>
      <c r="G144" t="s">
        <v>4805</v>
      </c>
    </row>
    <row r="145" spans="1:7" x14ac:dyDescent="0.3">
      <c r="A145" t="s">
        <v>1743</v>
      </c>
      <c r="B145" t="s">
        <v>536</v>
      </c>
      <c r="C145" t="str">
        <f t="shared" si="2"/>
        <v>001</v>
      </c>
      <c r="D145" t="s">
        <v>6002</v>
      </c>
      <c r="E145" t="s">
        <v>4806</v>
      </c>
      <c r="F145" t="s">
        <v>1743</v>
      </c>
      <c r="G145" t="s">
        <v>4807</v>
      </c>
    </row>
    <row r="146" spans="1:7" x14ac:dyDescent="0.3">
      <c r="A146" t="s">
        <v>1743</v>
      </c>
      <c r="B146" t="s">
        <v>572</v>
      </c>
      <c r="C146" t="str">
        <f t="shared" si="2"/>
        <v>002</v>
      </c>
      <c r="D146" t="s">
        <v>5685</v>
      </c>
      <c r="E146" t="s">
        <v>4808</v>
      </c>
      <c r="F146" t="s">
        <v>1743</v>
      </c>
      <c r="G146" t="s">
        <v>4809</v>
      </c>
    </row>
    <row r="147" spans="1:7" x14ac:dyDescent="0.3">
      <c r="A147" t="s">
        <v>1743</v>
      </c>
      <c r="B147" t="s">
        <v>540</v>
      </c>
      <c r="C147" t="str">
        <f t="shared" si="2"/>
        <v>003</v>
      </c>
      <c r="D147" t="s">
        <v>6004</v>
      </c>
      <c r="E147" t="s">
        <v>4810</v>
      </c>
      <c r="F147" t="s">
        <v>1743</v>
      </c>
      <c r="G147" t="s">
        <v>4811</v>
      </c>
    </row>
    <row r="148" spans="1:7" x14ac:dyDescent="0.3">
      <c r="A148" t="s">
        <v>809</v>
      </c>
      <c r="C148" t="str">
        <f t="shared" si="2"/>
        <v/>
      </c>
      <c r="D148" t="s">
        <v>6006</v>
      </c>
      <c r="E148" t="s">
        <v>3424</v>
      </c>
      <c r="F148" t="s">
        <v>809</v>
      </c>
      <c r="G148" t="s">
        <v>4812</v>
      </c>
    </row>
    <row r="149" spans="1:7" x14ac:dyDescent="0.3">
      <c r="A149" t="s">
        <v>809</v>
      </c>
      <c r="B149" t="s">
        <v>536</v>
      </c>
      <c r="C149" t="str">
        <f t="shared" si="2"/>
        <v>001</v>
      </c>
      <c r="D149" t="s">
        <v>6008</v>
      </c>
      <c r="E149" t="s">
        <v>4813</v>
      </c>
      <c r="F149" t="s">
        <v>809</v>
      </c>
      <c r="G149" t="s">
        <v>4814</v>
      </c>
    </row>
    <row r="150" spans="1:7" x14ac:dyDescent="0.3">
      <c r="A150" t="s">
        <v>809</v>
      </c>
      <c r="B150" t="s">
        <v>572</v>
      </c>
      <c r="C150" t="str">
        <f t="shared" si="2"/>
        <v>002</v>
      </c>
      <c r="D150" t="s">
        <v>6009</v>
      </c>
      <c r="E150" t="s">
        <v>1713</v>
      </c>
      <c r="F150" t="s">
        <v>809</v>
      </c>
      <c r="G150" t="s">
        <v>4815</v>
      </c>
    </row>
    <row r="151" spans="1:7" x14ac:dyDescent="0.3">
      <c r="A151" t="s">
        <v>809</v>
      </c>
      <c r="B151" t="s">
        <v>540</v>
      </c>
      <c r="C151" t="str">
        <f t="shared" si="2"/>
        <v>003</v>
      </c>
      <c r="D151" t="s">
        <v>6010</v>
      </c>
      <c r="E151" t="s">
        <v>4816</v>
      </c>
      <c r="F151" t="s">
        <v>809</v>
      </c>
      <c r="G151" t="s">
        <v>4817</v>
      </c>
    </row>
    <row r="152" spans="1:7" x14ac:dyDescent="0.3">
      <c r="A152" t="s">
        <v>643</v>
      </c>
      <c r="C152" t="str">
        <f t="shared" si="2"/>
        <v/>
      </c>
      <c r="D152" t="s">
        <v>7850</v>
      </c>
      <c r="E152" t="s">
        <v>4139</v>
      </c>
      <c r="F152" t="s">
        <v>643</v>
      </c>
      <c r="G152" t="s">
        <v>4818</v>
      </c>
    </row>
    <row r="153" spans="1:7" x14ac:dyDescent="0.3">
      <c r="A153" t="s">
        <v>643</v>
      </c>
      <c r="B153" t="s">
        <v>536</v>
      </c>
      <c r="C153" t="str">
        <f t="shared" si="2"/>
        <v>001</v>
      </c>
      <c r="D153" t="s">
        <v>7851</v>
      </c>
      <c r="E153" t="s">
        <v>4819</v>
      </c>
      <c r="F153" t="s">
        <v>643</v>
      </c>
      <c r="G153" t="s">
        <v>4820</v>
      </c>
    </row>
    <row r="154" spans="1:7" x14ac:dyDescent="0.3">
      <c r="A154" t="s">
        <v>643</v>
      </c>
      <c r="B154" t="s">
        <v>572</v>
      </c>
      <c r="C154" t="str">
        <f t="shared" si="2"/>
        <v>002</v>
      </c>
      <c r="D154" t="s">
        <v>7852</v>
      </c>
      <c r="E154" t="s">
        <v>4821</v>
      </c>
      <c r="F154" t="s">
        <v>643</v>
      </c>
      <c r="G154" t="s">
        <v>4822</v>
      </c>
    </row>
    <row r="155" spans="1:7" x14ac:dyDescent="0.3">
      <c r="A155" t="s">
        <v>1148</v>
      </c>
      <c r="C155" t="str">
        <f t="shared" si="2"/>
        <v/>
      </c>
      <c r="D155" t="s">
        <v>6011</v>
      </c>
      <c r="E155" t="s">
        <v>1149</v>
      </c>
      <c r="F155" t="s">
        <v>1148</v>
      </c>
      <c r="G155" t="s">
        <v>4823</v>
      </c>
    </row>
    <row r="156" spans="1:7" x14ac:dyDescent="0.3">
      <c r="A156" t="s">
        <v>4824</v>
      </c>
      <c r="C156" t="str">
        <f t="shared" si="2"/>
        <v/>
      </c>
      <c r="D156" t="s">
        <v>7853</v>
      </c>
      <c r="E156" t="s">
        <v>4825</v>
      </c>
      <c r="F156" t="s">
        <v>4824</v>
      </c>
      <c r="G156" t="s">
        <v>4826</v>
      </c>
    </row>
    <row r="157" spans="1:7" x14ac:dyDescent="0.3">
      <c r="A157" t="s">
        <v>813</v>
      </c>
      <c r="C157" t="str">
        <f t="shared" si="2"/>
        <v/>
      </c>
      <c r="D157" t="s">
        <v>6013</v>
      </c>
      <c r="E157" t="s">
        <v>4827</v>
      </c>
      <c r="F157" t="s">
        <v>813</v>
      </c>
      <c r="G157" t="s">
        <v>4828</v>
      </c>
    </row>
    <row r="158" spans="1:7" x14ac:dyDescent="0.3">
      <c r="A158" t="s">
        <v>813</v>
      </c>
      <c r="B158" t="s">
        <v>536</v>
      </c>
      <c r="C158" t="str">
        <f t="shared" si="2"/>
        <v>001</v>
      </c>
      <c r="D158" t="s">
        <v>6015</v>
      </c>
      <c r="E158" t="s">
        <v>4829</v>
      </c>
      <c r="F158" t="s">
        <v>813</v>
      </c>
      <c r="G158" t="s">
        <v>4830</v>
      </c>
    </row>
    <row r="159" spans="1:7" x14ac:dyDescent="0.3">
      <c r="A159" t="s">
        <v>813</v>
      </c>
      <c r="B159" t="s">
        <v>572</v>
      </c>
      <c r="C159" t="str">
        <f t="shared" si="2"/>
        <v>002</v>
      </c>
      <c r="D159" t="s">
        <v>6017</v>
      </c>
      <c r="E159" t="s">
        <v>4831</v>
      </c>
      <c r="F159" t="s">
        <v>813</v>
      </c>
      <c r="G159" t="s">
        <v>4832</v>
      </c>
    </row>
    <row r="160" spans="1:7" x14ac:dyDescent="0.3">
      <c r="A160" t="s">
        <v>816</v>
      </c>
      <c r="C160" t="str">
        <f t="shared" si="2"/>
        <v/>
      </c>
      <c r="D160" t="s">
        <v>7854</v>
      </c>
      <c r="E160" t="s">
        <v>817</v>
      </c>
      <c r="F160" t="s">
        <v>816</v>
      </c>
      <c r="G160" t="s">
        <v>4833</v>
      </c>
    </row>
    <row r="161" spans="1:7" x14ac:dyDescent="0.3">
      <c r="A161" t="s">
        <v>3762</v>
      </c>
      <c r="C161" t="str">
        <f t="shared" si="2"/>
        <v/>
      </c>
      <c r="D161" t="s">
        <v>6029</v>
      </c>
      <c r="E161" t="s">
        <v>3763</v>
      </c>
      <c r="F161" t="s">
        <v>3762</v>
      </c>
      <c r="G161" t="s">
        <v>4834</v>
      </c>
    </row>
    <row r="162" spans="1:7" x14ac:dyDescent="0.3">
      <c r="A162" t="s">
        <v>819</v>
      </c>
      <c r="C162" t="str">
        <f t="shared" si="2"/>
        <v/>
      </c>
      <c r="D162" t="s">
        <v>6033</v>
      </c>
      <c r="E162" t="s">
        <v>2986</v>
      </c>
      <c r="F162" t="s">
        <v>819</v>
      </c>
      <c r="G162" t="s">
        <v>4835</v>
      </c>
    </row>
    <row r="163" spans="1:7" x14ac:dyDescent="0.3">
      <c r="A163" t="s">
        <v>819</v>
      </c>
      <c r="B163" t="s">
        <v>536</v>
      </c>
      <c r="C163" t="str">
        <f t="shared" si="2"/>
        <v>001</v>
      </c>
      <c r="D163" t="s">
        <v>6034</v>
      </c>
      <c r="E163" t="s">
        <v>2988</v>
      </c>
      <c r="F163" t="s">
        <v>819</v>
      </c>
      <c r="G163" t="s">
        <v>4836</v>
      </c>
    </row>
    <row r="164" spans="1:7" x14ac:dyDescent="0.3">
      <c r="A164" t="s">
        <v>819</v>
      </c>
      <c r="B164" t="s">
        <v>572</v>
      </c>
      <c r="C164" t="str">
        <f t="shared" si="2"/>
        <v>002</v>
      </c>
      <c r="D164" t="s">
        <v>6035</v>
      </c>
      <c r="E164" t="s">
        <v>4837</v>
      </c>
      <c r="F164" t="s">
        <v>819</v>
      </c>
      <c r="G164" t="s">
        <v>4838</v>
      </c>
    </row>
    <row r="165" spans="1:7" x14ac:dyDescent="0.3">
      <c r="A165" t="s">
        <v>819</v>
      </c>
      <c r="B165" t="s">
        <v>540</v>
      </c>
      <c r="C165" t="str">
        <f t="shared" si="2"/>
        <v>003</v>
      </c>
      <c r="D165" t="s">
        <v>6036</v>
      </c>
      <c r="E165" t="s">
        <v>4839</v>
      </c>
      <c r="F165" t="s">
        <v>819</v>
      </c>
      <c r="G165" t="s">
        <v>4840</v>
      </c>
    </row>
    <row r="166" spans="1:7" x14ac:dyDescent="0.3">
      <c r="A166" t="s">
        <v>819</v>
      </c>
      <c r="B166" t="s">
        <v>634</v>
      </c>
      <c r="C166" t="str">
        <f t="shared" si="2"/>
        <v>004</v>
      </c>
      <c r="D166" t="s">
        <v>6037</v>
      </c>
      <c r="E166" t="s">
        <v>4841</v>
      </c>
      <c r="F166" t="s">
        <v>819</v>
      </c>
      <c r="G166" t="s">
        <v>4842</v>
      </c>
    </row>
    <row r="167" spans="1:7" x14ac:dyDescent="0.3">
      <c r="A167" t="s">
        <v>4843</v>
      </c>
      <c r="C167" t="str">
        <f t="shared" si="2"/>
        <v/>
      </c>
      <c r="D167" t="s">
        <v>7855</v>
      </c>
      <c r="E167" t="s">
        <v>4844</v>
      </c>
      <c r="F167" t="s">
        <v>4843</v>
      </c>
      <c r="G167" t="s">
        <v>4845</v>
      </c>
    </row>
    <row r="168" spans="1:7" x14ac:dyDescent="0.3">
      <c r="A168" t="s">
        <v>822</v>
      </c>
      <c r="C168" t="str">
        <f t="shared" si="2"/>
        <v/>
      </c>
      <c r="D168" t="s">
        <v>6039</v>
      </c>
      <c r="E168" t="s">
        <v>4846</v>
      </c>
      <c r="F168" t="s">
        <v>822</v>
      </c>
      <c r="G168" t="s">
        <v>4847</v>
      </c>
    </row>
    <row r="169" spans="1:7" x14ac:dyDescent="0.3">
      <c r="A169" t="s">
        <v>822</v>
      </c>
      <c r="B169" t="s">
        <v>536</v>
      </c>
      <c r="C169" t="str">
        <f t="shared" si="2"/>
        <v>001</v>
      </c>
      <c r="D169" t="s">
        <v>5946</v>
      </c>
      <c r="E169" t="s">
        <v>4848</v>
      </c>
      <c r="F169" t="s">
        <v>822</v>
      </c>
      <c r="G169" t="s">
        <v>4849</v>
      </c>
    </row>
    <row r="170" spans="1:7" x14ac:dyDescent="0.3">
      <c r="A170" t="s">
        <v>822</v>
      </c>
      <c r="B170" t="s">
        <v>572</v>
      </c>
      <c r="C170" t="str">
        <f t="shared" si="2"/>
        <v>002</v>
      </c>
      <c r="D170" t="s">
        <v>5948</v>
      </c>
      <c r="E170" t="s">
        <v>4850</v>
      </c>
      <c r="F170" t="s">
        <v>822</v>
      </c>
      <c r="G170" t="s">
        <v>4851</v>
      </c>
    </row>
    <row r="171" spans="1:7" x14ac:dyDescent="0.3">
      <c r="A171" t="s">
        <v>1389</v>
      </c>
      <c r="C171" t="str">
        <f t="shared" si="2"/>
        <v/>
      </c>
      <c r="D171" t="s">
        <v>6041</v>
      </c>
      <c r="E171" t="s">
        <v>4852</v>
      </c>
      <c r="F171" t="s">
        <v>1389</v>
      </c>
      <c r="G171" t="s">
        <v>4853</v>
      </c>
    </row>
    <row r="172" spans="1:7" x14ac:dyDescent="0.3">
      <c r="A172" t="s">
        <v>1389</v>
      </c>
      <c r="B172" t="s">
        <v>536</v>
      </c>
      <c r="C172" t="str">
        <f t="shared" si="2"/>
        <v>001</v>
      </c>
      <c r="D172" t="s">
        <v>6045</v>
      </c>
      <c r="E172" t="s">
        <v>4854</v>
      </c>
      <c r="F172" t="s">
        <v>1389</v>
      </c>
      <c r="G172" t="s">
        <v>4855</v>
      </c>
    </row>
    <row r="173" spans="1:7" x14ac:dyDescent="0.3">
      <c r="A173" t="s">
        <v>1389</v>
      </c>
      <c r="B173" t="s">
        <v>572</v>
      </c>
      <c r="C173" t="str">
        <f t="shared" si="2"/>
        <v>002</v>
      </c>
      <c r="D173" t="s">
        <v>6048</v>
      </c>
      <c r="E173" t="s">
        <v>4856</v>
      </c>
      <c r="F173" t="s">
        <v>1389</v>
      </c>
      <c r="G173" t="s">
        <v>4857</v>
      </c>
    </row>
    <row r="174" spans="1:7" x14ac:dyDescent="0.3">
      <c r="A174" t="s">
        <v>1392</v>
      </c>
      <c r="C174" t="str">
        <f t="shared" si="2"/>
        <v/>
      </c>
      <c r="D174" t="s">
        <v>6050</v>
      </c>
      <c r="E174" t="s">
        <v>1393</v>
      </c>
      <c r="F174" t="s">
        <v>1392</v>
      </c>
      <c r="G174" t="s">
        <v>4858</v>
      </c>
    </row>
    <row r="175" spans="1:7" x14ac:dyDescent="0.3">
      <c r="A175" t="s">
        <v>646</v>
      </c>
      <c r="C175" t="str">
        <f t="shared" si="2"/>
        <v/>
      </c>
      <c r="D175" t="s">
        <v>6019</v>
      </c>
      <c r="E175" t="s">
        <v>589</v>
      </c>
      <c r="F175" t="s">
        <v>646</v>
      </c>
      <c r="G175" t="s">
        <v>4859</v>
      </c>
    </row>
    <row r="176" spans="1:7" x14ac:dyDescent="0.3">
      <c r="A176" t="s">
        <v>1035</v>
      </c>
      <c r="C176" t="str">
        <f t="shared" si="2"/>
        <v/>
      </c>
      <c r="D176" t="s">
        <v>6068</v>
      </c>
      <c r="E176" t="s">
        <v>1395</v>
      </c>
      <c r="F176" t="s">
        <v>1035</v>
      </c>
      <c r="G176" t="s">
        <v>4860</v>
      </c>
    </row>
    <row r="177" spans="1:7" x14ac:dyDescent="0.3">
      <c r="A177" t="s">
        <v>1035</v>
      </c>
      <c r="B177" t="s">
        <v>536</v>
      </c>
      <c r="C177" t="str">
        <f t="shared" si="2"/>
        <v>001</v>
      </c>
      <c r="D177" t="s">
        <v>7856</v>
      </c>
      <c r="E177" t="s">
        <v>4861</v>
      </c>
      <c r="F177" t="s">
        <v>1035</v>
      </c>
      <c r="G177" t="s">
        <v>4862</v>
      </c>
    </row>
    <row r="178" spans="1:7" x14ac:dyDescent="0.3">
      <c r="A178" t="s">
        <v>1035</v>
      </c>
      <c r="B178" t="s">
        <v>572</v>
      </c>
      <c r="C178" t="str">
        <f t="shared" si="2"/>
        <v>002</v>
      </c>
      <c r="D178" t="s">
        <v>6071</v>
      </c>
      <c r="E178" t="s">
        <v>4863</v>
      </c>
      <c r="F178" t="s">
        <v>1035</v>
      </c>
      <c r="G178" t="s">
        <v>4864</v>
      </c>
    </row>
    <row r="179" spans="1:7" x14ac:dyDescent="0.3">
      <c r="A179" t="s">
        <v>1035</v>
      </c>
      <c r="B179" t="s">
        <v>540</v>
      </c>
      <c r="C179" t="str">
        <f t="shared" si="2"/>
        <v>003</v>
      </c>
      <c r="D179" t="s">
        <v>7857</v>
      </c>
      <c r="E179" t="s">
        <v>4865</v>
      </c>
      <c r="F179" t="s">
        <v>1035</v>
      </c>
      <c r="G179" t="s">
        <v>4866</v>
      </c>
    </row>
    <row r="180" spans="1:7" x14ac:dyDescent="0.3">
      <c r="A180" t="s">
        <v>648</v>
      </c>
      <c r="C180" t="str">
        <f t="shared" si="2"/>
        <v/>
      </c>
      <c r="D180" t="s">
        <v>6074</v>
      </c>
      <c r="E180" t="s">
        <v>3168</v>
      </c>
      <c r="F180" t="s">
        <v>648</v>
      </c>
      <c r="G180" t="s">
        <v>4867</v>
      </c>
    </row>
    <row r="181" spans="1:7" x14ac:dyDescent="0.3">
      <c r="A181" t="s">
        <v>648</v>
      </c>
      <c r="B181" t="s">
        <v>536</v>
      </c>
      <c r="C181" t="str">
        <f t="shared" si="2"/>
        <v>001</v>
      </c>
      <c r="D181" t="s">
        <v>6078</v>
      </c>
      <c r="E181" t="s">
        <v>3170</v>
      </c>
      <c r="F181" t="s">
        <v>648</v>
      </c>
      <c r="G181" t="s">
        <v>4868</v>
      </c>
    </row>
    <row r="182" spans="1:7" x14ac:dyDescent="0.3">
      <c r="A182" t="s">
        <v>648</v>
      </c>
      <c r="B182" t="s">
        <v>572</v>
      </c>
      <c r="C182" t="str">
        <f t="shared" si="2"/>
        <v>002</v>
      </c>
      <c r="D182" t="s">
        <v>6079</v>
      </c>
      <c r="E182" t="s">
        <v>4869</v>
      </c>
      <c r="F182" t="s">
        <v>648</v>
      </c>
      <c r="G182" t="s">
        <v>4870</v>
      </c>
    </row>
    <row r="183" spans="1:7" x14ac:dyDescent="0.3">
      <c r="A183" t="s">
        <v>648</v>
      </c>
      <c r="B183" t="s">
        <v>540</v>
      </c>
      <c r="C183" t="str">
        <f t="shared" si="2"/>
        <v>003</v>
      </c>
      <c r="D183" t="s">
        <v>6081</v>
      </c>
      <c r="E183" t="s">
        <v>3639</v>
      </c>
      <c r="F183" t="s">
        <v>648</v>
      </c>
      <c r="G183" t="s">
        <v>4871</v>
      </c>
    </row>
    <row r="184" spans="1:7" x14ac:dyDescent="0.3">
      <c r="A184" t="s">
        <v>828</v>
      </c>
      <c r="C184" t="str">
        <f t="shared" si="2"/>
        <v/>
      </c>
      <c r="D184" t="s">
        <v>6084</v>
      </c>
      <c r="E184" t="s">
        <v>1398</v>
      </c>
      <c r="F184" t="s">
        <v>828</v>
      </c>
      <c r="G184" t="s">
        <v>4872</v>
      </c>
    </row>
    <row r="185" spans="1:7" x14ac:dyDescent="0.3">
      <c r="A185" t="s">
        <v>828</v>
      </c>
      <c r="B185" t="s">
        <v>536</v>
      </c>
      <c r="C185" t="str">
        <f t="shared" si="2"/>
        <v>001</v>
      </c>
      <c r="D185" t="s">
        <v>6088</v>
      </c>
      <c r="E185" t="s">
        <v>4873</v>
      </c>
      <c r="F185" t="s">
        <v>828</v>
      </c>
      <c r="G185" t="s">
        <v>4874</v>
      </c>
    </row>
    <row r="186" spans="1:7" x14ac:dyDescent="0.3">
      <c r="A186" t="s">
        <v>828</v>
      </c>
      <c r="B186" t="s">
        <v>572</v>
      </c>
      <c r="C186" t="str">
        <f t="shared" si="2"/>
        <v>002</v>
      </c>
      <c r="D186" t="s">
        <v>6089</v>
      </c>
      <c r="E186" t="s">
        <v>3934</v>
      </c>
      <c r="F186" t="s">
        <v>828</v>
      </c>
      <c r="G186" t="s">
        <v>4875</v>
      </c>
    </row>
    <row r="187" spans="1:7" x14ac:dyDescent="0.3">
      <c r="A187" t="s">
        <v>1274</v>
      </c>
      <c r="C187" t="str">
        <f t="shared" si="2"/>
        <v/>
      </c>
      <c r="D187" t="s">
        <v>6090</v>
      </c>
      <c r="E187" t="s">
        <v>1275</v>
      </c>
      <c r="F187" t="s">
        <v>1274</v>
      </c>
      <c r="G187" t="s">
        <v>4876</v>
      </c>
    </row>
    <row r="188" spans="1:7" x14ac:dyDescent="0.3">
      <c r="A188" t="s">
        <v>1274</v>
      </c>
      <c r="B188" t="s">
        <v>536</v>
      </c>
      <c r="C188" t="str">
        <f t="shared" si="2"/>
        <v>001</v>
      </c>
      <c r="D188" t="s">
        <v>6092</v>
      </c>
      <c r="E188" t="s">
        <v>4877</v>
      </c>
      <c r="F188" t="s">
        <v>1274</v>
      </c>
      <c r="G188" t="s">
        <v>4878</v>
      </c>
    </row>
    <row r="189" spans="1:7" x14ac:dyDescent="0.3">
      <c r="A189" t="s">
        <v>1274</v>
      </c>
      <c r="B189" t="s">
        <v>572</v>
      </c>
      <c r="C189" t="str">
        <f t="shared" si="2"/>
        <v>002</v>
      </c>
      <c r="D189" t="s">
        <v>6094</v>
      </c>
      <c r="E189" t="s">
        <v>4879</v>
      </c>
      <c r="F189" t="s">
        <v>1274</v>
      </c>
      <c r="G189" t="s">
        <v>4880</v>
      </c>
    </row>
    <row r="190" spans="1:7" x14ac:dyDescent="0.3">
      <c r="A190" t="s">
        <v>1274</v>
      </c>
      <c r="B190" t="s">
        <v>540</v>
      </c>
      <c r="C190" t="str">
        <f t="shared" si="2"/>
        <v>003</v>
      </c>
      <c r="D190" t="s">
        <v>6096</v>
      </c>
      <c r="E190" t="s">
        <v>4881</v>
      </c>
      <c r="F190" t="s">
        <v>1274</v>
      </c>
      <c r="G190" t="s">
        <v>4882</v>
      </c>
    </row>
    <row r="191" spans="1:7" x14ac:dyDescent="0.3">
      <c r="A191" t="s">
        <v>1274</v>
      </c>
      <c r="B191" t="s">
        <v>634</v>
      </c>
      <c r="C191" t="str">
        <f t="shared" si="2"/>
        <v>004</v>
      </c>
      <c r="D191" t="s">
        <v>6098</v>
      </c>
      <c r="E191" t="s">
        <v>4883</v>
      </c>
      <c r="F191" t="s">
        <v>1274</v>
      </c>
      <c r="G191" t="s">
        <v>4884</v>
      </c>
    </row>
    <row r="192" spans="1:7" x14ac:dyDescent="0.3">
      <c r="A192" t="s">
        <v>3766</v>
      </c>
      <c r="C192" t="str">
        <f t="shared" si="2"/>
        <v/>
      </c>
      <c r="D192" t="s">
        <v>6100</v>
      </c>
      <c r="E192" t="s">
        <v>3767</v>
      </c>
      <c r="F192" t="s">
        <v>3766</v>
      </c>
      <c r="G192" t="s">
        <v>4885</v>
      </c>
    </row>
    <row r="193" spans="1:7" x14ac:dyDescent="0.3">
      <c r="A193" t="s">
        <v>831</v>
      </c>
      <c r="C193" t="str">
        <f t="shared" si="2"/>
        <v/>
      </c>
      <c r="D193" t="s">
        <v>5880</v>
      </c>
      <c r="E193" t="s">
        <v>1046</v>
      </c>
      <c r="F193" t="s">
        <v>831</v>
      </c>
      <c r="G193" t="s">
        <v>4886</v>
      </c>
    </row>
    <row r="194" spans="1:7" x14ac:dyDescent="0.3">
      <c r="A194" t="s">
        <v>831</v>
      </c>
      <c r="B194" t="s">
        <v>536</v>
      </c>
      <c r="C194" t="str">
        <f t="shared" si="2"/>
        <v>001</v>
      </c>
      <c r="D194" t="s">
        <v>5882</v>
      </c>
      <c r="E194" t="s">
        <v>2547</v>
      </c>
      <c r="F194" t="s">
        <v>831</v>
      </c>
      <c r="G194" t="s">
        <v>4887</v>
      </c>
    </row>
    <row r="195" spans="1:7" x14ac:dyDescent="0.3">
      <c r="A195" t="s">
        <v>831</v>
      </c>
      <c r="B195" t="s">
        <v>572</v>
      </c>
      <c r="C195" t="str">
        <f t="shared" si="2"/>
        <v>002</v>
      </c>
      <c r="D195" t="s">
        <v>6103</v>
      </c>
      <c r="E195" t="s">
        <v>4742</v>
      </c>
      <c r="F195" t="s">
        <v>831</v>
      </c>
      <c r="G195" t="s">
        <v>4888</v>
      </c>
    </row>
    <row r="196" spans="1:7" x14ac:dyDescent="0.3">
      <c r="A196" t="s">
        <v>1088</v>
      </c>
      <c r="C196" t="str">
        <f t="shared" ref="C196:C259" si="3">MID(B196,2,3)</f>
        <v/>
      </c>
      <c r="D196" t="s">
        <v>7858</v>
      </c>
      <c r="E196" t="s">
        <v>4889</v>
      </c>
      <c r="F196" t="s">
        <v>1088</v>
      </c>
      <c r="G196" t="s">
        <v>4890</v>
      </c>
    </row>
    <row r="197" spans="1:7" x14ac:dyDescent="0.3">
      <c r="A197" t="s">
        <v>1088</v>
      </c>
      <c r="B197" t="s">
        <v>536</v>
      </c>
      <c r="C197" t="str">
        <f t="shared" si="3"/>
        <v>001</v>
      </c>
      <c r="D197" t="s">
        <v>7859</v>
      </c>
      <c r="E197" t="s">
        <v>4891</v>
      </c>
      <c r="F197" t="s">
        <v>1088</v>
      </c>
      <c r="G197" t="s">
        <v>4892</v>
      </c>
    </row>
    <row r="198" spans="1:7" x14ac:dyDescent="0.3">
      <c r="A198" t="s">
        <v>1088</v>
      </c>
      <c r="B198" t="s">
        <v>572</v>
      </c>
      <c r="C198" t="str">
        <f t="shared" si="3"/>
        <v>002</v>
      </c>
      <c r="D198" t="s">
        <v>6104</v>
      </c>
      <c r="E198" t="s">
        <v>4893</v>
      </c>
      <c r="F198" t="s">
        <v>1088</v>
      </c>
      <c r="G198" t="s">
        <v>4894</v>
      </c>
    </row>
    <row r="199" spans="1:7" x14ac:dyDescent="0.3">
      <c r="A199" t="s">
        <v>1088</v>
      </c>
      <c r="B199" t="s">
        <v>540</v>
      </c>
      <c r="C199" t="str">
        <f t="shared" si="3"/>
        <v>003</v>
      </c>
      <c r="D199" t="s">
        <v>6107</v>
      </c>
      <c r="E199" t="s">
        <v>4895</v>
      </c>
      <c r="F199" t="s">
        <v>1088</v>
      </c>
      <c r="G199" t="s">
        <v>4896</v>
      </c>
    </row>
    <row r="200" spans="1:7" x14ac:dyDescent="0.3">
      <c r="A200" t="s">
        <v>1088</v>
      </c>
      <c r="B200" t="s">
        <v>634</v>
      </c>
      <c r="C200" t="str">
        <f t="shared" si="3"/>
        <v>004</v>
      </c>
      <c r="D200" t="s">
        <v>6111</v>
      </c>
      <c r="E200" t="s">
        <v>4897</v>
      </c>
      <c r="F200" t="s">
        <v>1088</v>
      </c>
      <c r="G200" t="s">
        <v>4898</v>
      </c>
    </row>
    <row r="201" spans="1:7" x14ac:dyDescent="0.3">
      <c r="A201" t="s">
        <v>1088</v>
      </c>
      <c r="B201" t="s">
        <v>550</v>
      </c>
      <c r="C201" t="str">
        <f t="shared" si="3"/>
        <v>005</v>
      </c>
      <c r="D201" t="s">
        <v>7860</v>
      </c>
      <c r="E201" t="s">
        <v>4899</v>
      </c>
      <c r="F201" t="s">
        <v>1088</v>
      </c>
      <c r="G201" t="s">
        <v>4900</v>
      </c>
    </row>
    <row r="202" spans="1:7" x14ac:dyDescent="0.3">
      <c r="A202" t="s">
        <v>1088</v>
      </c>
      <c r="B202" t="s">
        <v>630</v>
      </c>
      <c r="C202" t="str">
        <f t="shared" si="3"/>
        <v>006</v>
      </c>
      <c r="D202" t="s">
        <v>6113</v>
      </c>
      <c r="E202" t="s">
        <v>4901</v>
      </c>
      <c r="F202" t="s">
        <v>1088</v>
      </c>
      <c r="G202" t="s">
        <v>4902</v>
      </c>
    </row>
    <row r="203" spans="1:7" x14ac:dyDescent="0.3">
      <c r="A203" t="s">
        <v>1088</v>
      </c>
      <c r="B203" t="s">
        <v>1577</v>
      </c>
      <c r="C203" t="str">
        <f t="shared" si="3"/>
        <v>007</v>
      </c>
      <c r="D203" t="s">
        <v>7861</v>
      </c>
      <c r="E203" t="s">
        <v>4903</v>
      </c>
      <c r="F203" t="s">
        <v>1088</v>
      </c>
      <c r="G203" t="s">
        <v>4904</v>
      </c>
    </row>
    <row r="204" spans="1:7" x14ac:dyDescent="0.3">
      <c r="A204" t="s">
        <v>1088</v>
      </c>
      <c r="B204" t="s">
        <v>1089</v>
      </c>
      <c r="C204" t="str">
        <f t="shared" si="3"/>
        <v>008</v>
      </c>
      <c r="D204" t="s">
        <v>6117</v>
      </c>
      <c r="E204" t="s">
        <v>4905</v>
      </c>
      <c r="F204" t="s">
        <v>1088</v>
      </c>
      <c r="G204" t="s">
        <v>4906</v>
      </c>
    </row>
    <row r="205" spans="1:7" x14ac:dyDescent="0.3">
      <c r="A205" t="s">
        <v>1088</v>
      </c>
      <c r="B205" t="s">
        <v>616</v>
      </c>
      <c r="C205" t="str">
        <f t="shared" si="3"/>
        <v>009</v>
      </c>
      <c r="D205" t="s">
        <v>6121</v>
      </c>
      <c r="E205" t="s">
        <v>4907</v>
      </c>
      <c r="F205" t="s">
        <v>1088</v>
      </c>
      <c r="G205" t="s">
        <v>4908</v>
      </c>
    </row>
    <row r="206" spans="1:7" x14ac:dyDescent="0.3">
      <c r="A206" t="s">
        <v>1088</v>
      </c>
      <c r="B206" t="s">
        <v>956</v>
      </c>
      <c r="C206" t="str">
        <f t="shared" si="3"/>
        <v>010</v>
      </c>
      <c r="D206" t="s">
        <v>6123</v>
      </c>
      <c r="E206" t="s">
        <v>4909</v>
      </c>
      <c r="F206" t="s">
        <v>1088</v>
      </c>
      <c r="G206" t="s">
        <v>4910</v>
      </c>
    </row>
    <row r="207" spans="1:7" x14ac:dyDescent="0.3">
      <c r="A207" t="s">
        <v>1088</v>
      </c>
      <c r="B207" t="s">
        <v>959</v>
      </c>
      <c r="C207" t="str">
        <f t="shared" si="3"/>
        <v>011</v>
      </c>
      <c r="D207" t="s">
        <v>6126</v>
      </c>
      <c r="E207" t="s">
        <v>4911</v>
      </c>
      <c r="F207" t="s">
        <v>1088</v>
      </c>
      <c r="G207" t="s">
        <v>4912</v>
      </c>
    </row>
    <row r="208" spans="1:7" x14ac:dyDescent="0.3">
      <c r="A208" t="s">
        <v>1088</v>
      </c>
      <c r="B208" t="s">
        <v>2000</v>
      </c>
      <c r="C208" t="str">
        <f t="shared" si="3"/>
        <v>012</v>
      </c>
      <c r="D208" t="s">
        <v>7862</v>
      </c>
      <c r="E208" t="s">
        <v>4913</v>
      </c>
      <c r="F208" t="s">
        <v>1088</v>
      </c>
      <c r="G208" t="s">
        <v>4914</v>
      </c>
    </row>
    <row r="209" spans="1:7" x14ac:dyDescent="0.3">
      <c r="A209" t="s">
        <v>1088</v>
      </c>
      <c r="B209" t="s">
        <v>862</v>
      </c>
      <c r="C209" t="str">
        <f t="shared" si="3"/>
        <v>013</v>
      </c>
      <c r="D209" t="s">
        <v>6129</v>
      </c>
      <c r="E209" t="s">
        <v>4915</v>
      </c>
      <c r="F209" t="s">
        <v>1088</v>
      </c>
      <c r="G209" t="s">
        <v>4916</v>
      </c>
    </row>
    <row r="210" spans="1:7" x14ac:dyDescent="0.3">
      <c r="A210" t="s">
        <v>1088</v>
      </c>
      <c r="B210" t="s">
        <v>4683</v>
      </c>
      <c r="C210" t="str">
        <f t="shared" si="3"/>
        <v>014</v>
      </c>
      <c r="D210" t="s">
        <v>6133</v>
      </c>
      <c r="E210" t="s">
        <v>4917</v>
      </c>
      <c r="F210" t="s">
        <v>1088</v>
      </c>
      <c r="G210" t="s">
        <v>4918</v>
      </c>
    </row>
    <row r="211" spans="1:7" x14ac:dyDescent="0.3">
      <c r="A211" t="s">
        <v>1088</v>
      </c>
      <c r="B211" t="s">
        <v>1155</v>
      </c>
      <c r="C211" t="str">
        <f t="shared" si="3"/>
        <v>015</v>
      </c>
      <c r="D211" t="s">
        <v>7863</v>
      </c>
      <c r="E211" t="s">
        <v>4919</v>
      </c>
      <c r="F211" t="s">
        <v>1088</v>
      </c>
      <c r="G211" t="s">
        <v>4920</v>
      </c>
    </row>
    <row r="212" spans="1:7" x14ac:dyDescent="0.3">
      <c r="A212" t="s">
        <v>1862</v>
      </c>
      <c r="C212" t="str">
        <f t="shared" si="3"/>
        <v/>
      </c>
      <c r="D212" t="s">
        <v>6135</v>
      </c>
      <c r="E212" t="s">
        <v>4921</v>
      </c>
      <c r="F212" t="s">
        <v>1862</v>
      </c>
      <c r="G212" t="s">
        <v>4922</v>
      </c>
    </row>
    <row r="213" spans="1:7" x14ac:dyDescent="0.3">
      <c r="A213" t="s">
        <v>1862</v>
      </c>
      <c r="B213" t="s">
        <v>536</v>
      </c>
      <c r="C213" t="str">
        <f t="shared" si="3"/>
        <v>001</v>
      </c>
      <c r="D213" t="s">
        <v>6139</v>
      </c>
      <c r="E213" t="s">
        <v>4923</v>
      </c>
      <c r="F213" t="s">
        <v>1862</v>
      </c>
      <c r="G213" t="s">
        <v>4924</v>
      </c>
    </row>
    <row r="214" spans="1:7" x14ac:dyDescent="0.3">
      <c r="A214" t="s">
        <v>836</v>
      </c>
      <c r="C214" t="str">
        <f t="shared" si="3"/>
        <v/>
      </c>
      <c r="D214" t="s">
        <v>6141</v>
      </c>
      <c r="E214" t="s">
        <v>4925</v>
      </c>
      <c r="F214" t="s">
        <v>836</v>
      </c>
      <c r="G214" t="s">
        <v>4926</v>
      </c>
    </row>
    <row r="215" spans="1:7" x14ac:dyDescent="0.3">
      <c r="A215" t="s">
        <v>836</v>
      </c>
      <c r="B215" t="s">
        <v>536</v>
      </c>
      <c r="C215" t="str">
        <f t="shared" si="3"/>
        <v>001</v>
      </c>
      <c r="D215" t="s">
        <v>6145</v>
      </c>
      <c r="E215" t="s">
        <v>4927</v>
      </c>
      <c r="F215" t="s">
        <v>836</v>
      </c>
      <c r="G215" t="s">
        <v>4928</v>
      </c>
    </row>
    <row r="216" spans="1:7" x14ac:dyDescent="0.3">
      <c r="A216" t="s">
        <v>836</v>
      </c>
      <c r="B216" t="s">
        <v>572</v>
      </c>
      <c r="C216" t="str">
        <f t="shared" si="3"/>
        <v>002</v>
      </c>
      <c r="D216" t="s">
        <v>6147</v>
      </c>
      <c r="E216" t="s">
        <v>4929</v>
      </c>
      <c r="F216" t="s">
        <v>836</v>
      </c>
      <c r="G216" t="s">
        <v>4930</v>
      </c>
    </row>
    <row r="217" spans="1:7" x14ac:dyDescent="0.3">
      <c r="A217" t="s">
        <v>836</v>
      </c>
      <c r="B217" t="s">
        <v>540</v>
      </c>
      <c r="C217" t="str">
        <f t="shared" si="3"/>
        <v>003</v>
      </c>
      <c r="D217" t="s">
        <v>6149</v>
      </c>
      <c r="E217" t="s">
        <v>4931</v>
      </c>
      <c r="F217" t="s">
        <v>836</v>
      </c>
      <c r="G217" t="s">
        <v>4932</v>
      </c>
    </row>
    <row r="218" spans="1:7" x14ac:dyDescent="0.3">
      <c r="A218" t="s">
        <v>839</v>
      </c>
      <c r="C218" t="str">
        <f t="shared" si="3"/>
        <v/>
      </c>
      <c r="D218" t="s">
        <v>6152</v>
      </c>
      <c r="E218" t="s">
        <v>840</v>
      </c>
      <c r="F218" t="s">
        <v>839</v>
      </c>
      <c r="G218" t="s">
        <v>4933</v>
      </c>
    </row>
    <row r="219" spans="1:7" x14ac:dyDescent="0.3">
      <c r="A219" t="s">
        <v>4934</v>
      </c>
      <c r="C219" t="str">
        <f t="shared" si="3"/>
        <v/>
      </c>
      <c r="D219" t="s">
        <v>6154</v>
      </c>
      <c r="E219" t="s">
        <v>4935</v>
      </c>
      <c r="F219" t="s">
        <v>4934</v>
      </c>
      <c r="G219" t="s">
        <v>4936</v>
      </c>
    </row>
    <row r="220" spans="1:7" x14ac:dyDescent="0.3">
      <c r="A220" t="s">
        <v>4934</v>
      </c>
      <c r="B220" t="s">
        <v>536</v>
      </c>
      <c r="C220" t="str">
        <f t="shared" si="3"/>
        <v>001</v>
      </c>
      <c r="D220" t="s">
        <v>6156</v>
      </c>
      <c r="E220" t="s">
        <v>4937</v>
      </c>
      <c r="F220" t="s">
        <v>4934</v>
      </c>
      <c r="G220" t="s">
        <v>4938</v>
      </c>
    </row>
    <row r="221" spans="1:7" x14ac:dyDescent="0.3">
      <c r="A221" t="s">
        <v>3341</v>
      </c>
      <c r="C221" t="str">
        <f t="shared" si="3"/>
        <v/>
      </c>
      <c r="D221" t="s">
        <v>6159</v>
      </c>
      <c r="E221" t="s">
        <v>4939</v>
      </c>
      <c r="F221" t="s">
        <v>3341</v>
      </c>
      <c r="G221" t="s">
        <v>4940</v>
      </c>
    </row>
    <row r="222" spans="1:7" x14ac:dyDescent="0.3">
      <c r="A222" t="s">
        <v>3341</v>
      </c>
      <c r="B222" t="s">
        <v>536</v>
      </c>
      <c r="C222" t="str">
        <f t="shared" si="3"/>
        <v>001</v>
      </c>
      <c r="D222" t="s">
        <v>6162</v>
      </c>
      <c r="E222" t="s">
        <v>4941</v>
      </c>
      <c r="F222" t="s">
        <v>3341</v>
      </c>
      <c r="G222" t="s">
        <v>4942</v>
      </c>
    </row>
    <row r="223" spans="1:7" x14ac:dyDescent="0.3">
      <c r="A223" t="s">
        <v>842</v>
      </c>
      <c r="C223" t="str">
        <f t="shared" si="3"/>
        <v/>
      </c>
      <c r="D223" t="s">
        <v>5646</v>
      </c>
      <c r="E223" t="s">
        <v>1160</v>
      </c>
      <c r="F223" t="s">
        <v>842</v>
      </c>
      <c r="G223" t="s">
        <v>4943</v>
      </c>
    </row>
    <row r="224" spans="1:7" x14ac:dyDescent="0.3">
      <c r="A224" t="s">
        <v>842</v>
      </c>
      <c r="B224" t="s">
        <v>536</v>
      </c>
      <c r="C224" t="str">
        <f t="shared" si="3"/>
        <v>001</v>
      </c>
      <c r="D224" t="s">
        <v>6165</v>
      </c>
      <c r="E224" t="s">
        <v>4944</v>
      </c>
      <c r="F224" t="s">
        <v>842</v>
      </c>
      <c r="G224" t="s">
        <v>4945</v>
      </c>
    </row>
    <row r="225" spans="1:7" x14ac:dyDescent="0.3">
      <c r="A225" t="s">
        <v>842</v>
      </c>
      <c r="B225" t="s">
        <v>572</v>
      </c>
      <c r="C225" t="str">
        <f t="shared" si="3"/>
        <v>002</v>
      </c>
      <c r="D225" t="s">
        <v>6166</v>
      </c>
      <c r="E225" t="s">
        <v>4946</v>
      </c>
      <c r="F225" t="s">
        <v>842</v>
      </c>
      <c r="G225" t="s">
        <v>4947</v>
      </c>
    </row>
    <row r="226" spans="1:7" x14ac:dyDescent="0.3">
      <c r="A226" t="s">
        <v>651</v>
      </c>
      <c r="C226" t="str">
        <f t="shared" si="3"/>
        <v/>
      </c>
      <c r="D226" t="s">
        <v>6167</v>
      </c>
      <c r="E226" t="s">
        <v>652</v>
      </c>
      <c r="F226" t="s">
        <v>651</v>
      </c>
      <c r="G226" t="s">
        <v>4948</v>
      </c>
    </row>
    <row r="227" spans="1:7" x14ac:dyDescent="0.3">
      <c r="A227" t="s">
        <v>543</v>
      </c>
      <c r="C227" t="str">
        <f t="shared" si="3"/>
        <v/>
      </c>
      <c r="D227" t="s">
        <v>6182</v>
      </c>
      <c r="E227" t="s">
        <v>544</v>
      </c>
      <c r="F227" t="s">
        <v>543</v>
      </c>
      <c r="G227" t="s">
        <v>4949</v>
      </c>
    </row>
    <row r="228" spans="1:7" x14ac:dyDescent="0.3">
      <c r="A228" t="s">
        <v>4950</v>
      </c>
      <c r="C228" t="str">
        <f t="shared" si="3"/>
        <v/>
      </c>
      <c r="D228" t="s">
        <v>6185</v>
      </c>
      <c r="E228" t="s">
        <v>4951</v>
      </c>
      <c r="F228" t="s">
        <v>4950</v>
      </c>
      <c r="G228" t="s">
        <v>4952</v>
      </c>
    </row>
    <row r="229" spans="1:7" x14ac:dyDescent="0.3">
      <c r="A229" t="s">
        <v>1164</v>
      </c>
      <c r="C229" t="str">
        <f t="shared" si="3"/>
        <v/>
      </c>
      <c r="D229" t="s">
        <v>6175</v>
      </c>
      <c r="E229" t="s">
        <v>1165</v>
      </c>
      <c r="F229" t="s">
        <v>1164</v>
      </c>
      <c r="G229" t="s">
        <v>4953</v>
      </c>
    </row>
    <row r="230" spans="1:7" x14ac:dyDescent="0.3">
      <c r="A230" t="s">
        <v>1167</v>
      </c>
      <c r="C230" t="str">
        <f t="shared" si="3"/>
        <v/>
      </c>
      <c r="D230" t="s">
        <v>6188</v>
      </c>
      <c r="E230" t="s">
        <v>1168</v>
      </c>
      <c r="F230" t="s">
        <v>1167</v>
      </c>
      <c r="G230" t="s">
        <v>4954</v>
      </c>
    </row>
    <row r="231" spans="1:7" x14ac:dyDescent="0.3">
      <c r="A231" t="s">
        <v>655</v>
      </c>
      <c r="C231" t="str">
        <f t="shared" si="3"/>
        <v/>
      </c>
      <c r="D231" t="s">
        <v>6192</v>
      </c>
      <c r="E231" t="s">
        <v>656</v>
      </c>
      <c r="F231" t="s">
        <v>655</v>
      </c>
      <c r="G231" t="s">
        <v>4955</v>
      </c>
    </row>
    <row r="232" spans="1:7" x14ac:dyDescent="0.3">
      <c r="A232" t="s">
        <v>658</v>
      </c>
      <c r="C232" t="str">
        <f t="shared" si="3"/>
        <v/>
      </c>
      <c r="D232" t="s">
        <v>6199</v>
      </c>
      <c r="E232" t="s">
        <v>659</v>
      </c>
      <c r="F232" t="s">
        <v>658</v>
      </c>
      <c r="G232" t="s">
        <v>4956</v>
      </c>
    </row>
    <row r="233" spans="1:7" x14ac:dyDescent="0.3">
      <c r="A233" t="s">
        <v>846</v>
      </c>
      <c r="C233" t="str">
        <f t="shared" si="3"/>
        <v/>
      </c>
      <c r="D233" t="s">
        <v>6212</v>
      </c>
      <c r="E233" t="s">
        <v>847</v>
      </c>
      <c r="F233" t="s">
        <v>846</v>
      </c>
      <c r="G233" t="s">
        <v>4957</v>
      </c>
    </row>
    <row r="234" spans="1:7" x14ac:dyDescent="0.3">
      <c r="A234" t="s">
        <v>546</v>
      </c>
      <c r="C234" t="str">
        <f t="shared" si="3"/>
        <v/>
      </c>
      <c r="D234" t="s">
        <v>7864</v>
      </c>
      <c r="E234" t="s">
        <v>547</v>
      </c>
      <c r="F234" t="s">
        <v>546</v>
      </c>
      <c r="G234" t="s">
        <v>4958</v>
      </c>
    </row>
    <row r="235" spans="1:7" x14ac:dyDescent="0.3">
      <c r="A235" t="s">
        <v>1588</v>
      </c>
      <c r="C235" t="str">
        <f t="shared" si="3"/>
        <v/>
      </c>
      <c r="D235" t="s">
        <v>6214</v>
      </c>
      <c r="E235" t="s">
        <v>4959</v>
      </c>
      <c r="F235" t="s">
        <v>1588</v>
      </c>
      <c r="G235" t="s">
        <v>4960</v>
      </c>
    </row>
    <row r="236" spans="1:7" x14ac:dyDescent="0.3">
      <c r="A236" t="s">
        <v>1588</v>
      </c>
      <c r="B236" t="s">
        <v>536</v>
      </c>
      <c r="C236" t="str">
        <f t="shared" si="3"/>
        <v>001</v>
      </c>
      <c r="D236" t="s">
        <v>6217</v>
      </c>
      <c r="E236" t="s">
        <v>4961</v>
      </c>
      <c r="F236" t="s">
        <v>1588</v>
      </c>
      <c r="G236" t="s">
        <v>4960</v>
      </c>
    </row>
    <row r="237" spans="1:7" x14ac:dyDescent="0.3">
      <c r="A237" t="s">
        <v>1588</v>
      </c>
      <c r="B237" t="s">
        <v>572</v>
      </c>
      <c r="C237" t="str">
        <f t="shared" si="3"/>
        <v>002</v>
      </c>
      <c r="D237" t="s">
        <v>6218</v>
      </c>
      <c r="E237" t="s">
        <v>4962</v>
      </c>
      <c r="F237" t="s">
        <v>1588</v>
      </c>
      <c r="G237" t="s">
        <v>4960</v>
      </c>
    </row>
    <row r="238" spans="1:7" x14ac:dyDescent="0.3">
      <c r="A238" t="s">
        <v>4963</v>
      </c>
      <c r="C238" t="str">
        <f t="shared" si="3"/>
        <v/>
      </c>
      <c r="D238" t="s">
        <v>6219</v>
      </c>
      <c r="E238" t="s">
        <v>4964</v>
      </c>
      <c r="F238" t="s">
        <v>4963</v>
      </c>
      <c r="G238" t="s">
        <v>4965</v>
      </c>
    </row>
    <row r="239" spans="1:7" x14ac:dyDescent="0.3">
      <c r="A239" t="s">
        <v>662</v>
      </c>
      <c r="C239" t="str">
        <f t="shared" si="3"/>
        <v/>
      </c>
      <c r="D239" t="s">
        <v>6225</v>
      </c>
      <c r="E239" t="s">
        <v>663</v>
      </c>
      <c r="F239" t="s">
        <v>662</v>
      </c>
      <c r="G239" t="s">
        <v>4966</v>
      </c>
    </row>
    <row r="240" spans="1:7" x14ac:dyDescent="0.3">
      <c r="A240" t="s">
        <v>1409</v>
      </c>
      <c r="C240" t="str">
        <f t="shared" si="3"/>
        <v/>
      </c>
      <c r="D240" t="s">
        <v>6228</v>
      </c>
      <c r="E240" t="s">
        <v>4967</v>
      </c>
      <c r="F240" t="s">
        <v>1409</v>
      </c>
      <c r="G240" t="s">
        <v>4968</v>
      </c>
    </row>
    <row r="241" spans="1:7" x14ac:dyDescent="0.3">
      <c r="A241" t="s">
        <v>1409</v>
      </c>
      <c r="B241" t="s">
        <v>536</v>
      </c>
      <c r="C241" t="str">
        <f t="shared" si="3"/>
        <v>001</v>
      </c>
      <c r="D241" t="s">
        <v>6233</v>
      </c>
      <c r="E241" t="s">
        <v>4969</v>
      </c>
      <c r="F241" t="s">
        <v>1409</v>
      </c>
      <c r="G241" t="s">
        <v>4970</v>
      </c>
    </row>
    <row r="242" spans="1:7" x14ac:dyDescent="0.3">
      <c r="A242" t="s">
        <v>1409</v>
      </c>
      <c r="B242" t="s">
        <v>572</v>
      </c>
      <c r="C242" t="str">
        <f t="shared" si="3"/>
        <v>002</v>
      </c>
      <c r="D242" t="s">
        <v>6236</v>
      </c>
      <c r="E242" t="s">
        <v>4971</v>
      </c>
      <c r="F242" t="s">
        <v>1409</v>
      </c>
      <c r="G242" t="s">
        <v>4972</v>
      </c>
    </row>
    <row r="243" spans="1:7" x14ac:dyDescent="0.3">
      <c r="A243" t="s">
        <v>744</v>
      </c>
      <c r="C243" t="str">
        <f t="shared" si="3"/>
        <v/>
      </c>
      <c r="D243" t="s">
        <v>6240</v>
      </c>
      <c r="E243" t="s">
        <v>4973</v>
      </c>
      <c r="F243" t="s">
        <v>744</v>
      </c>
      <c r="G243" t="s">
        <v>4974</v>
      </c>
    </row>
    <row r="244" spans="1:7" x14ac:dyDescent="0.3">
      <c r="A244" t="s">
        <v>744</v>
      </c>
      <c r="B244" t="s">
        <v>536</v>
      </c>
      <c r="C244" t="str">
        <f t="shared" si="3"/>
        <v>001</v>
      </c>
      <c r="D244" t="s">
        <v>6241</v>
      </c>
      <c r="E244" t="s">
        <v>4975</v>
      </c>
      <c r="F244" t="s">
        <v>744</v>
      </c>
      <c r="G244" t="s">
        <v>4976</v>
      </c>
    </row>
    <row r="245" spans="1:7" x14ac:dyDescent="0.3">
      <c r="A245" t="s">
        <v>744</v>
      </c>
      <c r="B245" t="s">
        <v>572</v>
      </c>
      <c r="C245" t="str">
        <f t="shared" si="3"/>
        <v>002</v>
      </c>
      <c r="D245" t="s">
        <v>6242</v>
      </c>
      <c r="E245" t="s">
        <v>4977</v>
      </c>
      <c r="F245" t="s">
        <v>744</v>
      </c>
      <c r="G245" t="s">
        <v>4978</v>
      </c>
    </row>
    <row r="246" spans="1:7" x14ac:dyDescent="0.3">
      <c r="A246" t="s">
        <v>744</v>
      </c>
      <c r="B246" t="s">
        <v>540</v>
      </c>
      <c r="C246" t="str">
        <f t="shared" si="3"/>
        <v>003</v>
      </c>
      <c r="D246" t="s">
        <v>6243</v>
      </c>
      <c r="E246" t="s">
        <v>4979</v>
      </c>
      <c r="F246" t="s">
        <v>744</v>
      </c>
      <c r="G246" t="s">
        <v>4980</v>
      </c>
    </row>
    <row r="247" spans="1:7" x14ac:dyDescent="0.3">
      <c r="A247" t="s">
        <v>744</v>
      </c>
      <c r="B247" t="s">
        <v>634</v>
      </c>
      <c r="C247" t="str">
        <f t="shared" si="3"/>
        <v>004</v>
      </c>
      <c r="D247" t="s">
        <v>6244</v>
      </c>
      <c r="E247" t="s">
        <v>4981</v>
      </c>
      <c r="F247" t="s">
        <v>744</v>
      </c>
      <c r="G247" t="s">
        <v>4982</v>
      </c>
    </row>
    <row r="248" spans="1:7" x14ac:dyDescent="0.3">
      <c r="A248" t="s">
        <v>850</v>
      </c>
      <c r="C248" t="str">
        <f t="shared" si="3"/>
        <v/>
      </c>
      <c r="D248" t="s">
        <v>6245</v>
      </c>
      <c r="E248" t="s">
        <v>1591</v>
      </c>
      <c r="F248" t="s">
        <v>850</v>
      </c>
      <c r="G248" t="s">
        <v>4983</v>
      </c>
    </row>
    <row r="249" spans="1:7" x14ac:dyDescent="0.3">
      <c r="A249" t="s">
        <v>850</v>
      </c>
      <c r="B249" t="s">
        <v>536</v>
      </c>
      <c r="C249" t="str">
        <f t="shared" si="3"/>
        <v>001</v>
      </c>
      <c r="D249" t="s">
        <v>6246</v>
      </c>
      <c r="E249" t="s">
        <v>3177</v>
      </c>
      <c r="F249" t="s">
        <v>850</v>
      </c>
      <c r="G249" t="s">
        <v>4984</v>
      </c>
    </row>
    <row r="250" spans="1:7" x14ac:dyDescent="0.3">
      <c r="A250" t="s">
        <v>850</v>
      </c>
      <c r="B250" t="s">
        <v>572</v>
      </c>
      <c r="C250" t="str">
        <f t="shared" si="3"/>
        <v>002</v>
      </c>
      <c r="D250" t="s">
        <v>6247</v>
      </c>
      <c r="E250" t="s">
        <v>1593</v>
      </c>
      <c r="F250" t="s">
        <v>850</v>
      </c>
      <c r="G250" t="s">
        <v>4985</v>
      </c>
    </row>
    <row r="251" spans="1:7" x14ac:dyDescent="0.3">
      <c r="A251" t="s">
        <v>850</v>
      </c>
      <c r="B251" t="s">
        <v>540</v>
      </c>
      <c r="C251" t="str">
        <f t="shared" si="3"/>
        <v>003</v>
      </c>
      <c r="D251" t="s">
        <v>6248</v>
      </c>
      <c r="E251" t="s">
        <v>4986</v>
      </c>
      <c r="F251" t="s">
        <v>850</v>
      </c>
      <c r="G251" t="s">
        <v>4987</v>
      </c>
    </row>
    <row r="252" spans="1:7" x14ac:dyDescent="0.3">
      <c r="A252" t="s">
        <v>747</v>
      </c>
      <c r="C252" t="str">
        <f t="shared" si="3"/>
        <v/>
      </c>
      <c r="D252" t="s">
        <v>6249</v>
      </c>
      <c r="E252" t="s">
        <v>2743</v>
      </c>
      <c r="F252" t="s">
        <v>747</v>
      </c>
      <c r="G252" t="s">
        <v>4988</v>
      </c>
    </row>
    <row r="253" spans="1:7" x14ac:dyDescent="0.3">
      <c r="A253" t="s">
        <v>747</v>
      </c>
      <c r="B253" t="s">
        <v>536</v>
      </c>
      <c r="C253" t="str">
        <f t="shared" si="3"/>
        <v>001</v>
      </c>
      <c r="D253" t="s">
        <v>6250</v>
      </c>
      <c r="E253" t="s">
        <v>4989</v>
      </c>
      <c r="F253" t="s">
        <v>747</v>
      </c>
      <c r="G253" t="s">
        <v>4990</v>
      </c>
    </row>
    <row r="254" spans="1:7" x14ac:dyDescent="0.3">
      <c r="A254" t="s">
        <v>747</v>
      </c>
      <c r="B254" t="s">
        <v>572</v>
      </c>
      <c r="C254" t="str">
        <f t="shared" si="3"/>
        <v>002</v>
      </c>
      <c r="D254" t="s">
        <v>6251</v>
      </c>
      <c r="E254" t="s">
        <v>4644</v>
      </c>
      <c r="F254" t="s">
        <v>747</v>
      </c>
      <c r="G254" t="s">
        <v>4991</v>
      </c>
    </row>
    <row r="255" spans="1:7" x14ac:dyDescent="0.3">
      <c r="A255" t="s">
        <v>747</v>
      </c>
      <c r="B255" t="s">
        <v>540</v>
      </c>
      <c r="C255" t="str">
        <f t="shared" si="3"/>
        <v>003</v>
      </c>
      <c r="D255" t="s">
        <v>6253</v>
      </c>
      <c r="E255" t="s">
        <v>4992</v>
      </c>
      <c r="F255" t="s">
        <v>747</v>
      </c>
      <c r="G255" t="s">
        <v>4993</v>
      </c>
    </row>
    <row r="256" spans="1:7" x14ac:dyDescent="0.3">
      <c r="A256" t="s">
        <v>747</v>
      </c>
      <c r="B256" t="s">
        <v>634</v>
      </c>
      <c r="C256" t="str">
        <f t="shared" si="3"/>
        <v>004</v>
      </c>
      <c r="D256" t="s">
        <v>6254</v>
      </c>
      <c r="E256" t="s">
        <v>4994</v>
      </c>
      <c r="F256" t="s">
        <v>747</v>
      </c>
      <c r="G256" t="s">
        <v>4995</v>
      </c>
    </row>
    <row r="257" spans="1:7" x14ac:dyDescent="0.3">
      <c r="A257" t="s">
        <v>747</v>
      </c>
      <c r="B257" t="s">
        <v>550</v>
      </c>
      <c r="C257" t="str">
        <f t="shared" si="3"/>
        <v>005</v>
      </c>
      <c r="D257" t="s">
        <v>6255</v>
      </c>
      <c r="E257" t="s">
        <v>2745</v>
      </c>
      <c r="F257" t="s">
        <v>747</v>
      </c>
      <c r="G257" t="s">
        <v>4996</v>
      </c>
    </row>
    <row r="258" spans="1:7" x14ac:dyDescent="0.3">
      <c r="A258" t="s">
        <v>747</v>
      </c>
      <c r="B258" t="s">
        <v>630</v>
      </c>
      <c r="C258" t="str">
        <f t="shared" si="3"/>
        <v>006</v>
      </c>
      <c r="D258" t="s">
        <v>6256</v>
      </c>
      <c r="E258" t="s">
        <v>4997</v>
      </c>
      <c r="F258" t="s">
        <v>747</v>
      </c>
      <c r="G258" t="s">
        <v>4998</v>
      </c>
    </row>
    <row r="259" spans="1:7" x14ac:dyDescent="0.3">
      <c r="A259" t="s">
        <v>665</v>
      </c>
      <c r="C259" t="str">
        <f t="shared" si="3"/>
        <v/>
      </c>
      <c r="D259" t="s">
        <v>5666</v>
      </c>
      <c r="E259" t="s">
        <v>853</v>
      </c>
      <c r="F259" t="s">
        <v>665</v>
      </c>
      <c r="G259" t="s">
        <v>4999</v>
      </c>
    </row>
    <row r="260" spans="1:7" x14ac:dyDescent="0.3">
      <c r="A260" t="s">
        <v>665</v>
      </c>
      <c r="B260" t="s">
        <v>536</v>
      </c>
      <c r="C260" t="str">
        <f t="shared" ref="C260:C323" si="4">MID(B260,2,3)</f>
        <v>001</v>
      </c>
      <c r="D260" t="s">
        <v>6257</v>
      </c>
      <c r="E260" t="s">
        <v>5000</v>
      </c>
      <c r="F260" t="s">
        <v>665</v>
      </c>
      <c r="G260" t="s">
        <v>5001</v>
      </c>
    </row>
    <row r="261" spans="1:7" x14ac:dyDescent="0.3">
      <c r="A261" t="s">
        <v>665</v>
      </c>
      <c r="B261" t="s">
        <v>572</v>
      </c>
      <c r="C261" t="str">
        <f t="shared" si="4"/>
        <v>002</v>
      </c>
      <c r="D261" t="s">
        <v>6258</v>
      </c>
      <c r="E261" t="s">
        <v>5002</v>
      </c>
      <c r="F261" t="s">
        <v>665</v>
      </c>
      <c r="G261" t="s">
        <v>5003</v>
      </c>
    </row>
    <row r="262" spans="1:7" x14ac:dyDescent="0.3">
      <c r="A262" t="s">
        <v>665</v>
      </c>
      <c r="B262" t="s">
        <v>540</v>
      </c>
      <c r="C262" t="str">
        <f t="shared" si="4"/>
        <v>003</v>
      </c>
      <c r="D262" t="s">
        <v>6259</v>
      </c>
      <c r="E262" t="s">
        <v>5004</v>
      </c>
      <c r="F262" t="s">
        <v>665</v>
      </c>
      <c r="G262" t="s">
        <v>5005</v>
      </c>
    </row>
    <row r="263" spans="1:7" x14ac:dyDescent="0.3">
      <c r="A263" t="s">
        <v>665</v>
      </c>
      <c r="B263" t="s">
        <v>634</v>
      </c>
      <c r="C263" t="str">
        <f t="shared" si="4"/>
        <v>004</v>
      </c>
      <c r="D263" t="s">
        <v>6260</v>
      </c>
      <c r="E263" t="s">
        <v>855</v>
      </c>
      <c r="F263" t="s">
        <v>665</v>
      </c>
      <c r="G263" t="s">
        <v>5006</v>
      </c>
    </row>
    <row r="264" spans="1:7" x14ac:dyDescent="0.3">
      <c r="A264" t="s">
        <v>3998</v>
      </c>
      <c r="C264" t="str">
        <f t="shared" si="4"/>
        <v/>
      </c>
      <c r="D264" t="s">
        <v>7865</v>
      </c>
      <c r="E264" t="s">
        <v>3999</v>
      </c>
      <c r="F264" t="s">
        <v>3998</v>
      </c>
      <c r="G264" t="s">
        <v>5007</v>
      </c>
    </row>
    <row r="265" spans="1:7" x14ac:dyDescent="0.3">
      <c r="A265" t="s">
        <v>2368</v>
      </c>
      <c r="C265" t="str">
        <f t="shared" si="4"/>
        <v/>
      </c>
      <c r="D265" t="s">
        <v>6261</v>
      </c>
      <c r="E265" t="s">
        <v>2369</v>
      </c>
      <c r="F265" t="s">
        <v>2368</v>
      </c>
      <c r="G265" t="s">
        <v>5008</v>
      </c>
    </row>
    <row r="266" spans="1:7" x14ac:dyDescent="0.3">
      <c r="A266" t="s">
        <v>668</v>
      </c>
      <c r="C266" t="str">
        <f t="shared" si="4"/>
        <v/>
      </c>
      <c r="D266" t="s">
        <v>7866</v>
      </c>
      <c r="E266" t="s">
        <v>5009</v>
      </c>
      <c r="F266" t="s">
        <v>668</v>
      </c>
      <c r="G266" t="s">
        <v>5010</v>
      </c>
    </row>
    <row r="267" spans="1:7" x14ac:dyDescent="0.3">
      <c r="A267" t="s">
        <v>668</v>
      </c>
      <c r="B267" t="s">
        <v>536</v>
      </c>
      <c r="C267" t="str">
        <f t="shared" si="4"/>
        <v>001</v>
      </c>
      <c r="D267" t="s">
        <v>7867</v>
      </c>
      <c r="E267" t="s">
        <v>5011</v>
      </c>
      <c r="F267" t="s">
        <v>668</v>
      </c>
      <c r="G267" t="s">
        <v>5012</v>
      </c>
    </row>
    <row r="268" spans="1:7" x14ac:dyDescent="0.3">
      <c r="A268" t="s">
        <v>668</v>
      </c>
      <c r="B268" t="s">
        <v>572</v>
      </c>
      <c r="C268" t="str">
        <f t="shared" si="4"/>
        <v>002</v>
      </c>
      <c r="D268" t="s">
        <v>6264</v>
      </c>
      <c r="E268" t="s">
        <v>5013</v>
      </c>
      <c r="F268" t="s">
        <v>668</v>
      </c>
      <c r="G268" t="s">
        <v>5014</v>
      </c>
    </row>
    <row r="269" spans="1:7" x14ac:dyDescent="0.3">
      <c r="A269" t="s">
        <v>668</v>
      </c>
      <c r="B269" t="s">
        <v>540</v>
      </c>
      <c r="C269" t="str">
        <f t="shared" si="4"/>
        <v>003</v>
      </c>
      <c r="D269" t="s">
        <v>6266</v>
      </c>
      <c r="E269" t="s">
        <v>5015</v>
      </c>
      <c r="F269" t="s">
        <v>668</v>
      </c>
      <c r="G269" t="s">
        <v>5016</v>
      </c>
    </row>
    <row r="270" spans="1:7" x14ac:dyDescent="0.3">
      <c r="A270" t="s">
        <v>668</v>
      </c>
      <c r="B270" t="s">
        <v>634</v>
      </c>
      <c r="C270" t="str">
        <f t="shared" si="4"/>
        <v>004</v>
      </c>
      <c r="D270" t="s">
        <v>6268</v>
      </c>
      <c r="E270" t="s">
        <v>5017</v>
      </c>
      <c r="F270" t="s">
        <v>668</v>
      </c>
      <c r="G270" t="s">
        <v>5018</v>
      </c>
    </row>
    <row r="271" spans="1:7" x14ac:dyDescent="0.3">
      <c r="A271" t="s">
        <v>668</v>
      </c>
      <c r="B271" t="s">
        <v>550</v>
      </c>
      <c r="C271" t="str">
        <f t="shared" si="4"/>
        <v>005</v>
      </c>
      <c r="D271" t="s">
        <v>7868</v>
      </c>
      <c r="E271" t="s">
        <v>5019</v>
      </c>
      <c r="F271" t="s">
        <v>668</v>
      </c>
      <c r="G271" t="s">
        <v>5020</v>
      </c>
    </row>
    <row r="272" spans="1:7" x14ac:dyDescent="0.3">
      <c r="A272" t="s">
        <v>668</v>
      </c>
      <c r="B272" t="s">
        <v>630</v>
      </c>
      <c r="C272" t="str">
        <f t="shared" si="4"/>
        <v>006</v>
      </c>
      <c r="D272" t="s">
        <v>6270</v>
      </c>
      <c r="E272" t="s">
        <v>5021</v>
      </c>
      <c r="F272" t="s">
        <v>668</v>
      </c>
      <c r="G272" t="s">
        <v>5022</v>
      </c>
    </row>
    <row r="273" spans="1:7" x14ac:dyDescent="0.3">
      <c r="A273" t="s">
        <v>668</v>
      </c>
      <c r="B273" t="s">
        <v>1577</v>
      </c>
      <c r="C273" t="str">
        <f t="shared" si="4"/>
        <v>007</v>
      </c>
      <c r="D273" t="s">
        <v>6273</v>
      </c>
      <c r="E273" t="s">
        <v>5023</v>
      </c>
      <c r="F273" t="s">
        <v>668</v>
      </c>
      <c r="G273" t="s">
        <v>5024</v>
      </c>
    </row>
    <row r="274" spans="1:7" x14ac:dyDescent="0.3">
      <c r="A274" t="s">
        <v>668</v>
      </c>
      <c r="B274" t="s">
        <v>1089</v>
      </c>
      <c r="C274" t="str">
        <f t="shared" si="4"/>
        <v>008</v>
      </c>
      <c r="D274" t="s">
        <v>6275</v>
      </c>
      <c r="E274" t="s">
        <v>5025</v>
      </c>
      <c r="F274" t="s">
        <v>668</v>
      </c>
      <c r="G274" t="s">
        <v>5026</v>
      </c>
    </row>
    <row r="275" spans="1:7" x14ac:dyDescent="0.3">
      <c r="A275" t="s">
        <v>668</v>
      </c>
      <c r="B275" t="s">
        <v>616</v>
      </c>
      <c r="C275" t="str">
        <f t="shared" si="4"/>
        <v>009</v>
      </c>
      <c r="D275" t="s">
        <v>6277</v>
      </c>
      <c r="E275" t="s">
        <v>5027</v>
      </c>
      <c r="F275" t="s">
        <v>668</v>
      </c>
      <c r="G275" t="s">
        <v>5028</v>
      </c>
    </row>
    <row r="276" spans="1:7" x14ac:dyDescent="0.3">
      <c r="A276" t="s">
        <v>668</v>
      </c>
      <c r="B276" t="s">
        <v>956</v>
      </c>
      <c r="C276" t="str">
        <f t="shared" si="4"/>
        <v>010</v>
      </c>
      <c r="D276" t="s">
        <v>7869</v>
      </c>
      <c r="E276" t="s">
        <v>5029</v>
      </c>
      <c r="F276" t="s">
        <v>668</v>
      </c>
      <c r="G276" t="s">
        <v>5030</v>
      </c>
    </row>
    <row r="277" spans="1:7" x14ac:dyDescent="0.3">
      <c r="A277" t="s">
        <v>859</v>
      </c>
      <c r="C277" t="str">
        <f t="shared" si="4"/>
        <v/>
      </c>
      <c r="D277" t="s">
        <v>6281</v>
      </c>
      <c r="E277" t="s">
        <v>5031</v>
      </c>
      <c r="F277" t="s">
        <v>859</v>
      </c>
      <c r="G277" t="s">
        <v>5032</v>
      </c>
    </row>
    <row r="278" spans="1:7" x14ac:dyDescent="0.3">
      <c r="A278" t="s">
        <v>859</v>
      </c>
      <c r="B278" t="s">
        <v>536</v>
      </c>
      <c r="C278" t="str">
        <f t="shared" si="4"/>
        <v>001</v>
      </c>
      <c r="D278" t="s">
        <v>6292</v>
      </c>
      <c r="E278" t="s">
        <v>5033</v>
      </c>
      <c r="F278" t="s">
        <v>859</v>
      </c>
      <c r="G278" t="s">
        <v>5034</v>
      </c>
    </row>
    <row r="279" spans="1:7" x14ac:dyDescent="0.3">
      <c r="A279" t="s">
        <v>859</v>
      </c>
      <c r="B279" t="s">
        <v>572</v>
      </c>
      <c r="C279" t="str">
        <f t="shared" si="4"/>
        <v>002</v>
      </c>
      <c r="D279" t="s">
        <v>6296</v>
      </c>
      <c r="E279" t="s">
        <v>5035</v>
      </c>
      <c r="F279" t="s">
        <v>859</v>
      </c>
      <c r="G279" t="s">
        <v>5036</v>
      </c>
    </row>
    <row r="280" spans="1:7" x14ac:dyDescent="0.3">
      <c r="A280" t="s">
        <v>859</v>
      </c>
      <c r="B280" t="s">
        <v>634</v>
      </c>
      <c r="C280" t="str">
        <f t="shared" si="4"/>
        <v>004</v>
      </c>
      <c r="D280" t="s">
        <v>6298</v>
      </c>
      <c r="E280" t="s">
        <v>5037</v>
      </c>
      <c r="F280" t="s">
        <v>859</v>
      </c>
      <c r="G280" t="s">
        <v>5038</v>
      </c>
    </row>
    <row r="281" spans="1:7" x14ac:dyDescent="0.3">
      <c r="A281" t="s">
        <v>859</v>
      </c>
      <c r="B281" t="s">
        <v>550</v>
      </c>
      <c r="C281" t="str">
        <f t="shared" si="4"/>
        <v>005</v>
      </c>
      <c r="D281" t="s">
        <v>6300</v>
      </c>
      <c r="E281" t="s">
        <v>5039</v>
      </c>
      <c r="F281" t="s">
        <v>859</v>
      </c>
      <c r="G281" t="s">
        <v>5040</v>
      </c>
    </row>
    <row r="282" spans="1:7" x14ac:dyDescent="0.3">
      <c r="A282" t="s">
        <v>859</v>
      </c>
      <c r="B282" t="s">
        <v>630</v>
      </c>
      <c r="C282" t="str">
        <f t="shared" si="4"/>
        <v>006</v>
      </c>
      <c r="D282" t="s">
        <v>6304</v>
      </c>
      <c r="E282" t="s">
        <v>5041</v>
      </c>
      <c r="F282" t="s">
        <v>859</v>
      </c>
      <c r="G282" t="s">
        <v>5042</v>
      </c>
    </row>
    <row r="283" spans="1:7" x14ac:dyDescent="0.3">
      <c r="A283" t="s">
        <v>859</v>
      </c>
      <c r="B283" t="s">
        <v>1577</v>
      </c>
      <c r="C283" t="str">
        <f t="shared" si="4"/>
        <v>007</v>
      </c>
      <c r="D283" t="s">
        <v>6306</v>
      </c>
      <c r="E283" t="s">
        <v>5043</v>
      </c>
      <c r="F283" t="s">
        <v>859</v>
      </c>
      <c r="G283" t="s">
        <v>5044</v>
      </c>
    </row>
    <row r="284" spans="1:7" x14ac:dyDescent="0.3">
      <c r="A284" t="s">
        <v>859</v>
      </c>
      <c r="B284" t="s">
        <v>1089</v>
      </c>
      <c r="C284" t="str">
        <f t="shared" si="4"/>
        <v>008</v>
      </c>
      <c r="D284" t="s">
        <v>6310</v>
      </c>
      <c r="E284" t="s">
        <v>5045</v>
      </c>
      <c r="F284" t="s">
        <v>859</v>
      </c>
      <c r="G284" t="s">
        <v>5046</v>
      </c>
    </row>
    <row r="285" spans="1:7" x14ac:dyDescent="0.3">
      <c r="A285" t="s">
        <v>859</v>
      </c>
      <c r="B285" t="s">
        <v>616</v>
      </c>
      <c r="C285" t="str">
        <f t="shared" si="4"/>
        <v>009</v>
      </c>
      <c r="D285" t="s">
        <v>6313</v>
      </c>
      <c r="E285" t="s">
        <v>5047</v>
      </c>
      <c r="F285" t="s">
        <v>859</v>
      </c>
      <c r="G285" t="s">
        <v>5048</v>
      </c>
    </row>
    <row r="286" spans="1:7" x14ac:dyDescent="0.3">
      <c r="A286" t="s">
        <v>859</v>
      </c>
      <c r="B286" t="s">
        <v>956</v>
      </c>
      <c r="C286" t="str">
        <f t="shared" si="4"/>
        <v>010</v>
      </c>
      <c r="D286" t="s">
        <v>6316</v>
      </c>
      <c r="E286" t="s">
        <v>5049</v>
      </c>
      <c r="F286" t="s">
        <v>859</v>
      </c>
      <c r="G286" t="s">
        <v>5050</v>
      </c>
    </row>
    <row r="287" spans="1:7" x14ac:dyDescent="0.3">
      <c r="A287" t="s">
        <v>859</v>
      </c>
      <c r="B287" t="s">
        <v>959</v>
      </c>
      <c r="C287" t="str">
        <f t="shared" si="4"/>
        <v>011</v>
      </c>
      <c r="D287" t="s">
        <v>6319</v>
      </c>
      <c r="E287" t="s">
        <v>5051</v>
      </c>
      <c r="F287" t="s">
        <v>859</v>
      </c>
      <c r="G287" t="s">
        <v>5052</v>
      </c>
    </row>
    <row r="288" spans="1:7" x14ac:dyDescent="0.3">
      <c r="A288" t="s">
        <v>859</v>
      </c>
      <c r="B288" t="s">
        <v>2000</v>
      </c>
      <c r="C288" t="str">
        <f t="shared" si="4"/>
        <v>012</v>
      </c>
      <c r="D288" t="s">
        <v>6324</v>
      </c>
      <c r="E288" t="s">
        <v>5053</v>
      </c>
      <c r="F288" t="s">
        <v>859</v>
      </c>
      <c r="G288" t="s">
        <v>5054</v>
      </c>
    </row>
    <row r="289" spans="1:7" x14ac:dyDescent="0.3">
      <c r="A289" t="s">
        <v>859</v>
      </c>
      <c r="B289" t="s">
        <v>862</v>
      </c>
      <c r="C289" t="str">
        <f t="shared" si="4"/>
        <v>013</v>
      </c>
      <c r="D289" t="s">
        <v>6328</v>
      </c>
      <c r="E289" t="s">
        <v>5055</v>
      </c>
      <c r="F289" t="s">
        <v>859</v>
      </c>
      <c r="G289" t="s">
        <v>5056</v>
      </c>
    </row>
    <row r="290" spans="1:7" x14ac:dyDescent="0.3">
      <c r="A290" t="s">
        <v>671</v>
      </c>
      <c r="C290" t="str">
        <f t="shared" si="4"/>
        <v/>
      </c>
      <c r="D290" t="s">
        <v>6329</v>
      </c>
      <c r="E290" t="s">
        <v>5057</v>
      </c>
      <c r="F290" t="s">
        <v>671</v>
      </c>
      <c r="G290" t="s">
        <v>5058</v>
      </c>
    </row>
    <row r="291" spans="1:7" x14ac:dyDescent="0.3">
      <c r="A291" t="s">
        <v>671</v>
      </c>
      <c r="B291" t="s">
        <v>536</v>
      </c>
      <c r="C291" t="str">
        <f t="shared" si="4"/>
        <v>001</v>
      </c>
      <c r="D291" t="s">
        <v>6333</v>
      </c>
      <c r="E291" t="s">
        <v>5059</v>
      </c>
      <c r="F291" t="s">
        <v>671</v>
      </c>
      <c r="G291" t="s">
        <v>5060</v>
      </c>
    </row>
    <row r="292" spans="1:7" x14ac:dyDescent="0.3">
      <c r="A292" t="s">
        <v>671</v>
      </c>
      <c r="B292" t="s">
        <v>572</v>
      </c>
      <c r="C292" t="str">
        <f t="shared" si="4"/>
        <v>002</v>
      </c>
      <c r="D292" t="s">
        <v>6337</v>
      </c>
      <c r="E292" t="s">
        <v>5061</v>
      </c>
      <c r="F292" t="s">
        <v>671</v>
      </c>
      <c r="G292" t="s">
        <v>5062</v>
      </c>
    </row>
    <row r="293" spans="1:7" x14ac:dyDescent="0.3">
      <c r="A293" t="s">
        <v>671</v>
      </c>
      <c r="B293" t="s">
        <v>540</v>
      </c>
      <c r="C293" t="str">
        <f t="shared" si="4"/>
        <v>003</v>
      </c>
      <c r="D293" t="s">
        <v>6342</v>
      </c>
      <c r="E293" t="s">
        <v>5063</v>
      </c>
      <c r="F293" t="s">
        <v>671</v>
      </c>
      <c r="G293" t="s">
        <v>5064</v>
      </c>
    </row>
    <row r="294" spans="1:7" x14ac:dyDescent="0.3">
      <c r="A294" t="s">
        <v>671</v>
      </c>
      <c r="B294" t="s">
        <v>634</v>
      </c>
      <c r="C294" t="str">
        <f t="shared" si="4"/>
        <v>004</v>
      </c>
      <c r="D294" t="s">
        <v>6347</v>
      </c>
      <c r="E294" t="s">
        <v>5065</v>
      </c>
      <c r="F294" t="s">
        <v>671</v>
      </c>
      <c r="G294" t="s">
        <v>5066</v>
      </c>
    </row>
    <row r="295" spans="1:7" x14ac:dyDescent="0.3">
      <c r="A295" t="s">
        <v>671</v>
      </c>
      <c r="B295" t="s">
        <v>630</v>
      </c>
      <c r="C295" t="str">
        <f t="shared" si="4"/>
        <v>006</v>
      </c>
      <c r="D295" t="s">
        <v>6351</v>
      </c>
      <c r="E295" t="s">
        <v>5067</v>
      </c>
      <c r="F295" t="s">
        <v>671</v>
      </c>
      <c r="G295" t="s">
        <v>5068</v>
      </c>
    </row>
    <row r="296" spans="1:7" x14ac:dyDescent="0.3">
      <c r="A296" t="s">
        <v>671</v>
      </c>
      <c r="B296" t="s">
        <v>1577</v>
      </c>
      <c r="C296" t="str">
        <f t="shared" si="4"/>
        <v>007</v>
      </c>
      <c r="D296" t="s">
        <v>6360</v>
      </c>
      <c r="E296" t="s">
        <v>5069</v>
      </c>
      <c r="F296" t="s">
        <v>671</v>
      </c>
      <c r="G296" t="s">
        <v>5070</v>
      </c>
    </row>
    <row r="297" spans="1:7" x14ac:dyDescent="0.3">
      <c r="A297" t="s">
        <v>671</v>
      </c>
      <c r="B297" t="s">
        <v>1089</v>
      </c>
      <c r="C297" t="str">
        <f t="shared" si="4"/>
        <v>008</v>
      </c>
      <c r="D297" t="s">
        <v>6363</v>
      </c>
      <c r="E297" t="s">
        <v>5071</v>
      </c>
      <c r="F297" t="s">
        <v>671</v>
      </c>
      <c r="G297" t="s">
        <v>5072</v>
      </c>
    </row>
    <row r="298" spans="1:7" x14ac:dyDescent="0.3">
      <c r="A298" t="s">
        <v>671</v>
      </c>
      <c r="B298" t="s">
        <v>616</v>
      </c>
      <c r="C298" t="str">
        <f t="shared" si="4"/>
        <v>009</v>
      </c>
      <c r="D298" t="s">
        <v>6365</v>
      </c>
      <c r="E298" t="s">
        <v>5073</v>
      </c>
      <c r="F298" t="s">
        <v>671</v>
      </c>
      <c r="G298" t="s">
        <v>5074</v>
      </c>
    </row>
    <row r="299" spans="1:7" x14ac:dyDescent="0.3">
      <c r="A299" t="s">
        <v>671</v>
      </c>
      <c r="B299" t="s">
        <v>956</v>
      </c>
      <c r="C299" t="str">
        <f t="shared" si="4"/>
        <v>010</v>
      </c>
      <c r="D299" t="s">
        <v>6368</v>
      </c>
      <c r="E299" t="s">
        <v>5075</v>
      </c>
      <c r="F299" t="s">
        <v>671</v>
      </c>
      <c r="G299" t="s">
        <v>5076</v>
      </c>
    </row>
    <row r="300" spans="1:7" x14ac:dyDescent="0.3">
      <c r="A300" t="s">
        <v>5077</v>
      </c>
      <c r="C300" t="str">
        <f t="shared" si="4"/>
        <v/>
      </c>
      <c r="D300" t="s">
        <v>6370</v>
      </c>
      <c r="E300" t="s">
        <v>5078</v>
      </c>
      <c r="F300" t="s">
        <v>5077</v>
      </c>
      <c r="G300" t="s">
        <v>5079</v>
      </c>
    </row>
    <row r="301" spans="1:7" x14ac:dyDescent="0.3">
      <c r="A301" t="s">
        <v>674</v>
      </c>
      <c r="C301" t="str">
        <f t="shared" si="4"/>
        <v/>
      </c>
      <c r="D301" t="s">
        <v>6375</v>
      </c>
      <c r="E301" t="s">
        <v>868</v>
      </c>
      <c r="F301" t="s">
        <v>674</v>
      </c>
      <c r="G301" t="s">
        <v>5080</v>
      </c>
    </row>
    <row r="302" spans="1:7" x14ac:dyDescent="0.3">
      <c r="A302" t="s">
        <v>674</v>
      </c>
      <c r="B302" t="s">
        <v>536</v>
      </c>
      <c r="C302" t="str">
        <f t="shared" si="4"/>
        <v>001</v>
      </c>
      <c r="D302" t="s">
        <v>6379</v>
      </c>
      <c r="E302" t="s">
        <v>5081</v>
      </c>
      <c r="F302" t="s">
        <v>674</v>
      </c>
      <c r="G302" t="s">
        <v>5082</v>
      </c>
    </row>
    <row r="303" spans="1:7" x14ac:dyDescent="0.3">
      <c r="A303" t="s">
        <v>674</v>
      </c>
      <c r="B303" t="s">
        <v>572</v>
      </c>
      <c r="C303" t="str">
        <f t="shared" si="4"/>
        <v>002</v>
      </c>
      <c r="D303" t="s">
        <v>6380</v>
      </c>
      <c r="E303" t="s">
        <v>5083</v>
      </c>
      <c r="F303" t="s">
        <v>674</v>
      </c>
      <c r="G303" t="s">
        <v>5084</v>
      </c>
    </row>
    <row r="304" spans="1:7" x14ac:dyDescent="0.3">
      <c r="A304" t="s">
        <v>674</v>
      </c>
      <c r="B304" t="s">
        <v>540</v>
      </c>
      <c r="C304" t="str">
        <f t="shared" si="4"/>
        <v>003</v>
      </c>
      <c r="D304" t="s">
        <v>6381</v>
      </c>
      <c r="E304" t="s">
        <v>870</v>
      </c>
      <c r="F304" t="s">
        <v>674</v>
      </c>
      <c r="G304" t="s">
        <v>5085</v>
      </c>
    </row>
    <row r="305" spans="1:7" x14ac:dyDescent="0.3">
      <c r="A305" t="s">
        <v>674</v>
      </c>
      <c r="B305" t="s">
        <v>634</v>
      </c>
      <c r="C305" t="str">
        <f t="shared" si="4"/>
        <v>004</v>
      </c>
      <c r="D305" t="s">
        <v>7870</v>
      </c>
      <c r="E305" t="s">
        <v>872</v>
      </c>
      <c r="F305" t="s">
        <v>674</v>
      </c>
      <c r="G305" t="s">
        <v>5086</v>
      </c>
    </row>
    <row r="306" spans="1:7" x14ac:dyDescent="0.3">
      <c r="A306" t="s">
        <v>674</v>
      </c>
      <c r="B306" t="s">
        <v>550</v>
      </c>
      <c r="C306" t="str">
        <f t="shared" si="4"/>
        <v>005</v>
      </c>
      <c r="D306" t="s">
        <v>7871</v>
      </c>
      <c r="E306" t="s">
        <v>5087</v>
      </c>
      <c r="F306" t="s">
        <v>674</v>
      </c>
      <c r="G306" t="s">
        <v>5088</v>
      </c>
    </row>
    <row r="307" spans="1:7" x14ac:dyDescent="0.3">
      <c r="A307" t="s">
        <v>674</v>
      </c>
      <c r="B307" t="s">
        <v>630</v>
      </c>
      <c r="C307" t="str">
        <f t="shared" si="4"/>
        <v>006</v>
      </c>
      <c r="D307" t="s">
        <v>7872</v>
      </c>
      <c r="E307" t="s">
        <v>874</v>
      </c>
      <c r="F307" t="s">
        <v>674</v>
      </c>
      <c r="G307" t="s">
        <v>5089</v>
      </c>
    </row>
    <row r="308" spans="1:7" x14ac:dyDescent="0.3">
      <c r="A308" t="s">
        <v>876</v>
      </c>
      <c r="C308" t="str">
        <f t="shared" si="4"/>
        <v/>
      </c>
      <c r="D308" t="s">
        <v>7873</v>
      </c>
      <c r="E308" t="s">
        <v>877</v>
      </c>
      <c r="F308" t="s">
        <v>876</v>
      </c>
      <c r="G308" t="s">
        <v>5090</v>
      </c>
    </row>
    <row r="309" spans="1:7" x14ac:dyDescent="0.3">
      <c r="A309" t="s">
        <v>579</v>
      </c>
      <c r="C309" t="str">
        <f t="shared" si="4"/>
        <v/>
      </c>
      <c r="D309" t="s">
        <v>6385</v>
      </c>
      <c r="E309" t="s">
        <v>580</v>
      </c>
      <c r="F309" t="s">
        <v>579</v>
      </c>
      <c r="G309" t="s">
        <v>5091</v>
      </c>
    </row>
    <row r="310" spans="1:7" x14ac:dyDescent="0.3">
      <c r="A310" t="s">
        <v>5092</v>
      </c>
      <c r="C310" t="str">
        <f t="shared" si="4"/>
        <v/>
      </c>
      <c r="D310" t="s">
        <v>6423</v>
      </c>
      <c r="E310" t="s">
        <v>5093</v>
      </c>
      <c r="F310" t="s">
        <v>5092</v>
      </c>
      <c r="G310" t="s">
        <v>5094</v>
      </c>
    </row>
    <row r="311" spans="1:7" x14ac:dyDescent="0.3">
      <c r="A311" t="s">
        <v>582</v>
      </c>
      <c r="C311" t="str">
        <f t="shared" si="4"/>
        <v/>
      </c>
      <c r="D311" t="s">
        <v>7874</v>
      </c>
      <c r="E311" t="s">
        <v>1810</v>
      </c>
      <c r="F311" t="s">
        <v>582</v>
      </c>
      <c r="G311" t="s">
        <v>5095</v>
      </c>
    </row>
    <row r="312" spans="1:7" x14ac:dyDescent="0.3">
      <c r="A312" t="s">
        <v>582</v>
      </c>
      <c r="B312" t="s">
        <v>536</v>
      </c>
      <c r="C312" t="str">
        <f t="shared" si="4"/>
        <v>001</v>
      </c>
      <c r="D312" t="s">
        <v>7875</v>
      </c>
      <c r="E312" t="s">
        <v>1812</v>
      </c>
      <c r="F312" t="s">
        <v>582</v>
      </c>
      <c r="G312" t="s">
        <v>5096</v>
      </c>
    </row>
    <row r="313" spans="1:7" x14ac:dyDescent="0.3">
      <c r="A313" t="s">
        <v>582</v>
      </c>
      <c r="B313" t="s">
        <v>572</v>
      </c>
      <c r="C313" t="str">
        <f t="shared" si="4"/>
        <v>002</v>
      </c>
      <c r="D313" t="s">
        <v>6428</v>
      </c>
      <c r="E313" t="s">
        <v>5097</v>
      </c>
      <c r="F313" t="s">
        <v>582</v>
      </c>
      <c r="G313" t="s">
        <v>5098</v>
      </c>
    </row>
    <row r="314" spans="1:7" x14ac:dyDescent="0.3">
      <c r="A314" t="s">
        <v>582</v>
      </c>
      <c r="B314" t="s">
        <v>540</v>
      </c>
      <c r="C314" t="str">
        <f t="shared" si="4"/>
        <v>003</v>
      </c>
      <c r="D314" t="s">
        <v>6426</v>
      </c>
      <c r="E314" t="s">
        <v>5099</v>
      </c>
      <c r="F314" t="s">
        <v>582</v>
      </c>
      <c r="G314" t="s">
        <v>5100</v>
      </c>
    </row>
    <row r="315" spans="1:7" x14ac:dyDescent="0.3">
      <c r="A315" t="s">
        <v>582</v>
      </c>
      <c r="B315" t="s">
        <v>634</v>
      </c>
      <c r="C315" t="str">
        <f t="shared" si="4"/>
        <v>004</v>
      </c>
      <c r="D315" t="s">
        <v>7876</v>
      </c>
      <c r="E315" t="s">
        <v>5101</v>
      </c>
      <c r="F315" t="s">
        <v>582</v>
      </c>
      <c r="G315" t="s">
        <v>5102</v>
      </c>
    </row>
    <row r="316" spans="1:7" x14ac:dyDescent="0.3">
      <c r="A316" t="s">
        <v>1183</v>
      </c>
      <c r="C316" t="str">
        <f t="shared" si="4"/>
        <v/>
      </c>
      <c r="D316" t="s">
        <v>6430</v>
      </c>
      <c r="E316" t="s">
        <v>5103</v>
      </c>
      <c r="F316" t="s">
        <v>1183</v>
      </c>
      <c r="G316" t="s">
        <v>5104</v>
      </c>
    </row>
    <row r="317" spans="1:7" x14ac:dyDescent="0.3">
      <c r="A317" t="s">
        <v>1183</v>
      </c>
      <c r="B317" t="s">
        <v>536</v>
      </c>
      <c r="C317" t="str">
        <f t="shared" si="4"/>
        <v>001</v>
      </c>
      <c r="D317" t="s">
        <v>5732</v>
      </c>
      <c r="E317" t="s">
        <v>5105</v>
      </c>
      <c r="F317" t="s">
        <v>1183</v>
      </c>
      <c r="G317" t="s">
        <v>5106</v>
      </c>
    </row>
    <row r="318" spans="1:7" x14ac:dyDescent="0.3">
      <c r="A318" t="s">
        <v>1183</v>
      </c>
      <c r="B318" t="s">
        <v>572</v>
      </c>
      <c r="C318" t="str">
        <f t="shared" si="4"/>
        <v>002</v>
      </c>
      <c r="D318" t="s">
        <v>6442</v>
      </c>
      <c r="E318" t="s">
        <v>5107</v>
      </c>
      <c r="F318" t="s">
        <v>1183</v>
      </c>
      <c r="G318" t="s">
        <v>5108</v>
      </c>
    </row>
    <row r="319" spans="1:7" x14ac:dyDescent="0.3">
      <c r="A319" t="s">
        <v>1183</v>
      </c>
      <c r="B319" t="s">
        <v>540</v>
      </c>
      <c r="C319" t="str">
        <f t="shared" si="4"/>
        <v>003</v>
      </c>
      <c r="D319" t="s">
        <v>6447</v>
      </c>
      <c r="E319" t="s">
        <v>5109</v>
      </c>
      <c r="F319" t="s">
        <v>1183</v>
      </c>
      <c r="G319" t="s">
        <v>5110</v>
      </c>
    </row>
    <row r="320" spans="1:7" x14ac:dyDescent="0.3">
      <c r="A320" t="s">
        <v>881</v>
      </c>
      <c r="C320" t="str">
        <f t="shared" si="4"/>
        <v/>
      </c>
      <c r="D320" t="s">
        <v>7877</v>
      </c>
      <c r="E320" t="s">
        <v>882</v>
      </c>
      <c r="F320" t="s">
        <v>881</v>
      </c>
      <c r="G320" t="s">
        <v>5111</v>
      </c>
    </row>
    <row r="321" spans="1:7" x14ac:dyDescent="0.3">
      <c r="A321" t="s">
        <v>1295</v>
      </c>
      <c r="C321" t="str">
        <f t="shared" si="4"/>
        <v/>
      </c>
      <c r="D321" t="s">
        <v>6420</v>
      </c>
      <c r="E321" t="s">
        <v>1296</v>
      </c>
      <c r="F321" t="s">
        <v>1295</v>
      </c>
      <c r="G321" t="s">
        <v>5112</v>
      </c>
    </row>
    <row r="322" spans="1:7" x14ac:dyDescent="0.3">
      <c r="A322" t="s">
        <v>549</v>
      </c>
      <c r="C322" t="str">
        <f t="shared" si="4"/>
        <v/>
      </c>
      <c r="D322" t="s">
        <v>6457</v>
      </c>
      <c r="E322" t="s">
        <v>680</v>
      </c>
      <c r="F322" t="s">
        <v>549</v>
      </c>
      <c r="G322" t="s">
        <v>5113</v>
      </c>
    </row>
    <row r="323" spans="1:7" x14ac:dyDescent="0.3">
      <c r="A323" t="s">
        <v>549</v>
      </c>
      <c r="B323" t="s">
        <v>536</v>
      </c>
      <c r="C323" t="str">
        <f t="shared" si="4"/>
        <v>001</v>
      </c>
      <c r="D323" t="s">
        <v>6461</v>
      </c>
      <c r="E323" t="s">
        <v>4070</v>
      </c>
      <c r="F323" t="s">
        <v>549</v>
      </c>
      <c r="G323" t="s">
        <v>5114</v>
      </c>
    </row>
    <row r="324" spans="1:7" x14ac:dyDescent="0.3">
      <c r="A324" t="s">
        <v>549</v>
      </c>
      <c r="B324" t="s">
        <v>572</v>
      </c>
      <c r="C324" t="str">
        <f t="shared" ref="C324:C387" si="5">MID(B324,2,3)</f>
        <v>002</v>
      </c>
      <c r="D324" t="s">
        <v>7878</v>
      </c>
      <c r="E324" t="s">
        <v>2041</v>
      </c>
      <c r="F324" t="s">
        <v>549</v>
      </c>
      <c r="G324" t="s">
        <v>5115</v>
      </c>
    </row>
    <row r="325" spans="1:7" x14ac:dyDescent="0.3">
      <c r="A325" t="s">
        <v>549</v>
      </c>
      <c r="B325" t="s">
        <v>540</v>
      </c>
      <c r="C325" t="str">
        <f t="shared" si="5"/>
        <v>003</v>
      </c>
      <c r="D325" t="s">
        <v>6462</v>
      </c>
      <c r="E325" t="s">
        <v>885</v>
      </c>
      <c r="F325" t="s">
        <v>549</v>
      </c>
      <c r="G325" t="s">
        <v>5116</v>
      </c>
    </row>
    <row r="326" spans="1:7" x14ac:dyDescent="0.3">
      <c r="A326" t="s">
        <v>549</v>
      </c>
      <c r="B326" t="s">
        <v>634</v>
      </c>
      <c r="C326" t="str">
        <f t="shared" si="5"/>
        <v>004</v>
      </c>
      <c r="D326" t="s">
        <v>7879</v>
      </c>
      <c r="E326" t="s">
        <v>887</v>
      </c>
      <c r="F326" t="s">
        <v>549</v>
      </c>
      <c r="G326" t="s">
        <v>5117</v>
      </c>
    </row>
    <row r="327" spans="1:7" x14ac:dyDescent="0.3">
      <c r="A327" t="s">
        <v>549</v>
      </c>
      <c r="B327" t="s">
        <v>550</v>
      </c>
      <c r="C327" t="str">
        <f t="shared" si="5"/>
        <v>005</v>
      </c>
      <c r="D327" t="s">
        <v>6463</v>
      </c>
      <c r="E327" t="s">
        <v>889</v>
      </c>
      <c r="F327" t="s">
        <v>549</v>
      </c>
      <c r="G327" t="s">
        <v>5118</v>
      </c>
    </row>
    <row r="328" spans="1:7" x14ac:dyDescent="0.3">
      <c r="A328" t="s">
        <v>549</v>
      </c>
      <c r="B328" t="s">
        <v>630</v>
      </c>
      <c r="C328" t="str">
        <f t="shared" si="5"/>
        <v>006</v>
      </c>
      <c r="D328" t="s">
        <v>7880</v>
      </c>
      <c r="E328" t="s">
        <v>5119</v>
      </c>
      <c r="F328" t="s">
        <v>549</v>
      </c>
      <c r="G328" t="s">
        <v>5120</v>
      </c>
    </row>
    <row r="329" spans="1:7" x14ac:dyDescent="0.3">
      <c r="A329" t="s">
        <v>549</v>
      </c>
      <c r="B329" t="s">
        <v>1577</v>
      </c>
      <c r="C329" t="str">
        <f t="shared" si="5"/>
        <v>007</v>
      </c>
      <c r="D329" t="s">
        <v>6465</v>
      </c>
      <c r="E329" t="s">
        <v>5121</v>
      </c>
      <c r="F329" t="s">
        <v>549</v>
      </c>
      <c r="G329" t="s">
        <v>5122</v>
      </c>
    </row>
    <row r="330" spans="1:7" x14ac:dyDescent="0.3">
      <c r="A330" t="s">
        <v>2194</v>
      </c>
      <c r="C330" t="str">
        <f t="shared" si="5"/>
        <v/>
      </c>
      <c r="D330" t="s">
        <v>6468</v>
      </c>
      <c r="E330" t="s">
        <v>5123</v>
      </c>
      <c r="F330" t="s">
        <v>2194</v>
      </c>
      <c r="G330" t="s">
        <v>5124</v>
      </c>
    </row>
    <row r="331" spans="1:7" x14ac:dyDescent="0.3">
      <c r="A331" t="s">
        <v>2194</v>
      </c>
      <c r="B331" t="s">
        <v>536</v>
      </c>
      <c r="C331" t="str">
        <f t="shared" si="5"/>
        <v>001</v>
      </c>
      <c r="D331" t="s">
        <v>6481</v>
      </c>
      <c r="E331" t="s">
        <v>5125</v>
      </c>
      <c r="F331" t="s">
        <v>2194</v>
      </c>
      <c r="G331" t="s">
        <v>5126</v>
      </c>
    </row>
    <row r="332" spans="1:7" x14ac:dyDescent="0.3">
      <c r="A332" t="s">
        <v>2194</v>
      </c>
      <c r="B332" t="s">
        <v>572</v>
      </c>
      <c r="C332" t="str">
        <f t="shared" si="5"/>
        <v>002</v>
      </c>
      <c r="D332" t="s">
        <v>6484</v>
      </c>
      <c r="E332" t="s">
        <v>5127</v>
      </c>
      <c r="F332" t="s">
        <v>2194</v>
      </c>
      <c r="G332" t="s">
        <v>5128</v>
      </c>
    </row>
    <row r="333" spans="1:7" x14ac:dyDescent="0.3">
      <c r="A333" t="s">
        <v>2194</v>
      </c>
      <c r="B333" t="s">
        <v>540</v>
      </c>
      <c r="C333" t="str">
        <f t="shared" si="5"/>
        <v>003</v>
      </c>
      <c r="D333" t="s">
        <v>6485</v>
      </c>
      <c r="E333" t="s">
        <v>5129</v>
      </c>
      <c r="F333" t="s">
        <v>2194</v>
      </c>
      <c r="G333" t="s">
        <v>5130</v>
      </c>
    </row>
    <row r="334" spans="1:7" x14ac:dyDescent="0.3">
      <c r="A334" t="s">
        <v>2194</v>
      </c>
      <c r="B334" t="s">
        <v>634</v>
      </c>
      <c r="C334" t="str">
        <f t="shared" si="5"/>
        <v>004</v>
      </c>
      <c r="D334" t="s">
        <v>6488</v>
      </c>
      <c r="E334" t="s">
        <v>5131</v>
      </c>
      <c r="F334" t="s">
        <v>2194</v>
      </c>
      <c r="G334" t="s">
        <v>5132</v>
      </c>
    </row>
    <row r="335" spans="1:7" x14ac:dyDescent="0.3">
      <c r="A335" t="s">
        <v>2194</v>
      </c>
      <c r="B335" t="s">
        <v>550</v>
      </c>
      <c r="C335" t="str">
        <f t="shared" si="5"/>
        <v>005</v>
      </c>
      <c r="D335" t="s">
        <v>6497</v>
      </c>
      <c r="E335" t="s">
        <v>5133</v>
      </c>
      <c r="F335" t="s">
        <v>2194</v>
      </c>
      <c r="G335" t="s">
        <v>5134</v>
      </c>
    </row>
    <row r="336" spans="1:7" x14ac:dyDescent="0.3">
      <c r="A336" t="s">
        <v>5135</v>
      </c>
      <c r="C336" t="str">
        <f t="shared" si="5"/>
        <v/>
      </c>
      <c r="D336" t="s">
        <v>6500</v>
      </c>
      <c r="E336" t="s">
        <v>5136</v>
      </c>
      <c r="F336" t="s">
        <v>5135</v>
      </c>
      <c r="G336" t="s">
        <v>5137</v>
      </c>
    </row>
    <row r="337" spans="1:7" x14ac:dyDescent="0.3">
      <c r="A337" t="s">
        <v>5135</v>
      </c>
      <c r="B337" t="s">
        <v>536</v>
      </c>
      <c r="C337" t="str">
        <f t="shared" si="5"/>
        <v>001</v>
      </c>
      <c r="D337" t="s">
        <v>6503</v>
      </c>
      <c r="E337" t="s">
        <v>5138</v>
      </c>
      <c r="F337" t="s">
        <v>5135</v>
      </c>
      <c r="G337" t="s">
        <v>5139</v>
      </c>
    </row>
    <row r="338" spans="1:7" x14ac:dyDescent="0.3">
      <c r="A338" t="s">
        <v>5135</v>
      </c>
      <c r="B338" t="s">
        <v>572</v>
      </c>
      <c r="C338" t="str">
        <f t="shared" si="5"/>
        <v>002</v>
      </c>
      <c r="D338" t="s">
        <v>6506</v>
      </c>
      <c r="E338" t="s">
        <v>5140</v>
      </c>
      <c r="F338" t="s">
        <v>5135</v>
      </c>
      <c r="G338" t="s">
        <v>5141</v>
      </c>
    </row>
    <row r="339" spans="1:7" x14ac:dyDescent="0.3">
      <c r="A339" t="s">
        <v>5135</v>
      </c>
      <c r="B339" t="s">
        <v>540</v>
      </c>
      <c r="C339" t="str">
        <f t="shared" si="5"/>
        <v>003</v>
      </c>
      <c r="D339" t="s">
        <v>6509</v>
      </c>
      <c r="E339" t="s">
        <v>5142</v>
      </c>
      <c r="F339" t="s">
        <v>5135</v>
      </c>
      <c r="G339" t="s">
        <v>5143</v>
      </c>
    </row>
    <row r="340" spans="1:7" x14ac:dyDescent="0.3">
      <c r="A340" t="s">
        <v>5135</v>
      </c>
      <c r="B340" t="s">
        <v>634</v>
      </c>
      <c r="C340" t="str">
        <f t="shared" si="5"/>
        <v>004</v>
      </c>
      <c r="D340" t="s">
        <v>7881</v>
      </c>
      <c r="E340" t="s">
        <v>5144</v>
      </c>
      <c r="F340" t="s">
        <v>5135</v>
      </c>
      <c r="G340" t="s">
        <v>5145</v>
      </c>
    </row>
    <row r="341" spans="1:7" x14ac:dyDescent="0.3">
      <c r="A341" t="s">
        <v>682</v>
      </c>
      <c r="C341" t="str">
        <f t="shared" si="5"/>
        <v/>
      </c>
      <c r="D341" t="s">
        <v>6512</v>
      </c>
      <c r="E341" t="s">
        <v>683</v>
      </c>
      <c r="F341" t="s">
        <v>682</v>
      </c>
      <c r="G341" t="s">
        <v>5146</v>
      </c>
    </row>
    <row r="342" spans="1:7" x14ac:dyDescent="0.3">
      <c r="A342" t="s">
        <v>5147</v>
      </c>
      <c r="C342" t="str">
        <f t="shared" si="5"/>
        <v/>
      </c>
      <c r="D342" t="s">
        <v>6513</v>
      </c>
      <c r="E342" t="s">
        <v>5148</v>
      </c>
      <c r="F342" t="s">
        <v>5147</v>
      </c>
      <c r="G342" t="s">
        <v>5149</v>
      </c>
    </row>
    <row r="343" spans="1:7" x14ac:dyDescent="0.3">
      <c r="A343" t="s">
        <v>5147</v>
      </c>
      <c r="B343" t="s">
        <v>536</v>
      </c>
      <c r="C343" t="str">
        <f t="shared" si="5"/>
        <v>001</v>
      </c>
      <c r="D343" t="s">
        <v>6491</v>
      </c>
      <c r="E343" t="s">
        <v>5150</v>
      </c>
      <c r="F343" t="s">
        <v>5147</v>
      </c>
      <c r="G343" t="s">
        <v>5151</v>
      </c>
    </row>
    <row r="344" spans="1:7" x14ac:dyDescent="0.3">
      <c r="A344" t="s">
        <v>5147</v>
      </c>
      <c r="B344" t="s">
        <v>572</v>
      </c>
      <c r="C344" t="str">
        <f t="shared" si="5"/>
        <v>002</v>
      </c>
      <c r="D344" t="s">
        <v>6518</v>
      </c>
      <c r="E344" t="s">
        <v>5152</v>
      </c>
      <c r="F344" t="s">
        <v>5147</v>
      </c>
      <c r="G344" t="s">
        <v>5153</v>
      </c>
    </row>
    <row r="345" spans="1:7" x14ac:dyDescent="0.3">
      <c r="A345" t="s">
        <v>2197</v>
      </c>
      <c r="C345" t="str">
        <f t="shared" si="5"/>
        <v/>
      </c>
      <c r="D345" t="s">
        <v>6524</v>
      </c>
      <c r="E345" t="s">
        <v>2198</v>
      </c>
      <c r="F345" t="s">
        <v>2197</v>
      </c>
      <c r="G345" t="s">
        <v>5154</v>
      </c>
    </row>
    <row r="346" spans="1:7" x14ac:dyDescent="0.3">
      <c r="A346" t="s">
        <v>1425</v>
      </c>
      <c r="C346" t="str">
        <f t="shared" si="5"/>
        <v/>
      </c>
      <c r="D346" t="s">
        <v>6526</v>
      </c>
      <c r="E346" t="s">
        <v>1426</v>
      </c>
      <c r="F346" t="s">
        <v>1425</v>
      </c>
      <c r="G346" t="s">
        <v>5155</v>
      </c>
    </row>
    <row r="347" spans="1:7" x14ac:dyDescent="0.3">
      <c r="A347" t="s">
        <v>891</v>
      </c>
      <c r="C347" t="str">
        <f t="shared" si="5"/>
        <v/>
      </c>
      <c r="D347" t="s">
        <v>6530</v>
      </c>
      <c r="E347" t="s">
        <v>892</v>
      </c>
      <c r="F347" t="s">
        <v>891</v>
      </c>
      <c r="G347" t="s">
        <v>5156</v>
      </c>
    </row>
    <row r="348" spans="1:7" x14ac:dyDescent="0.3">
      <c r="A348" t="s">
        <v>894</v>
      </c>
      <c r="C348" t="str">
        <f t="shared" si="5"/>
        <v/>
      </c>
      <c r="D348" t="s">
        <v>5858</v>
      </c>
      <c r="E348" t="s">
        <v>895</v>
      </c>
      <c r="F348" t="s">
        <v>894</v>
      </c>
      <c r="G348" t="s">
        <v>5157</v>
      </c>
    </row>
    <row r="349" spans="1:7" x14ac:dyDescent="0.3">
      <c r="A349" t="s">
        <v>5158</v>
      </c>
      <c r="C349" t="str">
        <f t="shared" si="5"/>
        <v/>
      </c>
      <c r="D349" t="s">
        <v>6531</v>
      </c>
      <c r="E349" t="s">
        <v>5159</v>
      </c>
      <c r="F349" t="s">
        <v>5158</v>
      </c>
      <c r="G349" t="s">
        <v>5160</v>
      </c>
    </row>
    <row r="350" spans="1:7" x14ac:dyDescent="0.3">
      <c r="A350" t="s">
        <v>5158</v>
      </c>
      <c r="B350" t="s">
        <v>536</v>
      </c>
      <c r="C350" t="str">
        <f t="shared" si="5"/>
        <v>001</v>
      </c>
      <c r="D350" t="s">
        <v>6536</v>
      </c>
      <c r="E350" t="s">
        <v>5161</v>
      </c>
      <c r="F350" t="s">
        <v>5158</v>
      </c>
      <c r="G350" t="s">
        <v>5162</v>
      </c>
    </row>
    <row r="351" spans="1:7" x14ac:dyDescent="0.3">
      <c r="A351" t="s">
        <v>1188</v>
      </c>
      <c r="C351" t="str">
        <f t="shared" si="5"/>
        <v/>
      </c>
      <c r="D351" t="s">
        <v>6540</v>
      </c>
      <c r="E351" t="s">
        <v>1189</v>
      </c>
      <c r="F351" t="s">
        <v>1188</v>
      </c>
      <c r="G351" t="s">
        <v>5163</v>
      </c>
    </row>
    <row r="352" spans="1:7" x14ac:dyDescent="0.3">
      <c r="A352" t="s">
        <v>1188</v>
      </c>
      <c r="B352" t="s">
        <v>536</v>
      </c>
      <c r="C352" t="str">
        <f t="shared" si="5"/>
        <v>001</v>
      </c>
      <c r="D352" t="s">
        <v>6542</v>
      </c>
      <c r="E352" t="s">
        <v>5164</v>
      </c>
      <c r="F352" t="s">
        <v>1188</v>
      </c>
      <c r="G352" t="s">
        <v>5165</v>
      </c>
    </row>
    <row r="353" spans="1:7" x14ac:dyDescent="0.3">
      <c r="A353" t="s">
        <v>1188</v>
      </c>
      <c r="B353" t="s">
        <v>572</v>
      </c>
      <c r="C353" t="str">
        <f t="shared" si="5"/>
        <v>002</v>
      </c>
      <c r="D353" t="s">
        <v>6544</v>
      </c>
      <c r="E353" t="s">
        <v>5166</v>
      </c>
      <c r="F353" t="s">
        <v>1188</v>
      </c>
      <c r="G353" t="s">
        <v>5167</v>
      </c>
    </row>
    <row r="354" spans="1:7" x14ac:dyDescent="0.3">
      <c r="A354" t="s">
        <v>897</v>
      </c>
      <c r="C354" t="str">
        <f t="shared" si="5"/>
        <v/>
      </c>
      <c r="D354" t="s">
        <v>6545</v>
      </c>
      <c r="E354" t="s">
        <v>898</v>
      </c>
      <c r="F354" t="s">
        <v>897</v>
      </c>
      <c r="G354" t="s">
        <v>5168</v>
      </c>
    </row>
    <row r="355" spans="1:7" x14ac:dyDescent="0.3">
      <c r="A355" t="s">
        <v>685</v>
      </c>
      <c r="C355" t="str">
        <f t="shared" si="5"/>
        <v/>
      </c>
      <c r="D355" t="s">
        <v>6549</v>
      </c>
      <c r="E355" t="s">
        <v>686</v>
      </c>
      <c r="F355" t="s">
        <v>685</v>
      </c>
      <c r="G355" t="s">
        <v>5169</v>
      </c>
    </row>
    <row r="356" spans="1:7" x14ac:dyDescent="0.3">
      <c r="A356" t="s">
        <v>1191</v>
      </c>
      <c r="C356" t="str">
        <f t="shared" si="5"/>
        <v/>
      </c>
      <c r="D356" t="s">
        <v>5682</v>
      </c>
      <c r="E356" t="s">
        <v>1192</v>
      </c>
      <c r="F356" t="s">
        <v>1191</v>
      </c>
      <c r="G356" t="s">
        <v>5170</v>
      </c>
    </row>
    <row r="357" spans="1:7" x14ac:dyDescent="0.3">
      <c r="A357" t="s">
        <v>1428</v>
      </c>
      <c r="C357" t="str">
        <f t="shared" si="5"/>
        <v/>
      </c>
      <c r="D357" t="s">
        <v>6551</v>
      </c>
      <c r="E357" t="s">
        <v>1429</v>
      </c>
      <c r="F357" t="s">
        <v>1428</v>
      </c>
      <c r="G357" t="s">
        <v>5171</v>
      </c>
    </row>
    <row r="358" spans="1:7" x14ac:dyDescent="0.3">
      <c r="A358" t="s">
        <v>900</v>
      </c>
      <c r="C358" t="str">
        <f t="shared" si="5"/>
        <v/>
      </c>
      <c r="D358" t="s">
        <v>6554</v>
      </c>
      <c r="E358" t="s">
        <v>901</v>
      </c>
      <c r="F358" t="s">
        <v>900</v>
      </c>
      <c r="G358" t="s">
        <v>5172</v>
      </c>
    </row>
    <row r="359" spans="1:7" x14ac:dyDescent="0.3">
      <c r="A359" t="s">
        <v>751</v>
      </c>
      <c r="C359" t="str">
        <f t="shared" si="5"/>
        <v/>
      </c>
      <c r="D359" t="s">
        <v>6026</v>
      </c>
      <c r="E359" t="s">
        <v>903</v>
      </c>
      <c r="F359" t="s">
        <v>751</v>
      </c>
      <c r="G359" t="s">
        <v>5173</v>
      </c>
    </row>
    <row r="360" spans="1:7" x14ac:dyDescent="0.3">
      <c r="A360" t="s">
        <v>751</v>
      </c>
      <c r="B360" t="s">
        <v>536</v>
      </c>
      <c r="C360" t="str">
        <f t="shared" si="5"/>
        <v>001</v>
      </c>
      <c r="D360" t="s">
        <v>7882</v>
      </c>
      <c r="E360" t="s">
        <v>1432</v>
      </c>
      <c r="F360" t="s">
        <v>751</v>
      </c>
      <c r="G360" t="s">
        <v>5174</v>
      </c>
    </row>
    <row r="361" spans="1:7" x14ac:dyDescent="0.3">
      <c r="A361" t="s">
        <v>751</v>
      </c>
      <c r="B361" t="s">
        <v>572</v>
      </c>
      <c r="C361" t="str">
        <f t="shared" si="5"/>
        <v>002</v>
      </c>
      <c r="D361" t="s">
        <v>6556</v>
      </c>
      <c r="E361" t="s">
        <v>905</v>
      </c>
      <c r="F361" t="s">
        <v>751</v>
      </c>
      <c r="G361" t="s">
        <v>5175</v>
      </c>
    </row>
    <row r="362" spans="1:7" x14ac:dyDescent="0.3">
      <c r="A362" t="s">
        <v>751</v>
      </c>
      <c r="B362" t="s">
        <v>540</v>
      </c>
      <c r="C362" t="str">
        <f t="shared" si="5"/>
        <v>003</v>
      </c>
      <c r="D362" t="s">
        <v>7883</v>
      </c>
      <c r="E362" t="s">
        <v>1713</v>
      </c>
      <c r="F362" t="s">
        <v>751</v>
      </c>
      <c r="G362" t="s">
        <v>5176</v>
      </c>
    </row>
    <row r="363" spans="1:7" x14ac:dyDescent="0.3">
      <c r="A363" t="s">
        <v>751</v>
      </c>
      <c r="B363" t="s">
        <v>634</v>
      </c>
      <c r="C363" t="str">
        <f t="shared" si="5"/>
        <v>004</v>
      </c>
      <c r="D363" t="s">
        <v>7884</v>
      </c>
      <c r="E363" t="s">
        <v>2674</v>
      </c>
      <c r="F363" t="s">
        <v>751</v>
      </c>
      <c r="G363" t="s">
        <v>5177</v>
      </c>
    </row>
    <row r="364" spans="1:7" x14ac:dyDescent="0.3">
      <c r="A364" t="s">
        <v>751</v>
      </c>
      <c r="B364" t="s">
        <v>550</v>
      </c>
      <c r="C364" t="str">
        <f t="shared" si="5"/>
        <v>005</v>
      </c>
      <c r="D364" t="s">
        <v>7885</v>
      </c>
      <c r="E364" t="s">
        <v>1523</v>
      </c>
      <c r="F364" t="s">
        <v>751</v>
      </c>
      <c r="G364" t="s">
        <v>5178</v>
      </c>
    </row>
    <row r="365" spans="1:7" x14ac:dyDescent="0.3">
      <c r="A365" t="s">
        <v>751</v>
      </c>
      <c r="B365" t="s">
        <v>630</v>
      </c>
      <c r="C365" t="str">
        <f t="shared" si="5"/>
        <v>006</v>
      </c>
      <c r="D365" t="s">
        <v>7886</v>
      </c>
      <c r="E365" t="s">
        <v>1435</v>
      </c>
      <c r="F365" t="s">
        <v>751</v>
      </c>
      <c r="G365" t="s">
        <v>5179</v>
      </c>
    </row>
    <row r="366" spans="1:7" x14ac:dyDescent="0.3">
      <c r="A366" t="s">
        <v>688</v>
      </c>
      <c r="C366" t="str">
        <f t="shared" si="5"/>
        <v/>
      </c>
      <c r="D366" t="s">
        <v>6558</v>
      </c>
      <c r="E366" t="s">
        <v>5180</v>
      </c>
      <c r="F366" t="s">
        <v>688</v>
      </c>
      <c r="G366" t="s">
        <v>5181</v>
      </c>
    </row>
    <row r="367" spans="1:7" x14ac:dyDescent="0.3">
      <c r="A367" t="s">
        <v>688</v>
      </c>
      <c r="B367" t="s">
        <v>536</v>
      </c>
      <c r="C367" t="str">
        <f t="shared" si="5"/>
        <v>001</v>
      </c>
      <c r="D367" t="s">
        <v>6559</v>
      </c>
      <c r="E367" t="s">
        <v>2988</v>
      </c>
      <c r="F367" t="s">
        <v>688</v>
      </c>
      <c r="G367" t="s">
        <v>5182</v>
      </c>
    </row>
    <row r="368" spans="1:7" x14ac:dyDescent="0.3">
      <c r="A368" t="s">
        <v>688</v>
      </c>
      <c r="B368" t="s">
        <v>572</v>
      </c>
      <c r="C368" t="str">
        <f t="shared" si="5"/>
        <v>002</v>
      </c>
      <c r="D368" t="s">
        <v>6560</v>
      </c>
      <c r="E368" t="s">
        <v>5183</v>
      </c>
      <c r="F368" t="s">
        <v>688</v>
      </c>
      <c r="G368" t="s">
        <v>5184</v>
      </c>
    </row>
    <row r="369" spans="1:7" x14ac:dyDescent="0.3">
      <c r="A369" t="s">
        <v>688</v>
      </c>
      <c r="B369" t="s">
        <v>540</v>
      </c>
      <c r="C369" t="str">
        <f t="shared" si="5"/>
        <v>003</v>
      </c>
      <c r="D369" t="s">
        <v>6594</v>
      </c>
      <c r="E369" t="s">
        <v>4837</v>
      </c>
      <c r="F369" t="s">
        <v>688</v>
      </c>
      <c r="G369" t="s">
        <v>5185</v>
      </c>
    </row>
    <row r="370" spans="1:7" x14ac:dyDescent="0.3">
      <c r="A370" t="s">
        <v>688</v>
      </c>
      <c r="B370" t="s">
        <v>634</v>
      </c>
      <c r="C370" t="str">
        <f t="shared" si="5"/>
        <v>004</v>
      </c>
      <c r="D370" t="s">
        <v>6595</v>
      </c>
      <c r="E370" t="s">
        <v>4839</v>
      </c>
      <c r="F370" t="s">
        <v>688</v>
      </c>
      <c r="G370" t="s">
        <v>5186</v>
      </c>
    </row>
    <row r="371" spans="1:7" x14ac:dyDescent="0.3">
      <c r="A371" t="s">
        <v>688</v>
      </c>
      <c r="B371" t="s">
        <v>550</v>
      </c>
      <c r="C371" t="str">
        <f t="shared" si="5"/>
        <v>005</v>
      </c>
      <c r="D371" t="s">
        <v>6596</v>
      </c>
      <c r="E371" t="s">
        <v>4841</v>
      </c>
      <c r="F371" t="s">
        <v>688</v>
      </c>
      <c r="G371" t="s">
        <v>5187</v>
      </c>
    </row>
    <row r="372" spans="1:7" x14ac:dyDescent="0.3">
      <c r="A372" t="s">
        <v>688</v>
      </c>
      <c r="B372" t="s">
        <v>630</v>
      </c>
      <c r="C372" t="str">
        <f t="shared" si="5"/>
        <v>006</v>
      </c>
      <c r="D372" t="s">
        <v>6038</v>
      </c>
      <c r="E372" t="s">
        <v>5188</v>
      </c>
      <c r="F372" t="s">
        <v>688</v>
      </c>
      <c r="G372" t="s">
        <v>5189</v>
      </c>
    </row>
    <row r="373" spans="1:7" x14ac:dyDescent="0.3">
      <c r="A373" t="s">
        <v>1196</v>
      </c>
      <c r="C373" t="str">
        <f t="shared" si="5"/>
        <v/>
      </c>
      <c r="D373" t="s">
        <v>6597</v>
      </c>
      <c r="E373" t="s">
        <v>1617</v>
      </c>
      <c r="F373" t="s">
        <v>1196</v>
      </c>
      <c r="G373" t="s">
        <v>5190</v>
      </c>
    </row>
    <row r="374" spans="1:7" x14ac:dyDescent="0.3">
      <c r="A374" t="s">
        <v>1196</v>
      </c>
      <c r="B374" t="s">
        <v>536</v>
      </c>
      <c r="C374" t="str">
        <f t="shared" si="5"/>
        <v>001</v>
      </c>
      <c r="D374" t="s">
        <v>6602</v>
      </c>
      <c r="E374" t="s">
        <v>5191</v>
      </c>
      <c r="F374" t="s">
        <v>1196</v>
      </c>
      <c r="G374" t="s">
        <v>5192</v>
      </c>
    </row>
    <row r="375" spans="1:7" x14ac:dyDescent="0.3">
      <c r="A375" t="s">
        <v>1196</v>
      </c>
      <c r="B375" t="s">
        <v>572</v>
      </c>
      <c r="C375" t="str">
        <f t="shared" si="5"/>
        <v>002</v>
      </c>
      <c r="D375" t="s">
        <v>6605</v>
      </c>
      <c r="E375" t="s">
        <v>5193</v>
      </c>
      <c r="F375" t="s">
        <v>1196</v>
      </c>
      <c r="G375" t="s">
        <v>5194</v>
      </c>
    </row>
    <row r="376" spans="1:7" x14ac:dyDescent="0.3">
      <c r="A376" t="s">
        <v>1196</v>
      </c>
      <c r="B376" t="s">
        <v>540</v>
      </c>
      <c r="C376" t="str">
        <f t="shared" si="5"/>
        <v>003</v>
      </c>
      <c r="D376" t="s">
        <v>6608</v>
      </c>
      <c r="E376" t="s">
        <v>5195</v>
      </c>
      <c r="F376" t="s">
        <v>1196</v>
      </c>
      <c r="G376" t="s">
        <v>5196</v>
      </c>
    </row>
    <row r="377" spans="1:7" x14ac:dyDescent="0.3">
      <c r="A377" t="s">
        <v>1196</v>
      </c>
      <c r="B377" t="s">
        <v>634</v>
      </c>
      <c r="C377" t="str">
        <f t="shared" si="5"/>
        <v>004</v>
      </c>
      <c r="D377" t="s">
        <v>6610</v>
      </c>
      <c r="E377" t="s">
        <v>5197</v>
      </c>
      <c r="F377" t="s">
        <v>1196</v>
      </c>
      <c r="G377" t="s">
        <v>5198</v>
      </c>
    </row>
    <row r="378" spans="1:7" x14ac:dyDescent="0.3">
      <c r="A378" t="s">
        <v>1196</v>
      </c>
      <c r="B378" t="s">
        <v>550</v>
      </c>
      <c r="C378" t="str">
        <f t="shared" si="5"/>
        <v>005</v>
      </c>
      <c r="D378" t="s">
        <v>6613</v>
      </c>
      <c r="E378" t="s">
        <v>5199</v>
      </c>
      <c r="F378" t="s">
        <v>1196</v>
      </c>
      <c r="G378" t="s">
        <v>5200</v>
      </c>
    </row>
    <row r="379" spans="1:7" x14ac:dyDescent="0.3">
      <c r="A379" t="s">
        <v>1196</v>
      </c>
      <c r="B379" t="s">
        <v>630</v>
      </c>
      <c r="C379" t="str">
        <f t="shared" si="5"/>
        <v>006</v>
      </c>
      <c r="D379" t="s">
        <v>6615</v>
      </c>
      <c r="E379" t="s">
        <v>5201</v>
      </c>
      <c r="F379" t="s">
        <v>1196</v>
      </c>
      <c r="G379" t="s">
        <v>5202</v>
      </c>
    </row>
    <row r="380" spans="1:7" x14ac:dyDescent="0.3">
      <c r="A380" t="s">
        <v>691</v>
      </c>
      <c r="C380" t="str">
        <f t="shared" si="5"/>
        <v/>
      </c>
      <c r="D380" t="s">
        <v>5801</v>
      </c>
      <c r="E380" t="s">
        <v>1199</v>
      </c>
      <c r="F380" t="s">
        <v>691</v>
      </c>
      <c r="G380" t="s">
        <v>5203</v>
      </c>
    </row>
    <row r="381" spans="1:7" x14ac:dyDescent="0.3">
      <c r="A381" t="s">
        <v>691</v>
      </c>
      <c r="B381" t="s">
        <v>536</v>
      </c>
      <c r="C381" t="str">
        <f t="shared" si="5"/>
        <v>001</v>
      </c>
      <c r="D381" t="s">
        <v>6616</v>
      </c>
      <c r="E381" t="s">
        <v>1201</v>
      </c>
      <c r="F381" t="s">
        <v>691</v>
      </c>
      <c r="G381" t="s">
        <v>5204</v>
      </c>
    </row>
    <row r="382" spans="1:7" x14ac:dyDescent="0.3">
      <c r="A382" t="s">
        <v>691</v>
      </c>
      <c r="B382" t="s">
        <v>572</v>
      </c>
      <c r="C382" t="str">
        <f t="shared" si="5"/>
        <v>002</v>
      </c>
      <c r="D382" t="s">
        <v>6624</v>
      </c>
      <c r="E382" t="s">
        <v>5205</v>
      </c>
      <c r="F382" t="s">
        <v>691</v>
      </c>
      <c r="G382" t="s">
        <v>5206</v>
      </c>
    </row>
    <row r="383" spans="1:7" x14ac:dyDescent="0.3">
      <c r="A383" t="s">
        <v>691</v>
      </c>
      <c r="B383" t="s">
        <v>540</v>
      </c>
      <c r="C383" t="str">
        <f t="shared" si="5"/>
        <v>003</v>
      </c>
      <c r="D383" t="s">
        <v>6626</v>
      </c>
      <c r="E383" t="s">
        <v>1203</v>
      </c>
      <c r="F383" t="s">
        <v>691</v>
      </c>
      <c r="G383" t="s">
        <v>5207</v>
      </c>
    </row>
    <row r="384" spans="1:7" x14ac:dyDescent="0.3">
      <c r="A384" t="s">
        <v>691</v>
      </c>
      <c r="B384" t="s">
        <v>634</v>
      </c>
      <c r="C384" t="str">
        <f t="shared" si="5"/>
        <v>004</v>
      </c>
      <c r="D384" t="s">
        <v>6628</v>
      </c>
      <c r="E384" t="s">
        <v>5208</v>
      </c>
      <c r="F384" t="s">
        <v>691</v>
      </c>
      <c r="G384" t="s">
        <v>5209</v>
      </c>
    </row>
    <row r="385" spans="1:7" x14ac:dyDescent="0.3">
      <c r="A385" t="s">
        <v>691</v>
      </c>
      <c r="B385" t="s">
        <v>550</v>
      </c>
      <c r="C385" t="str">
        <f t="shared" si="5"/>
        <v>005</v>
      </c>
      <c r="D385" t="s">
        <v>6630</v>
      </c>
      <c r="E385" t="s">
        <v>5210</v>
      </c>
      <c r="F385" t="s">
        <v>691</v>
      </c>
      <c r="G385" t="s">
        <v>5211</v>
      </c>
    </row>
    <row r="386" spans="1:7" x14ac:dyDescent="0.3">
      <c r="A386" t="s">
        <v>691</v>
      </c>
      <c r="B386" t="s">
        <v>630</v>
      </c>
      <c r="C386" t="str">
        <f t="shared" si="5"/>
        <v>006</v>
      </c>
      <c r="D386" t="s">
        <v>6633</v>
      </c>
      <c r="E386" t="s">
        <v>5212</v>
      </c>
      <c r="F386" t="s">
        <v>691</v>
      </c>
      <c r="G386" t="s">
        <v>5213</v>
      </c>
    </row>
    <row r="387" spans="1:7" x14ac:dyDescent="0.3">
      <c r="A387" t="s">
        <v>691</v>
      </c>
      <c r="B387" t="s">
        <v>1577</v>
      </c>
      <c r="C387" t="str">
        <f t="shared" si="5"/>
        <v>007</v>
      </c>
      <c r="D387" t="s">
        <v>6635</v>
      </c>
      <c r="E387" t="s">
        <v>5214</v>
      </c>
      <c r="F387" t="s">
        <v>691</v>
      </c>
      <c r="G387" t="s">
        <v>5215</v>
      </c>
    </row>
    <row r="388" spans="1:7" x14ac:dyDescent="0.3">
      <c r="A388" t="s">
        <v>691</v>
      </c>
      <c r="B388" t="s">
        <v>1089</v>
      </c>
      <c r="C388" t="str">
        <f t="shared" ref="C388:C451" si="6">MID(B388,2,3)</f>
        <v>008</v>
      </c>
      <c r="D388" t="s">
        <v>6638</v>
      </c>
      <c r="E388" t="s">
        <v>5216</v>
      </c>
      <c r="F388" t="s">
        <v>691</v>
      </c>
      <c r="G388" t="s">
        <v>5217</v>
      </c>
    </row>
    <row r="389" spans="1:7" x14ac:dyDescent="0.3">
      <c r="A389" t="s">
        <v>2206</v>
      </c>
      <c r="C389" t="str">
        <f t="shared" si="6"/>
        <v/>
      </c>
      <c r="D389" t="s">
        <v>6640</v>
      </c>
      <c r="E389" t="s">
        <v>2207</v>
      </c>
      <c r="F389" t="s">
        <v>2206</v>
      </c>
      <c r="G389" t="s">
        <v>5218</v>
      </c>
    </row>
    <row r="390" spans="1:7" x14ac:dyDescent="0.3">
      <c r="A390" t="s">
        <v>1205</v>
      </c>
      <c r="C390" t="str">
        <f t="shared" si="6"/>
        <v/>
      </c>
      <c r="D390" t="s">
        <v>7887</v>
      </c>
      <c r="E390" t="s">
        <v>1206</v>
      </c>
      <c r="F390" t="s">
        <v>1205</v>
      </c>
      <c r="G390" t="s">
        <v>5219</v>
      </c>
    </row>
    <row r="391" spans="1:7" x14ac:dyDescent="0.3">
      <c r="A391" t="s">
        <v>553</v>
      </c>
      <c r="C391" t="str">
        <f t="shared" si="6"/>
        <v/>
      </c>
      <c r="D391" t="s">
        <v>7888</v>
      </c>
      <c r="E391" t="s">
        <v>1440</v>
      </c>
      <c r="F391" t="s">
        <v>553</v>
      </c>
      <c r="G391" t="s">
        <v>5220</v>
      </c>
    </row>
    <row r="392" spans="1:7" x14ac:dyDescent="0.3">
      <c r="A392" t="s">
        <v>553</v>
      </c>
      <c r="B392" t="s">
        <v>536</v>
      </c>
      <c r="C392" t="str">
        <f t="shared" si="6"/>
        <v>001</v>
      </c>
      <c r="D392" t="s">
        <v>7889</v>
      </c>
      <c r="E392" t="s">
        <v>5221</v>
      </c>
      <c r="F392" t="s">
        <v>553</v>
      </c>
      <c r="G392" t="s">
        <v>5222</v>
      </c>
    </row>
    <row r="393" spans="1:7" x14ac:dyDescent="0.3">
      <c r="A393" t="s">
        <v>553</v>
      </c>
      <c r="B393" t="s">
        <v>572</v>
      </c>
      <c r="C393" t="str">
        <f t="shared" si="6"/>
        <v>002</v>
      </c>
      <c r="D393" t="s">
        <v>7890</v>
      </c>
      <c r="E393" t="s">
        <v>1442</v>
      </c>
      <c r="F393" t="s">
        <v>553</v>
      </c>
      <c r="G393" t="s">
        <v>5223</v>
      </c>
    </row>
    <row r="394" spans="1:7" x14ac:dyDescent="0.3">
      <c r="A394" t="s">
        <v>553</v>
      </c>
      <c r="B394" t="s">
        <v>540</v>
      </c>
      <c r="C394" t="str">
        <f t="shared" si="6"/>
        <v>003</v>
      </c>
      <c r="D394" t="s">
        <v>7891</v>
      </c>
      <c r="E394" t="s">
        <v>5224</v>
      </c>
      <c r="F394" t="s">
        <v>553</v>
      </c>
      <c r="G394" t="s">
        <v>5225</v>
      </c>
    </row>
    <row r="395" spans="1:7" x14ac:dyDescent="0.3">
      <c r="A395" t="s">
        <v>556</v>
      </c>
      <c r="C395" t="str">
        <f t="shared" si="6"/>
        <v/>
      </c>
      <c r="D395" t="s">
        <v>5629</v>
      </c>
      <c r="E395" t="s">
        <v>1949</v>
      </c>
      <c r="F395" t="s">
        <v>556</v>
      </c>
      <c r="G395" t="s">
        <v>5226</v>
      </c>
    </row>
    <row r="396" spans="1:7" x14ac:dyDescent="0.3">
      <c r="A396" t="s">
        <v>556</v>
      </c>
      <c r="B396" t="s">
        <v>536</v>
      </c>
      <c r="C396" t="str">
        <f t="shared" si="6"/>
        <v>001</v>
      </c>
      <c r="D396" t="s">
        <v>6642</v>
      </c>
      <c r="E396" t="s">
        <v>591</v>
      </c>
      <c r="F396" t="s">
        <v>556</v>
      </c>
      <c r="G396" t="s">
        <v>5227</v>
      </c>
    </row>
    <row r="397" spans="1:7" x14ac:dyDescent="0.3">
      <c r="A397" t="s">
        <v>556</v>
      </c>
      <c r="B397" t="s">
        <v>572</v>
      </c>
      <c r="C397" t="str">
        <f t="shared" si="6"/>
        <v>002</v>
      </c>
      <c r="D397" t="s">
        <v>6654</v>
      </c>
      <c r="E397" t="s">
        <v>1212</v>
      </c>
      <c r="F397" t="s">
        <v>556</v>
      </c>
      <c r="G397" t="s">
        <v>5228</v>
      </c>
    </row>
    <row r="398" spans="1:7" x14ac:dyDescent="0.3">
      <c r="A398" t="s">
        <v>556</v>
      </c>
      <c r="B398" t="s">
        <v>540</v>
      </c>
      <c r="C398" t="str">
        <f t="shared" si="6"/>
        <v>003</v>
      </c>
      <c r="D398" t="s">
        <v>6660</v>
      </c>
      <c r="E398" t="s">
        <v>5229</v>
      </c>
      <c r="F398" t="s">
        <v>556</v>
      </c>
      <c r="G398" t="s">
        <v>5230</v>
      </c>
    </row>
    <row r="399" spans="1:7" x14ac:dyDescent="0.3">
      <c r="A399" t="s">
        <v>701</v>
      </c>
      <c r="C399" t="str">
        <f t="shared" si="6"/>
        <v/>
      </c>
      <c r="D399" t="s">
        <v>5884</v>
      </c>
      <c r="E399" t="s">
        <v>1210</v>
      </c>
      <c r="F399" t="s">
        <v>701</v>
      </c>
      <c r="G399" t="s">
        <v>5231</v>
      </c>
    </row>
    <row r="400" spans="1:7" x14ac:dyDescent="0.3">
      <c r="A400" t="s">
        <v>701</v>
      </c>
      <c r="B400" t="s">
        <v>536</v>
      </c>
      <c r="C400" t="str">
        <f t="shared" si="6"/>
        <v>001</v>
      </c>
      <c r="D400" t="s">
        <v>6663</v>
      </c>
      <c r="E400" t="s">
        <v>5232</v>
      </c>
      <c r="F400" t="s">
        <v>701</v>
      </c>
      <c r="G400" t="s">
        <v>5233</v>
      </c>
    </row>
    <row r="401" spans="1:7" x14ac:dyDescent="0.3">
      <c r="A401" t="s">
        <v>701</v>
      </c>
      <c r="B401" t="s">
        <v>572</v>
      </c>
      <c r="C401" t="str">
        <f t="shared" si="6"/>
        <v>002</v>
      </c>
      <c r="D401" t="s">
        <v>6664</v>
      </c>
      <c r="E401" t="s">
        <v>591</v>
      </c>
      <c r="F401" t="s">
        <v>701</v>
      </c>
      <c r="G401" t="s">
        <v>5234</v>
      </c>
    </row>
    <row r="402" spans="1:7" x14ac:dyDescent="0.3">
      <c r="A402" t="s">
        <v>701</v>
      </c>
      <c r="B402" t="s">
        <v>540</v>
      </c>
      <c r="C402" t="str">
        <f t="shared" si="6"/>
        <v>003</v>
      </c>
      <c r="D402" t="s">
        <v>6666</v>
      </c>
      <c r="E402" t="s">
        <v>1212</v>
      </c>
      <c r="F402" t="s">
        <v>701</v>
      </c>
      <c r="G402" t="s">
        <v>5235</v>
      </c>
    </row>
    <row r="403" spans="1:7" x14ac:dyDescent="0.3">
      <c r="A403" t="s">
        <v>5236</v>
      </c>
      <c r="C403" t="str">
        <f t="shared" si="6"/>
        <v/>
      </c>
      <c r="D403" t="s">
        <v>6668</v>
      </c>
      <c r="E403" t="s">
        <v>5237</v>
      </c>
      <c r="F403" t="s">
        <v>5236</v>
      </c>
      <c r="G403" t="s">
        <v>5238</v>
      </c>
    </row>
    <row r="404" spans="1:7" x14ac:dyDescent="0.3">
      <c r="A404" t="s">
        <v>916</v>
      </c>
      <c r="C404" t="str">
        <f t="shared" si="6"/>
        <v/>
      </c>
      <c r="D404" t="s">
        <v>6670</v>
      </c>
      <c r="E404" t="s">
        <v>5239</v>
      </c>
      <c r="F404" t="s">
        <v>916</v>
      </c>
      <c r="G404" t="s">
        <v>5240</v>
      </c>
    </row>
    <row r="405" spans="1:7" x14ac:dyDescent="0.3">
      <c r="A405" t="s">
        <v>916</v>
      </c>
      <c r="B405" t="s">
        <v>536</v>
      </c>
      <c r="C405" t="str">
        <f t="shared" si="6"/>
        <v>001</v>
      </c>
      <c r="D405" t="s">
        <v>6674</v>
      </c>
      <c r="E405" t="s">
        <v>1340</v>
      </c>
      <c r="F405" t="s">
        <v>916</v>
      </c>
      <c r="G405" t="s">
        <v>5241</v>
      </c>
    </row>
    <row r="406" spans="1:7" x14ac:dyDescent="0.3">
      <c r="A406" t="s">
        <v>916</v>
      </c>
      <c r="B406" t="s">
        <v>572</v>
      </c>
      <c r="C406" t="str">
        <f t="shared" si="6"/>
        <v>002</v>
      </c>
      <c r="D406" t="s">
        <v>6677</v>
      </c>
      <c r="E406" t="s">
        <v>5242</v>
      </c>
      <c r="F406" t="s">
        <v>916</v>
      </c>
      <c r="G406" t="s">
        <v>5243</v>
      </c>
    </row>
    <row r="407" spans="1:7" x14ac:dyDescent="0.3">
      <c r="A407" t="s">
        <v>916</v>
      </c>
      <c r="B407" t="s">
        <v>540</v>
      </c>
      <c r="C407" t="str">
        <f t="shared" si="6"/>
        <v>003</v>
      </c>
      <c r="D407" t="s">
        <v>6679</v>
      </c>
      <c r="E407" t="s">
        <v>5244</v>
      </c>
      <c r="F407" t="s">
        <v>916</v>
      </c>
      <c r="G407" t="s">
        <v>5245</v>
      </c>
    </row>
    <row r="408" spans="1:7" x14ac:dyDescent="0.3">
      <c r="A408" t="s">
        <v>916</v>
      </c>
      <c r="B408" t="s">
        <v>634</v>
      </c>
      <c r="C408" t="str">
        <f t="shared" si="6"/>
        <v>004</v>
      </c>
      <c r="D408" t="s">
        <v>6682</v>
      </c>
      <c r="E408" t="s">
        <v>5246</v>
      </c>
      <c r="F408" t="s">
        <v>916</v>
      </c>
      <c r="G408" t="s">
        <v>5247</v>
      </c>
    </row>
    <row r="409" spans="1:7" x14ac:dyDescent="0.3">
      <c r="A409" t="s">
        <v>916</v>
      </c>
      <c r="B409" t="s">
        <v>550</v>
      </c>
      <c r="C409" t="str">
        <f t="shared" si="6"/>
        <v>005</v>
      </c>
      <c r="D409" t="s">
        <v>6686</v>
      </c>
      <c r="E409" t="s">
        <v>5248</v>
      </c>
      <c r="F409" t="s">
        <v>916</v>
      </c>
      <c r="G409" t="s">
        <v>5249</v>
      </c>
    </row>
    <row r="410" spans="1:7" x14ac:dyDescent="0.3">
      <c r="A410" t="s">
        <v>757</v>
      </c>
      <c r="C410" t="str">
        <f t="shared" si="6"/>
        <v/>
      </c>
      <c r="D410" t="s">
        <v>7892</v>
      </c>
      <c r="E410" t="s">
        <v>758</v>
      </c>
      <c r="F410" t="s">
        <v>757</v>
      </c>
      <c r="G410" t="s">
        <v>5250</v>
      </c>
    </row>
    <row r="411" spans="1:7" x14ac:dyDescent="0.3">
      <c r="A411" t="s">
        <v>920</v>
      </c>
      <c r="C411" t="str">
        <f t="shared" si="6"/>
        <v/>
      </c>
      <c r="D411" t="s">
        <v>6692</v>
      </c>
      <c r="E411" t="s">
        <v>1624</v>
      </c>
      <c r="F411" t="s">
        <v>920</v>
      </c>
      <c r="G411" t="s">
        <v>5251</v>
      </c>
    </row>
    <row r="412" spans="1:7" x14ac:dyDescent="0.3">
      <c r="A412" t="s">
        <v>920</v>
      </c>
      <c r="B412" t="s">
        <v>536</v>
      </c>
      <c r="C412" t="str">
        <f t="shared" si="6"/>
        <v>001</v>
      </c>
      <c r="D412" t="s">
        <v>6695</v>
      </c>
      <c r="E412" t="s">
        <v>4017</v>
      </c>
      <c r="F412" t="s">
        <v>920</v>
      </c>
      <c r="G412" t="s">
        <v>5252</v>
      </c>
    </row>
    <row r="413" spans="1:7" x14ac:dyDescent="0.3">
      <c r="A413" t="s">
        <v>920</v>
      </c>
      <c r="B413" t="s">
        <v>572</v>
      </c>
      <c r="C413" t="str">
        <f t="shared" si="6"/>
        <v>002</v>
      </c>
      <c r="D413" t="s">
        <v>6697</v>
      </c>
      <c r="E413" t="s">
        <v>5253</v>
      </c>
      <c r="F413" t="s">
        <v>920</v>
      </c>
      <c r="G413" t="s">
        <v>5254</v>
      </c>
    </row>
    <row r="414" spans="1:7" x14ac:dyDescent="0.3">
      <c r="A414" t="s">
        <v>920</v>
      </c>
      <c r="B414" t="s">
        <v>540</v>
      </c>
      <c r="C414" t="str">
        <f t="shared" si="6"/>
        <v>003</v>
      </c>
      <c r="D414" t="s">
        <v>6698</v>
      </c>
      <c r="E414" t="s">
        <v>5255</v>
      </c>
      <c r="F414" t="s">
        <v>920</v>
      </c>
      <c r="G414" t="s">
        <v>5256</v>
      </c>
    </row>
    <row r="415" spans="1:7" x14ac:dyDescent="0.3">
      <c r="A415" t="s">
        <v>920</v>
      </c>
      <c r="B415" t="s">
        <v>634</v>
      </c>
      <c r="C415" t="str">
        <f t="shared" si="6"/>
        <v>004</v>
      </c>
      <c r="D415" t="s">
        <v>6699</v>
      </c>
      <c r="E415" t="s">
        <v>5257</v>
      </c>
      <c r="F415" t="s">
        <v>920</v>
      </c>
      <c r="G415" t="s">
        <v>5258</v>
      </c>
    </row>
    <row r="416" spans="1:7" x14ac:dyDescent="0.3">
      <c r="A416" t="s">
        <v>920</v>
      </c>
      <c r="B416" t="s">
        <v>550</v>
      </c>
      <c r="C416" t="str">
        <f t="shared" si="6"/>
        <v>005</v>
      </c>
      <c r="D416" t="s">
        <v>6700</v>
      </c>
      <c r="E416" t="s">
        <v>5259</v>
      </c>
      <c r="F416" t="s">
        <v>920</v>
      </c>
      <c r="G416" t="s">
        <v>5260</v>
      </c>
    </row>
    <row r="417" spans="1:7" x14ac:dyDescent="0.3">
      <c r="A417" t="s">
        <v>920</v>
      </c>
      <c r="B417" t="s">
        <v>1089</v>
      </c>
      <c r="C417" t="str">
        <f t="shared" si="6"/>
        <v>008</v>
      </c>
      <c r="D417" t="s">
        <v>6701</v>
      </c>
      <c r="E417" t="s">
        <v>5261</v>
      </c>
      <c r="F417" t="s">
        <v>920</v>
      </c>
      <c r="G417" t="s">
        <v>5262</v>
      </c>
    </row>
    <row r="418" spans="1:7" x14ac:dyDescent="0.3">
      <c r="A418" t="s">
        <v>920</v>
      </c>
      <c r="B418" t="s">
        <v>616</v>
      </c>
      <c r="C418" t="str">
        <f t="shared" si="6"/>
        <v>009</v>
      </c>
      <c r="D418" t="s">
        <v>6702</v>
      </c>
      <c r="E418" t="s">
        <v>5263</v>
      </c>
      <c r="F418" t="s">
        <v>920</v>
      </c>
      <c r="G418" t="s">
        <v>5264</v>
      </c>
    </row>
    <row r="419" spans="1:7" x14ac:dyDescent="0.3">
      <c r="A419" t="s">
        <v>920</v>
      </c>
      <c r="B419" t="s">
        <v>959</v>
      </c>
      <c r="C419" t="str">
        <f t="shared" si="6"/>
        <v>011</v>
      </c>
      <c r="D419" t="s">
        <v>6704</v>
      </c>
      <c r="E419" t="s">
        <v>5265</v>
      </c>
      <c r="F419" t="s">
        <v>920</v>
      </c>
      <c r="G419" t="s">
        <v>5266</v>
      </c>
    </row>
    <row r="420" spans="1:7" x14ac:dyDescent="0.3">
      <c r="A420" t="s">
        <v>920</v>
      </c>
      <c r="B420" t="s">
        <v>2000</v>
      </c>
      <c r="C420" t="str">
        <f t="shared" si="6"/>
        <v>012</v>
      </c>
      <c r="D420" t="s">
        <v>6705</v>
      </c>
      <c r="E420" t="s">
        <v>3031</v>
      </c>
      <c r="F420" t="s">
        <v>920</v>
      </c>
      <c r="G420" t="s">
        <v>5267</v>
      </c>
    </row>
    <row r="421" spans="1:7" x14ac:dyDescent="0.3">
      <c r="A421" t="s">
        <v>920</v>
      </c>
      <c r="B421" t="s">
        <v>862</v>
      </c>
      <c r="C421" t="str">
        <f t="shared" si="6"/>
        <v>013</v>
      </c>
      <c r="D421" t="s">
        <v>6706</v>
      </c>
      <c r="E421" t="s">
        <v>5268</v>
      </c>
      <c r="F421" t="s">
        <v>920</v>
      </c>
      <c r="G421" t="s">
        <v>5269</v>
      </c>
    </row>
    <row r="422" spans="1:7" x14ac:dyDescent="0.3">
      <c r="A422" t="s">
        <v>920</v>
      </c>
      <c r="B422" t="s">
        <v>4683</v>
      </c>
      <c r="C422" t="str">
        <f t="shared" si="6"/>
        <v>014</v>
      </c>
      <c r="D422" t="s">
        <v>6707</v>
      </c>
      <c r="E422" t="s">
        <v>5270</v>
      </c>
      <c r="F422" t="s">
        <v>920</v>
      </c>
      <c r="G422" t="s">
        <v>5271</v>
      </c>
    </row>
    <row r="423" spans="1:7" x14ac:dyDescent="0.3">
      <c r="A423" t="s">
        <v>920</v>
      </c>
      <c r="B423" t="s">
        <v>1155</v>
      </c>
      <c r="C423" t="str">
        <f t="shared" si="6"/>
        <v>015</v>
      </c>
      <c r="D423" t="s">
        <v>6708</v>
      </c>
      <c r="E423" t="s">
        <v>5272</v>
      </c>
      <c r="F423" t="s">
        <v>920</v>
      </c>
      <c r="G423" t="s">
        <v>5273</v>
      </c>
    </row>
    <row r="424" spans="1:7" x14ac:dyDescent="0.3">
      <c r="A424" t="s">
        <v>2099</v>
      </c>
      <c r="C424" t="str">
        <f t="shared" si="6"/>
        <v/>
      </c>
      <c r="D424" t="s">
        <v>6709</v>
      </c>
      <c r="E424" t="s">
        <v>2100</v>
      </c>
      <c r="F424" t="s">
        <v>2099</v>
      </c>
      <c r="G424" t="s">
        <v>5274</v>
      </c>
    </row>
    <row r="425" spans="1:7" x14ac:dyDescent="0.3">
      <c r="A425" t="s">
        <v>923</v>
      </c>
      <c r="C425" t="str">
        <f t="shared" si="6"/>
        <v/>
      </c>
      <c r="D425" t="s">
        <v>6711</v>
      </c>
      <c r="E425" t="s">
        <v>1310</v>
      </c>
      <c r="F425" t="s">
        <v>923</v>
      </c>
      <c r="G425" t="s">
        <v>5275</v>
      </c>
    </row>
    <row r="426" spans="1:7" x14ac:dyDescent="0.3">
      <c r="A426" t="s">
        <v>923</v>
      </c>
      <c r="B426" t="s">
        <v>536</v>
      </c>
      <c r="C426" t="str">
        <f t="shared" si="6"/>
        <v>001</v>
      </c>
      <c r="D426" t="s">
        <v>6715</v>
      </c>
      <c r="E426" t="s">
        <v>3453</v>
      </c>
      <c r="F426" t="s">
        <v>923</v>
      </c>
      <c r="G426" t="s">
        <v>5276</v>
      </c>
    </row>
    <row r="427" spans="1:7" x14ac:dyDescent="0.3">
      <c r="A427" t="s">
        <v>923</v>
      </c>
      <c r="B427" t="s">
        <v>572</v>
      </c>
      <c r="C427" t="str">
        <f t="shared" si="6"/>
        <v>002</v>
      </c>
      <c r="D427" t="s">
        <v>6717</v>
      </c>
      <c r="E427" t="s">
        <v>5277</v>
      </c>
      <c r="F427" t="s">
        <v>923</v>
      </c>
      <c r="G427" t="s">
        <v>5278</v>
      </c>
    </row>
    <row r="428" spans="1:7" x14ac:dyDescent="0.3">
      <c r="A428" t="s">
        <v>923</v>
      </c>
      <c r="B428" t="s">
        <v>540</v>
      </c>
      <c r="C428" t="str">
        <f t="shared" si="6"/>
        <v>003</v>
      </c>
      <c r="D428" t="s">
        <v>6719</v>
      </c>
      <c r="E428" t="s">
        <v>3455</v>
      </c>
      <c r="F428" t="s">
        <v>923</v>
      </c>
      <c r="G428" t="s">
        <v>5279</v>
      </c>
    </row>
    <row r="429" spans="1:7" x14ac:dyDescent="0.3">
      <c r="A429" t="s">
        <v>923</v>
      </c>
      <c r="B429" t="s">
        <v>634</v>
      </c>
      <c r="C429" t="str">
        <f t="shared" si="6"/>
        <v>004</v>
      </c>
      <c r="D429" t="s">
        <v>6720</v>
      </c>
      <c r="E429" t="s">
        <v>5280</v>
      </c>
      <c r="F429" t="s">
        <v>923</v>
      </c>
      <c r="G429" t="s">
        <v>5281</v>
      </c>
    </row>
    <row r="430" spans="1:7" x14ac:dyDescent="0.3">
      <c r="A430" t="s">
        <v>706</v>
      </c>
      <c r="C430" t="str">
        <f t="shared" si="6"/>
        <v/>
      </c>
      <c r="D430" t="s">
        <v>7893</v>
      </c>
      <c r="E430" t="s">
        <v>707</v>
      </c>
      <c r="F430" t="s">
        <v>706</v>
      </c>
      <c r="G430" t="s">
        <v>5282</v>
      </c>
    </row>
    <row r="431" spans="1:7" x14ac:dyDescent="0.3">
      <c r="A431" t="s">
        <v>929</v>
      </c>
      <c r="C431" t="str">
        <f t="shared" si="6"/>
        <v/>
      </c>
      <c r="D431" s="9" t="s">
        <v>7894</v>
      </c>
      <c r="E431" t="s">
        <v>930</v>
      </c>
      <c r="F431" t="s">
        <v>929</v>
      </c>
      <c r="G431" t="s">
        <v>5283</v>
      </c>
    </row>
    <row r="432" spans="1:7" x14ac:dyDescent="0.3">
      <c r="A432" t="s">
        <v>1312</v>
      </c>
      <c r="C432" t="str">
        <f t="shared" si="6"/>
        <v/>
      </c>
      <c r="D432" t="s">
        <v>6721</v>
      </c>
      <c r="E432" t="s">
        <v>1313</v>
      </c>
      <c r="F432" t="s">
        <v>1312</v>
      </c>
      <c r="G432" t="s">
        <v>5284</v>
      </c>
    </row>
    <row r="433" spans="1:7" x14ac:dyDescent="0.3">
      <c r="A433" t="s">
        <v>1951</v>
      </c>
      <c r="C433" t="str">
        <f t="shared" si="6"/>
        <v/>
      </c>
      <c r="D433" t="s">
        <v>6725</v>
      </c>
      <c r="E433" t="s">
        <v>5285</v>
      </c>
      <c r="F433" t="s">
        <v>1951</v>
      </c>
      <c r="G433" t="s">
        <v>5286</v>
      </c>
    </row>
    <row r="434" spans="1:7" x14ac:dyDescent="0.3">
      <c r="A434" t="s">
        <v>1951</v>
      </c>
      <c r="B434" t="s">
        <v>536</v>
      </c>
      <c r="C434" t="str">
        <f t="shared" si="6"/>
        <v>001</v>
      </c>
      <c r="D434" t="s">
        <v>6729</v>
      </c>
      <c r="E434" t="s">
        <v>5287</v>
      </c>
      <c r="F434" t="s">
        <v>1951</v>
      </c>
      <c r="G434" t="s">
        <v>5288</v>
      </c>
    </row>
    <row r="435" spans="1:7" x14ac:dyDescent="0.3">
      <c r="A435" t="s">
        <v>1951</v>
      </c>
      <c r="B435" t="s">
        <v>572</v>
      </c>
      <c r="C435" t="str">
        <f t="shared" si="6"/>
        <v>002</v>
      </c>
      <c r="D435" t="s">
        <v>6734</v>
      </c>
      <c r="E435" t="s">
        <v>5289</v>
      </c>
      <c r="F435" t="s">
        <v>1951</v>
      </c>
      <c r="G435" t="s">
        <v>5290</v>
      </c>
    </row>
    <row r="436" spans="1:7" x14ac:dyDescent="0.3">
      <c r="A436" t="s">
        <v>709</v>
      </c>
      <c r="C436" t="str">
        <f t="shared" si="6"/>
        <v/>
      </c>
      <c r="D436" t="s">
        <v>5847</v>
      </c>
      <c r="E436" t="s">
        <v>1339</v>
      </c>
      <c r="F436" t="s">
        <v>709</v>
      </c>
      <c r="G436" t="s">
        <v>5291</v>
      </c>
    </row>
    <row r="437" spans="1:7" x14ac:dyDescent="0.3">
      <c r="A437" t="s">
        <v>709</v>
      </c>
      <c r="B437" t="s">
        <v>536</v>
      </c>
      <c r="C437" t="str">
        <f t="shared" si="6"/>
        <v>001</v>
      </c>
      <c r="D437" t="s">
        <v>6448</v>
      </c>
      <c r="E437" t="s">
        <v>5292</v>
      </c>
      <c r="F437" t="s">
        <v>709</v>
      </c>
      <c r="G437" t="s">
        <v>5293</v>
      </c>
    </row>
    <row r="438" spans="1:7" x14ac:dyDescent="0.3">
      <c r="A438" t="s">
        <v>709</v>
      </c>
      <c r="B438" t="s">
        <v>572</v>
      </c>
      <c r="C438" t="str">
        <f t="shared" si="6"/>
        <v>002</v>
      </c>
      <c r="D438" t="s">
        <v>6387</v>
      </c>
      <c r="E438" t="s">
        <v>5294</v>
      </c>
      <c r="F438" t="s">
        <v>709</v>
      </c>
      <c r="G438" t="s">
        <v>5295</v>
      </c>
    </row>
    <row r="439" spans="1:7" x14ac:dyDescent="0.3">
      <c r="A439" t="s">
        <v>709</v>
      </c>
      <c r="B439" t="s">
        <v>540</v>
      </c>
      <c r="C439" t="str">
        <f t="shared" si="6"/>
        <v>003</v>
      </c>
      <c r="D439" t="s">
        <v>6437</v>
      </c>
      <c r="E439" t="s">
        <v>5296</v>
      </c>
      <c r="F439" t="s">
        <v>709</v>
      </c>
      <c r="G439" t="s">
        <v>5297</v>
      </c>
    </row>
    <row r="440" spans="1:7" x14ac:dyDescent="0.3">
      <c r="A440" t="s">
        <v>709</v>
      </c>
      <c r="B440" t="s">
        <v>634</v>
      </c>
      <c r="C440" t="str">
        <f t="shared" si="6"/>
        <v>004</v>
      </c>
      <c r="D440" t="s">
        <v>5850</v>
      </c>
      <c r="E440" t="s">
        <v>5298</v>
      </c>
      <c r="F440" t="s">
        <v>709</v>
      </c>
      <c r="G440" t="s">
        <v>5299</v>
      </c>
    </row>
    <row r="441" spans="1:7" x14ac:dyDescent="0.3">
      <c r="A441" t="s">
        <v>709</v>
      </c>
      <c r="B441" t="s">
        <v>550</v>
      </c>
      <c r="C441" t="str">
        <f t="shared" si="6"/>
        <v>005</v>
      </c>
      <c r="D441" t="s">
        <v>6207</v>
      </c>
      <c r="E441" t="s">
        <v>5300</v>
      </c>
      <c r="F441" t="s">
        <v>709</v>
      </c>
      <c r="G441" t="s">
        <v>5301</v>
      </c>
    </row>
    <row r="442" spans="1:7" x14ac:dyDescent="0.3">
      <c r="A442" t="s">
        <v>709</v>
      </c>
      <c r="B442" t="s">
        <v>630</v>
      </c>
      <c r="C442" t="str">
        <f t="shared" si="6"/>
        <v>006</v>
      </c>
      <c r="D442" t="s">
        <v>6203</v>
      </c>
      <c r="E442" t="s">
        <v>5302</v>
      </c>
      <c r="F442" t="s">
        <v>709</v>
      </c>
      <c r="G442" t="s">
        <v>5303</v>
      </c>
    </row>
    <row r="443" spans="1:7" x14ac:dyDescent="0.3">
      <c r="A443" t="s">
        <v>712</v>
      </c>
      <c r="C443" t="str">
        <f t="shared" si="6"/>
        <v/>
      </c>
      <c r="D443" t="s">
        <v>7895</v>
      </c>
      <c r="E443" t="s">
        <v>713</v>
      </c>
      <c r="F443" t="s">
        <v>712</v>
      </c>
      <c r="G443" t="s">
        <v>5304</v>
      </c>
    </row>
    <row r="444" spans="1:7" x14ac:dyDescent="0.3">
      <c r="A444" t="s">
        <v>1220</v>
      </c>
      <c r="C444" t="str">
        <f t="shared" si="6"/>
        <v/>
      </c>
      <c r="D444" t="s">
        <v>5873</v>
      </c>
      <c r="E444" t="s">
        <v>1221</v>
      </c>
      <c r="F444" t="s">
        <v>1220</v>
      </c>
      <c r="G444" t="s">
        <v>5305</v>
      </c>
    </row>
    <row r="445" spans="1:7" x14ac:dyDescent="0.3">
      <c r="A445" t="s">
        <v>1896</v>
      </c>
      <c r="C445" t="str">
        <f t="shared" si="6"/>
        <v/>
      </c>
      <c r="D445" t="s">
        <v>7896</v>
      </c>
      <c r="E445" t="s">
        <v>1897</v>
      </c>
      <c r="F445" t="s">
        <v>1896</v>
      </c>
      <c r="G445" t="s">
        <v>5306</v>
      </c>
    </row>
    <row r="446" spans="1:7" x14ac:dyDescent="0.3">
      <c r="A446" t="s">
        <v>5307</v>
      </c>
      <c r="C446" t="str">
        <f t="shared" si="6"/>
        <v/>
      </c>
      <c r="D446" t="s">
        <v>7897</v>
      </c>
      <c r="E446" t="s">
        <v>5308</v>
      </c>
      <c r="F446" t="s">
        <v>5307</v>
      </c>
      <c r="G446" t="s">
        <v>5309</v>
      </c>
    </row>
    <row r="447" spans="1:7" x14ac:dyDescent="0.3">
      <c r="A447" t="s">
        <v>1223</v>
      </c>
      <c r="C447" t="str">
        <f t="shared" si="6"/>
        <v/>
      </c>
      <c r="D447" t="s">
        <v>7898</v>
      </c>
      <c r="E447" t="s">
        <v>1224</v>
      </c>
      <c r="F447" t="s">
        <v>1223</v>
      </c>
      <c r="G447" t="s">
        <v>5310</v>
      </c>
    </row>
    <row r="448" spans="1:7" x14ac:dyDescent="0.3">
      <c r="A448" t="s">
        <v>715</v>
      </c>
      <c r="C448" t="str">
        <f t="shared" si="6"/>
        <v/>
      </c>
      <c r="D448" t="s">
        <v>6741</v>
      </c>
      <c r="E448" t="s">
        <v>5311</v>
      </c>
      <c r="F448" t="s">
        <v>715</v>
      </c>
      <c r="G448" t="s">
        <v>5312</v>
      </c>
    </row>
    <row r="449" spans="1:7" x14ac:dyDescent="0.3">
      <c r="A449" t="s">
        <v>715</v>
      </c>
      <c r="B449" t="s">
        <v>572</v>
      </c>
      <c r="C449" t="str">
        <f t="shared" si="6"/>
        <v>002</v>
      </c>
      <c r="D449" t="s">
        <v>6746</v>
      </c>
      <c r="E449" t="s">
        <v>5313</v>
      </c>
      <c r="F449" t="s">
        <v>715</v>
      </c>
      <c r="G449" t="s">
        <v>5314</v>
      </c>
    </row>
    <row r="450" spans="1:7" x14ac:dyDescent="0.3">
      <c r="A450" t="s">
        <v>715</v>
      </c>
      <c r="B450" t="s">
        <v>540</v>
      </c>
      <c r="C450" t="str">
        <f t="shared" si="6"/>
        <v>003</v>
      </c>
      <c r="D450" t="s">
        <v>6758</v>
      </c>
      <c r="E450" t="s">
        <v>5315</v>
      </c>
      <c r="F450" t="s">
        <v>715</v>
      </c>
      <c r="G450" t="s">
        <v>5316</v>
      </c>
    </row>
    <row r="451" spans="1:7" x14ac:dyDescent="0.3">
      <c r="A451" t="s">
        <v>715</v>
      </c>
      <c r="B451" t="s">
        <v>634</v>
      </c>
      <c r="C451" t="str">
        <f t="shared" si="6"/>
        <v>004</v>
      </c>
      <c r="D451" t="s">
        <v>7899</v>
      </c>
      <c r="E451" t="s">
        <v>5317</v>
      </c>
      <c r="F451" t="s">
        <v>715</v>
      </c>
      <c r="G451" t="s">
        <v>5318</v>
      </c>
    </row>
    <row r="452" spans="1:7" x14ac:dyDescent="0.3">
      <c r="A452" t="s">
        <v>715</v>
      </c>
      <c r="B452" t="s">
        <v>550</v>
      </c>
      <c r="C452" t="str">
        <f t="shared" ref="C452:C515" si="7">MID(B452,2,3)</f>
        <v>005</v>
      </c>
      <c r="D452" t="s">
        <v>6752</v>
      </c>
      <c r="E452" t="s">
        <v>5319</v>
      </c>
      <c r="F452" t="s">
        <v>715</v>
      </c>
      <c r="G452" t="s">
        <v>5320</v>
      </c>
    </row>
    <row r="453" spans="1:7" x14ac:dyDescent="0.3">
      <c r="A453" t="s">
        <v>715</v>
      </c>
      <c r="B453" t="s">
        <v>630</v>
      </c>
      <c r="C453" t="str">
        <f t="shared" si="7"/>
        <v>006</v>
      </c>
      <c r="D453" t="s">
        <v>6761</v>
      </c>
      <c r="E453" t="s">
        <v>5321</v>
      </c>
      <c r="F453" t="s">
        <v>715</v>
      </c>
      <c r="G453" t="s">
        <v>5322</v>
      </c>
    </row>
    <row r="454" spans="1:7" x14ac:dyDescent="0.3">
      <c r="A454" t="s">
        <v>715</v>
      </c>
      <c r="B454" t="s">
        <v>1577</v>
      </c>
      <c r="C454" t="str">
        <f t="shared" si="7"/>
        <v>007</v>
      </c>
      <c r="D454" t="s">
        <v>6765</v>
      </c>
      <c r="E454" t="s">
        <v>5323</v>
      </c>
      <c r="F454" t="s">
        <v>715</v>
      </c>
      <c r="G454" t="s">
        <v>5324</v>
      </c>
    </row>
    <row r="455" spans="1:7" x14ac:dyDescent="0.3">
      <c r="A455" t="s">
        <v>2830</v>
      </c>
      <c r="C455" t="str">
        <f t="shared" si="7"/>
        <v/>
      </c>
      <c r="D455" t="s">
        <v>6768</v>
      </c>
      <c r="E455" t="s">
        <v>2831</v>
      </c>
      <c r="F455" t="s">
        <v>2830</v>
      </c>
      <c r="G455" t="s">
        <v>5325</v>
      </c>
    </row>
    <row r="456" spans="1:7" x14ac:dyDescent="0.3">
      <c r="A456" t="s">
        <v>718</v>
      </c>
      <c r="C456" t="str">
        <f t="shared" si="7"/>
        <v/>
      </c>
      <c r="D456" t="s">
        <v>7900</v>
      </c>
      <c r="E456" t="s">
        <v>590</v>
      </c>
      <c r="F456" t="s">
        <v>718</v>
      </c>
      <c r="G456" t="s">
        <v>5326</v>
      </c>
    </row>
    <row r="457" spans="1:7" x14ac:dyDescent="0.3">
      <c r="A457" t="s">
        <v>5327</v>
      </c>
      <c r="C457" t="str">
        <f t="shared" si="7"/>
        <v/>
      </c>
      <c r="D457" t="s">
        <v>6770</v>
      </c>
      <c r="E457" t="s">
        <v>5328</v>
      </c>
      <c r="F457" t="s">
        <v>5327</v>
      </c>
      <c r="G457" t="s">
        <v>5329</v>
      </c>
    </row>
    <row r="458" spans="1:7" x14ac:dyDescent="0.3">
      <c r="A458" t="s">
        <v>5327</v>
      </c>
      <c r="B458" t="s">
        <v>536</v>
      </c>
      <c r="C458" t="str">
        <f t="shared" si="7"/>
        <v>001</v>
      </c>
      <c r="D458" t="s">
        <v>6771</v>
      </c>
      <c r="E458" t="s">
        <v>5330</v>
      </c>
      <c r="F458" t="s">
        <v>5327</v>
      </c>
      <c r="G458" t="s">
        <v>5331</v>
      </c>
    </row>
    <row r="459" spans="1:7" x14ac:dyDescent="0.3">
      <c r="A459" t="s">
        <v>5327</v>
      </c>
      <c r="B459" t="s">
        <v>572</v>
      </c>
      <c r="C459" t="str">
        <f t="shared" si="7"/>
        <v>002</v>
      </c>
      <c r="D459" t="s">
        <v>6772</v>
      </c>
      <c r="E459" t="s">
        <v>5332</v>
      </c>
      <c r="F459" t="s">
        <v>5327</v>
      </c>
      <c r="G459" t="s">
        <v>5333</v>
      </c>
    </row>
    <row r="460" spans="1:7" x14ac:dyDescent="0.3">
      <c r="A460" t="s">
        <v>5334</v>
      </c>
      <c r="C460" t="str">
        <f t="shared" si="7"/>
        <v/>
      </c>
      <c r="D460" t="s">
        <v>6773</v>
      </c>
      <c r="E460" t="s">
        <v>5335</v>
      </c>
      <c r="F460" t="s">
        <v>5334</v>
      </c>
      <c r="G460" t="s">
        <v>5336</v>
      </c>
    </row>
    <row r="461" spans="1:7" x14ac:dyDescent="0.3">
      <c r="A461" t="s">
        <v>5334</v>
      </c>
      <c r="B461" t="s">
        <v>536</v>
      </c>
      <c r="C461" t="str">
        <f t="shared" si="7"/>
        <v>001</v>
      </c>
      <c r="D461" t="s">
        <v>6774</v>
      </c>
      <c r="E461" t="s">
        <v>5337</v>
      </c>
      <c r="F461" t="s">
        <v>5334</v>
      </c>
      <c r="G461" t="s">
        <v>5338</v>
      </c>
    </row>
    <row r="462" spans="1:7" x14ac:dyDescent="0.3">
      <c r="A462" t="s">
        <v>5334</v>
      </c>
      <c r="B462" t="s">
        <v>572</v>
      </c>
      <c r="C462" t="str">
        <f t="shared" si="7"/>
        <v>002</v>
      </c>
      <c r="D462" t="s">
        <v>6775</v>
      </c>
      <c r="E462" t="s">
        <v>5339</v>
      </c>
      <c r="F462" t="s">
        <v>5334</v>
      </c>
      <c r="G462" t="s">
        <v>5340</v>
      </c>
    </row>
    <row r="463" spans="1:7" x14ac:dyDescent="0.3">
      <c r="A463" t="s">
        <v>5334</v>
      </c>
      <c r="B463" t="s">
        <v>540</v>
      </c>
      <c r="C463" t="str">
        <f t="shared" si="7"/>
        <v>003</v>
      </c>
      <c r="D463" t="s">
        <v>6776</v>
      </c>
      <c r="E463" t="s">
        <v>4839</v>
      </c>
      <c r="F463" t="s">
        <v>5334</v>
      </c>
      <c r="G463" t="s">
        <v>5341</v>
      </c>
    </row>
    <row r="464" spans="1:7" x14ac:dyDescent="0.3">
      <c r="A464" t="s">
        <v>5334</v>
      </c>
      <c r="B464" t="s">
        <v>634</v>
      </c>
      <c r="C464" t="str">
        <f t="shared" si="7"/>
        <v>004</v>
      </c>
      <c r="D464" t="s">
        <v>6777</v>
      </c>
      <c r="E464" t="s">
        <v>5342</v>
      </c>
      <c r="F464" t="s">
        <v>5334</v>
      </c>
      <c r="G464" t="s">
        <v>5343</v>
      </c>
    </row>
    <row r="465" spans="1:7" x14ac:dyDescent="0.3">
      <c r="A465" t="s">
        <v>5334</v>
      </c>
      <c r="B465" t="s">
        <v>550</v>
      </c>
      <c r="C465" t="str">
        <f t="shared" si="7"/>
        <v>005</v>
      </c>
      <c r="D465" t="s">
        <v>6778</v>
      </c>
      <c r="E465" t="s">
        <v>5344</v>
      </c>
      <c r="F465" t="s">
        <v>5334</v>
      </c>
      <c r="G465" t="s">
        <v>5345</v>
      </c>
    </row>
    <row r="466" spans="1:7" x14ac:dyDescent="0.3">
      <c r="A466" t="s">
        <v>938</v>
      </c>
      <c r="C466" t="str">
        <f t="shared" si="7"/>
        <v/>
      </c>
      <c r="D466" t="s">
        <v>6779</v>
      </c>
      <c r="E466" t="s">
        <v>1317</v>
      </c>
      <c r="F466" t="s">
        <v>938</v>
      </c>
      <c r="G466" t="s">
        <v>5346</v>
      </c>
    </row>
    <row r="467" spans="1:7" x14ac:dyDescent="0.3">
      <c r="A467" t="s">
        <v>938</v>
      </c>
      <c r="B467" t="s">
        <v>536</v>
      </c>
      <c r="C467" t="str">
        <f t="shared" si="7"/>
        <v>001</v>
      </c>
      <c r="D467" t="s">
        <v>6780</v>
      </c>
      <c r="E467" t="s">
        <v>5347</v>
      </c>
      <c r="F467" t="s">
        <v>938</v>
      </c>
      <c r="G467" t="s">
        <v>5348</v>
      </c>
    </row>
    <row r="468" spans="1:7" x14ac:dyDescent="0.3">
      <c r="A468" t="s">
        <v>938</v>
      </c>
      <c r="B468" t="s">
        <v>572</v>
      </c>
      <c r="C468" t="str">
        <f t="shared" si="7"/>
        <v>002</v>
      </c>
      <c r="D468" t="s">
        <v>6781</v>
      </c>
      <c r="E468" t="s">
        <v>5349</v>
      </c>
      <c r="F468" t="s">
        <v>938</v>
      </c>
      <c r="G468" t="s">
        <v>5350</v>
      </c>
    </row>
    <row r="469" spans="1:7" x14ac:dyDescent="0.3">
      <c r="A469" t="s">
        <v>1319</v>
      </c>
      <c r="C469" t="str">
        <f t="shared" si="7"/>
        <v/>
      </c>
      <c r="D469" t="s">
        <v>5667</v>
      </c>
      <c r="E469" t="s">
        <v>1320</v>
      </c>
      <c r="F469" t="s">
        <v>1319</v>
      </c>
      <c r="G469" t="s">
        <v>5351</v>
      </c>
    </row>
    <row r="470" spans="1:7" x14ac:dyDescent="0.3">
      <c r="A470" t="s">
        <v>720</v>
      </c>
      <c r="C470" t="str">
        <f t="shared" si="7"/>
        <v/>
      </c>
      <c r="D470" t="s">
        <v>6782</v>
      </c>
      <c r="E470" t="s">
        <v>5352</v>
      </c>
      <c r="F470" t="s">
        <v>720</v>
      </c>
      <c r="G470" t="s">
        <v>5353</v>
      </c>
    </row>
    <row r="471" spans="1:7" x14ac:dyDescent="0.3">
      <c r="A471" t="s">
        <v>720</v>
      </c>
      <c r="B471" t="s">
        <v>536</v>
      </c>
      <c r="C471" t="str">
        <f t="shared" si="7"/>
        <v>001</v>
      </c>
      <c r="D471" t="s">
        <v>6788</v>
      </c>
      <c r="E471" t="s">
        <v>5354</v>
      </c>
      <c r="F471" t="s">
        <v>720</v>
      </c>
      <c r="G471" t="s">
        <v>5355</v>
      </c>
    </row>
    <row r="472" spans="1:7" x14ac:dyDescent="0.3">
      <c r="A472" t="s">
        <v>720</v>
      </c>
      <c r="B472" t="s">
        <v>572</v>
      </c>
      <c r="C472" t="str">
        <f t="shared" si="7"/>
        <v>002</v>
      </c>
      <c r="D472" t="s">
        <v>6789</v>
      </c>
      <c r="E472" t="s">
        <v>5356</v>
      </c>
      <c r="F472" t="s">
        <v>720</v>
      </c>
      <c r="G472" t="s">
        <v>5357</v>
      </c>
    </row>
    <row r="473" spans="1:7" x14ac:dyDescent="0.3">
      <c r="A473" t="s">
        <v>720</v>
      </c>
      <c r="B473" t="s">
        <v>540</v>
      </c>
      <c r="C473" t="str">
        <f t="shared" si="7"/>
        <v>003</v>
      </c>
      <c r="D473" t="s">
        <v>6790</v>
      </c>
      <c r="E473" t="s">
        <v>5358</v>
      </c>
      <c r="F473" t="s">
        <v>720</v>
      </c>
      <c r="G473" t="s">
        <v>5359</v>
      </c>
    </row>
    <row r="474" spans="1:7" x14ac:dyDescent="0.3">
      <c r="A474" t="s">
        <v>720</v>
      </c>
      <c r="B474" t="s">
        <v>634</v>
      </c>
      <c r="C474" t="str">
        <f t="shared" si="7"/>
        <v>004</v>
      </c>
      <c r="D474" t="s">
        <v>6793</v>
      </c>
      <c r="E474" t="s">
        <v>5360</v>
      </c>
      <c r="F474" t="s">
        <v>720</v>
      </c>
      <c r="G474" t="s">
        <v>5361</v>
      </c>
    </row>
    <row r="475" spans="1:7" x14ac:dyDescent="0.3">
      <c r="A475" t="s">
        <v>720</v>
      </c>
      <c r="B475" t="s">
        <v>550</v>
      </c>
      <c r="C475" t="str">
        <f t="shared" si="7"/>
        <v>005</v>
      </c>
      <c r="D475" t="s">
        <v>6798</v>
      </c>
      <c r="E475" t="s">
        <v>5362</v>
      </c>
      <c r="F475" t="s">
        <v>720</v>
      </c>
      <c r="G475" t="s">
        <v>5363</v>
      </c>
    </row>
    <row r="476" spans="1:7" x14ac:dyDescent="0.3">
      <c r="A476" t="s">
        <v>941</v>
      </c>
      <c r="C476" t="str">
        <f t="shared" si="7"/>
        <v/>
      </c>
      <c r="D476" t="s">
        <v>6800</v>
      </c>
      <c r="E476" t="s">
        <v>942</v>
      </c>
      <c r="F476" t="s">
        <v>941</v>
      </c>
      <c r="G476" t="s">
        <v>5364</v>
      </c>
    </row>
    <row r="477" spans="1:7" x14ac:dyDescent="0.3">
      <c r="A477" t="s">
        <v>5365</v>
      </c>
      <c r="C477" t="str">
        <f t="shared" si="7"/>
        <v/>
      </c>
      <c r="D477" t="s">
        <v>6804</v>
      </c>
      <c r="E477" t="s">
        <v>5366</v>
      </c>
      <c r="F477" t="s">
        <v>5365</v>
      </c>
      <c r="G477" t="s">
        <v>5367</v>
      </c>
    </row>
    <row r="478" spans="1:7" x14ac:dyDescent="0.3">
      <c r="A478" t="s">
        <v>1631</v>
      </c>
      <c r="C478" t="str">
        <f t="shared" si="7"/>
        <v/>
      </c>
      <c r="D478" t="s">
        <v>6806</v>
      </c>
      <c r="E478" t="s">
        <v>1632</v>
      </c>
      <c r="F478" t="s">
        <v>1631</v>
      </c>
      <c r="G478" t="s">
        <v>5368</v>
      </c>
    </row>
    <row r="479" spans="1:7" x14ac:dyDescent="0.3">
      <c r="A479" t="s">
        <v>1557</v>
      </c>
      <c r="C479" t="str">
        <f t="shared" si="7"/>
        <v/>
      </c>
      <c r="D479" t="s">
        <v>7901</v>
      </c>
      <c r="E479" t="s">
        <v>2054</v>
      </c>
      <c r="F479" t="s">
        <v>1557</v>
      </c>
      <c r="G479" t="s">
        <v>5369</v>
      </c>
    </row>
    <row r="480" spans="1:7" x14ac:dyDescent="0.3">
      <c r="A480" t="s">
        <v>1557</v>
      </c>
      <c r="B480" t="s">
        <v>536</v>
      </c>
      <c r="C480" t="str">
        <f t="shared" si="7"/>
        <v>001</v>
      </c>
      <c r="D480" t="s">
        <v>7902</v>
      </c>
      <c r="E480" t="s">
        <v>3313</v>
      </c>
      <c r="F480" t="s">
        <v>1557</v>
      </c>
      <c r="G480" t="s">
        <v>5370</v>
      </c>
    </row>
    <row r="481" spans="1:7" x14ac:dyDescent="0.3">
      <c r="A481" t="s">
        <v>723</v>
      </c>
      <c r="C481" t="str">
        <f t="shared" si="7"/>
        <v/>
      </c>
      <c r="D481" t="s">
        <v>6816</v>
      </c>
      <c r="E481" t="s">
        <v>3363</v>
      </c>
      <c r="F481" t="s">
        <v>723</v>
      </c>
      <c r="G481" t="s">
        <v>5371</v>
      </c>
    </row>
    <row r="482" spans="1:7" x14ac:dyDescent="0.3">
      <c r="A482" t="s">
        <v>723</v>
      </c>
      <c r="B482" t="s">
        <v>536</v>
      </c>
      <c r="C482" t="str">
        <f t="shared" si="7"/>
        <v>001</v>
      </c>
      <c r="D482" t="s">
        <v>6374</v>
      </c>
      <c r="E482" t="s">
        <v>3365</v>
      </c>
      <c r="F482" t="s">
        <v>723</v>
      </c>
      <c r="G482" t="s">
        <v>5372</v>
      </c>
    </row>
    <row r="483" spans="1:7" x14ac:dyDescent="0.3">
      <c r="A483" t="s">
        <v>723</v>
      </c>
      <c r="B483" t="s">
        <v>572</v>
      </c>
      <c r="C483" t="str">
        <f t="shared" si="7"/>
        <v>002</v>
      </c>
      <c r="D483" t="s">
        <v>6817</v>
      </c>
      <c r="E483" t="s">
        <v>5373</v>
      </c>
      <c r="F483" t="s">
        <v>723</v>
      </c>
      <c r="G483" t="s">
        <v>5374</v>
      </c>
    </row>
    <row r="484" spans="1:7" x14ac:dyDescent="0.3">
      <c r="A484" t="s">
        <v>723</v>
      </c>
      <c r="B484" t="s">
        <v>540</v>
      </c>
      <c r="C484" t="str">
        <f t="shared" si="7"/>
        <v>003</v>
      </c>
      <c r="D484" t="s">
        <v>6818</v>
      </c>
      <c r="E484" t="s">
        <v>5375</v>
      </c>
      <c r="F484" t="s">
        <v>723</v>
      </c>
      <c r="G484" t="s">
        <v>5376</v>
      </c>
    </row>
    <row r="485" spans="1:7" x14ac:dyDescent="0.3">
      <c r="A485" t="s">
        <v>723</v>
      </c>
      <c r="B485" t="s">
        <v>634</v>
      </c>
      <c r="C485" t="str">
        <f t="shared" si="7"/>
        <v>004</v>
      </c>
      <c r="D485" t="s">
        <v>6819</v>
      </c>
      <c r="E485" t="s">
        <v>5377</v>
      </c>
      <c r="F485" t="s">
        <v>723</v>
      </c>
      <c r="G485" t="s">
        <v>5378</v>
      </c>
    </row>
    <row r="486" spans="1:7" x14ac:dyDescent="0.3">
      <c r="A486" t="s">
        <v>723</v>
      </c>
      <c r="B486" t="s">
        <v>550</v>
      </c>
      <c r="C486" t="str">
        <f t="shared" si="7"/>
        <v>005</v>
      </c>
      <c r="D486" t="s">
        <v>6820</v>
      </c>
      <c r="E486" t="s">
        <v>5379</v>
      </c>
      <c r="F486" t="s">
        <v>723</v>
      </c>
      <c r="G486" t="s">
        <v>5380</v>
      </c>
    </row>
    <row r="487" spans="1:7" x14ac:dyDescent="0.3">
      <c r="A487" t="s">
        <v>1228</v>
      </c>
      <c r="C487" t="str">
        <f t="shared" si="7"/>
        <v/>
      </c>
      <c r="D487" t="s">
        <v>6822</v>
      </c>
      <c r="E487" t="s">
        <v>1229</v>
      </c>
      <c r="F487" t="s">
        <v>1228</v>
      </c>
      <c r="G487" t="s">
        <v>5381</v>
      </c>
    </row>
    <row r="488" spans="1:7" x14ac:dyDescent="0.3">
      <c r="A488" t="s">
        <v>1459</v>
      </c>
      <c r="C488" t="str">
        <f t="shared" si="7"/>
        <v/>
      </c>
      <c r="D488" t="s">
        <v>6827</v>
      </c>
      <c r="E488" t="s">
        <v>5382</v>
      </c>
      <c r="F488" t="s">
        <v>1459</v>
      </c>
      <c r="G488" t="s">
        <v>5383</v>
      </c>
    </row>
    <row r="489" spans="1:7" x14ac:dyDescent="0.3">
      <c r="A489" t="s">
        <v>1459</v>
      </c>
      <c r="B489" t="s">
        <v>536</v>
      </c>
      <c r="C489" t="str">
        <f t="shared" si="7"/>
        <v>001</v>
      </c>
      <c r="D489" t="s">
        <v>6832</v>
      </c>
      <c r="E489" t="s">
        <v>5384</v>
      </c>
      <c r="F489" t="s">
        <v>1459</v>
      </c>
      <c r="G489" t="s">
        <v>5385</v>
      </c>
    </row>
    <row r="490" spans="1:7" x14ac:dyDescent="0.3">
      <c r="A490" t="s">
        <v>1459</v>
      </c>
      <c r="B490" t="s">
        <v>572</v>
      </c>
      <c r="C490" t="str">
        <f t="shared" si="7"/>
        <v>002</v>
      </c>
      <c r="D490" t="s">
        <v>6834</v>
      </c>
      <c r="E490" t="s">
        <v>5386</v>
      </c>
      <c r="F490" t="s">
        <v>1459</v>
      </c>
      <c r="G490" t="s">
        <v>5387</v>
      </c>
    </row>
    <row r="491" spans="1:7" x14ac:dyDescent="0.3">
      <c r="A491" t="s">
        <v>1459</v>
      </c>
      <c r="B491" t="s">
        <v>540</v>
      </c>
      <c r="C491" t="str">
        <f t="shared" si="7"/>
        <v>003</v>
      </c>
      <c r="D491" t="s">
        <v>6058</v>
      </c>
      <c r="E491" t="s">
        <v>5388</v>
      </c>
      <c r="F491" t="s">
        <v>1459</v>
      </c>
      <c r="G491" t="s">
        <v>5389</v>
      </c>
    </row>
    <row r="492" spans="1:7" x14ac:dyDescent="0.3">
      <c r="A492" t="s">
        <v>1459</v>
      </c>
      <c r="B492" t="s">
        <v>634</v>
      </c>
      <c r="C492" t="str">
        <f t="shared" si="7"/>
        <v>004</v>
      </c>
      <c r="D492" t="s">
        <v>6838</v>
      </c>
      <c r="E492" t="s">
        <v>5390</v>
      </c>
      <c r="F492" t="s">
        <v>1459</v>
      </c>
      <c r="G492" t="s">
        <v>5391</v>
      </c>
    </row>
    <row r="493" spans="1:7" x14ac:dyDescent="0.3">
      <c r="A493" t="s">
        <v>1462</v>
      </c>
      <c r="C493" t="str">
        <f t="shared" si="7"/>
        <v/>
      </c>
      <c r="D493" t="s">
        <v>6841</v>
      </c>
      <c r="E493" t="s">
        <v>1463</v>
      </c>
      <c r="F493" t="s">
        <v>1462</v>
      </c>
      <c r="G493" t="s">
        <v>5392</v>
      </c>
    </row>
    <row r="494" spans="1:7" x14ac:dyDescent="0.3">
      <c r="A494" t="s">
        <v>948</v>
      </c>
      <c r="C494" t="str">
        <f t="shared" si="7"/>
        <v/>
      </c>
      <c r="D494" t="s">
        <v>6845</v>
      </c>
      <c r="E494" t="s">
        <v>1955</v>
      </c>
      <c r="F494" t="s">
        <v>948</v>
      </c>
      <c r="G494" t="s">
        <v>5393</v>
      </c>
    </row>
    <row r="495" spans="1:7" x14ac:dyDescent="0.3">
      <c r="A495" t="s">
        <v>948</v>
      </c>
      <c r="B495" t="s">
        <v>536</v>
      </c>
      <c r="C495" t="str">
        <f t="shared" si="7"/>
        <v>001</v>
      </c>
      <c r="D495" t="s">
        <v>6850</v>
      </c>
      <c r="E495" t="s">
        <v>5394</v>
      </c>
      <c r="F495" t="s">
        <v>948</v>
      </c>
      <c r="G495" t="s">
        <v>5395</v>
      </c>
    </row>
    <row r="496" spans="1:7" x14ac:dyDescent="0.3">
      <c r="A496" t="s">
        <v>948</v>
      </c>
      <c r="B496" t="s">
        <v>572</v>
      </c>
      <c r="C496" t="str">
        <f t="shared" si="7"/>
        <v>002</v>
      </c>
      <c r="D496" t="s">
        <v>7903</v>
      </c>
      <c r="E496" t="s">
        <v>5396</v>
      </c>
      <c r="F496" t="s">
        <v>948</v>
      </c>
      <c r="G496" t="s">
        <v>5397</v>
      </c>
    </row>
    <row r="497" spans="1:7" x14ac:dyDescent="0.3">
      <c r="A497" t="s">
        <v>948</v>
      </c>
      <c r="B497" t="s">
        <v>540</v>
      </c>
      <c r="C497" t="str">
        <f t="shared" si="7"/>
        <v>003</v>
      </c>
      <c r="D497" t="s">
        <v>6852</v>
      </c>
      <c r="E497" t="s">
        <v>5398</v>
      </c>
      <c r="F497" t="s">
        <v>948</v>
      </c>
      <c r="G497" t="s">
        <v>5399</v>
      </c>
    </row>
    <row r="498" spans="1:7" x14ac:dyDescent="0.3">
      <c r="A498" t="s">
        <v>948</v>
      </c>
      <c r="B498" t="s">
        <v>634</v>
      </c>
      <c r="C498" t="str">
        <f t="shared" si="7"/>
        <v>004</v>
      </c>
      <c r="D498" t="s">
        <v>6855</v>
      </c>
      <c r="E498" t="s">
        <v>5400</v>
      </c>
      <c r="F498" t="s">
        <v>948</v>
      </c>
      <c r="G498" t="s">
        <v>5401</v>
      </c>
    </row>
    <row r="499" spans="1:7" x14ac:dyDescent="0.3">
      <c r="A499" t="s">
        <v>948</v>
      </c>
      <c r="B499" t="s">
        <v>550</v>
      </c>
      <c r="C499" t="str">
        <f t="shared" si="7"/>
        <v>005</v>
      </c>
      <c r="D499" t="s">
        <v>6858</v>
      </c>
      <c r="E499" t="s">
        <v>5402</v>
      </c>
      <c r="F499" t="s">
        <v>948</v>
      </c>
      <c r="G499" t="s">
        <v>5403</v>
      </c>
    </row>
    <row r="500" spans="1:7" x14ac:dyDescent="0.3">
      <c r="A500" t="s">
        <v>948</v>
      </c>
      <c r="B500" t="s">
        <v>630</v>
      </c>
      <c r="C500" t="str">
        <f t="shared" si="7"/>
        <v>006</v>
      </c>
      <c r="D500" t="s">
        <v>6861</v>
      </c>
      <c r="E500" t="s">
        <v>5404</v>
      </c>
      <c r="F500" t="s">
        <v>948</v>
      </c>
      <c r="G500" t="s">
        <v>5405</v>
      </c>
    </row>
    <row r="501" spans="1:7" x14ac:dyDescent="0.3">
      <c r="A501" t="s">
        <v>726</v>
      </c>
      <c r="C501" t="str">
        <f t="shared" si="7"/>
        <v/>
      </c>
      <c r="D501" t="s">
        <v>6865</v>
      </c>
      <c r="E501" t="s">
        <v>739</v>
      </c>
      <c r="F501" t="s">
        <v>726</v>
      </c>
      <c r="G501" t="s">
        <v>5406</v>
      </c>
    </row>
    <row r="502" spans="1:7" x14ac:dyDescent="0.3">
      <c r="A502" t="s">
        <v>726</v>
      </c>
      <c r="B502" t="s">
        <v>536</v>
      </c>
      <c r="C502" t="str">
        <f t="shared" si="7"/>
        <v>001</v>
      </c>
      <c r="D502" t="s">
        <v>6868</v>
      </c>
      <c r="E502" t="s">
        <v>5407</v>
      </c>
      <c r="F502" t="s">
        <v>726</v>
      </c>
      <c r="G502" t="s">
        <v>5408</v>
      </c>
    </row>
    <row r="503" spans="1:7" x14ac:dyDescent="0.3">
      <c r="A503" t="s">
        <v>726</v>
      </c>
      <c r="B503" t="s">
        <v>572</v>
      </c>
      <c r="C503" t="str">
        <f t="shared" si="7"/>
        <v>002</v>
      </c>
      <c r="D503" t="s">
        <v>6870</v>
      </c>
      <c r="E503" t="s">
        <v>5409</v>
      </c>
      <c r="F503" t="s">
        <v>726</v>
      </c>
      <c r="G503" t="s">
        <v>5410</v>
      </c>
    </row>
    <row r="504" spans="1:7" x14ac:dyDescent="0.3">
      <c r="A504" t="s">
        <v>726</v>
      </c>
      <c r="B504" t="s">
        <v>540</v>
      </c>
      <c r="C504" t="str">
        <f t="shared" si="7"/>
        <v>003</v>
      </c>
      <c r="D504" t="s">
        <v>6873</v>
      </c>
      <c r="E504" t="s">
        <v>5411</v>
      </c>
      <c r="F504" t="s">
        <v>726</v>
      </c>
      <c r="G504" t="s">
        <v>5412</v>
      </c>
    </row>
    <row r="505" spans="1:7" x14ac:dyDescent="0.3">
      <c r="A505" t="s">
        <v>951</v>
      </c>
      <c r="C505" t="str">
        <f t="shared" si="7"/>
        <v/>
      </c>
      <c r="D505" t="s">
        <v>6875</v>
      </c>
      <c r="E505" t="s">
        <v>952</v>
      </c>
      <c r="F505" t="s">
        <v>951</v>
      </c>
      <c r="G505" t="s">
        <v>5413</v>
      </c>
    </row>
    <row r="506" spans="1:7" x14ac:dyDescent="0.3">
      <c r="A506" t="s">
        <v>951</v>
      </c>
      <c r="B506" t="s">
        <v>536</v>
      </c>
      <c r="C506" t="str">
        <f t="shared" si="7"/>
        <v>001</v>
      </c>
      <c r="D506" t="s">
        <v>6880</v>
      </c>
      <c r="E506" t="s">
        <v>5414</v>
      </c>
      <c r="F506" t="s">
        <v>951</v>
      </c>
      <c r="G506" t="s">
        <v>5415</v>
      </c>
    </row>
    <row r="507" spans="1:7" x14ac:dyDescent="0.3">
      <c r="A507" t="s">
        <v>951</v>
      </c>
      <c r="B507" t="s">
        <v>572</v>
      </c>
      <c r="C507" t="str">
        <f t="shared" si="7"/>
        <v>002</v>
      </c>
      <c r="D507" t="s">
        <v>6883</v>
      </c>
      <c r="E507" t="s">
        <v>5416</v>
      </c>
      <c r="F507" t="s">
        <v>951</v>
      </c>
      <c r="G507" t="s">
        <v>5417</v>
      </c>
    </row>
    <row r="508" spans="1:7" x14ac:dyDescent="0.3">
      <c r="A508" t="s">
        <v>951</v>
      </c>
      <c r="B508" t="s">
        <v>540</v>
      </c>
      <c r="C508" t="str">
        <f t="shared" si="7"/>
        <v>003</v>
      </c>
      <c r="D508" t="s">
        <v>6886</v>
      </c>
      <c r="E508" t="s">
        <v>5418</v>
      </c>
      <c r="F508" t="s">
        <v>951</v>
      </c>
      <c r="G508" t="s">
        <v>5419</v>
      </c>
    </row>
    <row r="509" spans="1:7" x14ac:dyDescent="0.3">
      <c r="A509" t="s">
        <v>951</v>
      </c>
      <c r="B509" t="s">
        <v>634</v>
      </c>
      <c r="C509" t="str">
        <f t="shared" si="7"/>
        <v>004</v>
      </c>
      <c r="D509" t="s">
        <v>6889</v>
      </c>
      <c r="E509" t="s">
        <v>5420</v>
      </c>
      <c r="F509" t="s">
        <v>951</v>
      </c>
      <c r="G509" t="s">
        <v>5421</v>
      </c>
    </row>
    <row r="510" spans="1:7" x14ac:dyDescent="0.3">
      <c r="A510" t="s">
        <v>951</v>
      </c>
      <c r="B510" t="s">
        <v>550</v>
      </c>
      <c r="C510" t="str">
        <f t="shared" si="7"/>
        <v>005</v>
      </c>
      <c r="D510" t="s">
        <v>6892</v>
      </c>
      <c r="E510" t="s">
        <v>954</v>
      </c>
      <c r="F510" t="s">
        <v>951</v>
      </c>
      <c r="G510" t="s">
        <v>5422</v>
      </c>
    </row>
    <row r="511" spans="1:7" x14ac:dyDescent="0.3">
      <c r="A511" t="s">
        <v>951</v>
      </c>
      <c r="B511" t="s">
        <v>1577</v>
      </c>
      <c r="C511" t="str">
        <f t="shared" si="7"/>
        <v>007</v>
      </c>
      <c r="D511" t="s">
        <v>6895</v>
      </c>
      <c r="E511" t="s">
        <v>5423</v>
      </c>
      <c r="F511" t="s">
        <v>951</v>
      </c>
      <c r="G511" t="s">
        <v>5424</v>
      </c>
    </row>
    <row r="512" spans="1:7" x14ac:dyDescent="0.3">
      <c r="A512" t="s">
        <v>951</v>
      </c>
      <c r="B512" t="s">
        <v>1089</v>
      </c>
      <c r="C512" t="str">
        <f t="shared" si="7"/>
        <v>008</v>
      </c>
      <c r="D512" t="s">
        <v>6898</v>
      </c>
      <c r="E512" t="s">
        <v>5425</v>
      </c>
      <c r="F512" t="s">
        <v>951</v>
      </c>
      <c r="G512" t="s">
        <v>5426</v>
      </c>
    </row>
    <row r="513" spans="1:7" x14ac:dyDescent="0.3">
      <c r="A513" t="s">
        <v>951</v>
      </c>
      <c r="B513" t="s">
        <v>616</v>
      </c>
      <c r="C513" t="str">
        <f t="shared" si="7"/>
        <v>009</v>
      </c>
      <c r="D513" t="s">
        <v>6901</v>
      </c>
      <c r="E513" t="s">
        <v>5427</v>
      </c>
      <c r="F513" t="s">
        <v>951</v>
      </c>
      <c r="G513" t="s">
        <v>5428</v>
      </c>
    </row>
    <row r="514" spans="1:7" x14ac:dyDescent="0.3">
      <c r="A514" t="s">
        <v>951</v>
      </c>
      <c r="B514" t="s">
        <v>956</v>
      </c>
      <c r="C514" t="str">
        <f t="shared" si="7"/>
        <v>010</v>
      </c>
      <c r="D514" t="s">
        <v>6904</v>
      </c>
      <c r="E514" t="s">
        <v>957</v>
      </c>
      <c r="F514" t="s">
        <v>951</v>
      </c>
      <c r="G514" t="s">
        <v>5429</v>
      </c>
    </row>
    <row r="515" spans="1:7" x14ac:dyDescent="0.3">
      <c r="A515" t="s">
        <v>951</v>
      </c>
      <c r="B515" t="s">
        <v>959</v>
      </c>
      <c r="C515" t="str">
        <f t="shared" si="7"/>
        <v>011</v>
      </c>
      <c r="D515" t="s">
        <v>6906</v>
      </c>
      <c r="E515" t="s">
        <v>960</v>
      </c>
      <c r="F515" t="s">
        <v>951</v>
      </c>
      <c r="G515" t="s">
        <v>5430</v>
      </c>
    </row>
    <row r="516" spans="1:7" x14ac:dyDescent="0.3">
      <c r="A516" t="s">
        <v>951</v>
      </c>
      <c r="B516" t="s">
        <v>2000</v>
      </c>
      <c r="C516" t="str">
        <f t="shared" ref="C516:C578" si="8">MID(B516,2,3)</f>
        <v>012</v>
      </c>
      <c r="D516" t="s">
        <v>6908</v>
      </c>
      <c r="E516" t="s">
        <v>5431</v>
      </c>
      <c r="F516" t="s">
        <v>951</v>
      </c>
      <c r="G516" t="s">
        <v>5432</v>
      </c>
    </row>
    <row r="517" spans="1:7" x14ac:dyDescent="0.3">
      <c r="A517" t="s">
        <v>951</v>
      </c>
      <c r="B517" t="s">
        <v>862</v>
      </c>
      <c r="C517" t="str">
        <f t="shared" si="8"/>
        <v>013</v>
      </c>
      <c r="D517" t="s">
        <v>6912</v>
      </c>
      <c r="E517" t="s">
        <v>5433</v>
      </c>
      <c r="F517" t="s">
        <v>951</v>
      </c>
      <c r="G517" t="s">
        <v>5434</v>
      </c>
    </row>
    <row r="518" spans="1:7" x14ac:dyDescent="0.3">
      <c r="A518" t="s">
        <v>951</v>
      </c>
      <c r="B518" t="s">
        <v>4683</v>
      </c>
      <c r="C518" t="str">
        <f t="shared" si="8"/>
        <v>014</v>
      </c>
      <c r="D518" t="s">
        <v>6915</v>
      </c>
      <c r="E518" t="s">
        <v>5435</v>
      </c>
      <c r="F518" t="s">
        <v>951</v>
      </c>
      <c r="G518" t="s">
        <v>5436</v>
      </c>
    </row>
    <row r="519" spans="1:7" x14ac:dyDescent="0.3">
      <c r="A519" t="s">
        <v>559</v>
      </c>
      <c r="C519" t="str">
        <f t="shared" si="8"/>
        <v/>
      </c>
      <c r="D519" t="s">
        <v>7904</v>
      </c>
      <c r="E519" t="s">
        <v>560</v>
      </c>
      <c r="F519" t="s">
        <v>559</v>
      </c>
      <c r="G519" t="s">
        <v>5437</v>
      </c>
    </row>
    <row r="520" spans="1:7" x14ac:dyDescent="0.3">
      <c r="A520" t="s">
        <v>963</v>
      </c>
      <c r="C520" t="str">
        <f t="shared" si="8"/>
        <v/>
      </c>
      <c r="D520" t="s">
        <v>7905</v>
      </c>
      <c r="E520" t="s">
        <v>5438</v>
      </c>
      <c r="F520" t="s">
        <v>963</v>
      </c>
      <c r="G520" t="s">
        <v>5439</v>
      </c>
    </row>
    <row r="521" spans="1:7" x14ac:dyDescent="0.3">
      <c r="A521" t="s">
        <v>963</v>
      </c>
      <c r="B521" t="s">
        <v>536</v>
      </c>
      <c r="C521" t="str">
        <f t="shared" si="8"/>
        <v>001</v>
      </c>
      <c r="D521" t="s">
        <v>7906</v>
      </c>
      <c r="E521" t="s">
        <v>5440</v>
      </c>
      <c r="F521" t="s">
        <v>963</v>
      </c>
      <c r="G521" t="s">
        <v>5441</v>
      </c>
    </row>
    <row r="522" spans="1:7" x14ac:dyDescent="0.3">
      <c r="A522" t="s">
        <v>562</v>
      </c>
      <c r="C522" t="str">
        <f t="shared" si="8"/>
        <v/>
      </c>
      <c r="D522" t="s">
        <v>7907</v>
      </c>
      <c r="E522" t="s">
        <v>563</v>
      </c>
      <c r="F522" t="s">
        <v>562</v>
      </c>
      <c r="G522" t="s">
        <v>5442</v>
      </c>
    </row>
    <row r="523" spans="1:7" x14ac:dyDescent="0.3">
      <c r="A523" t="s">
        <v>562</v>
      </c>
      <c r="B523" t="s">
        <v>536</v>
      </c>
      <c r="C523" t="str">
        <f t="shared" si="8"/>
        <v>001</v>
      </c>
      <c r="D523" t="s">
        <v>7908</v>
      </c>
      <c r="E523" t="s">
        <v>4028</v>
      </c>
      <c r="F523" t="s">
        <v>562</v>
      </c>
      <c r="G523" t="s">
        <v>5443</v>
      </c>
    </row>
    <row r="524" spans="1:7" x14ac:dyDescent="0.3">
      <c r="A524" t="s">
        <v>565</v>
      </c>
      <c r="C524" t="str">
        <f t="shared" si="8"/>
        <v/>
      </c>
      <c r="D524" t="s">
        <v>7909</v>
      </c>
      <c r="E524" t="s">
        <v>566</v>
      </c>
      <c r="F524" t="s">
        <v>565</v>
      </c>
      <c r="G524" t="s">
        <v>5444</v>
      </c>
    </row>
    <row r="525" spans="1:7" x14ac:dyDescent="0.3">
      <c r="A525" t="s">
        <v>730</v>
      </c>
      <c r="C525" t="str">
        <f t="shared" si="8"/>
        <v/>
      </c>
      <c r="D525" t="s">
        <v>7910</v>
      </c>
      <c r="E525" t="s">
        <v>731</v>
      </c>
      <c r="F525" t="s">
        <v>730</v>
      </c>
      <c r="G525" t="s">
        <v>5445</v>
      </c>
    </row>
    <row r="526" spans="1:7" x14ac:dyDescent="0.3">
      <c r="A526" t="s">
        <v>1643</v>
      </c>
      <c r="C526" t="str">
        <f t="shared" si="8"/>
        <v/>
      </c>
      <c r="D526" t="s">
        <v>6922</v>
      </c>
      <c r="E526" t="s">
        <v>5446</v>
      </c>
      <c r="F526" t="s">
        <v>1643</v>
      </c>
      <c r="G526" t="s">
        <v>5447</v>
      </c>
    </row>
    <row r="527" spans="1:7" x14ac:dyDescent="0.3">
      <c r="A527" t="s">
        <v>1643</v>
      </c>
      <c r="B527" t="s">
        <v>536</v>
      </c>
      <c r="C527" t="str">
        <f t="shared" si="8"/>
        <v>001</v>
      </c>
      <c r="D527" t="s">
        <v>6924</v>
      </c>
      <c r="E527" t="s">
        <v>5448</v>
      </c>
      <c r="F527" t="s">
        <v>1643</v>
      </c>
      <c r="G527" t="s">
        <v>5449</v>
      </c>
    </row>
    <row r="528" spans="1:7" x14ac:dyDescent="0.3">
      <c r="A528" t="s">
        <v>568</v>
      </c>
      <c r="C528" t="str">
        <f t="shared" si="8"/>
        <v/>
      </c>
      <c r="D528" t="s">
        <v>7911</v>
      </c>
      <c r="E528" t="s">
        <v>569</v>
      </c>
      <c r="F528" t="s">
        <v>568</v>
      </c>
      <c r="G528" t="s">
        <v>5450</v>
      </c>
    </row>
    <row r="529" spans="1:7" x14ac:dyDescent="0.3">
      <c r="A529" t="s">
        <v>1646</v>
      </c>
      <c r="C529" t="str">
        <f t="shared" si="8"/>
        <v/>
      </c>
      <c r="D529" t="s">
        <v>6926</v>
      </c>
      <c r="E529" t="s">
        <v>5451</v>
      </c>
      <c r="F529" t="s">
        <v>1646</v>
      </c>
      <c r="G529" t="s">
        <v>5452</v>
      </c>
    </row>
    <row r="530" spans="1:7" x14ac:dyDescent="0.3">
      <c r="A530" t="s">
        <v>1646</v>
      </c>
      <c r="B530" t="s">
        <v>536</v>
      </c>
      <c r="C530" t="str">
        <f t="shared" si="8"/>
        <v>001</v>
      </c>
      <c r="D530" t="s">
        <v>6931</v>
      </c>
      <c r="E530" t="s">
        <v>5453</v>
      </c>
      <c r="F530" t="s">
        <v>1646</v>
      </c>
      <c r="G530" t="s">
        <v>5454</v>
      </c>
    </row>
    <row r="531" spans="1:7" x14ac:dyDescent="0.3">
      <c r="A531" t="s">
        <v>1646</v>
      </c>
      <c r="B531" t="s">
        <v>572</v>
      </c>
      <c r="C531" t="str">
        <f t="shared" si="8"/>
        <v>002</v>
      </c>
      <c r="D531" t="s">
        <v>6932</v>
      </c>
      <c r="E531" t="s">
        <v>5455</v>
      </c>
      <c r="F531" t="s">
        <v>1646</v>
      </c>
      <c r="G531" t="s">
        <v>5456</v>
      </c>
    </row>
    <row r="532" spans="1:7" x14ac:dyDescent="0.3">
      <c r="A532" t="s">
        <v>969</v>
      </c>
      <c r="C532" t="str">
        <f t="shared" si="8"/>
        <v/>
      </c>
      <c r="D532" t="s">
        <v>7912</v>
      </c>
      <c r="E532" t="s">
        <v>970</v>
      </c>
      <c r="F532" t="s">
        <v>969</v>
      </c>
      <c r="G532" t="s">
        <v>5457</v>
      </c>
    </row>
    <row r="533" spans="1:7" x14ac:dyDescent="0.3">
      <c r="A533" t="s">
        <v>972</v>
      </c>
      <c r="C533" t="str">
        <f t="shared" si="8"/>
        <v/>
      </c>
      <c r="D533" t="s">
        <v>7913</v>
      </c>
      <c r="E533" t="s">
        <v>973</v>
      </c>
      <c r="F533" t="s">
        <v>972</v>
      </c>
      <c r="G533" t="s">
        <v>5458</v>
      </c>
    </row>
    <row r="534" spans="1:7" x14ac:dyDescent="0.3">
      <c r="A534" t="s">
        <v>2058</v>
      </c>
      <c r="C534" t="str">
        <f t="shared" si="8"/>
        <v/>
      </c>
      <c r="D534" t="s">
        <v>6934</v>
      </c>
      <c r="E534" t="s">
        <v>2059</v>
      </c>
      <c r="F534" t="s">
        <v>2058</v>
      </c>
      <c r="G534" t="s">
        <v>5459</v>
      </c>
    </row>
    <row r="535" spans="1:7" x14ac:dyDescent="0.3">
      <c r="A535" t="s">
        <v>733</v>
      </c>
      <c r="C535" t="str">
        <f t="shared" si="8"/>
        <v/>
      </c>
      <c r="D535" t="s">
        <v>6938</v>
      </c>
      <c r="E535" t="s">
        <v>734</v>
      </c>
      <c r="F535" t="s">
        <v>733</v>
      </c>
      <c r="G535" t="s">
        <v>5460</v>
      </c>
    </row>
    <row r="536" spans="1:7" x14ac:dyDescent="0.3">
      <c r="A536" t="s">
        <v>3385</v>
      </c>
      <c r="C536" t="str">
        <f t="shared" si="8"/>
        <v/>
      </c>
      <c r="D536" t="s">
        <v>6942</v>
      </c>
      <c r="E536" t="s">
        <v>5461</v>
      </c>
      <c r="F536" t="s">
        <v>3385</v>
      </c>
      <c r="G536" t="s">
        <v>5462</v>
      </c>
    </row>
    <row r="537" spans="1:7" x14ac:dyDescent="0.3">
      <c r="A537" t="s">
        <v>3385</v>
      </c>
      <c r="B537" t="s">
        <v>536</v>
      </c>
      <c r="C537" t="str">
        <f t="shared" si="8"/>
        <v>001</v>
      </c>
      <c r="D537" t="s">
        <v>6945</v>
      </c>
      <c r="E537" t="s">
        <v>5463</v>
      </c>
      <c r="F537" t="s">
        <v>3385</v>
      </c>
      <c r="G537" t="s">
        <v>5464</v>
      </c>
    </row>
    <row r="538" spans="1:7" x14ac:dyDescent="0.3">
      <c r="A538" t="s">
        <v>5465</v>
      </c>
      <c r="C538" t="str">
        <f t="shared" si="8"/>
        <v/>
      </c>
      <c r="D538" t="s">
        <v>6946</v>
      </c>
      <c r="E538" t="s">
        <v>5466</v>
      </c>
      <c r="F538" t="s">
        <v>5465</v>
      </c>
      <c r="G538" t="s">
        <v>5467</v>
      </c>
    </row>
    <row r="539" spans="1:7" x14ac:dyDescent="0.3">
      <c r="A539" t="s">
        <v>2597</v>
      </c>
      <c r="C539" t="str">
        <f t="shared" si="8"/>
        <v/>
      </c>
      <c r="D539" t="s">
        <v>6950</v>
      </c>
      <c r="E539" t="s">
        <v>5468</v>
      </c>
      <c r="F539" t="s">
        <v>2597</v>
      </c>
      <c r="G539" t="s">
        <v>5469</v>
      </c>
    </row>
    <row r="540" spans="1:7" x14ac:dyDescent="0.3">
      <c r="A540" t="s">
        <v>2597</v>
      </c>
      <c r="B540" t="s">
        <v>536</v>
      </c>
      <c r="C540" t="str">
        <f t="shared" si="8"/>
        <v>001</v>
      </c>
      <c r="D540" t="s">
        <v>6953</v>
      </c>
      <c r="E540" t="s">
        <v>5470</v>
      </c>
      <c r="F540" t="s">
        <v>2597</v>
      </c>
      <c r="G540" t="s">
        <v>5471</v>
      </c>
    </row>
    <row r="541" spans="1:7" x14ac:dyDescent="0.3">
      <c r="A541" t="s">
        <v>1233</v>
      </c>
      <c r="C541" t="str">
        <f t="shared" si="8"/>
        <v/>
      </c>
      <c r="D541" t="s">
        <v>6956</v>
      </c>
      <c r="E541" t="s">
        <v>1234</v>
      </c>
      <c r="F541" t="s">
        <v>1233</v>
      </c>
      <c r="G541" t="s">
        <v>5472</v>
      </c>
    </row>
    <row r="542" spans="1:7" x14ac:dyDescent="0.3">
      <c r="A542" t="s">
        <v>1476</v>
      </c>
      <c r="C542" t="str">
        <f t="shared" si="8"/>
        <v/>
      </c>
      <c r="D542" t="s">
        <v>6959</v>
      </c>
      <c r="E542" t="s">
        <v>5473</v>
      </c>
      <c r="F542" t="s">
        <v>1476</v>
      </c>
      <c r="G542" t="s">
        <v>5474</v>
      </c>
    </row>
    <row r="543" spans="1:7" x14ac:dyDescent="0.3">
      <c r="A543" t="s">
        <v>1476</v>
      </c>
      <c r="B543" t="s">
        <v>536</v>
      </c>
      <c r="C543" t="str">
        <f t="shared" si="8"/>
        <v>001</v>
      </c>
      <c r="D543" t="s">
        <v>6978</v>
      </c>
      <c r="E543" t="s">
        <v>5475</v>
      </c>
      <c r="F543" t="s">
        <v>1476</v>
      </c>
      <c r="G543" t="s">
        <v>5476</v>
      </c>
    </row>
    <row r="544" spans="1:7" x14ac:dyDescent="0.3">
      <c r="A544" t="s">
        <v>1476</v>
      </c>
      <c r="B544" t="s">
        <v>572</v>
      </c>
      <c r="C544" t="str">
        <f t="shared" si="8"/>
        <v>002</v>
      </c>
      <c r="D544" t="s">
        <v>6971</v>
      </c>
      <c r="E544" t="s">
        <v>5477</v>
      </c>
      <c r="F544" t="s">
        <v>1476</v>
      </c>
      <c r="G544" t="s">
        <v>5478</v>
      </c>
    </row>
    <row r="545" spans="1:7" x14ac:dyDescent="0.3">
      <c r="A545" t="s">
        <v>1476</v>
      </c>
      <c r="B545" t="s">
        <v>540</v>
      </c>
      <c r="C545" t="str">
        <f t="shared" si="8"/>
        <v>003</v>
      </c>
      <c r="D545" t="s">
        <v>6970</v>
      </c>
      <c r="E545" t="s">
        <v>5479</v>
      </c>
      <c r="F545" t="s">
        <v>1476</v>
      </c>
      <c r="G545" t="s">
        <v>5480</v>
      </c>
    </row>
    <row r="546" spans="1:7" x14ac:dyDescent="0.3">
      <c r="A546" t="s">
        <v>1476</v>
      </c>
      <c r="B546" t="s">
        <v>634</v>
      </c>
      <c r="C546" t="str">
        <f t="shared" si="8"/>
        <v>004</v>
      </c>
      <c r="D546" t="s">
        <v>6974</v>
      </c>
      <c r="E546" t="s">
        <v>5481</v>
      </c>
      <c r="F546" t="s">
        <v>1476</v>
      </c>
      <c r="G546" t="s">
        <v>5482</v>
      </c>
    </row>
    <row r="547" spans="1:7" x14ac:dyDescent="0.3">
      <c r="A547" t="s">
        <v>1476</v>
      </c>
      <c r="B547" t="s">
        <v>550</v>
      </c>
      <c r="C547" t="str">
        <f t="shared" si="8"/>
        <v>005</v>
      </c>
      <c r="D547" t="s">
        <v>6981</v>
      </c>
      <c r="E547" t="s">
        <v>5483</v>
      </c>
      <c r="F547" t="s">
        <v>1476</v>
      </c>
      <c r="G547" t="s">
        <v>5484</v>
      </c>
    </row>
    <row r="548" spans="1:7" x14ac:dyDescent="0.3">
      <c r="A548" t="s">
        <v>1476</v>
      </c>
      <c r="B548" t="s">
        <v>630</v>
      </c>
      <c r="C548" t="str">
        <f t="shared" si="8"/>
        <v>006</v>
      </c>
      <c r="D548" t="s">
        <v>6983</v>
      </c>
      <c r="E548" t="s">
        <v>5485</v>
      </c>
      <c r="F548" t="s">
        <v>1476</v>
      </c>
      <c r="G548" t="s">
        <v>5486</v>
      </c>
    </row>
    <row r="549" spans="1:7" x14ac:dyDescent="0.3">
      <c r="A549" t="s">
        <v>1476</v>
      </c>
      <c r="B549" t="s">
        <v>1577</v>
      </c>
      <c r="C549" t="str">
        <f t="shared" si="8"/>
        <v>007</v>
      </c>
      <c r="D549" t="s">
        <v>6987</v>
      </c>
      <c r="E549" t="s">
        <v>5487</v>
      </c>
      <c r="F549" t="s">
        <v>1476</v>
      </c>
      <c r="G549" t="s">
        <v>5488</v>
      </c>
    </row>
    <row r="550" spans="1:7" x14ac:dyDescent="0.3">
      <c r="A550" t="s">
        <v>5489</v>
      </c>
      <c r="C550" t="str">
        <f t="shared" si="8"/>
        <v/>
      </c>
      <c r="D550" t="s">
        <v>6991</v>
      </c>
      <c r="E550" t="s">
        <v>5490</v>
      </c>
      <c r="F550" t="s">
        <v>5489</v>
      </c>
      <c r="G550" t="s">
        <v>5491</v>
      </c>
    </row>
    <row r="551" spans="1:7" x14ac:dyDescent="0.3">
      <c r="A551" t="s">
        <v>1031</v>
      </c>
      <c r="C551" t="str">
        <f t="shared" si="8"/>
        <v/>
      </c>
      <c r="D551" t="s">
        <v>6622</v>
      </c>
      <c r="E551" t="s">
        <v>1479</v>
      </c>
      <c r="F551" t="s">
        <v>1031</v>
      </c>
      <c r="G551" t="s">
        <v>5492</v>
      </c>
    </row>
    <row r="552" spans="1:7" x14ac:dyDescent="0.3">
      <c r="A552" t="s">
        <v>1031</v>
      </c>
      <c r="B552" t="s">
        <v>536</v>
      </c>
      <c r="C552" t="str">
        <f t="shared" si="8"/>
        <v>001</v>
      </c>
      <c r="D552" t="s">
        <v>6064</v>
      </c>
      <c r="E552" t="s">
        <v>1481</v>
      </c>
      <c r="F552" t="s">
        <v>1031</v>
      </c>
      <c r="G552" t="s">
        <v>5493</v>
      </c>
    </row>
    <row r="553" spans="1:7" x14ac:dyDescent="0.3">
      <c r="A553" t="s">
        <v>1031</v>
      </c>
      <c r="B553" t="s">
        <v>572</v>
      </c>
      <c r="C553" t="str">
        <f t="shared" si="8"/>
        <v>002</v>
      </c>
      <c r="D553" t="s">
        <v>5811</v>
      </c>
      <c r="E553" t="s">
        <v>5494</v>
      </c>
      <c r="F553" t="s">
        <v>1031</v>
      </c>
      <c r="G553" t="s">
        <v>5495</v>
      </c>
    </row>
    <row r="554" spans="1:7" x14ac:dyDescent="0.3">
      <c r="A554" t="s">
        <v>1031</v>
      </c>
      <c r="B554" t="s">
        <v>540</v>
      </c>
      <c r="C554" t="str">
        <f t="shared" si="8"/>
        <v>003</v>
      </c>
      <c r="D554" t="s">
        <v>6053</v>
      </c>
      <c r="E554" t="s">
        <v>1483</v>
      </c>
      <c r="F554" t="s">
        <v>1031</v>
      </c>
      <c r="G554" t="s">
        <v>5496</v>
      </c>
    </row>
    <row r="555" spans="1:7" x14ac:dyDescent="0.3">
      <c r="A555" t="s">
        <v>1031</v>
      </c>
      <c r="B555" t="s">
        <v>634</v>
      </c>
      <c r="C555" t="str">
        <f t="shared" si="8"/>
        <v>004</v>
      </c>
      <c r="D555" t="s">
        <v>6993</v>
      </c>
      <c r="E555" t="s">
        <v>1485</v>
      </c>
      <c r="F555" t="s">
        <v>1031</v>
      </c>
      <c r="G555" t="s">
        <v>5497</v>
      </c>
    </row>
    <row r="556" spans="1:7" x14ac:dyDescent="0.3">
      <c r="A556" t="s">
        <v>571</v>
      </c>
      <c r="C556" t="str">
        <f t="shared" si="8"/>
        <v/>
      </c>
      <c r="D556" t="s">
        <v>6648</v>
      </c>
      <c r="E556" t="s">
        <v>5498</v>
      </c>
      <c r="F556" t="s">
        <v>571</v>
      </c>
      <c r="G556" t="s">
        <v>5499</v>
      </c>
    </row>
    <row r="557" spans="1:7" x14ac:dyDescent="0.3">
      <c r="A557" t="s">
        <v>571</v>
      </c>
      <c r="B557" t="s">
        <v>536</v>
      </c>
      <c r="C557" t="str">
        <f t="shared" si="8"/>
        <v>001</v>
      </c>
      <c r="D557" t="s">
        <v>6821</v>
      </c>
      <c r="E557" t="s">
        <v>5500</v>
      </c>
      <c r="F557" t="s">
        <v>571</v>
      </c>
      <c r="G557" t="s">
        <v>5501</v>
      </c>
    </row>
    <row r="558" spans="1:7" x14ac:dyDescent="0.3">
      <c r="A558" t="s">
        <v>571</v>
      </c>
      <c r="B558" t="s">
        <v>572</v>
      </c>
      <c r="C558" t="str">
        <f t="shared" si="8"/>
        <v>002</v>
      </c>
      <c r="D558" t="s">
        <v>6994</v>
      </c>
      <c r="E558" t="s">
        <v>5502</v>
      </c>
      <c r="F558" t="s">
        <v>571</v>
      </c>
      <c r="G558" t="s">
        <v>5503</v>
      </c>
    </row>
    <row r="559" spans="1:7" x14ac:dyDescent="0.3">
      <c r="A559" t="s">
        <v>571</v>
      </c>
      <c r="B559" t="s">
        <v>540</v>
      </c>
      <c r="C559" t="str">
        <f t="shared" si="8"/>
        <v>003</v>
      </c>
      <c r="D559" t="s">
        <v>6996</v>
      </c>
      <c r="E559" t="s">
        <v>5504</v>
      </c>
      <c r="F559" t="s">
        <v>571</v>
      </c>
      <c r="G559" t="s">
        <v>5505</v>
      </c>
    </row>
    <row r="560" spans="1:7" x14ac:dyDescent="0.3">
      <c r="A560" t="s">
        <v>737</v>
      </c>
      <c r="C560" t="str">
        <f t="shared" si="8"/>
        <v/>
      </c>
      <c r="D560" t="s">
        <v>6475</v>
      </c>
      <c r="E560" t="s">
        <v>592</v>
      </c>
      <c r="F560" t="s">
        <v>737</v>
      </c>
      <c r="G560" t="s">
        <v>5506</v>
      </c>
    </row>
    <row r="561" spans="1:7" x14ac:dyDescent="0.3">
      <c r="A561" t="s">
        <v>737</v>
      </c>
      <c r="B561" t="s">
        <v>536</v>
      </c>
      <c r="C561" t="str">
        <f t="shared" si="8"/>
        <v>001</v>
      </c>
      <c r="D561" t="s">
        <v>7000</v>
      </c>
      <c r="E561" t="s">
        <v>5507</v>
      </c>
      <c r="F561" t="s">
        <v>737</v>
      </c>
      <c r="G561" t="s">
        <v>5508</v>
      </c>
    </row>
    <row r="562" spans="1:7" x14ac:dyDescent="0.3">
      <c r="A562" t="s">
        <v>737</v>
      </c>
      <c r="B562" t="s">
        <v>572</v>
      </c>
      <c r="C562" t="str">
        <f t="shared" si="8"/>
        <v>002</v>
      </c>
      <c r="D562" t="s">
        <v>7002</v>
      </c>
      <c r="E562" t="s">
        <v>1335</v>
      </c>
      <c r="F562" t="s">
        <v>737</v>
      </c>
      <c r="G562" t="s">
        <v>5509</v>
      </c>
    </row>
    <row r="563" spans="1:7" x14ac:dyDescent="0.3">
      <c r="A563" t="s">
        <v>737</v>
      </c>
      <c r="B563" t="s">
        <v>540</v>
      </c>
      <c r="C563" t="str">
        <f t="shared" si="8"/>
        <v>003</v>
      </c>
      <c r="D563" t="s">
        <v>7004</v>
      </c>
      <c r="E563" t="s">
        <v>1491</v>
      </c>
      <c r="F563" t="s">
        <v>737</v>
      </c>
      <c r="G563" t="s">
        <v>5510</v>
      </c>
    </row>
    <row r="564" spans="1:7" x14ac:dyDescent="0.3">
      <c r="A564" t="s">
        <v>737</v>
      </c>
      <c r="B564" t="s">
        <v>634</v>
      </c>
      <c r="C564" t="str">
        <f t="shared" si="8"/>
        <v>004</v>
      </c>
      <c r="D564" t="s">
        <v>7006</v>
      </c>
      <c r="E564" t="s">
        <v>1242</v>
      </c>
      <c r="F564" t="s">
        <v>737</v>
      </c>
      <c r="G564" t="s">
        <v>5511</v>
      </c>
    </row>
    <row r="565" spans="1:7" x14ac:dyDescent="0.3">
      <c r="A565" t="s">
        <v>2154</v>
      </c>
      <c r="C565" t="str">
        <f t="shared" si="8"/>
        <v/>
      </c>
      <c r="D565" t="s">
        <v>7914</v>
      </c>
      <c r="E565" t="s">
        <v>2155</v>
      </c>
      <c r="F565" t="s">
        <v>2154</v>
      </c>
      <c r="G565" t="s">
        <v>5512</v>
      </c>
    </row>
    <row r="566" spans="1:7" x14ac:dyDescent="0.3">
      <c r="A566" t="s">
        <v>980</v>
      </c>
      <c r="C566" t="str">
        <f t="shared" si="8"/>
        <v/>
      </c>
      <c r="D566" t="s">
        <v>7915</v>
      </c>
      <c r="E566" t="s">
        <v>2350</v>
      </c>
      <c r="F566" t="s">
        <v>980</v>
      </c>
      <c r="G566" t="s">
        <v>5513</v>
      </c>
    </row>
    <row r="567" spans="1:7" x14ac:dyDescent="0.3">
      <c r="A567" t="s">
        <v>980</v>
      </c>
      <c r="B567" t="s">
        <v>536</v>
      </c>
      <c r="C567" t="str">
        <f t="shared" si="8"/>
        <v>001</v>
      </c>
      <c r="D567" t="s">
        <v>7916</v>
      </c>
      <c r="E567" t="s">
        <v>2352</v>
      </c>
      <c r="F567" t="s">
        <v>980</v>
      </c>
      <c r="G567" t="s">
        <v>5514</v>
      </c>
    </row>
    <row r="568" spans="1:7" x14ac:dyDescent="0.3">
      <c r="A568" t="s">
        <v>980</v>
      </c>
      <c r="B568" t="s">
        <v>572</v>
      </c>
      <c r="C568" t="str">
        <f t="shared" si="8"/>
        <v>002</v>
      </c>
      <c r="D568" t="s">
        <v>7917</v>
      </c>
      <c r="E568" t="s">
        <v>2354</v>
      </c>
      <c r="F568" t="s">
        <v>980</v>
      </c>
      <c r="G568" t="s">
        <v>5515</v>
      </c>
    </row>
    <row r="569" spans="1:7" x14ac:dyDescent="0.3">
      <c r="A569" t="s">
        <v>980</v>
      </c>
      <c r="B569" t="s">
        <v>540</v>
      </c>
      <c r="C569" t="str">
        <f t="shared" si="8"/>
        <v>003</v>
      </c>
      <c r="D569" t="s">
        <v>7918</v>
      </c>
      <c r="E569" t="s">
        <v>5516</v>
      </c>
      <c r="F569" t="s">
        <v>980</v>
      </c>
      <c r="G569" t="s">
        <v>5517</v>
      </c>
    </row>
    <row r="570" spans="1:7" x14ac:dyDescent="0.3">
      <c r="A570" t="s">
        <v>5518</v>
      </c>
      <c r="C570" t="str">
        <f t="shared" si="8"/>
        <v/>
      </c>
      <c r="D570" t="s">
        <v>7919</v>
      </c>
      <c r="E570" t="s">
        <v>5519</v>
      </c>
      <c r="F570" t="s">
        <v>5518</v>
      </c>
      <c r="G570" t="s">
        <v>5520</v>
      </c>
    </row>
    <row r="571" spans="1:7" x14ac:dyDescent="0.3">
      <c r="A571" t="s">
        <v>5518</v>
      </c>
      <c r="B571" t="s">
        <v>536</v>
      </c>
      <c r="C571" t="str">
        <f t="shared" si="8"/>
        <v>001</v>
      </c>
      <c r="D571" t="s">
        <v>7920</v>
      </c>
      <c r="E571" t="s">
        <v>5521</v>
      </c>
      <c r="F571" t="s">
        <v>5518</v>
      </c>
      <c r="G571" t="s">
        <v>5522</v>
      </c>
    </row>
    <row r="572" spans="1:7" x14ac:dyDescent="0.3">
      <c r="A572" t="s">
        <v>5518</v>
      </c>
      <c r="B572" t="s">
        <v>572</v>
      </c>
      <c r="C572" t="str">
        <f t="shared" si="8"/>
        <v>002</v>
      </c>
      <c r="D572" t="s">
        <v>7921</v>
      </c>
      <c r="E572" t="s">
        <v>5523</v>
      </c>
      <c r="F572" t="s">
        <v>5518</v>
      </c>
      <c r="G572" t="s">
        <v>5524</v>
      </c>
    </row>
    <row r="573" spans="1:7" x14ac:dyDescent="0.3">
      <c r="A573" t="s">
        <v>983</v>
      </c>
      <c r="C573" t="str">
        <f t="shared" si="8"/>
        <v/>
      </c>
      <c r="D573" t="s">
        <v>5644</v>
      </c>
      <c r="E573" t="s">
        <v>1658</v>
      </c>
      <c r="F573" t="s">
        <v>983</v>
      </c>
      <c r="G573" t="s">
        <v>5525</v>
      </c>
    </row>
    <row r="574" spans="1:7" x14ac:dyDescent="0.3">
      <c r="A574" t="s">
        <v>983</v>
      </c>
      <c r="B574" t="s">
        <v>536</v>
      </c>
      <c r="C574" t="str">
        <f t="shared" si="8"/>
        <v>001</v>
      </c>
      <c r="D574" t="s">
        <v>7011</v>
      </c>
      <c r="E574" t="s">
        <v>3555</v>
      </c>
      <c r="F574" t="s">
        <v>983</v>
      </c>
      <c r="G574" t="s">
        <v>5526</v>
      </c>
    </row>
    <row r="575" spans="1:7" x14ac:dyDescent="0.3">
      <c r="A575" t="s">
        <v>983</v>
      </c>
      <c r="B575" t="s">
        <v>572</v>
      </c>
      <c r="C575" t="str">
        <f t="shared" si="8"/>
        <v>002</v>
      </c>
      <c r="D575" t="s">
        <v>7012</v>
      </c>
      <c r="E575" t="s">
        <v>4036</v>
      </c>
      <c r="F575" t="s">
        <v>983</v>
      </c>
      <c r="G575" t="s">
        <v>5527</v>
      </c>
    </row>
    <row r="576" spans="1:7" x14ac:dyDescent="0.3">
      <c r="A576" t="s">
        <v>983</v>
      </c>
      <c r="B576" t="s">
        <v>540</v>
      </c>
      <c r="C576" t="str">
        <f t="shared" si="8"/>
        <v>003</v>
      </c>
      <c r="D576" t="s">
        <v>7013</v>
      </c>
      <c r="E576" t="s">
        <v>5528</v>
      </c>
      <c r="F576" t="s">
        <v>983</v>
      </c>
      <c r="G576" t="s">
        <v>5529</v>
      </c>
    </row>
    <row r="577" spans="1:7" x14ac:dyDescent="0.3">
      <c r="A577" t="s">
        <v>986</v>
      </c>
      <c r="C577" t="str">
        <f t="shared" si="8"/>
        <v/>
      </c>
      <c r="D577" t="s">
        <v>6355</v>
      </c>
      <c r="E577" t="s">
        <v>987</v>
      </c>
      <c r="F577" t="s">
        <v>986</v>
      </c>
      <c r="G577" t="s">
        <v>5530</v>
      </c>
    </row>
    <row r="578" spans="1:7" x14ac:dyDescent="0.3">
      <c r="A578" t="s">
        <v>989</v>
      </c>
      <c r="C578" t="str">
        <f t="shared" si="8"/>
        <v/>
      </c>
      <c r="D578" t="s">
        <v>7014</v>
      </c>
      <c r="E578" t="s">
        <v>990</v>
      </c>
      <c r="F578" t="s">
        <v>989</v>
      </c>
      <c r="G578" t="s">
        <v>5531</v>
      </c>
    </row>
  </sheetData>
  <hyperlinks>
    <hyperlink ref="D431" r:id="rId1" xr:uid="{AE736895-03CF-408D-BB79-C0429589ECA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BCF6-1A95-4DCB-B2CB-925770E748D6}">
  <dimension ref="B2:G750"/>
  <sheetViews>
    <sheetView showGridLines="0" topLeftCell="A4" zoomScale="70" zoomScaleNormal="70" workbookViewId="0">
      <selection activeCell="F6" sqref="F6"/>
    </sheetView>
  </sheetViews>
  <sheetFormatPr defaultRowHeight="14.4" x14ac:dyDescent="0.3"/>
  <cols>
    <col min="2" max="2" width="22.109375" customWidth="1"/>
    <col min="5" max="5" width="54.88671875" bestFit="1" customWidth="1"/>
    <col min="6" max="6" width="72.6640625" customWidth="1"/>
    <col min="7" max="7" width="22.109375" customWidth="1"/>
  </cols>
  <sheetData>
    <row r="2" spans="2:7" ht="18" x14ac:dyDescent="0.35">
      <c r="B2" s="10" t="s">
        <v>7503</v>
      </c>
      <c r="C2" s="10" t="s">
        <v>0</v>
      </c>
      <c r="D2" s="10"/>
      <c r="E2" s="10" t="s">
        <v>1</v>
      </c>
      <c r="F2" s="10" t="s">
        <v>3</v>
      </c>
      <c r="G2" s="10" t="s">
        <v>7503</v>
      </c>
    </row>
    <row r="3" spans="2:7" ht="57.6" x14ac:dyDescent="0.3">
      <c r="B3" s="11" t="s">
        <v>7292</v>
      </c>
      <c r="C3" s="11" t="s">
        <v>604</v>
      </c>
      <c r="D3" s="11"/>
      <c r="E3" s="11" t="s">
        <v>4623</v>
      </c>
      <c r="F3" s="11" t="s">
        <v>4624</v>
      </c>
      <c r="G3" s="11" t="s">
        <v>7292</v>
      </c>
    </row>
    <row r="4" spans="2:7" ht="43.2" x14ac:dyDescent="0.3">
      <c r="B4" s="11" t="s">
        <v>7292</v>
      </c>
      <c r="C4" s="11" t="s">
        <v>604</v>
      </c>
      <c r="D4" s="11">
        <v>1E-3</v>
      </c>
      <c r="E4" s="11" t="s">
        <v>4625</v>
      </c>
      <c r="F4" s="11" t="s">
        <v>4626</v>
      </c>
      <c r="G4" s="11" t="s">
        <v>7292</v>
      </c>
    </row>
    <row r="5" spans="2:7" ht="57.6" x14ac:dyDescent="0.3">
      <c r="B5" s="11" t="s">
        <v>7292</v>
      </c>
      <c r="C5" s="11" t="s">
        <v>604</v>
      </c>
      <c r="D5" s="11">
        <v>2E-3</v>
      </c>
      <c r="E5" s="11" t="s">
        <v>4627</v>
      </c>
      <c r="F5" s="11" t="s">
        <v>4628</v>
      </c>
      <c r="G5" s="11" t="s">
        <v>7292</v>
      </c>
    </row>
    <row r="6" spans="2:7" ht="108.6" x14ac:dyDescent="0.3">
      <c r="B6" s="11" t="s">
        <v>7292</v>
      </c>
      <c r="C6" s="11" t="s">
        <v>604</v>
      </c>
      <c r="D6" s="11">
        <v>3.0000000000000001E-3</v>
      </c>
      <c r="E6" s="11" t="s">
        <v>4629</v>
      </c>
      <c r="F6" s="11" t="s">
        <v>7286</v>
      </c>
      <c r="G6" s="11" t="s">
        <v>7292</v>
      </c>
    </row>
    <row r="7" spans="2:7" ht="57.6" x14ac:dyDescent="0.3">
      <c r="B7" s="11" t="s">
        <v>7292</v>
      </c>
      <c r="C7" s="11" t="s">
        <v>744</v>
      </c>
      <c r="D7" s="11"/>
      <c r="E7" s="11" t="s">
        <v>4973</v>
      </c>
      <c r="F7" s="11" t="s">
        <v>4974</v>
      </c>
      <c r="G7" s="11" t="s">
        <v>7292</v>
      </c>
    </row>
    <row r="8" spans="2:7" ht="72" x14ac:dyDescent="0.3">
      <c r="B8" s="11" t="s">
        <v>7292</v>
      </c>
      <c r="C8" s="11" t="s">
        <v>744</v>
      </c>
      <c r="D8" s="11">
        <v>1E-3</v>
      </c>
      <c r="E8" s="11" t="s">
        <v>4975</v>
      </c>
      <c r="F8" s="11" t="s">
        <v>4976</v>
      </c>
      <c r="G8" s="11" t="s">
        <v>7292</v>
      </c>
    </row>
    <row r="9" spans="2:7" ht="72" x14ac:dyDescent="0.3">
      <c r="B9" s="11" t="s">
        <v>7292</v>
      </c>
      <c r="C9" s="11" t="s">
        <v>744</v>
      </c>
      <c r="D9" s="11">
        <v>2E-3</v>
      </c>
      <c r="E9" s="11" t="s">
        <v>4977</v>
      </c>
      <c r="F9" s="11" t="s">
        <v>4978</v>
      </c>
      <c r="G9" s="11" t="s">
        <v>7292</v>
      </c>
    </row>
    <row r="10" spans="2:7" ht="72" x14ac:dyDescent="0.3">
      <c r="B10" s="11" t="s">
        <v>7292</v>
      </c>
      <c r="C10" s="11" t="s">
        <v>744</v>
      </c>
      <c r="D10" s="11">
        <v>3.0000000000000001E-3</v>
      </c>
      <c r="E10" s="11" t="s">
        <v>4979</v>
      </c>
      <c r="F10" s="11" t="s">
        <v>4980</v>
      </c>
      <c r="G10" s="11" t="s">
        <v>7292</v>
      </c>
    </row>
    <row r="11" spans="2:7" ht="57.6" x14ac:dyDescent="0.3">
      <c r="B11" s="11" t="s">
        <v>7292</v>
      </c>
      <c r="C11" s="11" t="s">
        <v>744</v>
      </c>
      <c r="D11" s="11">
        <v>4.0000000000000001E-3</v>
      </c>
      <c r="E11" s="11" t="s">
        <v>4981</v>
      </c>
      <c r="F11" s="11" t="s">
        <v>4982</v>
      </c>
      <c r="G11" s="11" t="s">
        <v>7292</v>
      </c>
    </row>
    <row r="12" spans="2:7" ht="57.6" x14ac:dyDescent="0.3">
      <c r="B12" s="11" t="s">
        <v>7292</v>
      </c>
      <c r="C12" s="11" t="s">
        <v>850</v>
      </c>
      <c r="D12" s="11"/>
      <c r="E12" s="11" t="s">
        <v>1591</v>
      </c>
      <c r="F12" s="11" t="s">
        <v>4983</v>
      </c>
      <c r="G12" s="11" t="s">
        <v>7292</v>
      </c>
    </row>
    <row r="13" spans="2:7" ht="57.6" x14ac:dyDescent="0.3">
      <c r="B13" s="11" t="s">
        <v>7292</v>
      </c>
      <c r="C13" s="11" t="s">
        <v>850</v>
      </c>
      <c r="D13" s="11">
        <v>1E-3</v>
      </c>
      <c r="E13" s="11" t="s">
        <v>3177</v>
      </c>
      <c r="F13" s="11" t="s">
        <v>4984</v>
      </c>
      <c r="G13" s="11" t="s">
        <v>7292</v>
      </c>
    </row>
    <row r="14" spans="2:7" ht="43.2" x14ac:dyDescent="0.3">
      <c r="B14" s="11" t="s">
        <v>7292</v>
      </c>
      <c r="C14" s="11" t="s">
        <v>850</v>
      </c>
      <c r="D14" s="11">
        <v>2E-3</v>
      </c>
      <c r="E14" s="11" t="s">
        <v>1593</v>
      </c>
      <c r="F14" s="11" t="s">
        <v>4985</v>
      </c>
      <c r="G14" s="11" t="s">
        <v>7292</v>
      </c>
    </row>
    <row r="15" spans="2:7" ht="43.2" x14ac:dyDescent="0.3">
      <c r="B15" s="11" t="s">
        <v>7292</v>
      </c>
      <c r="C15" s="11" t="s">
        <v>850</v>
      </c>
      <c r="D15" s="11">
        <v>3.0000000000000001E-3</v>
      </c>
      <c r="E15" s="11" t="s">
        <v>4986</v>
      </c>
      <c r="F15" s="11" t="s">
        <v>4987</v>
      </c>
      <c r="G15" s="11" t="s">
        <v>7292</v>
      </c>
    </row>
    <row r="16" spans="2:7" ht="57.6" x14ac:dyDescent="0.3">
      <c r="B16" s="11" t="s">
        <v>7292</v>
      </c>
      <c r="C16" s="11" t="s">
        <v>747</v>
      </c>
      <c r="D16" s="11"/>
      <c r="E16" s="11" t="s">
        <v>2743</v>
      </c>
      <c r="F16" s="11" t="s">
        <v>4988</v>
      </c>
      <c r="G16" s="11" t="s">
        <v>7292</v>
      </c>
    </row>
    <row r="17" spans="2:7" ht="72" x14ac:dyDescent="0.3">
      <c r="B17" s="11" t="s">
        <v>7292</v>
      </c>
      <c r="C17" s="11" t="s">
        <v>747</v>
      </c>
      <c r="D17" s="11">
        <v>1E-3</v>
      </c>
      <c r="E17" s="11" t="s">
        <v>4989</v>
      </c>
      <c r="F17" s="11" t="s">
        <v>4990</v>
      </c>
      <c r="G17" s="11" t="s">
        <v>7292</v>
      </c>
    </row>
    <row r="18" spans="2:7" ht="57.6" x14ac:dyDescent="0.3">
      <c r="B18" s="11" t="s">
        <v>7292</v>
      </c>
      <c r="C18" s="11" t="s">
        <v>747</v>
      </c>
      <c r="D18" s="11">
        <v>2E-3</v>
      </c>
      <c r="E18" s="11" t="s">
        <v>4644</v>
      </c>
      <c r="F18" s="11" t="s">
        <v>4991</v>
      </c>
      <c r="G18" s="11" t="s">
        <v>7292</v>
      </c>
    </row>
    <row r="19" spans="2:7" ht="72" x14ac:dyDescent="0.3">
      <c r="B19" s="11" t="s">
        <v>7292</v>
      </c>
      <c r="C19" s="11" t="s">
        <v>747</v>
      </c>
      <c r="D19" s="11">
        <v>3.0000000000000001E-3</v>
      </c>
      <c r="E19" s="11" t="s">
        <v>4992</v>
      </c>
      <c r="F19" s="11" t="s">
        <v>4993</v>
      </c>
      <c r="G19" s="11" t="s">
        <v>7292</v>
      </c>
    </row>
    <row r="20" spans="2:7" ht="72" x14ac:dyDescent="0.3">
      <c r="B20" s="11" t="s">
        <v>7292</v>
      </c>
      <c r="C20" s="11" t="s">
        <v>747</v>
      </c>
      <c r="D20" s="11">
        <v>4.0000000000000001E-3</v>
      </c>
      <c r="E20" s="11" t="s">
        <v>4994</v>
      </c>
      <c r="F20" s="11" t="s">
        <v>4995</v>
      </c>
      <c r="G20" s="11" t="s">
        <v>7292</v>
      </c>
    </row>
    <row r="21" spans="2:7" ht="100.8" x14ac:dyDescent="0.3">
      <c r="B21" s="11" t="s">
        <v>7292</v>
      </c>
      <c r="C21" s="11" t="s">
        <v>747</v>
      </c>
      <c r="D21" s="11">
        <v>5.0000000000000001E-3</v>
      </c>
      <c r="E21" s="11" t="s">
        <v>2745</v>
      </c>
      <c r="F21" s="11" t="s">
        <v>4996</v>
      </c>
      <c r="G21" s="11" t="s">
        <v>7292</v>
      </c>
    </row>
    <row r="22" spans="2:7" ht="86.4" x14ac:dyDescent="0.3">
      <c r="B22" s="11" t="s">
        <v>7292</v>
      </c>
      <c r="C22" s="11" t="s">
        <v>747</v>
      </c>
      <c r="D22" s="11">
        <v>6.0000000000000001E-3</v>
      </c>
      <c r="E22" s="11" t="s">
        <v>4997</v>
      </c>
      <c r="F22" s="11" t="s">
        <v>4998</v>
      </c>
      <c r="G22" s="11" t="s">
        <v>7292</v>
      </c>
    </row>
    <row r="23" spans="2:7" ht="57.6" x14ac:dyDescent="0.3">
      <c r="B23" s="11" t="s">
        <v>7292</v>
      </c>
      <c r="C23" s="11" t="s">
        <v>665</v>
      </c>
      <c r="D23" s="11"/>
      <c r="E23" s="11" t="s">
        <v>853</v>
      </c>
      <c r="F23" s="11" t="s">
        <v>4999</v>
      </c>
      <c r="G23" s="11" t="s">
        <v>7292</v>
      </c>
    </row>
    <row r="24" spans="2:7" ht="72" x14ac:dyDescent="0.3">
      <c r="B24" s="11" t="s">
        <v>7292</v>
      </c>
      <c r="C24" s="11" t="s">
        <v>665</v>
      </c>
      <c r="D24" s="11">
        <v>1E-3</v>
      </c>
      <c r="E24" s="11" t="s">
        <v>5000</v>
      </c>
      <c r="F24" s="11" t="s">
        <v>5001</v>
      </c>
      <c r="G24" s="11" t="s">
        <v>7292</v>
      </c>
    </row>
    <row r="25" spans="2:7" ht="86.4" x14ac:dyDescent="0.3">
      <c r="B25" s="11" t="s">
        <v>7292</v>
      </c>
      <c r="C25" s="11" t="s">
        <v>665</v>
      </c>
      <c r="D25" s="11">
        <v>2E-3</v>
      </c>
      <c r="E25" s="11" t="s">
        <v>5002</v>
      </c>
      <c r="F25" s="11" t="s">
        <v>5003</v>
      </c>
      <c r="G25" s="11" t="s">
        <v>7292</v>
      </c>
    </row>
    <row r="26" spans="2:7" ht="72" x14ac:dyDescent="0.3">
      <c r="B26" s="11" t="s">
        <v>7292</v>
      </c>
      <c r="C26" s="11" t="s">
        <v>665</v>
      </c>
      <c r="D26" s="11">
        <v>3.0000000000000001E-3</v>
      </c>
      <c r="E26" s="11" t="s">
        <v>5004</v>
      </c>
      <c r="F26" s="11" t="s">
        <v>5005</v>
      </c>
      <c r="G26" s="11" t="s">
        <v>7292</v>
      </c>
    </row>
    <row r="27" spans="2:7" ht="57.6" x14ac:dyDescent="0.3">
      <c r="B27" s="11" t="s">
        <v>7292</v>
      </c>
      <c r="C27" s="11" t="s">
        <v>665</v>
      </c>
      <c r="D27" s="11">
        <v>4.0000000000000001E-3</v>
      </c>
      <c r="E27" s="11" t="s">
        <v>855</v>
      </c>
      <c r="F27" s="11" t="s">
        <v>5006</v>
      </c>
      <c r="G27" s="11" t="s">
        <v>7292</v>
      </c>
    </row>
    <row r="28" spans="2:7" ht="72" x14ac:dyDescent="0.3">
      <c r="B28" s="11" t="s">
        <v>7292</v>
      </c>
      <c r="C28" s="11" t="s">
        <v>701</v>
      </c>
      <c r="D28" s="11"/>
      <c r="E28" s="11" t="s">
        <v>1210</v>
      </c>
      <c r="F28" s="11" t="s">
        <v>7287</v>
      </c>
      <c r="G28" s="11" t="s">
        <v>7292</v>
      </c>
    </row>
    <row r="29" spans="2:7" ht="100.2" x14ac:dyDescent="0.3">
      <c r="B29" s="11" t="s">
        <v>7292</v>
      </c>
      <c r="C29" s="11" t="s">
        <v>701</v>
      </c>
      <c r="D29" s="11">
        <v>1E-3</v>
      </c>
      <c r="E29" s="11" t="s">
        <v>5232</v>
      </c>
      <c r="F29" s="11" t="s">
        <v>7288</v>
      </c>
      <c r="G29" s="11" t="s">
        <v>7292</v>
      </c>
    </row>
    <row r="30" spans="2:7" ht="100.2" x14ac:dyDescent="0.3">
      <c r="B30" s="11" t="s">
        <v>7292</v>
      </c>
      <c r="C30" s="11" t="s">
        <v>701</v>
      </c>
      <c r="D30" s="11">
        <v>2E-3</v>
      </c>
      <c r="E30" s="11" t="s">
        <v>591</v>
      </c>
      <c r="F30" s="11" t="s">
        <v>7289</v>
      </c>
      <c r="G30" s="11" t="s">
        <v>7292</v>
      </c>
    </row>
    <row r="31" spans="2:7" ht="100.2" x14ac:dyDescent="0.3">
      <c r="B31" s="11" t="s">
        <v>7292</v>
      </c>
      <c r="C31" s="11" t="s">
        <v>701</v>
      </c>
      <c r="D31" s="11">
        <v>3.0000000000000001E-3</v>
      </c>
      <c r="E31" s="11" t="s">
        <v>1212</v>
      </c>
      <c r="F31" s="11" t="s">
        <v>7290</v>
      </c>
      <c r="G31" s="11" t="s">
        <v>7292</v>
      </c>
    </row>
    <row r="32" spans="2:7" ht="72" x14ac:dyDescent="0.3">
      <c r="B32" s="11" t="s">
        <v>7292</v>
      </c>
      <c r="C32" s="11" t="s">
        <v>5327</v>
      </c>
      <c r="D32" s="11"/>
      <c r="E32" s="11" t="s">
        <v>5328</v>
      </c>
      <c r="F32" s="11" t="s">
        <v>5329</v>
      </c>
      <c r="G32" s="11" t="s">
        <v>7292</v>
      </c>
    </row>
    <row r="33" spans="2:7" ht="86.4" x14ac:dyDescent="0.3">
      <c r="B33" s="11" t="s">
        <v>7292</v>
      </c>
      <c r="C33" s="11" t="s">
        <v>5327</v>
      </c>
      <c r="D33" s="11">
        <v>1E-3</v>
      </c>
      <c r="E33" s="11" t="s">
        <v>5330</v>
      </c>
      <c r="F33" s="11" t="s">
        <v>5331</v>
      </c>
      <c r="G33" s="11" t="s">
        <v>7292</v>
      </c>
    </row>
    <row r="34" spans="2:7" ht="72" x14ac:dyDescent="0.3">
      <c r="B34" s="11" t="s">
        <v>7292</v>
      </c>
      <c r="C34" s="11" t="s">
        <v>5327</v>
      </c>
      <c r="D34" s="11">
        <v>2E-3</v>
      </c>
      <c r="E34" s="11" t="s">
        <v>5332</v>
      </c>
      <c r="F34" s="11" t="s">
        <v>5333</v>
      </c>
      <c r="G34" s="11" t="s">
        <v>7292</v>
      </c>
    </row>
    <row r="35" spans="2:7" ht="72" x14ac:dyDescent="0.3">
      <c r="B35" s="11" t="s">
        <v>7292</v>
      </c>
      <c r="C35" s="11" t="s">
        <v>5334</v>
      </c>
      <c r="D35" s="11"/>
      <c r="E35" s="11" t="s">
        <v>5335</v>
      </c>
      <c r="F35" s="11" t="s">
        <v>5336</v>
      </c>
      <c r="G35" s="11" t="s">
        <v>7292</v>
      </c>
    </row>
    <row r="36" spans="2:7" ht="57.6" x14ac:dyDescent="0.3">
      <c r="B36" s="11" t="s">
        <v>7292</v>
      </c>
      <c r="C36" s="11" t="s">
        <v>5334</v>
      </c>
      <c r="D36" s="11">
        <v>1E-3</v>
      </c>
      <c r="E36" s="11" t="s">
        <v>5337</v>
      </c>
      <c r="F36" s="11" t="s">
        <v>5338</v>
      </c>
      <c r="G36" s="11" t="s">
        <v>7292</v>
      </c>
    </row>
    <row r="37" spans="2:7" ht="72" x14ac:dyDescent="0.3">
      <c r="B37" s="11" t="s">
        <v>7292</v>
      </c>
      <c r="C37" s="11" t="s">
        <v>5334</v>
      </c>
      <c r="D37" s="11">
        <v>2E-3</v>
      </c>
      <c r="E37" s="11" t="s">
        <v>5339</v>
      </c>
      <c r="F37" s="11" t="s">
        <v>5340</v>
      </c>
      <c r="G37" s="11" t="s">
        <v>7292</v>
      </c>
    </row>
    <row r="38" spans="2:7" ht="86.4" x14ac:dyDescent="0.3">
      <c r="B38" s="11" t="s">
        <v>7292</v>
      </c>
      <c r="C38" s="11" t="s">
        <v>5334</v>
      </c>
      <c r="D38" s="11">
        <v>3.0000000000000001E-3</v>
      </c>
      <c r="E38" s="11" t="s">
        <v>4839</v>
      </c>
      <c r="F38" s="11" t="s">
        <v>5341</v>
      </c>
      <c r="G38" s="11" t="s">
        <v>7292</v>
      </c>
    </row>
    <row r="39" spans="2:7" ht="57.6" x14ac:dyDescent="0.3">
      <c r="B39" s="11" t="s">
        <v>7292</v>
      </c>
      <c r="C39" s="11" t="s">
        <v>5334</v>
      </c>
      <c r="D39" s="11">
        <v>4.0000000000000001E-3</v>
      </c>
      <c r="E39" s="11" t="s">
        <v>5342</v>
      </c>
      <c r="F39" s="11" t="s">
        <v>5343</v>
      </c>
      <c r="G39" s="11" t="s">
        <v>7292</v>
      </c>
    </row>
    <row r="40" spans="2:7" ht="57.6" x14ac:dyDescent="0.3">
      <c r="B40" s="11" t="s">
        <v>7292</v>
      </c>
      <c r="C40" s="11" t="s">
        <v>5334</v>
      </c>
      <c r="D40" s="11">
        <v>5.0000000000000001E-3</v>
      </c>
      <c r="E40" s="11" t="s">
        <v>5344</v>
      </c>
      <c r="F40" s="11" t="s">
        <v>5345</v>
      </c>
      <c r="G40" s="11" t="s">
        <v>7292</v>
      </c>
    </row>
    <row r="41" spans="2:7" ht="72" x14ac:dyDescent="0.3">
      <c r="B41" s="11" t="s">
        <v>7292</v>
      </c>
      <c r="C41" s="11" t="s">
        <v>938</v>
      </c>
      <c r="D41" s="11"/>
      <c r="E41" s="11" t="s">
        <v>1317</v>
      </c>
      <c r="F41" s="11" t="s">
        <v>5346</v>
      </c>
      <c r="G41" s="11" t="s">
        <v>7292</v>
      </c>
    </row>
    <row r="42" spans="2:7" ht="57.6" x14ac:dyDescent="0.3">
      <c r="B42" s="11" t="s">
        <v>7292</v>
      </c>
      <c r="C42" s="11" t="s">
        <v>938</v>
      </c>
      <c r="D42" s="11">
        <v>1E-3</v>
      </c>
      <c r="E42" s="11" t="s">
        <v>5347</v>
      </c>
      <c r="F42" s="11" t="s">
        <v>5348</v>
      </c>
      <c r="G42" s="11" t="s">
        <v>7292</v>
      </c>
    </row>
    <row r="43" spans="2:7" ht="57.6" x14ac:dyDescent="0.3">
      <c r="B43" s="11" t="s">
        <v>7292</v>
      </c>
      <c r="C43" s="11" t="s">
        <v>938</v>
      </c>
      <c r="D43" s="11">
        <v>2E-3</v>
      </c>
      <c r="E43" s="11" t="s">
        <v>5349</v>
      </c>
      <c r="F43" s="11" t="s">
        <v>5350</v>
      </c>
      <c r="G43" s="11" t="s">
        <v>7292</v>
      </c>
    </row>
    <row r="44" spans="2:7" ht="72" x14ac:dyDescent="0.3">
      <c r="B44" s="11" t="s">
        <v>7292</v>
      </c>
      <c r="C44" s="11" t="s">
        <v>1319</v>
      </c>
      <c r="D44" s="11"/>
      <c r="E44" s="11" t="s">
        <v>1320</v>
      </c>
      <c r="F44" s="11" t="s">
        <v>7291</v>
      </c>
      <c r="G44" s="11" t="s">
        <v>7292</v>
      </c>
    </row>
    <row r="45" spans="2:7" ht="57.6" x14ac:dyDescent="0.3">
      <c r="B45" s="11" t="s">
        <v>7312</v>
      </c>
      <c r="C45" s="11" t="s">
        <v>599</v>
      </c>
      <c r="D45" s="11"/>
      <c r="E45" s="11" t="s">
        <v>4609</v>
      </c>
      <c r="F45" s="11" t="s">
        <v>4610</v>
      </c>
      <c r="G45" s="11" t="s">
        <v>7312</v>
      </c>
    </row>
    <row r="46" spans="2:7" ht="43.2" x14ac:dyDescent="0.3">
      <c r="B46" s="11" t="s">
        <v>7312</v>
      </c>
      <c r="C46" s="11" t="s">
        <v>599</v>
      </c>
      <c r="D46" s="11">
        <v>1E-3</v>
      </c>
      <c r="E46" s="11" t="s">
        <v>4611</v>
      </c>
      <c r="F46" s="11" t="s">
        <v>4612</v>
      </c>
      <c r="G46" s="11" t="s">
        <v>7312</v>
      </c>
    </row>
    <row r="47" spans="2:7" ht="72" x14ac:dyDescent="0.3">
      <c r="B47" s="11" t="s">
        <v>7312</v>
      </c>
      <c r="C47" s="11" t="s">
        <v>599</v>
      </c>
      <c r="D47" s="11">
        <v>2E-3</v>
      </c>
      <c r="E47" s="11" t="s">
        <v>4613</v>
      </c>
      <c r="F47" s="11" t="s">
        <v>7293</v>
      </c>
      <c r="G47" s="11" t="s">
        <v>7312</v>
      </c>
    </row>
    <row r="48" spans="2:7" ht="86.4" x14ac:dyDescent="0.3">
      <c r="B48" s="11" t="s">
        <v>7312</v>
      </c>
      <c r="C48" s="11" t="s">
        <v>599</v>
      </c>
      <c r="D48" s="11">
        <v>3.0000000000000001E-3</v>
      </c>
      <c r="E48" s="11" t="s">
        <v>4615</v>
      </c>
      <c r="F48" s="11" t="s">
        <v>4616</v>
      </c>
      <c r="G48" s="11" t="s">
        <v>7312</v>
      </c>
    </row>
    <row r="49" spans="2:7" ht="84.6" x14ac:dyDescent="0.3">
      <c r="B49" s="11" t="s">
        <v>7312</v>
      </c>
      <c r="C49" s="11" t="s">
        <v>599</v>
      </c>
      <c r="D49" s="11">
        <v>4.0000000000000001E-3</v>
      </c>
      <c r="E49" s="11" t="s">
        <v>4617</v>
      </c>
      <c r="F49" s="11" t="s">
        <v>7294</v>
      </c>
      <c r="G49" s="11" t="s">
        <v>7312</v>
      </c>
    </row>
    <row r="50" spans="2:7" ht="86.4" x14ac:dyDescent="0.3">
      <c r="B50" s="11" t="s">
        <v>7312</v>
      </c>
      <c r="C50" s="11" t="s">
        <v>599</v>
      </c>
      <c r="D50" s="11">
        <v>5.0000000000000001E-3</v>
      </c>
      <c r="E50" s="11" t="s">
        <v>4619</v>
      </c>
      <c r="F50" s="11" t="s">
        <v>7295</v>
      </c>
      <c r="G50" s="11" t="s">
        <v>7312</v>
      </c>
    </row>
    <row r="51" spans="2:7" ht="97.8" x14ac:dyDescent="0.3">
      <c r="B51" s="11" t="s">
        <v>7312</v>
      </c>
      <c r="C51" s="11" t="s">
        <v>599</v>
      </c>
      <c r="D51" s="11">
        <v>6.0000000000000001E-3</v>
      </c>
      <c r="E51" s="11" t="s">
        <v>4621</v>
      </c>
      <c r="F51" s="11" t="s">
        <v>7296</v>
      </c>
      <c r="G51" s="11" t="s">
        <v>7312</v>
      </c>
    </row>
    <row r="52" spans="2:7" ht="86.4" x14ac:dyDescent="0.3">
      <c r="B52" s="11" t="s">
        <v>7312</v>
      </c>
      <c r="C52" s="11" t="s">
        <v>1128</v>
      </c>
      <c r="D52" s="11"/>
      <c r="E52" s="11" t="s">
        <v>4739</v>
      </c>
      <c r="F52" s="11" t="s">
        <v>7297</v>
      </c>
      <c r="G52" s="11" t="s">
        <v>7312</v>
      </c>
    </row>
    <row r="53" spans="2:7" ht="86.4" x14ac:dyDescent="0.3">
      <c r="B53" s="11" t="s">
        <v>7312</v>
      </c>
      <c r="C53" s="11" t="s">
        <v>1128</v>
      </c>
      <c r="D53" s="11">
        <v>1E-3</v>
      </c>
      <c r="E53" s="11" t="s">
        <v>2547</v>
      </c>
      <c r="F53" s="11" t="s">
        <v>7298</v>
      </c>
      <c r="G53" s="11" t="s">
        <v>7312</v>
      </c>
    </row>
    <row r="54" spans="2:7" ht="96.6" x14ac:dyDescent="0.3">
      <c r="B54" s="11" t="s">
        <v>7312</v>
      </c>
      <c r="C54" s="11" t="s">
        <v>1128</v>
      </c>
      <c r="D54" s="11">
        <v>2E-3</v>
      </c>
      <c r="E54" s="11" t="s">
        <v>4742</v>
      </c>
      <c r="F54" s="11" t="s">
        <v>7299</v>
      </c>
      <c r="G54" s="11" t="s">
        <v>7312</v>
      </c>
    </row>
    <row r="55" spans="2:7" ht="86.4" x14ac:dyDescent="0.3">
      <c r="B55" s="11" t="s">
        <v>7312</v>
      </c>
      <c r="C55" s="11" t="s">
        <v>633</v>
      </c>
      <c r="D55" s="11"/>
      <c r="E55" s="11" t="s">
        <v>4747</v>
      </c>
      <c r="F55" s="11" t="s">
        <v>4748</v>
      </c>
      <c r="G55" s="11" t="s">
        <v>7312</v>
      </c>
    </row>
    <row r="56" spans="2:7" ht="100.8" x14ac:dyDescent="0.3">
      <c r="B56" s="11" t="s">
        <v>7312</v>
      </c>
      <c r="C56" s="11" t="s">
        <v>633</v>
      </c>
      <c r="D56" s="11">
        <v>1E-3</v>
      </c>
      <c r="E56" s="11" t="s">
        <v>4611</v>
      </c>
      <c r="F56" s="11" t="s">
        <v>4749</v>
      </c>
      <c r="G56" s="11" t="s">
        <v>7312</v>
      </c>
    </row>
    <row r="57" spans="2:7" ht="72" x14ac:dyDescent="0.3">
      <c r="B57" s="11" t="s">
        <v>7312</v>
      </c>
      <c r="C57" s="11" t="s">
        <v>633</v>
      </c>
      <c r="D57" s="11">
        <v>2E-3</v>
      </c>
      <c r="E57" s="11" t="s">
        <v>4613</v>
      </c>
      <c r="F57" s="11" t="s">
        <v>7300</v>
      </c>
      <c r="G57" s="11" t="s">
        <v>7312</v>
      </c>
    </row>
    <row r="58" spans="2:7" ht="72" x14ac:dyDescent="0.3">
      <c r="B58" s="11" t="s">
        <v>7312</v>
      </c>
      <c r="C58" s="11" t="s">
        <v>633</v>
      </c>
      <c r="D58" s="11">
        <v>3.0000000000000001E-3</v>
      </c>
      <c r="E58" s="11" t="s">
        <v>4615</v>
      </c>
      <c r="F58" s="11" t="s">
        <v>4751</v>
      </c>
      <c r="G58" s="11" t="s">
        <v>7312</v>
      </c>
    </row>
    <row r="59" spans="2:7" ht="71.400000000000006" x14ac:dyDescent="0.3">
      <c r="B59" s="11" t="s">
        <v>7312</v>
      </c>
      <c r="C59" s="11" t="s">
        <v>633</v>
      </c>
      <c r="D59" s="11">
        <v>4.0000000000000001E-3</v>
      </c>
      <c r="E59" s="11" t="s">
        <v>4617</v>
      </c>
      <c r="F59" s="11" t="s">
        <v>7301</v>
      </c>
      <c r="G59" s="11" t="s">
        <v>7312</v>
      </c>
    </row>
    <row r="60" spans="2:7" ht="115.2" x14ac:dyDescent="0.3">
      <c r="B60" s="11" t="s">
        <v>7312</v>
      </c>
      <c r="C60" s="11" t="s">
        <v>633</v>
      </c>
      <c r="D60" s="11">
        <v>5.0000000000000001E-3</v>
      </c>
      <c r="E60" s="11" t="s">
        <v>4619</v>
      </c>
      <c r="F60" s="11" t="s">
        <v>7302</v>
      </c>
      <c r="G60" s="11" t="s">
        <v>7312</v>
      </c>
    </row>
    <row r="61" spans="2:7" ht="154.19999999999999" x14ac:dyDescent="0.3">
      <c r="B61" s="11" t="s">
        <v>7312</v>
      </c>
      <c r="C61" s="11" t="s">
        <v>633</v>
      </c>
      <c r="D61" s="11">
        <v>6.0000000000000001E-3</v>
      </c>
      <c r="E61" s="11" t="s">
        <v>4621</v>
      </c>
      <c r="F61" s="11" t="s">
        <v>7303</v>
      </c>
      <c r="G61" s="11" t="s">
        <v>7312</v>
      </c>
    </row>
    <row r="62" spans="2:7" ht="86.4" x14ac:dyDescent="0.3">
      <c r="B62" s="11" t="s">
        <v>7312</v>
      </c>
      <c r="C62" s="11" t="s">
        <v>819</v>
      </c>
      <c r="D62" s="11"/>
      <c r="E62" s="11" t="s">
        <v>2986</v>
      </c>
      <c r="F62" s="11" t="s">
        <v>4835</v>
      </c>
      <c r="G62" s="11" t="s">
        <v>7312</v>
      </c>
    </row>
    <row r="63" spans="2:7" ht="86.4" x14ac:dyDescent="0.3">
      <c r="B63" s="11" t="s">
        <v>7312</v>
      </c>
      <c r="C63" s="11" t="s">
        <v>819</v>
      </c>
      <c r="D63" s="11">
        <v>1E-3</v>
      </c>
      <c r="E63" s="11" t="s">
        <v>2988</v>
      </c>
      <c r="F63" s="11" t="s">
        <v>4836</v>
      </c>
      <c r="G63" s="11" t="s">
        <v>7312</v>
      </c>
    </row>
    <row r="64" spans="2:7" ht="100.8" x14ac:dyDescent="0.3">
      <c r="B64" s="11" t="s">
        <v>7312</v>
      </c>
      <c r="C64" s="11" t="s">
        <v>819</v>
      </c>
      <c r="D64" s="11">
        <v>2E-3</v>
      </c>
      <c r="E64" s="11" t="s">
        <v>4837</v>
      </c>
      <c r="F64" s="11" t="s">
        <v>4838</v>
      </c>
      <c r="G64" s="11" t="s">
        <v>7312</v>
      </c>
    </row>
    <row r="65" spans="2:7" ht="115.2" x14ac:dyDescent="0.3">
      <c r="B65" s="11" t="s">
        <v>7312</v>
      </c>
      <c r="C65" s="11" t="s">
        <v>819</v>
      </c>
      <c r="D65" s="11">
        <v>3.0000000000000001E-3</v>
      </c>
      <c r="E65" s="11" t="s">
        <v>4839</v>
      </c>
      <c r="F65" s="11" t="s">
        <v>4840</v>
      </c>
      <c r="G65" s="11" t="s">
        <v>7312</v>
      </c>
    </row>
    <row r="66" spans="2:7" ht="115.2" x14ac:dyDescent="0.3">
      <c r="B66" s="11" t="s">
        <v>7312</v>
      </c>
      <c r="C66" s="11" t="s">
        <v>819</v>
      </c>
      <c r="D66" s="11">
        <v>4.0000000000000001E-3</v>
      </c>
      <c r="E66" s="11" t="s">
        <v>4841</v>
      </c>
      <c r="F66" s="11" t="s">
        <v>7304</v>
      </c>
      <c r="G66" s="11" t="s">
        <v>7312</v>
      </c>
    </row>
    <row r="67" spans="2:7" ht="100.8" x14ac:dyDescent="0.3">
      <c r="B67" s="11" t="s">
        <v>7312</v>
      </c>
      <c r="C67" s="11" t="s">
        <v>831</v>
      </c>
      <c r="D67" s="11"/>
      <c r="E67" s="11" t="s">
        <v>1046</v>
      </c>
      <c r="F67" s="11" t="s">
        <v>4886</v>
      </c>
      <c r="G67" s="11" t="s">
        <v>7312</v>
      </c>
    </row>
    <row r="68" spans="2:7" ht="57.6" x14ac:dyDescent="0.3">
      <c r="B68" s="11" t="s">
        <v>7312</v>
      </c>
      <c r="C68" s="11" t="s">
        <v>831</v>
      </c>
      <c r="D68" s="11">
        <v>1E-3</v>
      </c>
      <c r="E68" s="11" t="s">
        <v>2547</v>
      </c>
      <c r="F68" s="11" t="s">
        <v>4887</v>
      </c>
      <c r="G68" s="11" t="s">
        <v>7312</v>
      </c>
    </row>
    <row r="69" spans="2:7" ht="96.6" x14ac:dyDescent="0.3">
      <c r="B69" s="11" t="s">
        <v>7312</v>
      </c>
      <c r="C69" s="11" t="s">
        <v>831</v>
      </c>
      <c r="D69" s="11">
        <v>2E-3</v>
      </c>
      <c r="E69" s="11" t="s">
        <v>4742</v>
      </c>
      <c r="F69" s="11" t="s">
        <v>7305</v>
      </c>
      <c r="G69" s="11" t="s">
        <v>7312</v>
      </c>
    </row>
    <row r="70" spans="2:7" ht="86.4" x14ac:dyDescent="0.3">
      <c r="B70" s="11" t="s">
        <v>7312</v>
      </c>
      <c r="C70" s="11" t="s">
        <v>688</v>
      </c>
      <c r="D70" s="11"/>
      <c r="E70" s="11" t="s">
        <v>5180</v>
      </c>
      <c r="F70" s="11" t="s">
        <v>5181</v>
      </c>
      <c r="G70" s="11" t="s">
        <v>7312</v>
      </c>
    </row>
    <row r="71" spans="2:7" ht="72" x14ac:dyDescent="0.3">
      <c r="B71" s="11" t="s">
        <v>7312</v>
      </c>
      <c r="C71" s="11" t="s">
        <v>688</v>
      </c>
      <c r="D71" s="11">
        <v>1E-3</v>
      </c>
      <c r="E71" s="11" t="s">
        <v>2988</v>
      </c>
      <c r="F71" s="11" t="s">
        <v>5182</v>
      </c>
      <c r="G71" s="11" t="s">
        <v>7312</v>
      </c>
    </row>
    <row r="72" spans="2:7" ht="97.8" x14ac:dyDescent="0.3">
      <c r="B72" s="11" t="s">
        <v>7312</v>
      </c>
      <c r="C72" s="11" t="s">
        <v>688</v>
      </c>
      <c r="D72" s="11">
        <v>2E-3</v>
      </c>
      <c r="E72" s="11" t="s">
        <v>5183</v>
      </c>
      <c r="F72" s="11" t="s">
        <v>7306</v>
      </c>
      <c r="G72" s="11" t="s">
        <v>7312</v>
      </c>
    </row>
    <row r="73" spans="2:7" ht="100.8" x14ac:dyDescent="0.3">
      <c r="B73" s="11" t="s">
        <v>7312</v>
      </c>
      <c r="C73" s="11" t="s">
        <v>688</v>
      </c>
      <c r="D73" s="11">
        <v>3.0000000000000001E-3</v>
      </c>
      <c r="E73" s="11" t="s">
        <v>4837</v>
      </c>
      <c r="F73" s="11" t="s">
        <v>5185</v>
      </c>
      <c r="G73" s="11" t="s">
        <v>7312</v>
      </c>
    </row>
    <row r="74" spans="2:7" ht="86.4" x14ac:dyDescent="0.3">
      <c r="B74" s="11" t="s">
        <v>7312</v>
      </c>
      <c r="C74" s="11" t="s">
        <v>688</v>
      </c>
      <c r="D74" s="11">
        <v>4.0000000000000001E-3</v>
      </c>
      <c r="E74" s="11" t="s">
        <v>4839</v>
      </c>
      <c r="F74" s="11" t="s">
        <v>5186</v>
      </c>
      <c r="G74" s="11" t="s">
        <v>7312</v>
      </c>
    </row>
    <row r="75" spans="2:7" ht="72" x14ac:dyDescent="0.3">
      <c r="B75" s="11" t="s">
        <v>7312</v>
      </c>
      <c r="C75" s="11" t="s">
        <v>688</v>
      </c>
      <c r="D75" s="11">
        <v>5.0000000000000001E-3</v>
      </c>
      <c r="E75" s="11" t="s">
        <v>4841</v>
      </c>
      <c r="F75" s="11" t="s">
        <v>5187</v>
      </c>
      <c r="G75" s="11" t="s">
        <v>7312</v>
      </c>
    </row>
    <row r="76" spans="2:7" ht="72" x14ac:dyDescent="0.3">
      <c r="B76" s="11" t="s">
        <v>7312</v>
      </c>
      <c r="C76" s="11" t="s">
        <v>688</v>
      </c>
      <c r="D76" s="11">
        <v>6.0000000000000001E-3</v>
      </c>
      <c r="E76" s="11" t="s">
        <v>5188</v>
      </c>
      <c r="F76" s="11" t="s">
        <v>5189</v>
      </c>
      <c r="G76" s="11" t="s">
        <v>7312</v>
      </c>
    </row>
    <row r="77" spans="2:7" ht="96.6" x14ac:dyDescent="0.3">
      <c r="B77" s="11" t="s">
        <v>7312</v>
      </c>
      <c r="C77" s="11" t="s">
        <v>723</v>
      </c>
      <c r="D77" s="11"/>
      <c r="E77" s="11" t="s">
        <v>3363</v>
      </c>
      <c r="F77" s="11" t="s">
        <v>7307</v>
      </c>
      <c r="G77" s="11" t="s">
        <v>7312</v>
      </c>
    </row>
    <row r="78" spans="2:7" ht="86.4" x14ac:dyDescent="0.3">
      <c r="B78" s="11" t="s">
        <v>7312</v>
      </c>
      <c r="C78" s="11" t="s">
        <v>723</v>
      </c>
      <c r="D78" s="11">
        <v>1E-3</v>
      </c>
      <c r="E78" s="11" t="s">
        <v>3365</v>
      </c>
      <c r="F78" s="11" t="s">
        <v>7308</v>
      </c>
      <c r="G78" s="11" t="s">
        <v>7312</v>
      </c>
    </row>
    <row r="79" spans="2:7" ht="97.8" x14ac:dyDescent="0.3">
      <c r="B79" s="11" t="s">
        <v>7312</v>
      </c>
      <c r="C79" s="11" t="s">
        <v>723</v>
      </c>
      <c r="D79" s="11">
        <v>2E-3</v>
      </c>
      <c r="E79" s="11" t="s">
        <v>5373</v>
      </c>
      <c r="F79" s="11" t="s">
        <v>7309</v>
      </c>
      <c r="G79" s="11" t="s">
        <v>7312</v>
      </c>
    </row>
    <row r="80" spans="2:7" ht="115.2" x14ac:dyDescent="0.3">
      <c r="B80" s="11" t="s">
        <v>7312</v>
      </c>
      <c r="C80" s="11" t="s">
        <v>723</v>
      </c>
      <c r="D80" s="11">
        <v>3.0000000000000001E-3</v>
      </c>
      <c r="E80" s="11" t="s">
        <v>5375</v>
      </c>
      <c r="F80" s="11" t="s">
        <v>5376</v>
      </c>
      <c r="G80" s="11" t="s">
        <v>7312</v>
      </c>
    </row>
    <row r="81" spans="2:7" ht="136.19999999999999" x14ac:dyDescent="0.3">
      <c r="B81" s="11" t="s">
        <v>7312</v>
      </c>
      <c r="C81" s="11" t="s">
        <v>723</v>
      </c>
      <c r="D81" s="11">
        <v>4.0000000000000001E-3</v>
      </c>
      <c r="E81" s="11" t="s">
        <v>5377</v>
      </c>
      <c r="F81" s="11" t="s">
        <v>7310</v>
      </c>
      <c r="G81" s="11" t="s">
        <v>7312</v>
      </c>
    </row>
    <row r="82" spans="2:7" ht="109.8" x14ac:dyDescent="0.3">
      <c r="B82" s="11" t="s">
        <v>7312</v>
      </c>
      <c r="C82" s="11" t="s">
        <v>723</v>
      </c>
      <c r="D82" s="11">
        <v>5.0000000000000001E-3</v>
      </c>
      <c r="E82" s="11" t="s">
        <v>5379</v>
      </c>
      <c r="F82" s="11" t="s">
        <v>7311</v>
      </c>
      <c r="G82" s="11" t="s">
        <v>7312</v>
      </c>
    </row>
    <row r="83" spans="2:7" ht="57.6" x14ac:dyDescent="0.3">
      <c r="B83" s="11" t="s">
        <v>7318</v>
      </c>
      <c r="C83" s="11" t="s">
        <v>646</v>
      </c>
      <c r="D83" s="11"/>
      <c r="E83" s="11" t="s">
        <v>589</v>
      </c>
      <c r="F83" s="11" t="s">
        <v>7313</v>
      </c>
      <c r="G83" s="11" t="s">
        <v>7318</v>
      </c>
    </row>
    <row r="84" spans="2:7" ht="115.2" x14ac:dyDescent="0.3">
      <c r="B84" s="11" t="s">
        <v>7318</v>
      </c>
      <c r="C84" s="11" t="s">
        <v>651</v>
      </c>
      <c r="D84" s="11"/>
      <c r="E84" s="11" t="s">
        <v>652</v>
      </c>
      <c r="F84" s="11" t="s">
        <v>7314</v>
      </c>
      <c r="G84" s="11" t="s">
        <v>7318</v>
      </c>
    </row>
    <row r="85" spans="2:7" ht="85.8" x14ac:dyDescent="0.3">
      <c r="B85" s="11" t="s">
        <v>7318</v>
      </c>
      <c r="C85" s="11" t="s">
        <v>658</v>
      </c>
      <c r="D85" s="11"/>
      <c r="E85" s="11" t="s">
        <v>659</v>
      </c>
      <c r="F85" s="11" t="s">
        <v>7315</v>
      </c>
      <c r="G85" s="11" t="s">
        <v>7318</v>
      </c>
    </row>
    <row r="86" spans="2:7" ht="86.4" x14ac:dyDescent="0.3">
      <c r="B86" s="11" t="s">
        <v>7318</v>
      </c>
      <c r="C86" s="11" t="s">
        <v>2368</v>
      </c>
      <c r="D86" s="11"/>
      <c r="E86" s="11" t="s">
        <v>2369</v>
      </c>
      <c r="F86" s="11" t="s">
        <v>7316</v>
      </c>
      <c r="G86" s="11" t="s">
        <v>7318</v>
      </c>
    </row>
    <row r="87" spans="2:7" ht="72" x14ac:dyDescent="0.3">
      <c r="B87" s="11" t="s">
        <v>7318</v>
      </c>
      <c r="C87" s="11" t="s">
        <v>556</v>
      </c>
      <c r="D87" s="11"/>
      <c r="E87" s="11" t="s">
        <v>1949</v>
      </c>
      <c r="F87" s="11" t="s">
        <v>5226</v>
      </c>
      <c r="G87" s="11" t="s">
        <v>7318</v>
      </c>
    </row>
    <row r="88" spans="2:7" ht="129.6" x14ac:dyDescent="0.3">
      <c r="B88" s="11" t="s">
        <v>7318</v>
      </c>
      <c r="C88" s="11" t="s">
        <v>556</v>
      </c>
      <c r="D88" s="11">
        <v>1E-3</v>
      </c>
      <c r="E88" s="11" t="s">
        <v>591</v>
      </c>
      <c r="F88" s="11" t="s">
        <v>7317</v>
      </c>
      <c r="G88" s="11" t="s">
        <v>7318</v>
      </c>
    </row>
    <row r="89" spans="2:7" ht="100.8" x14ac:dyDescent="0.3">
      <c r="B89" s="11" t="s">
        <v>7318</v>
      </c>
      <c r="C89" s="11" t="s">
        <v>556</v>
      </c>
      <c r="D89" s="11">
        <v>2E-3</v>
      </c>
      <c r="E89" s="11" t="s">
        <v>1212</v>
      </c>
      <c r="F89" s="11" t="s">
        <v>5228</v>
      </c>
      <c r="G89" s="11" t="s">
        <v>7318</v>
      </c>
    </row>
    <row r="90" spans="2:7" ht="57.6" x14ac:dyDescent="0.3">
      <c r="B90" s="11" t="s">
        <v>7318</v>
      </c>
      <c r="C90" s="11" t="s">
        <v>556</v>
      </c>
      <c r="D90" s="11">
        <v>3.0000000000000001E-3</v>
      </c>
      <c r="E90" s="11" t="s">
        <v>5229</v>
      </c>
      <c r="F90" s="11" t="s">
        <v>5230</v>
      </c>
      <c r="G90" s="11" t="s">
        <v>7318</v>
      </c>
    </row>
    <row r="91" spans="2:7" ht="115.2" x14ac:dyDescent="0.3">
      <c r="B91" s="11" t="s">
        <v>7318</v>
      </c>
      <c r="C91" s="11" t="s">
        <v>1220</v>
      </c>
      <c r="D91" s="11"/>
      <c r="E91" s="11" t="s">
        <v>1221</v>
      </c>
      <c r="F91" s="11" t="s">
        <v>5305</v>
      </c>
      <c r="G91" s="11" t="s">
        <v>7318</v>
      </c>
    </row>
    <row r="92" spans="2:7" ht="28.8" x14ac:dyDescent="0.3">
      <c r="B92" s="11" t="s">
        <v>7318</v>
      </c>
      <c r="C92" s="11" t="s">
        <v>726</v>
      </c>
      <c r="D92" s="11"/>
      <c r="E92" s="11" t="s">
        <v>739</v>
      </c>
      <c r="F92" s="11" t="s">
        <v>5406</v>
      </c>
      <c r="G92" s="11" t="s">
        <v>7318</v>
      </c>
    </row>
    <row r="93" spans="2:7" ht="72" x14ac:dyDescent="0.3">
      <c r="B93" s="11" t="s">
        <v>7318</v>
      </c>
      <c r="C93" s="11" t="s">
        <v>726</v>
      </c>
      <c r="D93" s="11">
        <v>1E-3</v>
      </c>
      <c r="E93" s="11" t="s">
        <v>5407</v>
      </c>
      <c r="F93" s="11" t="s">
        <v>5408</v>
      </c>
      <c r="G93" s="11" t="s">
        <v>7318</v>
      </c>
    </row>
    <row r="94" spans="2:7" ht="72" x14ac:dyDescent="0.3">
      <c r="B94" s="11" t="s">
        <v>7318</v>
      </c>
      <c r="C94" s="11" t="s">
        <v>726</v>
      </c>
      <c r="D94" s="11">
        <v>2E-3</v>
      </c>
      <c r="E94" s="11" t="s">
        <v>5409</v>
      </c>
      <c r="F94" s="11" t="s">
        <v>5410</v>
      </c>
      <c r="G94" s="11" t="s">
        <v>7318</v>
      </c>
    </row>
    <row r="95" spans="2:7" ht="86.4" x14ac:dyDescent="0.3">
      <c r="B95" s="11" t="s">
        <v>7318</v>
      </c>
      <c r="C95" s="11" t="s">
        <v>726</v>
      </c>
      <c r="D95" s="11">
        <v>3.0000000000000001E-3</v>
      </c>
      <c r="E95" s="11" t="s">
        <v>5411</v>
      </c>
      <c r="F95" s="11" t="s">
        <v>5412</v>
      </c>
      <c r="G95" s="11" t="s">
        <v>7318</v>
      </c>
    </row>
    <row r="96" spans="2:7" ht="57.6" x14ac:dyDescent="0.3">
      <c r="B96" s="11" t="s">
        <v>7318</v>
      </c>
      <c r="C96" s="11" t="s">
        <v>1233</v>
      </c>
      <c r="D96" s="11"/>
      <c r="E96" s="11" t="s">
        <v>1234</v>
      </c>
      <c r="F96" s="11" t="s">
        <v>5472</v>
      </c>
      <c r="G96" s="11" t="s">
        <v>7318</v>
      </c>
    </row>
    <row r="97" spans="2:7" ht="129.6" x14ac:dyDescent="0.3">
      <c r="B97" s="11" t="s">
        <v>7318</v>
      </c>
      <c r="C97" s="11" t="s">
        <v>737</v>
      </c>
      <c r="D97" s="11"/>
      <c r="E97" s="11" t="s">
        <v>592</v>
      </c>
      <c r="F97" s="11" t="s">
        <v>5506</v>
      </c>
      <c r="G97" s="11" t="s">
        <v>7318</v>
      </c>
    </row>
    <row r="98" spans="2:7" ht="86.4" x14ac:dyDescent="0.3">
      <c r="B98" s="11" t="s">
        <v>7318</v>
      </c>
      <c r="C98" s="11" t="s">
        <v>737</v>
      </c>
      <c r="D98" s="11">
        <v>1E-3</v>
      </c>
      <c r="E98" s="11" t="s">
        <v>5507</v>
      </c>
      <c r="F98" s="11" t="s">
        <v>5508</v>
      </c>
      <c r="G98" s="11" t="s">
        <v>7318</v>
      </c>
    </row>
    <row r="99" spans="2:7" ht="72" x14ac:dyDescent="0.3">
      <c r="B99" s="11" t="s">
        <v>7318</v>
      </c>
      <c r="C99" s="11" t="s">
        <v>737</v>
      </c>
      <c r="D99" s="11">
        <v>2E-3</v>
      </c>
      <c r="E99" s="11" t="s">
        <v>1335</v>
      </c>
      <c r="F99" s="11" t="s">
        <v>5509</v>
      </c>
      <c r="G99" s="11" t="s">
        <v>7318</v>
      </c>
    </row>
    <row r="100" spans="2:7" ht="57.6" x14ac:dyDescent="0.3">
      <c r="B100" s="11" t="s">
        <v>7318</v>
      </c>
      <c r="C100" s="11" t="s">
        <v>737</v>
      </c>
      <c r="D100" s="11">
        <v>3.0000000000000001E-3</v>
      </c>
      <c r="E100" s="11" t="s">
        <v>1491</v>
      </c>
      <c r="F100" s="11" t="s">
        <v>5510</v>
      </c>
      <c r="G100" s="11" t="s">
        <v>7318</v>
      </c>
    </row>
    <row r="101" spans="2:7" ht="86.4" x14ac:dyDescent="0.3">
      <c r="B101" s="11" t="s">
        <v>7318</v>
      </c>
      <c r="C101" s="11" t="s">
        <v>737</v>
      </c>
      <c r="D101" s="11">
        <v>4.0000000000000001E-3</v>
      </c>
      <c r="E101" s="11" t="s">
        <v>1242</v>
      </c>
      <c r="F101" s="11" t="s">
        <v>5511</v>
      </c>
      <c r="G101" s="11" t="s">
        <v>7318</v>
      </c>
    </row>
    <row r="102" spans="2:7" ht="85.8" x14ac:dyDescent="0.3">
      <c r="B102" s="11" t="s">
        <v>7337</v>
      </c>
      <c r="C102" s="11" t="s">
        <v>539</v>
      </c>
      <c r="D102" s="11"/>
      <c r="E102" s="11" t="s">
        <v>624</v>
      </c>
      <c r="F102" s="11" t="s">
        <v>7319</v>
      </c>
      <c r="G102" s="11" t="s">
        <v>7337</v>
      </c>
    </row>
    <row r="103" spans="2:7" ht="112.2" x14ac:dyDescent="0.3">
      <c r="B103" s="11" t="s">
        <v>7337</v>
      </c>
      <c r="C103" s="11" t="s">
        <v>539</v>
      </c>
      <c r="D103" s="11">
        <v>1E-3</v>
      </c>
      <c r="E103" s="11" t="s">
        <v>626</v>
      </c>
      <c r="F103" s="11" t="s">
        <v>7320</v>
      </c>
      <c r="G103" s="11" t="s">
        <v>7337</v>
      </c>
    </row>
    <row r="104" spans="2:7" ht="72" x14ac:dyDescent="0.3">
      <c r="B104" s="11" t="s">
        <v>7337</v>
      </c>
      <c r="C104" s="11" t="s">
        <v>539</v>
      </c>
      <c r="D104" s="11">
        <v>2E-3</v>
      </c>
      <c r="E104" s="11" t="s">
        <v>4728</v>
      </c>
      <c r="F104" s="11" t="s">
        <v>4729</v>
      </c>
      <c r="G104" s="11" t="s">
        <v>7337</v>
      </c>
    </row>
    <row r="105" spans="2:7" ht="69" x14ac:dyDescent="0.3">
      <c r="B105" s="11" t="s">
        <v>7337</v>
      </c>
      <c r="C105" s="11" t="s">
        <v>539</v>
      </c>
      <c r="D105" s="11">
        <v>3.0000000000000001E-3</v>
      </c>
      <c r="E105" s="11" t="s">
        <v>628</v>
      </c>
      <c r="F105" s="11" t="s">
        <v>7321</v>
      </c>
      <c r="G105" s="11" t="s">
        <v>7337</v>
      </c>
    </row>
    <row r="106" spans="2:7" ht="72" x14ac:dyDescent="0.3">
      <c r="B106" s="11" t="s">
        <v>7337</v>
      </c>
      <c r="C106" s="11" t="s">
        <v>539</v>
      </c>
      <c r="D106" s="11">
        <v>4.0000000000000001E-3</v>
      </c>
      <c r="E106" s="11" t="s">
        <v>4731</v>
      </c>
      <c r="F106" s="11" t="s">
        <v>4732</v>
      </c>
      <c r="G106" s="11" t="s">
        <v>7337</v>
      </c>
    </row>
    <row r="107" spans="2:7" ht="70.2" x14ac:dyDescent="0.3">
      <c r="B107" s="11" t="s">
        <v>7337</v>
      </c>
      <c r="C107" s="11" t="s">
        <v>539</v>
      </c>
      <c r="D107" s="11">
        <v>5.0000000000000001E-3</v>
      </c>
      <c r="E107" s="11" t="s">
        <v>1575</v>
      </c>
      <c r="F107" s="11" t="s">
        <v>7322</v>
      </c>
      <c r="G107" s="11" t="s">
        <v>7337</v>
      </c>
    </row>
    <row r="108" spans="2:7" ht="71.400000000000006" x14ac:dyDescent="0.3">
      <c r="B108" s="11" t="s">
        <v>7337</v>
      </c>
      <c r="C108" s="11" t="s">
        <v>539</v>
      </c>
      <c r="D108" s="11">
        <v>6.0000000000000001E-3</v>
      </c>
      <c r="E108" s="11" t="s">
        <v>631</v>
      </c>
      <c r="F108" s="11" t="s">
        <v>7323</v>
      </c>
      <c r="G108" s="11" t="s">
        <v>7337</v>
      </c>
    </row>
    <row r="109" spans="2:7" ht="57.6" x14ac:dyDescent="0.3">
      <c r="B109" s="11" t="s">
        <v>7337</v>
      </c>
      <c r="C109" s="11" t="s">
        <v>539</v>
      </c>
      <c r="D109" s="11">
        <v>7.0000000000000001E-3</v>
      </c>
      <c r="E109" s="11" t="s">
        <v>1578</v>
      </c>
      <c r="F109" s="11" t="s">
        <v>4735</v>
      </c>
      <c r="G109" s="11" t="s">
        <v>7337</v>
      </c>
    </row>
    <row r="110" spans="2:7" ht="86.4" x14ac:dyDescent="0.3">
      <c r="B110" s="11" t="s">
        <v>7337</v>
      </c>
      <c r="C110" s="11" t="s">
        <v>539</v>
      </c>
      <c r="D110" s="11">
        <v>8.0000000000000002E-3</v>
      </c>
      <c r="E110" s="11" t="s">
        <v>4736</v>
      </c>
      <c r="F110" s="11" t="s">
        <v>4737</v>
      </c>
      <c r="G110" s="11" t="s">
        <v>7337</v>
      </c>
    </row>
    <row r="111" spans="2:7" ht="57.6" x14ac:dyDescent="0.3">
      <c r="B111" s="11" t="s">
        <v>7337</v>
      </c>
      <c r="C111" s="11" t="s">
        <v>3753</v>
      </c>
      <c r="D111" s="11"/>
      <c r="E111" s="11" t="s">
        <v>3754</v>
      </c>
      <c r="F111" s="11" t="s">
        <v>4755</v>
      </c>
      <c r="G111" s="11" t="s">
        <v>7337</v>
      </c>
    </row>
    <row r="112" spans="2:7" ht="86.4" x14ac:dyDescent="0.3">
      <c r="B112" s="11" t="s">
        <v>7337</v>
      </c>
      <c r="C112" s="11" t="s">
        <v>3762</v>
      </c>
      <c r="D112" s="11"/>
      <c r="E112" s="11" t="s">
        <v>3763</v>
      </c>
      <c r="F112" s="11" t="s">
        <v>4834</v>
      </c>
      <c r="G112" s="11" t="s">
        <v>7337</v>
      </c>
    </row>
    <row r="113" spans="2:7" ht="129.6" x14ac:dyDescent="0.3">
      <c r="B113" s="11" t="s">
        <v>7337</v>
      </c>
      <c r="C113" s="11" t="s">
        <v>543</v>
      </c>
      <c r="D113" s="11"/>
      <c r="E113" s="11" t="s">
        <v>544</v>
      </c>
      <c r="F113" s="11" t="s">
        <v>4949</v>
      </c>
      <c r="G113" s="11" t="s">
        <v>7337</v>
      </c>
    </row>
    <row r="114" spans="2:7" ht="72" x14ac:dyDescent="0.3">
      <c r="B114" s="11" t="s">
        <v>7337</v>
      </c>
      <c r="C114" s="11" t="s">
        <v>1183</v>
      </c>
      <c r="D114" s="11"/>
      <c r="E114" s="11" t="s">
        <v>5103</v>
      </c>
      <c r="F114" s="11" t="s">
        <v>5104</v>
      </c>
      <c r="G114" s="11" t="s">
        <v>7337</v>
      </c>
    </row>
    <row r="115" spans="2:7" ht="100.8" x14ac:dyDescent="0.3">
      <c r="B115" s="11" t="s">
        <v>7337</v>
      </c>
      <c r="C115" s="11" t="s">
        <v>1183</v>
      </c>
      <c r="D115" s="11">
        <v>1E-3</v>
      </c>
      <c r="E115" s="11" t="s">
        <v>5105</v>
      </c>
      <c r="F115" s="11" t="s">
        <v>7324</v>
      </c>
      <c r="G115" s="11" t="s">
        <v>7337</v>
      </c>
    </row>
    <row r="116" spans="2:7" ht="86.4" x14ac:dyDescent="0.3">
      <c r="B116" s="11" t="s">
        <v>7337</v>
      </c>
      <c r="C116" s="11" t="s">
        <v>1183</v>
      </c>
      <c r="D116" s="11">
        <v>2E-3</v>
      </c>
      <c r="E116" s="11" t="s">
        <v>5107</v>
      </c>
      <c r="F116" s="11" t="s">
        <v>5108</v>
      </c>
      <c r="G116" s="11" t="s">
        <v>7337</v>
      </c>
    </row>
    <row r="117" spans="2:7" ht="138.6" x14ac:dyDescent="0.3">
      <c r="B117" s="11" t="s">
        <v>7337</v>
      </c>
      <c r="C117" s="11" t="s">
        <v>1183</v>
      </c>
      <c r="D117" s="11">
        <v>3.0000000000000001E-3</v>
      </c>
      <c r="E117" s="11" t="s">
        <v>5109</v>
      </c>
      <c r="F117" s="11" t="s">
        <v>7325</v>
      </c>
      <c r="G117" s="11" t="s">
        <v>7337</v>
      </c>
    </row>
    <row r="118" spans="2:7" ht="86.4" x14ac:dyDescent="0.3">
      <c r="B118" s="11" t="s">
        <v>7337</v>
      </c>
      <c r="C118" s="11" t="s">
        <v>894</v>
      </c>
      <c r="D118" s="11"/>
      <c r="E118" s="11" t="s">
        <v>895</v>
      </c>
      <c r="F118" s="11" t="s">
        <v>5157</v>
      </c>
      <c r="G118" s="11" t="s">
        <v>7337</v>
      </c>
    </row>
    <row r="119" spans="2:7" ht="100.8" x14ac:dyDescent="0.3">
      <c r="B119" s="11" t="s">
        <v>7337</v>
      </c>
      <c r="C119" s="11" t="s">
        <v>715</v>
      </c>
      <c r="D119" s="11"/>
      <c r="E119" s="11" t="s">
        <v>5311</v>
      </c>
      <c r="F119" s="11" t="s">
        <v>5312</v>
      </c>
      <c r="G119" s="11" t="s">
        <v>7337</v>
      </c>
    </row>
    <row r="120" spans="2:7" ht="81" x14ac:dyDescent="0.3">
      <c r="B120" s="11" t="s">
        <v>7337</v>
      </c>
      <c r="C120" s="11" t="s">
        <v>715</v>
      </c>
      <c r="D120" s="11">
        <v>2E-3</v>
      </c>
      <c r="E120" s="11" t="s">
        <v>5313</v>
      </c>
      <c r="F120" s="11" t="s">
        <v>7326</v>
      </c>
      <c r="G120" s="11" t="s">
        <v>7337</v>
      </c>
    </row>
    <row r="121" spans="2:7" ht="67.8" x14ac:dyDescent="0.3">
      <c r="B121" s="11" t="s">
        <v>7337</v>
      </c>
      <c r="C121" s="11" t="s">
        <v>715</v>
      </c>
      <c r="D121" s="11">
        <v>3.0000000000000001E-3</v>
      </c>
      <c r="E121" s="11" t="s">
        <v>5315</v>
      </c>
      <c r="F121" s="11" t="s">
        <v>7327</v>
      </c>
      <c r="G121" s="11" t="s">
        <v>7337</v>
      </c>
    </row>
    <row r="122" spans="2:7" ht="57.6" x14ac:dyDescent="0.3">
      <c r="B122" s="11" t="s">
        <v>7337</v>
      </c>
      <c r="C122" s="11" t="s">
        <v>715</v>
      </c>
      <c r="D122" s="11">
        <v>4.0000000000000001E-3</v>
      </c>
      <c r="E122" s="11" t="s">
        <v>5317</v>
      </c>
      <c r="F122" s="11" t="s">
        <v>5318</v>
      </c>
      <c r="G122" s="11" t="s">
        <v>7337</v>
      </c>
    </row>
    <row r="123" spans="2:7" ht="100.8" x14ac:dyDescent="0.3">
      <c r="B123" s="11" t="s">
        <v>7337</v>
      </c>
      <c r="C123" s="11" t="s">
        <v>715</v>
      </c>
      <c r="D123" s="11">
        <v>5.0000000000000001E-3</v>
      </c>
      <c r="E123" s="11" t="s">
        <v>5319</v>
      </c>
      <c r="F123" s="11" t="s">
        <v>7328</v>
      </c>
      <c r="G123" s="11" t="s">
        <v>7337</v>
      </c>
    </row>
    <row r="124" spans="2:7" ht="83.4" x14ac:dyDescent="0.3">
      <c r="B124" s="11" t="s">
        <v>7337</v>
      </c>
      <c r="C124" s="11" t="s">
        <v>715</v>
      </c>
      <c r="D124" s="11">
        <v>6.0000000000000001E-3</v>
      </c>
      <c r="E124" s="11" t="s">
        <v>5321</v>
      </c>
      <c r="F124" s="11" t="s">
        <v>7329</v>
      </c>
      <c r="G124" s="11" t="s">
        <v>7337</v>
      </c>
    </row>
    <row r="125" spans="2:7" ht="86.4" x14ac:dyDescent="0.3">
      <c r="B125" s="11" t="s">
        <v>7337</v>
      </c>
      <c r="C125" s="11" t="s">
        <v>715</v>
      </c>
      <c r="D125" s="11">
        <v>7.0000000000000001E-3</v>
      </c>
      <c r="E125" s="11" t="s">
        <v>5323</v>
      </c>
      <c r="F125" s="11" t="s">
        <v>5324</v>
      </c>
      <c r="G125" s="11" t="s">
        <v>7337</v>
      </c>
    </row>
    <row r="126" spans="2:7" ht="72" x14ac:dyDescent="0.3">
      <c r="B126" s="11" t="s">
        <v>7337</v>
      </c>
      <c r="C126" s="11" t="s">
        <v>5365</v>
      </c>
      <c r="D126" s="11"/>
      <c r="E126" s="11" t="s">
        <v>5366</v>
      </c>
      <c r="F126" s="11" t="s">
        <v>7330</v>
      </c>
      <c r="G126" s="11" t="s">
        <v>7337</v>
      </c>
    </row>
    <row r="127" spans="2:7" ht="72" x14ac:dyDescent="0.3">
      <c r="B127" s="11" t="s">
        <v>7337</v>
      </c>
      <c r="C127" s="11" t="s">
        <v>1631</v>
      </c>
      <c r="D127" s="11"/>
      <c r="E127" s="11" t="s">
        <v>1632</v>
      </c>
      <c r="F127" s="11" t="s">
        <v>5368</v>
      </c>
      <c r="G127" s="11" t="s">
        <v>7337</v>
      </c>
    </row>
    <row r="128" spans="2:7" ht="72" x14ac:dyDescent="0.3">
      <c r="B128" s="11" t="s">
        <v>7337</v>
      </c>
      <c r="C128" s="11" t="s">
        <v>1646</v>
      </c>
      <c r="D128" s="11"/>
      <c r="E128" s="11" t="s">
        <v>5451</v>
      </c>
      <c r="F128" s="11" t="s">
        <v>5452</v>
      </c>
      <c r="G128" s="11" t="s">
        <v>7337</v>
      </c>
    </row>
    <row r="129" spans="2:7" ht="57.6" x14ac:dyDescent="0.3">
      <c r="B129" s="11" t="s">
        <v>7337</v>
      </c>
      <c r="C129" s="11" t="s">
        <v>1646</v>
      </c>
      <c r="D129" s="11">
        <v>1E-3</v>
      </c>
      <c r="E129" s="11" t="s">
        <v>5453</v>
      </c>
      <c r="F129" s="11" t="s">
        <v>5454</v>
      </c>
      <c r="G129" s="11" t="s">
        <v>7337</v>
      </c>
    </row>
    <row r="130" spans="2:7" ht="72" x14ac:dyDescent="0.3">
      <c r="B130" s="11" t="s">
        <v>7337</v>
      </c>
      <c r="C130" s="11" t="s">
        <v>1646</v>
      </c>
      <c r="D130" s="11">
        <v>2E-3</v>
      </c>
      <c r="E130" s="11" t="s">
        <v>5455</v>
      </c>
      <c r="F130" s="11" t="s">
        <v>7331</v>
      </c>
      <c r="G130" s="11" t="s">
        <v>7337</v>
      </c>
    </row>
    <row r="131" spans="2:7" ht="57.6" x14ac:dyDescent="0.3">
      <c r="B131" s="11" t="s">
        <v>7337</v>
      </c>
      <c r="C131" s="11" t="s">
        <v>571</v>
      </c>
      <c r="D131" s="11"/>
      <c r="E131" s="11" t="s">
        <v>5498</v>
      </c>
      <c r="F131" s="11" t="s">
        <v>7332</v>
      </c>
      <c r="G131" s="11" t="s">
        <v>7337</v>
      </c>
    </row>
    <row r="132" spans="2:7" ht="97.8" x14ac:dyDescent="0.3">
      <c r="B132" s="11" t="s">
        <v>7337</v>
      </c>
      <c r="C132" s="11" t="s">
        <v>571</v>
      </c>
      <c r="D132" s="11">
        <v>1E-3</v>
      </c>
      <c r="E132" s="11" t="s">
        <v>5500</v>
      </c>
      <c r="F132" s="11" t="s">
        <v>7333</v>
      </c>
      <c r="G132" s="11" t="s">
        <v>7337</v>
      </c>
    </row>
    <row r="133" spans="2:7" ht="72" x14ac:dyDescent="0.3">
      <c r="B133" s="11" t="s">
        <v>7337</v>
      </c>
      <c r="C133" s="11" t="s">
        <v>571</v>
      </c>
      <c r="D133" s="11">
        <v>2E-3</v>
      </c>
      <c r="E133" s="11" t="s">
        <v>5502</v>
      </c>
      <c r="F133" s="11" t="s">
        <v>7334</v>
      </c>
      <c r="G133" s="11" t="s">
        <v>7337</v>
      </c>
    </row>
    <row r="134" spans="2:7" ht="129.6" x14ac:dyDescent="0.3">
      <c r="B134" s="11" t="s">
        <v>7337</v>
      </c>
      <c r="C134" s="11" t="s">
        <v>571</v>
      </c>
      <c r="D134" s="11">
        <v>3.0000000000000001E-3</v>
      </c>
      <c r="E134" s="11" t="s">
        <v>5504</v>
      </c>
      <c r="F134" s="11" t="s">
        <v>7335</v>
      </c>
      <c r="G134" s="11" t="s">
        <v>7337</v>
      </c>
    </row>
    <row r="135" spans="2:7" ht="97.8" x14ac:dyDescent="0.3">
      <c r="B135" s="11" t="s">
        <v>7337</v>
      </c>
      <c r="C135" s="11" t="s">
        <v>986</v>
      </c>
      <c r="D135" s="11"/>
      <c r="E135" s="11" t="s">
        <v>987</v>
      </c>
      <c r="F135" s="11" t="s">
        <v>7336</v>
      </c>
      <c r="G135" s="11" t="s">
        <v>7337</v>
      </c>
    </row>
    <row r="136" spans="2:7" ht="86.4" x14ac:dyDescent="0.3">
      <c r="B136" s="11" t="s">
        <v>7378</v>
      </c>
      <c r="C136" s="11" t="s">
        <v>596</v>
      </c>
      <c r="D136" s="11"/>
      <c r="E136" s="11" t="s">
        <v>597</v>
      </c>
      <c r="F136" s="11" t="s">
        <v>4598</v>
      </c>
      <c r="G136" s="11" t="s">
        <v>7378</v>
      </c>
    </row>
    <row r="137" spans="2:7" ht="28.8" x14ac:dyDescent="0.3">
      <c r="B137" s="11" t="s">
        <v>7378</v>
      </c>
      <c r="C137" s="11" t="s">
        <v>596</v>
      </c>
      <c r="D137" s="11">
        <v>1E-3</v>
      </c>
      <c r="E137" s="11" t="s">
        <v>4599</v>
      </c>
      <c r="F137" s="11" t="s">
        <v>4600</v>
      </c>
      <c r="G137" s="11" t="s">
        <v>7378</v>
      </c>
    </row>
    <row r="138" spans="2:7" ht="28.8" x14ac:dyDescent="0.3">
      <c r="B138" s="11" t="s">
        <v>7378</v>
      </c>
      <c r="C138" s="11" t="s">
        <v>596</v>
      </c>
      <c r="D138" s="11">
        <v>2E-3</v>
      </c>
      <c r="E138" s="11" t="s">
        <v>4601</v>
      </c>
      <c r="F138" s="11" t="s">
        <v>4602</v>
      </c>
      <c r="G138" s="11" t="s">
        <v>7378</v>
      </c>
    </row>
    <row r="139" spans="2:7" ht="86.4" x14ac:dyDescent="0.3">
      <c r="B139" s="11" t="s">
        <v>7378</v>
      </c>
      <c r="C139" s="11" t="s">
        <v>596</v>
      </c>
      <c r="D139" s="11">
        <v>3.0000000000000001E-3</v>
      </c>
      <c r="E139" s="11" t="s">
        <v>4603</v>
      </c>
      <c r="F139" s="11" t="s">
        <v>4604</v>
      </c>
      <c r="G139" s="11" t="s">
        <v>7378</v>
      </c>
    </row>
    <row r="140" spans="2:7" ht="120.6" x14ac:dyDescent="0.3">
      <c r="B140" s="11" t="s">
        <v>7378</v>
      </c>
      <c r="C140" s="11" t="s">
        <v>596</v>
      </c>
      <c r="D140" s="11">
        <v>4.0000000000000001E-3</v>
      </c>
      <c r="E140" s="11" t="s">
        <v>4605</v>
      </c>
      <c r="F140" s="11" t="s">
        <v>7338</v>
      </c>
      <c r="G140" s="11" t="s">
        <v>7378</v>
      </c>
    </row>
    <row r="141" spans="2:7" ht="159" customHeight="1" x14ac:dyDescent="0.3">
      <c r="B141" s="11" t="s">
        <v>7378</v>
      </c>
      <c r="C141" s="11" t="s">
        <v>596</v>
      </c>
      <c r="D141" s="11">
        <v>5.0000000000000001E-3</v>
      </c>
      <c r="E141" s="11" t="s">
        <v>4607</v>
      </c>
      <c r="F141" s="11" t="s">
        <v>4608</v>
      </c>
      <c r="G141" s="11" t="s">
        <v>7378</v>
      </c>
    </row>
    <row r="142" spans="2:7" ht="100.8" x14ac:dyDescent="0.3">
      <c r="B142" s="11" t="s">
        <v>7378</v>
      </c>
      <c r="C142" s="11" t="s">
        <v>1787</v>
      </c>
      <c r="D142" s="11"/>
      <c r="E142" s="11" t="s">
        <v>1788</v>
      </c>
      <c r="F142" s="11" t="s">
        <v>7339</v>
      </c>
      <c r="G142" s="11" t="s">
        <v>7378</v>
      </c>
    </row>
    <row r="143" spans="2:7" ht="115.2" x14ac:dyDescent="0.3">
      <c r="B143" s="11" t="s">
        <v>7378</v>
      </c>
      <c r="C143" s="11" t="s">
        <v>613</v>
      </c>
      <c r="D143" s="11"/>
      <c r="E143" s="11" t="s">
        <v>4657</v>
      </c>
      <c r="F143" s="11" t="s">
        <v>4658</v>
      </c>
      <c r="G143" s="11" t="s">
        <v>7378</v>
      </c>
    </row>
    <row r="144" spans="2:7" ht="72" x14ac:dyDescent="0.3">
      <c r="B144" s="11" t="s">
        <v>7378</v>
      </c>
      <c r="C144" s="11" t="s">
        <v>613</v>
      </c>
      <c r="D144" s="11">
        <v>1E-3</v>
      </c>
      <c r="E144" s="11" t="s">
        <v>4659</v>
      </c>
      <c r="F144" s="11" t="s">
        <v>4660</v>
      </c>
      <c r="G144" s="11" t="s">
        <v>7378</v>
      </c>
    </row>
    <row r="145" spans="2:7" ht="57.6" x14ac:dyDescent="0.3">
      <c r="B145" s="11" t="s">
        <v>7378</v>
      </c>
      <c r="C145" s="11" t="s">
        <v>613</v>
      </c>
      <c r="D145" s="11">
        <v>2E-3</v>
      </c>
      <c r="E145" s="11" t="s">
        <v>4661</v>
      </c>
      <c r="F145" s="11" t="s">
        <v>4662</v>
      </c>
      <c r="G145" s="11" t="s">
        <v>7378</v>
      </c>
    </row>
    <row r="146" spans="2:7" ht="66.599999999999994" customHeight="1" x14ac:dyDescent="0.3">
      <c r="B146" s="11" t="s">
        <v>7378</v>
      </c>
      <c r="C146" s="11" t="s">
        <v>613</v>
      </c>
      <c r="D146" s="11">
        <v>3.0000000000000001E-3</v>
      </c>
      <c r="E146" s="11" t="s">
        <v>4663</v>
      </c>
      <c r="F146" s="11" t="s">
        <v>4664</v>
      </c>
      <c r="G146" s="11" t="s">
        <v>7378</v>
      </c>
    </row>
    <row r="147" spans="2:7" ht="97.8" x14ac:dyDescent="0.3">
      <c r="B147" s="11" t="s">
        <v>7378</v>
      </c>
      <c r="C147" s="11" t="s">
        <v>613</v>
      </c>
      <c r="D147" s="11">
        <v>4.0000000000000001E-3</v>
      </c>
      <c r="E147" s="11" t="s">
        <v>4665</v>
      </c>
      <c r="F147" s="11" t="s">
        <v>7340</v>
      </c>
      <c r="G147" s="11" t="s">
        <v>7378</v>
      </c>
    </row>
    <row r="148" spans="2:7" ht="72" x14ac:dyDescent="0.3">
      <c r="B148" s="11" t="s">
        <v>7378</v>
      </c>
      <c r="C148" s="11" t="s">
        <v>613</v>
      </c>
      <c r="D148" s="11">
        <v>5.0000000000000001E-3</v>
      </c>
      <c r="E148" s="11" t="s">
        <v>4667</v>
      </c>
      <c r="F148" s="11" t="s">
        <v>4668</v>
      </c>
      <c r="G148" s="11" t="s">
        <v>7378</v>
      </c>
    </row>
    <row r="149" spans="2:7" ht="72" x14ac:dyDescent="0.3">
      <c r="B149" s="11" t="s">
        <v>7378</v>
      </c>
      <c r="C149" s="11" t="s">
        <v>613</v>
      </c>
      <c r="D149" s="11">
        <v>6.0000000000000001E-3</v>
      </c>
      <c r="E149" s="11" t="s">
        <v>4669</v>
      </c>
      <c r="F149" s="11" t="s">
        <v>7341</v>
      </c>
      <c r="G149" s="11" t="s">
        <v>7378</v>
      </c>
    </row>
    <row r="150" spans="2:7" ht="99" x14ac:dyDescent="0.3">
      <c r="B150" s="11" t="s">
        <v>7378</v>
      </c>
      <c r="C150" s="11" t="s">
        <v>613</v>
      </c>
      <c r="D150" s="11">
        <v>7.0000000000000001E-3</v>
      </c>
      <c r="E150" s="11" t="s">
        <v>4671</v>
      </c>
      <c r="F150" s="11" t="s">
        <v>7342</v>
      </c>
      <c r="G150" s="11" t="s">
        <v>7378</v>
      </c>
    </row>
    <row r="151" spans="2:7" ht="100.8" x14ac:dyDescent="0.3">
      <c r="B151" s="11" t="s">
        <v>7378</v>
      </c>
      <c r="C151" s="11" t="s">
        <v>613</v>
      </c>
      <c r="D151" s="11">
        <v>8.0000000000000002E-3</v>
      </c>
      <c r="E151" s="11" t="s">
        <v>4673</v>
      </c>
      <c r="F151" s="11" t="s">
        <v>4674</v>
      </c>
      <c r="G151" s="11" t="s">
        <v>7378</v>
      </c>
    </row>
    <row r="152" spans="2:7" ht="57.6" x14ac:dyDescent="0.3">
      <c r="B152" s="11" t="s">
        <v>7378</v>
      </c>
      <c r="C152" s="11" t="s">
        <v>613</v>
      </c>
      <c r="D152" s="11">
        <v>8.9999999999999993E-3</v>
      </c>
      <c r="E152" s="11" t="s">
        <v>4675</v>
      </c>
      <c r="F152" s="11" t="s">
        <v>4676</v>
      </c>
      <c r="G152" s="11" t="s">
        <v>7378</v>
      </c>
    </row>
    <row r="153" spans="2:7" ht="109.8" x14ac:dyDescent="0.3">
      <c r="B153" s="11" t="s">
        <v>7378</v>
      </c>
      <c r="C153" s="11" t="s">
        <v>613</v>
      </c>
      <c r="D153" s="11">
        <v>0.01</v>
      </c>
      <c r="E153" s="11" t="s">
        <v>4677</v>
      </c>
      <c r="F153" s="11" t="s">
        <v>7343</v>
      </c>
      <c r="G153" s="11" t="s">
        <v>7378</v>
      </c>
    </row>
    <row r="154" spans="2:7" ht="43.2" x14ac:dyDescent="0.3">
      <c r="B154" s="11" t="s">
        <v>7378</v>
      </c>
      <c r="C154" s="11" t="s">
        <v>613</v>
      </c>
      <c r="D154" s="11">
        <v>1.2E-2</v>
      </c>
      <c r="E154" s="11" t="s">
        <v>4679</v>
      </c>
      <c r="F154" s="11" t="s">
        <v>4680</v>
      </c>
      <c r="G154" s="11" t="s">
        <v>7378</v>
      </c>
    </row>
    <row r="155" spans="2:7" ht="100.2" x14ac:dyDescent="0.3">
      <c r="B155" s="11" t="s">
        <v>7378</v>
      </c>
      <c r="C155" s="11" t="s">
        <v>613</v>
      </c>
      <c r="D155" s="11">
        <v>1.2999999999999999E-2</v>
      </c>
      <c r="E155" s="11" t="s">
        <v>4681</v>
      </c>
      <c r="F155" s="11" t="s">
        <v>7344</v>
      </c>
      <c r="G155" s="11" t="s">
        <v>7378</v>
      </c>
    </row>
    <row r="156" spans="2:7" ht="72" x14ac:dyDescent="0.3">
      <c r="B156" s="11" t="s">
        <v>7378</v>
      </c>
      <c r="C156" s="11" t="s">
        <v>613</v>
      </c>
      <c r="D156" s="11">
        <v>1.4E-2</v>
      </c>
      <c r="E156" s="11" t="s">
        <v>4684</v>
      </c>
      <c r="F156" s="11" t="s">
        <v>4685</v>
      </c>
      <c r="G156" s="11" t="s">
        <v>7378</v>
      </c>
    </row>
    <row r="157" spans="2:7" ht="86.4" x14ac:dyDescent="0.3">
      <c r="B157" s="11" t="s">
        <v>7378</v>
      </c>
      <c r="C157" s="11" t="s">
        <v>613</v>
      </c>
      <c r="D157" s="11">
        <v>1.4999999999999999E-2</v>
      </c>
      <c r="E157" s="11" t="s">
        <v>4686</v>
      </c>
      <c r="F157" s="11" t="s">
        <v>7345</v>
      </c>
      <c r="G157" s="11" t="s">
        <v>7378</v>
      </c>
    </row>
    <row r="158" spans="2:7" ht="72" x14ac:dyDescent="0.3">
      <c r="B158" s="11" t="s">
        <v>7378</v>
      </c>
      <c r="C158" s="11" t="s">
        <v>1116</v>
      </c>
      <c r="D158" s="11"/>
      <c r="E158" s="11" t="s">
        <v>3522</v>
      </c>
      <c r="F158" s="11" t="s">
        <v>4688</v>
      </c>
      <c r="G158" s="11" t="s">
        <v>7378</v>
      </c>
    </row>
    <row r="159" spans="2:7" ht="57.6" x14ac:dyDescent="0.3">
      <c r="B159" s="11" t="s">
        <v>7378</v>
      </c>
      <c r="C159" s="11" t="s">
        <v>1116</v>
      </c>
      <c r="D159" s="11">
        <v>1E-3</v>
      </c>
      <c r="E159" s="11" t="s">
        <v>4689</v>
      </c>
      <c r="F159" s="11" t="s">
        <v>7346</v>
      </c>
      <c r="G159" s="11" t="s">
        <v>7378</v>
      </c>
    </row>
    <row r="160" spans="2:7" ht="97.8" x14ac:dyDescent="0.3">
      <c r="B160" s="11" t="s">
        <v>7378</v>
      </c>
      <c r="C160" s="11" t="s">
        <v>1116</v>
      </c>
      <c r="D160" s="11">
        <v>2E-3</v>
      </c>
      <c r="E160" s="11" t="s">
        <v>4691</v>
      </c>
      <c r="F160" s="11" t="s">
        <v>7347</v>
      </c>
      <c r="G160" s="11" t="s">
        <v>7378</v>
      </c>
    </row>
    <row r="161" spans="2:7" ht="72" x14ac:dyDescent="0.3">
      <c r="B161" s="11" t="s">
        <v>7378</v>
      </c>
      <c r="C161" s="11" t="s">
        <v>1116</v>
      </c>
      <c r="D161" s="11">
        <v>3.0000000000000001E-3</v>
      </c>
      <c r="E161" s="11" t="s">
        <v>4693</v>
      </c>
      <c r="F161" s="11" t="s">
        <v>4694</v>
      </c>
      <c r="G161" s="11" t="s">
        <v>7378</v>
      </c>
    </row>
    <row r="162" spans="2:7" ht="57.6" x14ac:dyDescent="0.3">
      <c r="B162" s="11" t="s">
        <v>7378</v>
      </c>
      <c r="C162" s="11" t="s">
        <v>1116</v>
      </c>
      <c r="D162" s="11">
        <v>4.0000000000000001E-3</v>
      </c>
      <c r="E162" s="11" t="s">
        <v>4695</v>
      </c>
      <c r="F162" s="11" t="s">
        <v>4696</v>
      </c>
      <c r="G162" s="11" t="s">
        <v>7378</v>
      </c>
    </row>
    <row r="163" spans="2:7" ht="57.6" x14ac:dyDescent="0.3">
      <c r="B163" s="11" t="s">
        <v>7378</v>
      </c>
      <c r="C163" s="11" t="s">
        <v>1116</v>
      </c>
      <c r="D163" s="11">
        <v>5.0000000000000001E-3</v>
      </c>
      <c r="E163" s="11" t="s">
        <v>4697</v>
      </c>
      <c r="F163" s="11" t="s">
        <v>4698</v>
      </c>
      <c r="G163" s="11" t="s">
        <v>7378</v>
      </c>
    </row>
    <row r="164" spans="2:7" ht="72" x14ac:dyDescent="0.3">
      <c r="B164" s="11" t="s">
        <v>7378</v>
      </c>
      <c r="C164" s="11" t="s">
        <v>2970</v>
      </c>
      <c r="D164" s="11"/>
      <c r="E164" s="11" t="s">
        <v>2971</v>
      </c>
      <c r="F164" s="11" t="s">
        <v>4700</v>
      </c>
      <c r="G164" s="11" t="s">
        <v>7378</v>
      </c>
    </row>
    <row r="165" spans="2:7" ht="57.6" x14ac:dyDescent="0.3">
      <c r="B165" s="11" t="s">
        <v>7378</v>
      </c>
      <c r="C165" s="11" t="s">
        <v>4744</v>
      </c>
      <c r="D165" s="11"/>
      <c r="E165" s="11" t="s">
        <v>4745</v>
      </c>
      <c r="F165" s="11" t="s">
        <v>4746</v>
      </c>
      <c r="G165" s="11" t="s">
        <v>7378</v>
      </c>
    </row>
    <row r="166" spans="2:7" ht="57.6" x14ac:dyDescent="0.3">
      <c r="B166" s="11" t="s">
        <v>7378</v>
      </c>
      <c r="C166" s="11" t="s">
        <v>637</v>
      </c>
      <c r="D166" s="11"/>
      <c r="E166" s="11" t="s">
        <v>1261</v>
      </c>
      <c r="F166" s="11" t="s">
        <v>4757</v>
      </c>
      <c r="G166" s="11" t="s">
        <v>7378</v>
      </c>
    </row>
    <row r="167" spans="2:7" ht="71.400000000000006" x14ac:dyDescent="0.3">
      <c r="B167" s="11" t="s">
        <v>7378</v>
      </c>
      <c r="C167" s="11" t="s">
        <v>637</v>
      </c>
      <c r="D167" s="11">
        <v>1E-3</v>
      </c>
      <c r="E167" s="11" t="s">
        <v>4592</v>
      </c>
      <c r="F167" s="11" t="s">
        <v>7348</v>
      </c>
      <c r="G167" s="11" t="s">
        <v>7378</v>
      </c>
    </row>
    <row r="168" spans="2:7" ht="85.8" x14ac:dyDescent="0.3">
      <c r="B168" s="11" t="s">
        <v>7378</v>
      </c>
      <c r="C168" s="11" t="s">
        <v>637</v>
      </c>
      <c r="D168" s="11">
        <v>2E-3</v>
      </c>
      <c r="E168" s="11" t="s">
        <v>1263</v>
      </c>
      <c r="F168" s="11" t="s">
        <v>7349</v>
      </c>
      <c r="G168" s="11" t="s">
        <v>7378</v>
      </c>
    </row>
    <row r="169" spans="2:7" ht="57.6" x14ac:dyDescent="0.3">
      <c r="B169" s="11" t="s">
        <v>7378</v>
      </c>
      <c r="C169" s="11" t="s">
        <v>637</v>
      </c>
      <c r="D169" s="11">
        <v>3.0000000000000001E-3</v>
      </c>
      <c r="E169" s="11" t="s">
        <v>1348</v>
      </c>
      <c r="F169" s="11" t="s">
        <v>4760</v>
      </c>
      <c r="G169" s="11" t="s">
        <v>7378</v>
      </c>
    </row>
    <row r="170" spans="2:7" ht="85.8" x14ac:dyDescent="0.3">
      <c r="B170" s="11" t="s">
        <v>7378</v>
      </c>
      <c r="C170" s="11" t="s">
        <v>799</v>
      </c>
      <c r="D170" s="11"/>
      <c r="E170" s="11" t="s">
        <v>4761</v>
      </c>
      <c r="F170" s="11" t="s">
        <v>7350</v>
      </c>
      <c r="G170" s="11" t="s">
        <v>7378</v>
      </c>
    </row>
    <row r="171" spans="2:7" ht="125.4" x14ac:dyDescent="0.3">
      <c r="B171" s="11" t="s">
        <v>7378</v>
      </c>
      <c r="C171" s="11" t="s">
        <v>799</v>
      </c>
      <c r="D171" s="11">
        <v>1E-3</v>
      </c>
      <c r="E171" s="11" t="s">
        <v>4763</v>
      </c>
      <c r="F171" s="11" t="s">
        <v>7351</v>
      </c>
      <c r="G171" s="11" t="s">
        <v>7378</v>
      </c>
    </row>
    <row r="172" spans="2:7" ht="100.8" x14ac:dyDescent="0.3">
      <c r="B172" s="11" t="s">
        <v>7378</v>
      </c>
      <c r="C172" s="11" t="s">
        <v>799</v>
      </c>
      <c r="D172" s="11">
        <v>2E-3</v>
      </c>
      <c r="E172" s="11" t="s">
        <v>4765</v>
      </c>
      <c r="F172" s="11" t="s">
        <v>4766</v>
      </c>
      <c r="G172" s="11" t="s">
        <v>7378</v>
      </c>
    </row>
    <row r="173" spans="2:7" ht="72" x14ac:dyDescent="0.3">
      <c r="B173" s="11" t="s">
        <v>7378</v>
      </c>
      <c r="C173" s="11" t="s">
        <v>799</v>
      </c>
      <c r="D173" s="11">
        <v>3.0000000000000001E-3</v>
      </c>
      <c r="E173" s="11" t="s">
        <v>4767</v>
      </c>
      <c r="F173" s="11" t="s">
        <v>4768</v>
      </c>
      <c r="G173" s="11" t="s">
        <v>7378</v>
      </c>
    </row>
    <row r="174" spans="2:7" ht="168.6" x14ac:dyDescent="0.3">
      <c r="B174" s="11" t="s">
        <v>7378</v>
      </c>
      <c r="C174" s="11" t="s">
        <v>799</v>
      </c>
      <c r="D174" s="11">
        <v>4.0000000000000001E-3</v>
      </c>
      <c r="E174" s="11" t="s">
        <v>4769</v>
      </c>
      <c r="F174" s="11" t="s">
        <v>7352</v>
      </c>
      <c r="G174" s="11" t="s">
        <v>7378</v>
      </c>
    </row>
    <row r="175" spans="2:7" ht="57.6" x14ac:dyDescent="0.3">
      <c r="B175" s="11" t="s">
        <v>7378</v>
      </c>
      <c r="C175" s="11" t="s">
        <v>1088</v>
      </c>
      <c r="D175" s="11"/>
      <c r="E175" s="11" t="s">
        <v>4889</v>
      </c>
      <c r="F175" s="11" t="s">
        <v>4890</v>
      </c>
      <c r="G175" s="11" t="s">
        <v>7378</v>
      </c>
    </row>
    <row r="176" spans="2:7" ht="100.8" x14ac:dyDescent="0.3">
      <c r="B176" s="11" t="s">
        <v>7378</v>
      </c>
      <c r="C176" s="11" t="s">
        <v>1088</v>
      </c>
      <c r="D176" s="11">
        <v>1E-3</v>
      </c>
      <c r="E176" s="11" t="s">
        <v>4891</v>
      </c>
      <c r="F176" s="11" t="s">
        <v>4892</v>
      </c>
      <c r="G176" s="11" t="s">
        <v>7378</v>
      </c>
    </row>
    <row r="177" spans="2:7" ht="119.4" customHeight="1" x14ac:dyDescent="0.3">
      <c r="B177" s="11" t="s">
        <v>7378</v>
      </c>
      <c r="C177" s="11" t="s">
        <v>1088</v>
      </c>
      <c r="D177" s="11">
        <v>2E-3</v>
      </c>
      <c r="E177" s="11" t="s">
        <v>4893</v>
      </c>
      <c r="F177" s="11" t="s">
        <v>7353</v>
      </c>
      <c r="G177" s="11" t="s">
        <v>7378</v>
      </c>
    </row>
    <row r="178" spans="2:7" ht="72" x14ac:dyDescent="0.3">
      <c r="B178" s="11" t="s">
        <v>7378</v>
      </c>
      <c r="C178" s="11" t="s">
        <v>1088</v>
      </c>
      <c r="D178" s="11">
        <v>3.0000000000000001E-3</v>
      </c>
      <c r="E178" s="11" t="s">
        <v>4895</v>
      </c>
      <c r="F178" s="11" t="s">
        <v>4896</v>
      </c>
      <c r="G178" s="11" t="s">
        <v>7378</v>
      </c>
    </row>
    <row r="179" spans="2:7" ht="144" x14ac:dyDescent="0.3">
      <c r="B179" s="11" t="s">
        <v>7378</v>
      </c>
      <c r="C179" s="11" t="s">
        <v>1088</v>
      </c>
      <c r="D179" s="11">
        <v>4.0000000000000001E-3</v>
      </c>
      <c r="E179" s="11" t="s">
        <v>4897</v>
      </c>
      <c r="F179" s="11" t="s">
        <v>7354</v>
      </c>
      <c r="G179" s="11" t="s">
        <v>7378</v>
      </c>
    </row>
    <row r="180" spans="2:7" ht="69" x14ac:dyDescent="0.3">
      <c r="B180" s="11" t="s">
        <v>7378</v>
      </c>
      <c r="C180" s="11" t="s">
        <v>1088</v>
      </c>
      <c r="D180" s="11">
        <v>5.0000000000000001E-3</v>
      </c>
      <c r="E180" s="11" t="s">
        <v>4899</v>
      </c>
      <c r="F180" s="11" t="s">
        <v>7355</v>
      </c>
      <c r="G180" s="11" t="s">
        <v>7378</v>
      </c>
    </row>
    <row r="181" spans="2:7" ht="100.8" x14ac:dyDescent="0.3">
      <c r="B181" s="11" t="s">
        <v>7378</v>
      </c>
      <c r="C181" s="11" t="s">
        <v>1088</v>
      </c>
      <c r="D181" s="11">
        <v>6.0000000000000001E-3</v>
      </c>
      <c r="E181" s="11" t="s">
        <v>4901</v>
      </c>
      <c r="F181" s="11" t="s">
        <v>4902</v>
      </c>
      <c r="G181" s="11" t="s">
        <v>7378</v>
      </c>
    </row>
    <row r="182" spans="2:7" ht="86.4" x14ac:dyDescent="0.3">
      <c r="B182" s="11" t="s">
        <v>7378</v>
      </c>
      <c r="C182" s="11" t="s">
        <v>1088</v>
      </c>
      <c r="D182" s="11">
        <v>7.0000000000000001E-3</v>
      </c>
      <c r="E182" s="11" t="s">
        <v>4903</v>
      </c>
      <c r="F182" s="11" t="s">
        <v>7356</v>
      </c>
      <c r="G182" s="11" t="s">
        <v>7378</v>
      </c>
    </row>
    <row r="183" spans="2:7" ht="86.4" x14ac:dyDescent="0.3">
      <c r="B183" s="11" t="s">
        <v>7378</v>
      </c>
      <c r="C183" s="11" t="s">
        <v>1088</v>
      </c>
      <c r="D183" s="11">
        <v>8.0000000000000002E-3</v>
      </c>
      <c r="E183" s="11" t="s">
        <v>4905</v>
      </c>
      <c r="F183" s="11" t="s">
        <v>4906</v>
      </c>
      <c r="G183" s="11" t="s">
        <v>7378</v>
      </c>
    </row>
    <row r="184" spans="2:7" ht="93" customHeight="1" x14ac:dyDescent="0.3">
      <c r="B184" s="11" t="s">
        <v>7378</v>
      </c>
      <c r="C184" s="11" t="s">
        <v>1088</v>
      </c>
      <c r="D184" s="11">
        <v>8.9999999999999993E-3</v>
      </c>
      <c r="E184" s="11" t="s">
        <v>4907</v>
      </c>
      <c r="F184" s="11" t="s">
        <v>7357</v>
      </c>
      <c r="G184" s="11" t="s">
        <v>7378</v>
      </c>
    </row>
    <row r="185" spans="2:7" ht="109.8" x14ac:dyDescent="0.3">
      <c r="B185" s="11" t="s">
        <v>7378</v>
      </c>
      <c r="C185" s="11" t="s">
        <v>1088</v>
      </c>
      <c r="D185" s="11">
        <v>0.01</v>
      </c>
      <c r="E185" s="11" t="s">
        <v>4909</v>
      </c>
      <c r="F185" s="11" t="s">
        <v>7358</v>
      </c>
      <c r="G185" s="11" t="s">
        <v>7378</v>
      </c>
    </row>
    <row r="186" spans="2:7" ht="100.8" x14ac:dyDescent="0.3">
      <c r="B186" s="11" t="s">
        <v>7378</v>
      </c>
      <c r="C186" s="11" t="s">
        <v>1088</v>
      </c>
      <c r="D186" s="11">
        <v>1.0999999999999999E-2</v>
      </c>
      <c r="E186" s="11" t="s">
        <v>4911</v>
      </c>
      <c r="F186" s="11" t="s">
        <v>4912</v>
      </c>
      <c r="G186" s="11" t="s">
        <v>7378</v>
      </c>
    </row>
    <row r="187" spans="2:7" ht="85.8" x14ac:dyDescent="0.3">
      <c r="B187" s="11" t="s">
        <v>7378</v>
      </c>
      <c r="C187" s="11" t="s">
        <v>1088</v>
      </c>
      <c r="D187" s="11">
        <v>1.2E-2</v>
      </c>
      <c r="E187" s="11" t="s">
        <v>4913</v>
      </c>
      <c r="F187" s="11" t="s">
        <v>7359</v>
      </c>
      <c r="G187" s="11" t="s">
        <v>7378</v>
      </c>
    </row>
    <row r="188" spans="2:7" ht="93" customHeight="1" x14ac:dyDescent="0.3">
      <c r="B188" s="11" t="s">
        <v>7378</v>
      </c>
      <c r="C188" s="11" t="s">
        <v>1088</v>
      </c>
      <c r="D188" s="11">
        <v>1.2999999999999999E-2</v>
      </c>
      <c r="E188" s="11" t="s">
        <v>4915</v>
      </c>
      <c r="F188" s="11" t="s">
        <v>7360</v>
      </c>
      <c r="G188" s="11" t="s">
        <v>7378</v>
      </c>
    </row>
    <row r="189" spans="2:7" ht="86.4" x14ac:dyDescent="0.3">
      <c r="B189" s="11" t="s">
        <v>7378</v>
      </c>
      <c r="C189" s="11" t="s">
        <v>1088</v>
      </c>
      <c r="D189" s="11">
        <v>1.4E-2</v>
      </c>
      <c r="E189" s="11" t="s">
        <v>4917</v>
      </c>
      <c r="F189" s="11" t="s">
        <v>7361</v>
      </c>
      <c r="G189" s="11" t="s">
        <v>7378</v>
      </c>
    </row>
    <row r="190" spans="2:7" ht="57.6" x14ac:dyDescent="0.3">
      <c r="B190" s="11" t="s">
        <v>7378</v>
      </c>
      <c r="C190" s="11" t="s">
        <v>1088</v>
      </c>
      <c r="D190" s="11">
        <v>1.4999999999999999E-2</v>
      </c>
      <c r="E190" s="11" t="s">
        <v>4919</v>
      </c>
      <c r="F190" s="11" t="s">
        <v>7362</v>
      </c>
      <c r="G190" s="11" t="s">
        <v>7378</v>
      </c>
    </row>
    <row r="191" spans="2:7" ht="85.8" x14ac:dyDescent="0.3">
      <c r="B191" s="11" t="s">
        <v>7378</v>
      </c>
      <c r="C191" s="11" t="s">
        <v>658</v>
      </c>
      <c r="D191" s="11"/>
      <c r="E191" s="11" t="s">
        <v>659</v>
      </c>
      <c r="F191" s="11" t="s">
        <v>7315</v>
      </c>
      <c r="G191" s="11" t="s">
        <v>7378</v>
      </c>
    </row>
    <row r="192" spans="2:7" ht="72" x14ac:dyDescent="0.3">
      <c r="B192" s="11" t="s">
        <v>7378</v>
      </c>
      <c r="C192" s="11" t="s">
        <v>859</v>
      </c>
      <c r="D192" s="11"/>
      <c r="E192" s="11" t="s">
        <v>5031</v>
      </c>
      <c r="F192" s="11" t="s">
        <v>5032</v>
      </c>
      <c r="G192" s="11" t="s">
        <v>7378</v>
      </c>
    </row>
    <row r="193" spans="2:7" ht="57.6" x14ac:dyDescent="0.3">
      <c r="B193" s="11" t="s">
        <v>7378</v>
      </c>
      <c r="C193" s="11" t="s">
        <v>859</v>
      </c>
      <c r="D193" s="11">
        <v>1E-3</v>
      </c>
      <c r="E193" s="11" t="s">
        <v>5033</v>
      </c>
      <c r="F193" s="11" t="s">
        <v>7363</v>
      </c>
      <c r="G193" s="11" t="s">
        <v>7378</v>
      </c>
    </row>
    <row r="194" spans="2:7" ht="86.4" x14ac:dyDescent="0.3">
      <c r="B194" s="11" t="s">
        <v>7378</v>
      </c>
      <c r="C194" s="11" t="s">
        <v>859</v>
      </c>
      <c r="D194" s="11">
        <v>2E-3</v>
      </c>
      <c r="E194" s="11" t="s">
        <v>5035</v>
      </c>
      <c r="F194" s="11" t="s">
        <v>7364</v>
      </c>
      <c r="G194" s="11" t="s">
        <v>7378</v>
      </c>
    </row>
    <row r="195" spans="2:7" ht="124.2" x14ac:dyDescent="0.3">
      <c r="B195" s="11" t="s">
        <v>7378</v>
      </c>
      <c r="C195" s="11" t="s">
        <v>859</v>
      </c>
      <c r="D195" s="11">
        <v>4.0000000000000001E-3</v>
      </c>
      <c r="E195" s="11" t="s">
        <v>5037</v>
      </c>
      <c r="F195" s="11" t="s">
        <v>7365</v>
      </c>
      <c r="G195" s="11" t="s">
        <v>7378</v>
      </c>
    </row>
    <row r="196" spans="2:7" ht="115.2" x14ac:dyDescent="0.3">
      <c r="B196" s="11" t="s">
        <v>7378</v>
      </c>
      <c r="C196" s="11" t="s">
        <v>859</v>
      </c>
      <c r="D196" s="11">
        <v>5.0000000000000001E-3</v>
      </c>
      <c r="E196" s="11" t="s">
        <v>5039</v>
      </c>
      <c r="F196" s="11" t="s">
        <v>5040</v>
      </c>
      <c r="G196" s="11" t="s">
        <v>7378</v>
      </c>
    </row>
    <row r="197" spans="2:7" ht="124.2" x14ac:dyDescent="0.3">
      <c r="B197" s="11" t="s">
        <v>7378</v>
      </c>
      <c r="C197" s="11" t="s">
        <v>859</v>
      </c>
      <c r="D197" s="11">
        <v>6.0000000000000001E-3</v>
      </c>
      <c r="E197" s="11" t="s">
        <v>5041</v>
      </c>
      <c r="F197" s="11" t="s">
        <v>7366</v>
      </c>
      <c r="G197" s="11" t="s">
        <v>7378</v>
      </c>
    </row>
    <row r="198" spans="2:7" ht="72" x14ac:dyDescent="0.3">
      <c r="B198" s="11" t="s">
        <v>7378</v>
      </c>
      <c r="C198" s="11" t="s">
        <v>859</v>
      </c>
      <c r="D198" s="11">
        <v>7.0000000000000001E-3</v>
      </c>
      <c r="E198" s="11" t="s">
        <v>5043</v>
      </c>
      <c r="F198" s="11" t="s">
        <v>5044</v>
      </c>
      <c r="G198" s="11" t="s">
        <v>7378</v>
      </c>
    </row>
    <row r="199" spans="2:7" ht="72" x14ac:dyDescent="0.3">
      <c r="B199" s="11" t="s">
        <v>7378</v>
      </c>
      <c r="C199" s="11" t="s">
        <v>859</v>
      </c>
      <c r="D199" s="11">
        <v>8.0000000000000002E-3</v>
      </c>
      <c r="E199" s="11" t="s">
        <v>5045</v>
      </c>
      <c r="F199" s="11" t="s">
        <v>5046</v>
      </c>
      <c r="G199" s="11" t="s">
        <v>7378</v>
      </c>
    </row>
    <row r="200" spans="2:7" ht="57.6" x14ac:dyDescent="0.3">
      <c r="B200" s="11" t="s">
        <v>7378</v>
      </c>
      <c r="C200" s="11" t="s">
        <v>859</v>
      </c>
      <c r="D200" s="11">
        <v>8.9999999999999993E-3</v>
      </c>
      <c r="E200" s="11" t="s">
        <v>5047</v>
      </c>
      <c r="F200" s="11" t="s">
        <v>5048</v>
      </c>
      <c r="G200" s="11" t="s">
        <v>7378</v>
      </c>
    </row>
    <row r="201" spans="2:7" ht="144" x14ac:dyDescent="0.3">
      <c r="B201" s="11" t="s">
        <v>7378</v>
      </c>
      <c r="C201" s="11" t="s">
        <v>859</v>
      </c>
      <c r="D201" s="11">
        <v>0.01</v>
      </c>
      <c r="E201" s="11" t="s">
        <v>5049</v>
      </c>
      <c r="F201" s="11" t="s">
        <v>5050</v>
      </c>
      <c r="G201" s="11" t="s">
        <v>7378</v>
      </c>
    </row>
    <row r="202" spans="2:7" ht="126.6" x14ac:dyDescent="0.3">
      <c r="B202" s="11" t="s">
        <v>7378</v>
      </c>
      <c r="C202" s="11" t="s">
        <v>859</v>
      </c>
      <c r="D202" s="11">
        <v>1.0999999999999999E-2</v>
      </c>
      <c r="E202" s="11" t="s">
        <v>5051</v>
      </c>
      <c r="F202" s="11" t="s">
        <v>7367</v>
      </c>
      <c r="G202" s="11" t="s">
        <v>7378</v>
      </c>
    </row>
    <row r="203" spans="2:7" ht="86.4" x14ac:dyDescent="0.3">
      <c r="B203" s="11" t="s">
        <v>7378</v>
      </c>
      <c r="C203" s="11" t="s">
        <v>859</v>
      </c>
      <c r="D203" s="11">
        <v>1.2E-2</v>
      </c>
      <c r="E203" s="11" t="s">
        <v>5053</v>
      </c>
      <c r="F203" s="11" t="s">
        <v>5054</v>
      </c>
      <c r="G203" s="11" t="s">
        <v>7378</v>
      </c>
    </row>
    <row r="204" spans="2:7" ht="54.6" x14ac:dyDescent="0.3">
      <c r="B204" s="11" t="s">
        <v>7378</v>
      </c>
      <c r="C204" s="11" t="s">
        <v>859</v>
      </c>
      <c r="D204" s="11">
        <v>1.2999999999999999E-2</v>
      </c>
      <c r="E204" s="11" t="s">
        <v>5055</v>
      </c>
      <c r="F204" s="11" t="s">
        <v>7368</v>
      </c>
      <c r="G204" s="11" t="s">
        <v>7378</v>
      </c>
    </row>
    <row r="205" spans="2:7" ht="115.2" x14ac:dyDescent="0.3">
      <c r="B205" s="11" t="s">
        <v>7378</v>
      </c>
      <c r="C205" s="11" t="s">
        <v>5077</v>
      </c>
      <c r="D205" s="11"/>
      <c r="E205" s="11" t="s">
        <v>5078</v>
      </c>
      <c r="F205" s="11" t="s">
        <v>7369</v>
      </c>
      <c r="G205" s="11" t="s">
        <v>7378</v>
      </c>
    </row>
    <row r="206" spans="2:7" ht="115.2" x14ac:dyDescent="0.3">
      <c r="B206" s="11" t="s">
        <v>7378</v>
      </c>
      <c r="C206" s="11" t="s">
        <v>2194</v>
      </c>
      <c r="D206" s="11"/>
      <c r="E206" s="11" t="s">
        <v>5123</v>
      </c>
      <c r="F206" s="11" t="s">
        <v>7370</v>
      </c>
      <c r="G206" s="11" t="s">
        <v>7378</v>
      </c>
    </row>
    <row r="207" spans="2:7" ht="28.8" x14ac:dyDescent="0.3">
      <c r="B207" s="11" t="s">
        <v>7378</v>
      </c>
      <c r="C207" s="11" t="s">
        <v>2194</v>
      </c>
      <c r="D207" s="11">
        <v>1E-3</v>
      </c>
      <c r="E207" s="11" t="s">
        <v>5125</v>
      </c>
      <c r="F207" s="11" t="s">
        <v>5126</v>
      </c>
      <c r="G207" s="11" t="s">
        <v>7378</v>
      </c>
    </row>
    <row r="208" spans="2:7" ht="28.8" x14ac:dyDescent="0.3">
      <c r="B208" s="11" t="s">
        <v>7378</v>
      </c>
      <c r="C208" s="11" t="s">
        <v>2194</v>
      </c>
      <c r="D208" s="11">
        <v>2E-3</v>
      </c>
      <c r="E208" s="11" t="s">
        <v>5127</v>
      </c>
      <c r="F208" s="11" t="s">
        <v>5128</v>
      </c>
      <c r="G208" s="11" t="s">
        <v>7378</v>
      </c>
    </row>
    <row r="209" spans="2:7" ht="84.6" x14ac:dyDescent="0.3">
      <c r="B209" s="11" t="s">
        <v>7378</v>
      </c>
      <c r="C209" s="11" t="s">
        <v>2194</v>
      </c>
      <c r="D209" s="11">
        <v>3.0000000000000001E-3</v>
      </c>
      <c r="E209" s="11" t="s">
        <v>5129</v>
      </c>
      <c r="F209" s="11" t="s">
        <v>7371</v>
      </c>
      <c r="G209" s="11" t="s">
        <v>7378</v>
      </c>
    </row>
    <row r="210" spans="2:7" ht="93" customHeight="1" x14ac:dyDescent="0.3">
      <c r="B210" s="11" t="s">
        <v>7378</v>
      </c>
      <c r="C210" s="11" t="s">
        <v>2194</v>
      </c>
      <c r="D210" s="11">
        <v>4.0000000000000001E-3</v>
      </c>
      <c r="E210" s="11" t="s">
        <v>5131</v>
      </c>
      <c r="F210" s="11" t="s">
        <v>7372</v>
      </c>
      <c r="G210" s="11" t="s">
        <v>7378</v>
      </c>
    </row>
    <row r="211" spans="2:7" ht="83.4" x14ac:dyDescent="0.3">
      <c r="B211" s="11" t="s">
        <v>7378</v>
      </c>
      <c r="C211" s="11" t="s">
        <v>2194</v>
      </c>
      <c r="D211" s="11">
        <v>5.0000000000000001E-3</v>
      </c>
      <c r="E211" s="11" t="s">
        <v>5133</v>
      </c>
      <c r="F211" s="11" t="s">
        <v>7373</v>
      </c>
      <c r="G211" s="11" t="s">
        <v>7378</v>
      </c>
    </row>
    <row r="212" spans="2:7" ht="72" x14ac:dyDescent="0.3">
      <c r="B212" s="11" t="s">
        <v>7378</v>
      </c>
      <c r="C212" s="11" t="s">
        <v>1196</v>
      </c>
      <c r="D212" s="11"/>
      <c r="E212" s="11" t="s">
        <v>1617</v>
      </c>
      <c r="F212" s="11" t="s">
        <v>5190</v>
      </c>
      <c r="G212" s="11" t="s">
        <v>7378</v>
      </c>
    </row>
    <row r="213" spans="2:7" ht="57.6" x14ac:dyDescent="0.3">
      <c r="B213" s="11" t="s">
        <v>7378</v>
      </c>
      <c r="C213" s="11" t="s">
        <v>1196</v>
      </c>
      <c r="D213" s="11">
        <v>1E-3</v>
      </c>
      <c r="E213" s="11" t="s">
        <v>5191</v>
      </c>
      <c r="F213" s="11" t="s">
        <v>5192</v>
      </c>
      <c r="G213" s="11" t="s">
        <v>7378</v>
      </c>
    </row>
    <row r="214" spans="2:7" ht="86.4" x14ac:dyDescent="0.3">
      <c r="B214" s="11" t="s">
        <v>7378</v>
      </c>
      <c r="C214" s="11" t="s">
        <v>1196</v>
      </c>
      <c r="D214" s="11">
        <v>2E-3</v>
      </c>
      <c r="E214" s="11" t="s">
        <v>5193</v>
      </c>
      <c r="F214" s="11" t="s">
        <v>5194</v>
      </c>
      <c r="G214" s="11" t="s">
        <v>7378</v>
      </c>
    </row>
    <row r="215" spans="2:7" ht="72" x14ac:dyDescent="0.3">
      <c r="B215" s="11" t="s">
        <v>7378</v>
      </c>
      <c r="C215" s="11" t="s">
        <v>1196</v>
      </c>
      <c r="D215" s="11">
        <v>3.0000000000000001E-3</v>
      </c>
      <c r="E215" s="11" t="s">
        <v>5195</v>
      </c>
      <c r="F215" s="11" t="s">
        <v>5196</v>
      </c>
      <c r="G215" s="11" t="s">
        <v>7378</v>
      </c>
    </row>
    <row r="216" spans="2:7" ht="72" x14ac:dyDescent="0.3">
      <c r="B216" s="11" t="s">
        <v>7378</v>
      </c>
      <c r="C216" s="11" t="s">
        <v>1196</v>
      </c>
      <c r="D216" s="11">
        <v>4.0000000000000001E-3</v>
      </c>
      <c r="E216" s="11" t="s">
        <v>5197</v>
      </c>
      <c r="F216" s="11" t="s">
        <v>5198</v>
      </c>
      <c r="G216" s="11" t="s">
        <v>7378</v>
      </c>
    </row>
    <row r="217" spans="2:7" ht="86.4" x14ac:dyDescent="0.3">
      <c r="B217" s="11" t="s">
        <v>7378</v>
      </c>
      <c r="C217" s="11" t="s">
        <v>1196</v>
      </c>
      <c r="D217" s="11">
        <v>5.0000000000000001E-3</v>
      </c>
      <c r="E217" s="11" t="s">
        <v>5199</v>
      </c>
      <c r="F217" s="11" t="s">
        <v>5200</v>
      </c>
      <c r="G217" s="11" t="s">
        <v>7378</v>
      </c>
    </row>
    <row r="218" spans="2:7" ht="86.4" x14ac:dyDescent="0.3">
      <c r="B218" s="11" t="s">
        <v>7378</v>
      </c>
      <c r="C218" s="11" t="s">
        <v>1196</v>
      </c>
      <c r="D218" s="11">
        <v>6.0000000000000001E-3</v>
      </c>
      <c r="E218" s="11" t="s">
        <v>5201</v>
      </c>
      <c r="F218" s="11" t="s">
        <v>7374</v>
      </c>
      <c r="G218" s="11" t="s">
        <v>7378</v>
      </c>
    </row>
    <row r="219" spans="2:7" ht="57.6" x14ac:dyDescent="0.3">
      <c r="B219" s="11" t="s">
        <v>7378</v>
      </c>
      <c r="C219" s="11" t="s">
        <v>916</v>
      </c>
      <c r="D219" s="11"/>
      <c r="E219" s="11" t="s">
        <v>5239</v>
      </c>
      <c r="F219" s="11" t="s">
        <v>5240</v>
      </c>
      <c r="G219" s="11" t="s">
        <v>7378</v>
      </c>
    </row>
    <row r="220" spans="2:7" ht="57.6" x14ac:dyDescent="0.3">
      <c r="B220" s="11" t="s">
        <v>7378</v>
      </c>
      <c r="C220" s="11" t="s">
        <v>916</v>
      </c>
      <c r="D220" s="11">
        <v>1E-3</v>
      </c>
      <c r="E220" s="11" t="s">
        <v>1340</v>
      </c>
      <c r="F220" s="11" t="s">
        <v>5241</v>
      </c>
      <c r="G220" s="11" t="s">
        <v>7378</v>
      </c>
    </row>
    <row r="221" spans="2:7" ht="86.4" x14ac:dyDescent="0.3">
      <c r="B221" s="11" t="s">
        <v>7378</v>
      </c>
      <c r="C221" s="11" t="s">
        <v>916</v>
      </c>
      <c r="D221" s="11">
        <v>2E-3</v>
      </c>
      <c r="E221" s="11" t="s">
        <v>5242</v>
      </c>
      <c r="F221" s="11" t="s">
        <v>7375</v>
      </c>
      <c r="G221" s="11" t="s">
        <v>7378</v>
      </c>
    </row>
    <row r="222" spans="2:7" ht="43.2" x14ac:dyDescent="0.3">
      <c r="B222" s="11" t="s">
        <v>7378</v>
      </c>
      <c r="C222" s="11" t="s">
        <v>916</v>
      </c>
      <c r="D222" s="11">
        <v>3.0000000000000001E-3</v>
      </c>
      <c r="E222" s="11" t="s">
        <v>5244</v>
      </c>
      <c r="F222" s="11" t="s">
        <v>5245</v>
      </c>
      <c r="G222" s="11" t="s">
        <v>7378</v>
      </c>
    </row>
    <row r="223" spans="2:7" ht="43.2" x14ac:dyDescent="0.3">
      <c r="B223" s="11" t="s">
        <v>7378</v>
      </c>
      <c r="C223" s="11" t="s">
        <v>916</v>
      </c>
      <c r="D223" s="11">
        <v>4.0000000000000001E-3</v>
      </c>
      <c r="E223" s="11" t="s">
        <v>5246</v>
      </c>
      <c r="F223" s="11" t="s">
        <v>5247</v>
      </c>
      <c r="G223" s="11" t="s">
        <v>7378</v>
      </c>
    </row>
    <row r="224" spans="2:7" ht="72" x14ac:dyDescent="0.3">
      <c r="B224" s="11" t="s">
        <v>7378</v>
      </c>
      <c r="C224" s="11" t="s">
        <v>916</v>
      </c>
      <c r="D224" s="11">
        <v>5.0000000000000001E-3</v>
      </c>
      <c r="E224" s="11" t="s">
        <v>5248</v>
      </c>
      <c r="F224" s="11" t="s">
        <v>5249</v>
      </c>
      <c r="G224" s="11" t="s">
        <v>7378</v>
      </c>
    </row>
    <row r="225" spans="2:7" ht="100.8" x14ac:dyDescent="0.3">
      <c r="B225" s="11" t="s">
        <v>7378</v>
      </c>
      <c r="C225" s="11" t="s">
        <v>715</v>
      </c>
      <c r="D225" s="11"/>
      <c r="E225" s="11" t="s">
        <v>5311</v>
      </c>
      <c r="F225" s="11" t="s">
        <v>5312</v>
      </c>
      <c r="G225" s="11" t="s">
        <v>7378</v>
      </c>
    </row>
    <row r="226" spans="2:7" ht="81" x14ac:dyDescent="0.3">
      <c r="B226" s="11" t="s">
        <v>7378</v>
      </c>
      <c r="C226" s="11" t="s">
        <v>715</v>
      </c>
      <c r="D226" s="11">
        <v>2E-3</v>
      </c>
      <c r="E226" s="11" t="s">
        <v>5313</v>
      </c>
      <c r="F226" s="11" t="s">
        <v>7326</v>
      </c>
      <c r="G226" s="11" t="s">
        <v>7378</v>
      </c>
    </row>
    <row r="227" spans="2:7" ht="67.8" x14ac:dyDescent="0.3">
      <c r="B227" s="11" t="s">
        <v>7378</v>
      </c>
      <c r="C227" s="11" t="s">
        <v>715</v>
      </c>
      <c r="D227" s="11">
        <v>3.0000000000000001E-3</v>
      </c>
      <c r="E227" s="11" t="s">
        <v>5315</v>
      </c>
      <c r="F227" s="11" t="s">
        <v>7327</v>
      </c>
      <c r="G227" s="11" t="s">
        <v>7378</v>
      </c>
    </row>
    <row r="228" spans="2:7" ht="57.6" x14ac:dyDescent="0.3">
      <c r="B228" s="11" t="s">
        <v>7378</v>
      </c>
      <c r="C228" s="11" t="s">
        <v>715</v>
      </c>
      <c r="D228" s="11">
        <v>4.0000000000000001E-3</v>
      </c>
      <c r="E228" s="11" t="s">
        <v>5317</v>
      </c>
      <c r="F228" s="11" t="s">
        <v>5318</v>
      </c>
      <c r="G228" s="11" t="s">
        <v>7378</v>
      </c>
    </row>
    <row r="229" spans="2:7" ht="100.8" x14ac:dyDescent="0.3">
      <c r="B229" s="11" t="s">
        <v>7378</v>
      </c>
      <c r="C229" s="11" t="s">
        <v>715</v>
      </c>
      <c r="D229" s="11">
        <v>5.0000000000000001E-3</v>
      </c>
      <c r="E229" s="11" t="s">
        <v>5319</v>
      </c>
      <c r="F229" s="11" t="s">
        <v>7328</v>
      </c>
      <c r="G229" s="11" t="s">
        <v>7378</v>
      </c>
    </row>
    <row r="230" spans="2:7" ht="83.4" x14ac:dyDescent="0.3">
      <c r="B230" s="11" t="s">
        <v>7378</v>
      </c>
      <c r="C230" s="11" t="s">
        <v>715</v>
      </c>
      <c r="D230" s="11">
        <v>6.0000000000000001E-3</v>
      </c>
      <c r="E230" s="11" t="s">
        <v>5321</v>
      </c>
      <c r="F230" s="11" t="s">
        <v>7329</v>
      </c>
      <c r="G230" s="11" t="s">
        <v>7378</v>
      </c>
    </row>
    <row r="231" spans="2:7" ht="86.4" x14ac:dyDescent="0.3">
      <c r="B231" s="11" t="s">
        <v>7378</v>
      </c>
      <c r="C231" s="11" t="s">
        <v>715</v>
      </c>
      <c r="D231" s="11">
        <v>7.0000000000000001E-3</v>
      </c>
      <c r="E231" s="11" t="s">
        <v>5323</v>
      </c>
      <c r="F231" s="11" t="s">
        <v>5324</v>
      </c>
      <c r="G231" s="11" t="s">
        <v>7378</v>
      </c>
    </row>
    <row r="232" spans="2:7" ht="72" x14ac:dyDescent="0.3">
      <c r="B232" s="11" t="s">
        <v>7378</v>
      </c>
      <c r="C232" s="11" t="s">
        <v>720</v>
      </c>
      <c r="D232" s="11"/>
      <c r="E232" s="11" t="s">
        <v>5352</v>
      </c>
      <c r="F232" s="11" t="s">
        <v>5353</v>
      </c>
      <c r="G232" s="11" t="s">
        <v>7378</v>
      </c>
    </row>
    <row r="233" spans="2:7" ht="72" x14ac:dyDescent="0.3">
      <c r="B233" s="11" t="s">
        <v>7378</v>
      </c>
      <c r="C233" s="11" t="s">
        <v>720</v>
      </c>
      <c r="D233" s="11">
        <v>1E-3</v>
      </c>
      <c r="E233" s="11" t="s">
        <v>5354</v>
      </c>
      <c r="F233" s="11" t="s">
        <v>5355</v>
      </c>
      <c r="G233" s="11" t="s">
        <v>7378</v>
      </c>
    </row>
    <row r="234" spans="2:7" ht="115.2" x14ac:dyDescent="0.3">
      <c r="B234" s="11" t="s">
        <v>7378</v>
      </c>
      <c r="C234" s="11" t="s">
        <v>720</v>
      </c>
      <c r="D234" s="11">
        <v>2E-3</v>
      </c>
      <c r="E234" s="11" t="s">
        <v>5356</v>
      </c>
      <c r="F234" s="11" t="s">
        <v>5357</v>
      </c>
      <c r="G234" s="11" t="s">
        <v>7378</v>
      </c>
    </row>
    <row r="235" spans="2:7" ht="72" x14ac:dyDescent="0.3">
      <c r="B235" s="11" t="s">
        <v>7378</v>
      </c>
      <c r="C235" s="11" t="s">
        <v>720</v>
      </c>
      <c r="D235" s="11">
        <v>3.0000000000000001E-3</v>
      </c>
      <c r="E235" s="11" t="s">
        <v>5358</v>
      </c>
      <c r="F235" s="11" t="s">
        <v>5359</v>
      </c>
      <c r="G235" s="11" t="s">
        <v>7378</v>
      </c>
    </row>
    <row r="236" spans="2:7" ht="79.8" customHeight="1" x14ac:dyDescent="0.3">
      <c r="B236" s="11" t="s">
        <v>7378</v>
      </c>
      <c r="C236" s="11" t="s">
        <v>720</v>
      </c>
      <c r="D236" s="11">
        <v>4.0000000000000001E-3</v>
      </c>
      <c r="E236" s="11" t="s">
        <v>5360</v>
      </c>
      <c r="F236" s="11" t="s">
        <v>7376</v>
      </c>
      <c r="G236" s="11" t="s">
        <v>7378</v>
      </c>
    </row>
    <row r="237" spans="2:7" ht="72" x14ac:dyDescent="0.3">
      <c r="B237" s="11" t="s">
        <v>7378</v>
      </c>
      <c r="C237" s="11" t="s">
        <v>720</v>
      </c>
      <c r="D237" s="11">
        <v>5.0000000000000001E-3</v>
      </c>
      <c r="E237" s="11" t="s">
        <v>5362</v>
      </c>
      <c r="F237" s="11" t="s">
        <v>5363</v>
      </c>
      <c r="G237" s="11" t="s">
        <v>7378</v>
      </c>
    </row>
    <row r="238" spans="2:7" ht="144" x14ac:dyDescent="0.3">
      <c r="B238" s="11" t="s">
        <v>7378</v>
      </c>
      <c r="C238" s="11" t="s">
        <v>3385</v>
      </c>
      <c r="D238" s="11"/>
      <c r="E238" s="11" t="s">
        <v>5461</v>
      </c>
      <c r="F238" s="11" t="s">
        <v>7377</v>
      </c>
      <c r="G238" s="11" t="s">
        <v>7378</v>
      </c>
    </row>
    <row r="239" spans="2:7" ht="72" x14ac:dyDescent="0.3">
      <c r="B239" s="11" t="s">
        <v>7378</v>
      </c>
      <c r="C239" s="11" t="s">
        <v>3385</v>
      </c>
      <c r="D239" s="11">
        <v>1E-3</v>
      </c>
      <c r="E239" s="11" t="s">
        <v>5463</v>
      </c>
      <c r="F239" s="11" t="s">
        <v>5464</v>
      </c>
      <c r="G239" s="11" t="s">
        <v>7378</v>
      </c>
    </row>
    <row r="240" spans="2:7" ht="129.6" x14ac:dyDescent="0.3">
      <c r="B240" s="11" t="s">
        <v>7378</v>
      </c>
      <c r="C240" s="11" t="s">
        <v>737</v>
      </c>
      <c r="D240" s="11"/>
      <c r="E240" s="11" t="s">
        <v>592</v>
      </c>
      <c r="F240" s="11" t="s">
        <v>5506</v>
      </c>
      <c r="G240" s="11" t="s">
        <v>7378</v>
      </c>
    </row>
    <row r="241" spans="2:7" ht="86.4" x14ac:dyDescent="0.3">
      <c r="B241" s="11" t="s">
        <v>7378</v>
      </c>
      <c r="C241" s="11" t="s">
        <v>737</v>
      </c>
      <c r="D241" s="11">
        <v>1E-3</v>
      </c>
      <c r="E241" s="11" t="s">
        <v>5507</v>
      </c>
      <c r="F241" s="11" t="s">
        <v>5508</v>
      </c>
      <c r="G241" s="11" t="s">
        <v>7378</v>
      </c>
    </row>
    <row r="242" spans="2:7" ht="72" x14ac:dyDescent="0.3">
      <c r="B242" s="11" t="s">
        <v>7378</v>
      </c>
      <c r="C242" s="11" t="s">
        <v>737</v>
      </c>
      <c r="D242" s="11">
        <v>2E-3</v>
      </c>
      <c r="E242" s="11" t="s">
        <v>1335</v>
      </c>
      <c r="F242" s="11" t="s">
        <v>5509</v>
      </c>
      <c r="G242" s="11" t="s">
        <v>7378</v>
      </c>
    </row>
    <row r="243" spans="2:7" ht="57.6" x14ac:dyDescent="0.3">
      <c r="B243" s="11" t="s">
        <v>7378</v>
      </c>
      <c r="C243" s="11" t="s">
        <v>737</v>
      </c>
      <c r="D243" s="11">
        <v>3.0000000000000001E-3</v>
      </c>
      <c r="E243" s="11" t="s">
        <v>1491</v>
      </c>
      <c r="F243" s="11" t="s">
        <v>5510</v>
      </c>
      <c r="G243" s="11" t="s">
        <v>7378</v>
      </c>
    </row>
    <row r="244" spans="2:7" ht="86.4" x14ac:dyDescent="0.3">
      <c r="B244" s="11" t="s">
        <v>7378</v>
      </c>
      <c r="C244" s="11" t="s">
        <v>737</v>
      </c>
      <c r="D244" s="11">
        <v>4.0000000000000001E-3</v>
      </c>
      <c r="E244" s="11" t="s">
        <v>1242</v>
      </c>
      <c r="F244" s="11" t="s">
        <v>5511</v>
      </c>
      <c r="G244" s="11" t="s">
        <v>7378</v>
      </c>
    </row>
    <row r="245" spans="2:7" ht="100.8" x14ac:dyDescent="0.3">
      <c r="B245" s="11" t="s">
        <v>7386</v>
      </c>
      <c r="C245" s="11" t="s">
        <v>1342</v>
      </c>
      <c r="D245" s="11"/>
      <c r="E245" s="11" t="s">
        <v>4567</v>
      </c>
      <c r="F245" s="11" t="s">
        <v>4568</v>
      </c>
      <c r="G245" s="11" t="s">
        <v>7386</v>
      </c>
    </row>
    <row r="246" spans="2:7" ht="115.2" x14ac:dyDescent="0.3">
      <c r="B246" s="11" t="s">
        <v>7386</v>
      </c>
      <c r="C246" s="11" t="s">
        <v>1342</v>
      </c>
      <c r="D246" s="11">
        <v>1E-3</v>
      </c>
      <c r="E246" s="11" t="s">
        <v>4569</v>
      </c>
      <c r="F246" s="11" t="s">
        <v>4570</v>
      </c>
      <c r="G246" s="11" t="s">
        <v>7386</v>
      </c>
    </row>
    <row r="247" spans="2:7" ht="115.2" x14ac:dyDescent="0.3">
      <c r="B247" s="11" t="s">
        <v>7386</v>
      </c>
      <c r="C247" s="11" t="s">
        <v>1342</v>
      </c>
      <c r="D247" s="11">
        <v>2E-3</v>
      </c>
      <c r="E247" s="11" t="s">
        <v>4571</v>
      </c>
      <c r="F247" s="11" t="s">
        <v>4572</v>
      </c>
      <c r="G247" s="11" t="s">
        <v>7386</v>
      </c>
    </row>
    <row r="248" spans="2:7" ht="43.2" x14ac:dyDescent="0.3">
      <c r="B248" s="11" t="s">
        <v>7386</v>
      </c>
      <c r="C248" s="11" t="s">
        <v>1342</v>
      </c>
      <c r="D248" s="11">
        <v>3.0000000000000001E-3</v>
      </c>
      <c r="E248" s="11" t="s">
        <v>4573</v>
      </c>
      <c r="F248" s="11" t="s">
        <v>4574</v>
      </c>
      <c r="G248" s="11" t="s">
        <v>7386</v>
      </c>
    </row>
    <row r="249" spans="2:7" ht="81" x14ac:dyDescent="0.3">
      <c r="B249" s="11" t="s">
        <v>7386</v>
      </c>
      <c r="C249" s="11" t="s">
        <v>1342</v>
      </c>
      <c r="D249" s="11">
        <v>4.0000000000000001E-3</v>
      </c>
      <c r="E249" s="11" t="s">
        <v>4575</v>
      </c>
      <c r="F249" s="11" t="s">
        <v>7379</v>
      </c>
      <c r="G249" s="11" t="s">
        <v>7386</v>
      </c>
    </row>
    <row r="250" spans="2:7" ht="86.4" x14ac:dyDescent="0.3">
      <c r="B250" s="11" t="s">
        <v>7386</v>
      </c>
      <c r="C250" s="11" t="s">
        <v>763</v>
      </c>
      <c r="D250" s="11"/>
      <c r="E250" s="11" t="s">
        <v>1993</v>
      </c>
      <c r="F250" s="11" t="s">
        <v>4577</v>
      </c>
      <c r="G250" s="11" t="s">
        <v>7386</v>
      </c>
    </row>
    <row r="251" spans="2:7" ht="83.4" x14ac:dyDescent="0.3">
      <c r="B251" s="11" t="s">
        <v>7386</v>
      </c>
      <c r="C251" s="11" t="s">
        <v>763</v>
      </c>
      <c r="D251" s="11">
        <v>1E-3</v>
      </c>
      <c r="E251" s="11" t="s">
        <v>4578</v>
      </c>
      <c r="F251" s="11" t="s">
        <v>7380</v>
      </c>
      <c r="G251" s="11" t="s">
        <v>7386</v>
      </c>
    </row>
    <row r="252" spans="2:7" ht="43.2" x14ac:dyDescent="0.3">
      <c r="B252" s="11" t="s">
        <v>7386</v>
      </c>
      <c r="C252" s="11" t="s">
        <v>763</v>
      </c>
      <c r="D252" s="11">
        <v>2E-3</v>
      </c>
      <c r="E252" s="11" t="s">
        <v>4580</v>
      </c>
      <c r="F252" s="11" t="s">
        <v>7381</v>
      </c>
      <c r="G252" s="11" t="s">
        <v>7386</v>
      </c>
    </row>
    <row r="253" spans="2:7" ht="84.6" x14ac:dyDescent="0.3">
      <c r="B253" s="11" t="s">
        <v>7386</v>
      </c>
      <c r="C253" s="11" t="s">
        <v>763</v>
      </c>
      <c r="D253" s="11">
        <v>3.0000000000000001E-3</v>
      </c>
      <c r="E253" s="11" t="s">
        <v>4582</v>
      </c>
      <c r="F253" s="11" t="s">
        <v>7382</v>
      </c>
      <c r="G253" s="11" t="s">
        <v>7386</v>
      </c>
    </row>
    <row r="254" spans="2:7" ht="111" x14ac:dyDescent="0.3">
      <c r="B254" s="11" t="s">
        <v>7386</v>
      </c>
      <c r="C254" s="11" t="s">
        <v>763</v>
      </c>
      <c r="D254" s="11">
        <v>4.0000000000000001E-3</v>
      </c>
      <c r="E254" s="11" t="s">
        <v>4584</v>
      </c>
      <c r="F254" s="11" t="s">
        <v>7383</v>
      </c>
      <c r="G254" s="11" t="s">
        <v>7386</v>
      </c>
    </row>
    <row r="255" spans="2:7" ht="86.4" x14ac:dyDescent="0.3">
      <c r="B255" s="11" t="s">
        <v>7386</v>
      </c>
      <c r="C255" s="11" t="s">
        <v>763</v>
      </c>
      <c r="D255" s="11">
        <v>5.0000000000000001E-3</v>
      </c>
      <c r="E255" s="11" t="s">
        <v>4586</v>
      </c>
      <c r="F255" s="11" t="s">
        <v>7384</v>
      </c>
      <c r="G255" s="11" t="s">
        <v>7386</v>
      </c>
    </row>
    <row r="256" spans="2:7" ht="115.2" x14ac:dyDescent="0.3">
      <c r="B256" s="11" t="s">
        <v>7386</v>
      </c>
      <c r="C256" s="11" t="s">
        <v>613</v>
      </c>
      <c r="D256" s="11"/>
      <c r="E256" s="11" t="s">
        <v>4657</v>
      </c>
      <c r="F256" s="11" t="s">
        <v>4658</v>
      </c>
      <c r="G256" s="11" t="s">
        <v>7386</v>
      </c>
    </row>
    <row r="257" spans="2:7" ht="72" x14ac:dyDescent="0.3">
      <c r="B257" s="11" t="s">
        <v>7386</v>
      </c>
      <c r="C257" s="11" t="s">
        <v>613</v>
      </c>
      <c r="D257" s="11">
        <v>1E-3</v>
      </c>
      <c r="E257" s="11" t="s">
        <v>4659</v>
      </c>
      <c r="F257" s="11" t="s">
        <v>4660</v>
      </c>
      <c r="G257" s="11" t="s">
        <v>7386</v>
      </c>
    </row>
    <row r="258" spans="2:7" ht="57.6" x14ac:dyDescent="0.3">
      <c r="B258" s="11" t="s">
        <v>7386</v>
      </c>
      <c r="C258" s="11" t="s">
        <v>613</v>
      </c>
      <c r="D258" s="11">
        <v>2E-3</v>
      </c>
      <c r="E258" s="11" t="s">
        <v>4661</v>
      </c>
      <c r="F258" s="11" t="s">
        <v>4662</v>
      </c>
      <c r="G258" s="11" t="s">
        <v>7386</v>
      </c>
    </row>
    <row r="259" spans="2:7" ht="57.6" x14ac:dyDescent="0.3">
      <c r="B259" s="11" t="s">
        <v>7386</v>
      </c>
      <c r="C259" s="11" t="s">
        <v>613</v>
      </c>
      <c r="D259" s="11">
        <v>3.0000000000000001E-3</v>
      </c>
      <c r="E259" s="11" t="s">
        <v>4663</v>
      </c>
      <c r="F259" s="11" t="s">
        <v>4664</v>
      </c>
      <c r="G259" s="11" t="s">
        <v>7386</v>
      </c>
    </row>
    <row r="260" spans="2:7" ht="97.8" x14ac:dyDescent="0.3">
      <c r="B260" s="11" t="s">
        <v>7386</v>
      </c>
      <c r="C260" s="11" t="s">
        <v>613</v>
      </c>
      <c r="D260" s="11">
        <v>4.0000000000000001E-3</v>
      </c>
      <c r="E260" s="11" t="s">
        <v>4665</v>
      </c>
      <c r="F260" s="11" t="s">
        <v>7340</v>
      </c>
      <c r="G260" s="11" t="s">
        <v>7386</v>
      </c>
    </row>
    <row r="261" spans="2:7" ht="66.599999999999994" customHeight="1" x14ac:dyDescent="0.3">
      <c r="B261" s="11" t="s">
        <v>7386</v>
      </c>
      <c r="C261" s="11" t="s">
        <v>613</v>
      </c>
      <c r="D261" s="11">
        <v>5.0000000000000001E-3</v>
      </c>
      <c r="E261" s="11" t="s">
        <v>4667</v>
      </c>
      <c r="F261" s="11" t="s">
        <v>4668</v>
      </c>
      <c r="G261" s="11" t="s">
        <v>7386</v>
      </c>
    </row>
    <row r="262" spans="2:7" ht="72" x14ac:dyDescent="0.3">
      <c r="B262" s="11" t="s">
        <v>7386</v>
      </c>
      <c r="C262" s="11" t="s">
        <v>613</v>
      </c>
      <c r="D262" s="11">
        <v>6.0000000000000001E-3</v>
      </c>
      <c r="E262" s="11" t="s">
        <v>4669</v>
      </c>
      <c r="F262" s="11" t="s">
        <v>7341</v>
      </c>
      <c r="G262" s="11" t="s">
        <v>7386</v>
      </c>
    </row>
    <row r="263" spans="2:7" ht="99" x14ac:dyDescent="0.3">
      <c r="B263" s="11" t="s">
        <v>7386</v>
      </c>
      <c r="C263" s="11" t="s">
        <v>613</v>
      </c>
      <c r="D263" s="11">
        <v>7.0000000000000001E-3</v>
      </c>
      <c r="E263" s="11" t="s">
        <v>4671</v>
      </c>
      <c r="F263" s="11" t="s">
        <v>7342</v>
      </c>
      <c r="G263" s="11" t="s">
        <v>7386</v>
      </c>
    </row>
    <row r="264" spans="2:7" ht="100.8" x14ac:dyDescent="0.3">
      <c r="B264" s="11" t="s">
        <v>7386</v>
      </c>
      <c r="C264" s="11" t="s">
        <v>613</v>
      </c>
      <c r="D264" s="11">
        <v>8.0000000000000002E-3</v>
      </c>
      <c r="E264" s="11" t="s">
        <v>4673</v>
      </c>
      <c r="F264" s="11" t="s">
        <v>4674</v>
      </c>
      <c r="G264" s="11" t="s">
        <v>7386</v>
      </c>
    </row>
    <row r="265" spans="2:7" ht="57.6" x14ac:dyDescent="0.3">
      <c r="B265" s="11" t="s">
        <v>7386</v>
      </c>
      <c r="C265" s="11" t="s">
        <v>613</v>
      </c>
      <c r="D265" s="11">
        <v>8.9999999999999993E-3</v>
      </c>
      <c r="E265" s="11" t="s">
        <v>4675</v>
      </c>
      <c r="F265" s="11" t="s">
        <v>4676</v>
      </c>
      <c r="G265" s="11" t="s">
        <v>7386</v>
      </c>
    </row>
    <row r="266" spans="2:7" ht="109.8" x14ac:dyDescent="0.3">
      <c r="B266" s="11" t="s">
        <v>7386</v>
      </c>
      <c r="C266" s="11" t="s">
        <v>613</v>
      </c>
      <c r="D266" s="11">
        <v>0.01</v>
      </c>
      <c r="E266" s="11" t="s">
        <v>4677</v>
      </c>
      <c r="F266" s="11" t="s">
        <v>7343</v>
      </c>
      <c r="G266" s="11" t="s">
        <v>7386</v>
      </c>
    </row>
    <row r="267" spans="2:7" ht="43.2" x14ac:dyDescent="0.3">
      <c r="B267" s="11" t="s">
        <v>7386</v>
      </c>
      <c r="C267" s="11" t="s">
        <v>613</v>
      </c>
      <c r="D267" s="11">
        <v>1.2E-2</v>
      </c>
      <c r="E267" s="11" t="s">
        <v>4679</v>
      </c>
      <c r="F267" s="11" t="s">
        <v>4680</v>
      </c>
      <c r="G267" s="11" t="s">
        <v>7386</v>
      </c>
    </row>
    <row r="268" spans="2:7" ht="100.2" x14ac:dyDescent="0.3">
      <c r="B268" s="11" t="s">
        <v>7386</v>
      </c>
      <c r="C268" s="11" t="s">
        <v>613</v>
      </c>
      <c r="D268" s="11">
        <v>1.2999999999999999E-2</v>
      </c>
      <c r="E268" s="11" t="s">
        <v>4681</v>
      </c>
      <c r="F268" s="11" t="s">
        <v>7344</v>
      </c>
      <c r="G268" s="11" t="s">
        <v>7386</v>
      </c>
    </row>
    <row r="269" spans="2:7" ht="72" x14ac:dyDescent="0.3">
      <c r="B269" s="11" t="s">
        <v>7386</v>
      </c>
      <c r="C269" s="11" t="s">
        <v>613</v>
      </c>
      <c r="D269" s="11">
        <v>1.4E-2</v>
      </c>
      <c r="E269" s="11" t="s">
        <v>4684</v>
      </c>
      <c r="F269" s="11" t="s">
        <v>4685</v>
      </c>
      <c r="G269" s="11" t="s">
        <v>7386</v>
      </c>
    </row>
    <row r="270" spans="2:7" ht="86.4" x14ac:dyDescent="0.3">
      <c r="B270" s="11" t="s">
        <v>7386</v>
      </c>
      <c r="C270" s="11" t="s">
        <v>613</v>
      </c>
      <c r="D270" s="11">
        <v>1.4999999999999999E-2</v>
      </c>
      <c r="E270" s="11" t="s">
        <v>4686</v>
      </c>
      <c r="F270" s="11" t="s">
        <v>7345</v>
      </c>
      <c r="G270" s="11" t="s">
        <v>7386</v>
      </c>
    </row>
    <row r="271" spans="2:7" ht="72" x14ac:dyDescent="0.3">
      <c r="B271" s="11" t="s">
        <v>7386</v>
      </c>
      <c r="C271" s="11" t="s">
        <v>1116</v>
      </c>
      <c r="D271" s="11"/>
      <c r="E271" s="11" t="s">
        <v>3522</v>
      </c>
      <c r="F271" s="11" t="s">
        <v>4688</v>
      </c>
      <c r="G271" s="11" t="s">
        <v>7386</v>
      </c>
    </row>
    <row r="272" spans="2:7" ht="57.6" x14ac:dyDescent="0.3">
      <c r="B272" s="11" t="s">
        <v>7386</v>
      </c>
      <c r="C272" s="11" t="s">
        <v>1116</v>
      </c>
      <c r="D272" s="11">
        <v>1E-3</v>
      </c>
      <c r="E272" s="11" t="s">
        <v>4689</v>
      </c>
      <c r="F272" s="11" t="s">
        <v>7346</v>
      </c>
      <c r="G272" s="11" t="s">
        <v>7386</v>
      </c>
    </row>
    <row r="273" spans="2:7" ht="97.8" x14ac:dyDescent="0.3">
      <c r="B273" s="11" t="s">
        <v>7386</v>
      </c>
      <c r="C273" s="11" t="s">
        <v>1116</v>
      </c>
      <c r="D273" s="11">
        <v>2E-3</v>
      </c>
      <c r="E273" s="11" t="s">
        <v>4691</v>
      </c>
      <c r="F273" s="11" t="s">
        <v>7347</v>
      </c>
      <c r="G273" s="11" t="s">
        <v>7386</v>
      </c>
    </row>
    <row r="274" spans="2:7" ht="72" x14ac:dyDescent="0.3">
      <c r="B274" s="11" t="s">
        <v>7386</v>
      </c>
      <c r="C274" s="11" t="s">
        <v>1116</v>
      </c>
      <c r="D274" s="11">
        <v>3.0000000000000001E-3</v>
      </c>
      <c r="E274" s="11" t="s">
        <v>4693</v>
      </c>
      <c r="F274" s="11" t="s">
        <v>4694</v>
      </c>
      <c r="G274" s="11" t="s">
        <v>7386</v>
      </c>
    </row>
    <row r="275" spans="2:7" ht="57.6" x14ac:dyDescent="0.3">
      <c r="B275" s="11" t="s">
        <v>7386</v>
      </c>
      <c r="C275" s="11" t="s">
        <v>1116</v>
      </c>
      <c r="D275" s="11">
        <v>4.0000000000000001E-3</v>
      </c>
      <c r="E275" s="11" t="s">
        <v>4695</v>
      </c>
      <c r="F275" s="11" t="s">
        <v>4696</v>
      </c>
      <c r="G275" s="11" t="s">
        <v>7386</v>
      </c>
    </row>
    <row r="276" spans="2:7" ht="57.6" x14ac:dyDescent="0.3">
      <c r="B276" s="11" t="s">
        <v>7386</v>
      </c>
      <c r="C276" s="11" t="s">
        <v>1116</v>
      </c>
      <c r="D276" s="11">
        <v>5.0000000000000001E-3</v>
      </c>
      <c r="E276" s="11" t="s">
        <v>4697</v>
      </c>
      <c r="F276" s="11" t="s">
        <v>4698</v>
      </c>
      <c r="G276" s="11" t="s">
        <v>7386</v>
      </c>
    </row>
    <row r="277" spans="2:7" ht="85.8" x14ac:dyDescent="0.3">
      <c r="B277" s="11" t="s">
        <v>7386</v>
      </c>
      <c r="C277" s="11" t="s">
        <v>799</v>
      </c>
      <c r="D277" s="11"/>
      <c r="E277" s="11" t="s">
        <v>4761</v>
      </c>
      <c r="F277" s="11" t="s">
        <v>7350</v>
      </c>
      <c r="G277" s="11" t="s">
        <v>7386</v>
      </c>
    </row>
    <row r="278" spans="2:7" ht="125.4" x14ac:dyDescent="0.3">
      <c r="B278" s="11" t="s">
        <v>7386</v>
      </c>
      <c r="C278" s="11" t="s">
        <v>799</v>
      </c>
      <c r="D278" s="11">
        <v>1E-3</v>
      </c>
      <c r="E278" s="11" t="s">
        <v>4763</v>
      </c>
      <c r="F278" s="11" t="s">
        <v>7351</v>
      </c>
      <c r="G278" s="11" t="s">
        <v>7386</v>
      </c>
    </row>
    <row r="279" spans="2:7" ht="100.8" x14ac:dyDescent="0.3">
      <c r="B279" s="11" t="s">
        <v>7386</v>
      </c>
      <c r="C279" s="11" t="s">
        <v>799</v>
      </c>
      <c r="D279" s="11">
        <v>2E-3</v>
      </c>
      <c r="E279" s="11" t="s">
        <v>4765</v>
      </c>
      <c r="F279" s="11" t="s">
        <v>4766</v>
      </c>
      <c r="G279" s="11" t="s">
        <v>7386</v>
      </c>
    </row>
    <row r="280" spans="2:7" ht="72" x14ac:dyDescent="0.3">
      <c r="B280" s="11" t="s">
        <v>7386</v>
      </c>
      <c r="C280" s="11" t="s">
        <v>799</v>
      </c>
      <c r="D280" s="11">
        <v>3.0000000000000001E-3</v>
      </c>
      <c r="E280" s="11" t="s">
        <v>4767</v>
      </c>
      <c r="F280" s="11" t="s">
        <v>4768</v>
      </c>
      <c r="G280" s="11" t="s">
        <v>7386</v>
      </c>
    </row>
    <row r="281" spans="2:7" ht="168.6" x14ac:dyDescent="0.3">
      <c r="B281" s="11" t="s">
        <v>7386</v>
      </c>
      <c r="C281" s="11" t="s">
        <v>799</v>
      </c>
      <c r="D281" s="11">
        <v>4.0000000000000001E-3</v>
      </c>
      <c r="E281" s="11" t="s">
        <v>4769</v>
      </c>
      <c r="F281" s="11" t="s">
        <v>7352</v>
      </c>
      <c r="G281" s="11" t="s">
        <v>7386</v>
      </c>
    </row>
    <row r="282" spans="2:7" ht="115.2" x14ac:dyDescent="0.3">
      <c r="B282" s="11" t="s">
        <v>7386</v>
      </c>
      <c r="C282" s="11" t="s">
        <v>1389</v>
      </c>
      <c r="D282" s="11"/>
      <c r="E282" s="11" t="s">
        <v>4852</v>
      </c>
      <c r="F282" s="11" t="s">
        <v>4853</v>
      </c>
      <c r="G282" s="11" t="s">
        <v>7386</v>
      </c>
    </row>
    <row r="283" spans="2:7" ht="86.4" x14ac:dyDescent="0.3">
      <c r="B283" s="11" t="s">
        <v>7386</v>
      </c>
      <c r="C283" s="11" t="s">
        <v>1389</v>
      </c>
      <c r="D283" s="11">
        <v>1E-3</v>
      </c>
      <c r="E283" s="11" t="s">
        <v>4854</v>
      </c>
      <c r="F283" s="11" t="s">
        <v>7385</v>
      </c>
      <c r="G283" s="11" t="s">
        <v>7386</v>
      </c>
    </row>
    <row r="284" spans="2:7" ht="86.4" x14ac:dyDescent="0.3">
      <c r="B284" s="11" t="s">
        <v>7386</v>
      </c>
      <c r="C284" s="11" t="s">
        <v>1389</v>
      </c>
      <c r="D284" s="11">
        <v>2E-3</v>
      </c>
      <c r="E284" s="11" t="s">
        <v>4856</v>
      </c>
      <c r="F284" s="11" t="s">
        <v>4857</v>
      </c>
      <c r="G284" s="11" t="s">
        <v>7386</v>
      </c>
    </row>
    <row r="285" spans="2:7" ht="57.6" x14ac:dyDescent="0.3">
      <c r="B285" s="11" t="s">
        <v>7386</v>
      </c>
      <c r="C285" s="11" t="s">
        <v>3766</v>
      </c>
      <c r="D285" s="11"/>
      <c r="E285" s="11" t="s">
        <v>3767</v>
      </c>
      <c r="F285" s="11" t="s">
        <v>4885</v>
      </c>
      <c r="G285" s="11" t="s">
        <v>7386</v>
      </c>
    </row>
    <row r="286" spans="2:7" ht="57.6" x14ac:dyDescent="0.3">
      <c r="B286" s="11" t="s">
        <v>7386</v>
      </c>
      <c r="C286" s="11" t="s">
        <v>1088</v>
      </c>
      <c r="D286" s="11"/>
      <c r="E286" s="11" t="s">
        <v>4889</v>
      </c>
      <c r="F286" s="11" t="s">
        <v>4890</v>
      </c>
      <c r="G286" s="11" t="s">
        <v>7386</v>
      </c>
    </row>
    <row r="287" spans="2:7" ht="100.8" x14ac:dyDescent="0.3">
      <c r="B287" s="11" t="s">
        <v>7386</v>
      </c>
      <c r="C287" s="11" t="s">
        <v>1088</v>
      </c>
      <c r="D287" s="11">
        <v>1E-3</v>
      </c>
      <c r="E287" s="11" t="s">
        <v>4891</v>
      </c>
      <c r="F287" s="11" t="s">
        <v>4892</v>
      </c>
      <c r="G287" s="11" t="s">
        <v>7386</v>
      </c>
    </row>
    <row r="288" spans="2:7" ht="84.6" x14ac:dyDescent="0.3">
      <c r="B288" s="11" t="s">
        <v>7386</v>
      </c>
      <c r="C288" s="11" t="s">
        <v>1088</v>
      </c>
      <c r="D288" s="11">
        <v>2E-3</v>
      </c>
      <c r="E288" s="11" t="s">
        <v>4893</v>
      </c>
      <c r="F288" s="11" t="s">
        <v>7353</v>
      </c>
      <c r="G288" s="11" t="s">
        <v>7386</v>
      </c>
    </row>
    <row r="289" spans="2:7" ht="72" x14ac:dyDescent="0.3">
      <c r="B289" s="11" t="s">
        <v>7386</v>
      </c>
      <c r="C289" s="11" t="s">
        <v>1088</v>
      </c>
      <c r="D289" s="11">
        <v>3.0000000000000001E-3</v>
      </c>
      <c r="E289" s="11" t="s">
        <v>4895</v>
      </c>
      <c r="F289" s="11" t="s">
        <v>4896</v>
      </c>
      <c r="G289" s="11" t="s">
        <v>7386</v>
      </c>
    </row>
    <row r="290" spans="2:7" ht="119.4" customHeight="1" x14ac:dyDescent="0.3">
      <c r="B290" s="11" t="s">
        <v>7386</v>
      </c>
      <c r="C290" s="11" t="s">
        <v>1088</v>
      </c>
      <c r="D290" s="11">
        <v>4.0000000000000001E-3</v>
      </c>
      <c r="E290" s="11" t="s">
        <v>4897</v>
      </c>
      <c r="F290" s="11" t="s">
        <v>7354</v>
      </c>
      <c r="G290" s="11" t="s">
        <v>7386</v>
      </c>
    </row>
    <row r="291" spans="2:7" ht="69" x14ac:dyDescent="0.3">
      <c r="B291" s="11" t="s">
        <v>7386</v>
      </c>
      <c r="C291" s="11" t="s">
        <v>1088</v>
      </c>
      <c r="D291" s="11">
        <v>5.0000000000000001E-3</v>
      </c>
      <c r="E291" s="11" t="s">
        <v>4899</v>
      </c>
      <c r="F291" s="11" t="s">
        <v>7355</v>
      </c>
      <c r="G291" s="11" t="s">
        <v>7386</v>
      </c>
    </row>
    <row r="292" spans="2:7" ht="100.8" x14ac:dyDescent="0.3">
      <c r="B292" s="11" t="s">
        <v>7386</v>
      </c>
      <c r="C292" s="11" t="s">
        <v>1088</v>
      </c>
      <c r="D292" s="11">
        <v>6.0000000000000001E-3</v>
      </c>
      <c r="E292" s="11" t="s">
        <v>4901</v>
      </c>
      <c r="F292" s="11" t="s">
        <v>4902</v>
      </c>
      <c r="G292" s="11" t="s">
        <v>7386</v>
      </c>
    </row>
    <row r="293" spans="2:7" ht="86.4" x14ac:dyDescent="0.3">
      <c r="B293" s="11" t="s">
        <v>7386</v>
      </c>
      <c r="C293" s="11" t="s">
        <v>1088</v>
      </c>
      <c r="D293" s="11">
        <v>7.0000000000000001E-3</v>
      </c>
      <c r="E293" s="11" t="s">
        <v>4903</v>
      </c>
      <c r="F293" s="11" t="s">
        <v>7356</v>
      </c>
      <c r="G293" s="11" t="s">
        <v>7386</v>
      </c>
    </row>
    <row r="294" spans="2:7" ht="86.4" x14ac:dyDescent="0.3">
      <c r="B294" s="11" t="s">
        <v>7386</v>
      </c>
      <c r="C294" s="11" t="s">
        <v>1088</v>
      </c>
      <c r="D294" s="11">
        <v>8.0000000000000002E-3</v>
      </c>
      <c r="E294" s="11" t="s">
        <v>4905</v>
      </c>
      <c r="F294" s="11" t="s">
        <v>4906</v>
      </c>
      <c r="G294" s="11" t="s">
        <v>7386</v>
      </c>
    </row>
    <row r="295" spans="2:7" ht="109.8" x14ac:dyDescent="0.3">
      <c r="B295" s="11" t="s">
        <v>7386</v>
      </c>
      <c r="C295" s="11" t="s">
        <v>1088</v>
      </c>
      <c r="D295" s="11">
        <v>8.9999999999999993E-3</v>
      </c>
      <c r="E295" s="11" t="s">
        <v>4907</v>
      </c>
      <c r="F295" s="11" t="s">
        <v>7357</v>
      </c>
      <c r="G295" s="11" t="s">
        <v>7386</v>
      </c>
    </row>
    <row r="296" spans="2:7" ht="109.8" x14ac:dyDescent="0.3">
      <c r="B296" s="11" t="s">
        <v>7386</v>
      </c>
      <c r="C296" s="11" t="s">
        <v>1088</v>
      </c>
      <c r="D296" s="11">
        <v>0.01</v>
      </c>
      <c r="E296" s="11" t="s">
        <v>4909</v>
      </c>
      <c r="F296" s="11" t="s">
        <v>7358</v>
      </c>
      <c r="G296" s="11" t="s">
        <v>7386</v>
      </c>
    </row>
    <row r="297" spans="2:7" ht="93" customHeight="1" x14ac:dyDescent="0.3">
      <c r="B297" s="11" t="s">
        <v>7386</v>
      </c>
      <c r="C297" s="11" t="s">
        <v>1088</v>
      </c>
      <c r="D297" s="11">
        <v>1.0999999999999999E-2</v>
      </c>
      <c r="E297" s="11" t="s">
        <v>4911</v>
      </c>
      <c r="F297" s="11" t="s">
        <v>4912</v>
      </c>
      <c r="G297" s="11" t="s">
        <v>7386</v>
      </c>
    </row>
    <row r="298" spans="2:7" ht="85.8" x14ac:dyDescent="0.3">
      <c r="B298" s="11" t="s">
        <v>7386</v>
      </c>
      <c r="C298" s="11" t="s">
        <v>1088</v>
      </c>
      <c r="D298" s="11">
        <v>1.2E-2</v>
      </c>
      <c r="E298" s="11" t="s">
        <v>4913</v>
      </c>
      <c r="F298" s="11" t="s">
        <v>7359</v>
      </c>
      <c r="G298" s="11" t="s">
        <v>7386</v>
      </c>
    </row>
    <row r="299" spans="2:7" ht="57.6" x14ac:dyDescent="0.3">
      <c r="B299" s="11" t="s">
        <v>7386</v>
      </c>
      <c r="C299" s="11" t="s">
        <v>1088</v>
      </c>
      <c r="D299" s="11">
        <v>1.2999999999999999E-2</v>
      </c>
      <c r="E299" s="11" t="s">
        <v>4915</v>
      </c>
      <c r="F299" s="11" t="s">
        <v>7360</v>
      </c>
      <c r="G299" s="11" t="s">
        <v>7386</v>
      </c>
    </row>
    <row r="300" spans="2:7" ht="86.4" x14ac:dyDescent="0.3">
      <c r="B300" s="11" t="s">
        <v>7386</v>
      </c>
      <c r="C300" s="11" t="s">
        <v>1088</v>
      </c>
      <c r="D300" s="11">
        <v>1.4E-2</v>
      </c>
      <c r="E300" s="11" t="s">
        <v>4917</v>
      </c>
      <c r="F300" s="11" t="s">
        <v>7361</v>
      </c>
      <c r="G300" s="11" t="s">
        <v>7386</v>
      </c>
    </row>
    <row r="301" spans="2:7" ht="93" customHeight="1" x14ac:dyDescent="0.3">
      <c r="B301" s="11" t="s">
        <v>7386</v>
      </c>
      <c r="C301" s="11" t="s">
        <v>1088</v>
      </c>
      <c r="D301" s="11">
        <v>1.4999999999999999E-2</v>
      </c>
      <c r="E301" s="11" t="s">
        <v>4919</v>
      </c>
      <c r="F301" s="11" t="s">
        <v>7362</v>
      </c>
      <c r="G301" s="11" t="s">
        <v>7386</v>
      </c>
    </row>
    <row r="302" spans="2:7" ht="100.8" x14ac:dyDescent="0.3">
      <c r="B302" s="11" t="s">
        <v>7386</v>
      </c>
      <c r="C302" s="11" t="s">
        <v>1167</v>
      </c>
      <c r="D302" s="11"/>
      <c r="E302" s="11" t="s">
        <v>1168</v>
      </c>
      <c r="F302" s="11" t="s">
        <v>4954</v>
      </c>
      <c r="G302" s="11" t="s">
        <v>7386</v>
      </c>
    </row>
    <row r="303" spans="2:7" ht="72" x14ac:dyDescent="0.3">
      <c r="B303" s="11" t="s">
        <v>7386</v>
      </c>
      <c r="C303" s="11" t="s">
        <v>859</v>
      </c>
      <c r="D303" s="11"/>
      <c r="E303" s="11" t="s">
        <v>5031</v>
      </c>
      <c r="F303" s="11" t="s">
        <v>5032</v>
      </c>
      <c r="G303" s="11" t="s">
        <v>7386</v>
      </c>
    </row>
    <row r="304" spans="2:7" ht="57.6" x14ac:dyDescent="0.3">
      <c r="B304" s="11" t="s">
        <v>7386</v>
      </c>
      <c r="C304" s="11" t="s">
        <v>859</v>
      </c>
      <c r="D304" s="11">
        <v>1E-3</v>
      </c>
      <c r="E304" s="11" t="s">
        <v>5033</v>
      </c>
      <c r="F304" s="11" t="s">
        <v>7363</v>
      </c>
      <c r="G304" s="11" t="s">
        <v>7386</v>
      </c>
    </row>
    <row r="305" spans="2:7" ht="86.4" x14ac:dyDescent="0.3">
      <c r="B305" s="11" t="s">
        <v>7386</v>
      </c>
      <c r="C305" s="11" t="s">
        <v>859</v>
      </c>
      <c r="D305" s="11">
        <v>2E-3</v>
      </c>
      <c r="E305" s="11" t="s">
        <v>5035</v>
      </c>
      <c r="F305" s="11" t="s">
        <v>7364</v>
      </c>
      <c r="G305" s="11" t="s">
        <v>7386</v>
      </c>
    </row>
    <row r="306" spans="2:7" ht="124.2" x14ac:dyDescent="0.3">
      <c r="B306" s="11" t="s">
        <v>7386</v>
      </c>
      <c r="C306" s="11" t="s">
        <v>859</v>
      </c>
      <c r="D306" s="11">
        <v>4.0000000000000001E-3</v>
      </c>
      <c r="E306" s="11" t="s">
        <v>5037</v>
      </c>
      <c r="F306" s="11" t="s">
        <v>7365</v>
      </c>
      <c r="G306" s="11" t="s">
        <v>7386</v>
      </c>
    </row>
    <row r="307" spans="2:7" ht="115.2" x14ac:dyDescent="0.3">
      <c r="B307" s="11" t="s">
        <v>7386</v>
      </c>
      <c r="C307" s="11" t="s">
        <v>859</v>
      </c>
      <c r="D307" s="11">
        <v>5.0000000000000001E-3</v>
      </c>
      <c r="E307" s="11" t="s">
        <v>5039</v>
      </c>
      <c r="F307" s="11" t="s">
        <v>5040</v>
      </c>
      <c r="G307" s="11" t="s">
        <v>7386</v>
      </c>
    </row>
    <row r="308" spans="2:7" ht="124.2" x14ac:dyDescent="0.3">
      <c r="B308" s="11" t="s">
        <v>7386</v>
      </c>
      <c r="C308" s="11" t="s">
        <v>859</v>
      </c>
      <c r="D308" s="11">
        <v>6.0000000000000001E-3</v>
      </c>
      <c r="E308" s="11" t="s">
        <v>5041</v>
      </c>
      <c r="F308" s="11" t="s">
        <v>7366</v>
      </c>
      <c r="G308" s="11" t="s">
        <v>7386</v>
      </c>
    </row>
    <row r="309" spans="2:7" ht="72" x14ac:dyDescent="0.3">
      <c r="B309" s="11" t="s">
        <v>7386</v>
      </c>
      <c r="C309" s="11" t="s">
        <v>859</v>
      </c>
      <c r="D309" s="11">
        <v>7.0000000000000001E-3</v>
      </c>
      <c r="E309" s="11" t="s">
        <v>5043</v>
      </c>
      <c r="F309" s="11" t="s">
        <v>5044</v>
      </c>
      <c r="G309" s="11" t="s">
        <v>7386</v>
      </c>
    </row>
    <row r="310" spans="2:7" ht="72" x14ac:dyDescent="0.3">
      <c r="B310" s="11" t="s">
        <v>7386</v>
      </c>
      <c r="C310" s="11" t="s">
        <v>859</v>
      </c>
      <c r="D310" s="11">
        <v>8.0000000000000002E-3</v>
      </c>
      <c r="E310" s="11" t="s">
        <v>5045</v>
      </c>
      <c r="F310" s="11" t="s">
        <v>5046</v>
      </c>
      <c r="G310" s="11" t="s">
        <v>7386</v>
      </c>
    </row>
    <row r="311" spans="2:7" ht="57.6" x14ac:dyDescent="0.3">
      <c r="B311" s="11" t="s">
        <v>7386</v>
      </c>
      <c r="C311" s="11" t="s">
        <v>859</v>
      </c>
      <c r="D311" s="11">
        <v>8.9999999999999993E-3</v>
      </c>
      <c r="E311" s="11" t="s">
        <v>5047</v>
      </c>
      <c r="F311" s="11" t="s">
        <v>5048</v>
      </c>
      <c r="G311" s="11" t="s">
        <v>7386</v>
      </c>
    </row>
    <row r="312" spans="2:7" ht="144" x14ac:dyDescent="0.3">
      <c r="B312" s="11" t="s">
        <v>7386</v>
      </c>
      <c r="C312" s="11" t="s">
        <v>859</v>
      </c>
      <c r="D312" s="11">
        <v>0.01</v>
      </c>
      <c r="E312" s="11" t="s">
        <v>5049</v>
      </c>
      <c r="F312" s="11" t="s">
        <v>5050</v>
      </c>
      <c r="G312" s="11" t="s">
        <v>7386</v>
      </c>
    </row>
    <row r="313" spans="2:7" ht="126.6" x14ac:dyDescent="0.3">
      <c r="B313" s="11" t="s">
        <v>7386</v>
      </c>
      <c r="C313" s="11" t="s">
        <v>859</v>
      </c>
      <c r="D313" s="11">
        <v>1.0999999999999999E-2</v>
      </c>
      <c r="E313" s="11" t="s">
        <v>5051</v>
      </c>
      <c r="F313" s="11" t="s">
        <v>7367</v>
      </c>
      <c r="G313" s="11" t="s">
        <v>7386</v>
      </c>
    </row>
    <row r="314" spans="2:7" ht="86.4" x14ac:dyDescent="0.3">
      <c r="B314" s="11" t="s">
        <v>7386</v>
      </c>
      <c r="C314" s="11" t="s">
        <v>859</v>
      </c>
      <c r="D314" s="11">
        <v>1.2E-2</v>
      </c>
      <c r="E314" s="11" t="s">
        <v>5053</v>
      </c>
      <c r="F314" s="11" t="s">
        <v>5054</v>
      </c>
      <c r="G314" s="11" t="s">
        <v>7386</v>
      </c>
    </row>
    <row r="315" spans="2:7" ht="54.6" x14ac:dyDescent="0.3">
      <c r="B315" s="11" t="s">
        <v>7386</v>
      </c>
      <c r="C315" s="11" t="s">
        <v>859</v>
      </c>
      <c r="D315" s="11">
        <v>1.2999999999999999E-2</v>
      </c>
      <c r="E315" s="11" t="s">
        <v>5055</v>
      </c>
      <c r="F315" s="11" t="s">
        <v>7368</v>
      </c>
      <c r="G315" s="11" t="s">
        <v>7386</v>
      </c>
    </row>
    <row r="316" spans="2:7" ht="100.8" x14ac:dyDescent="0.3">
      <c r="B316" s="11" t="s">
        <v>7386</v>
      </c>
      <c r="C316" s="11" t="s">
        <v>920</v>
      </c>
      <c r="D316" s="11"/>
      <c r="E316" s="11" t="s">
        <v>1624</v>
      </c>
      <c r="F316" s="11" t="s">
        <v>5251</v>
      </c>
      <c r="G316" s="11" t="s">
        <v>7386</v>
      </c>
    </row>
    <row r="317" spans="2:7" ht="43.2" x14ac:dyDescent="0.3">
      <c r="B317" s="11" t="s">
        <v>7386</v>
      </c>
      <c r="C317" s="11" t="s">
        <v>920</v>
      </c>
      <c r="D317" s="11">
        <v>1E-3</v>
      </c>
      <c r="E317" s="11" t="s">
        <v>4017</v>
      </c>
      <c r="F317" s="11" t="s">
        <v>5252</v>
      </c>
      <c r="G317" s="11" t="s">
        <v>7386</v>
      </c>
    </row>
    <row r="318" spans="2:7" ht="43.2" x14ac:dyDescent="0.3">
      <c r="B318" s="11" t="s">
        <v>7386</v>
      </c>
      <c r="C318" s="11" t="s">
        <v>920</v>
      </c>
      <c r="D318" s="11">
        <v>2E-3</v>
      </c>
      <c r="E318" s="11" t="s">
        <v>5253</v>
      </c>
      <c r="F318" s="11" t="s">
        <v>5254</v>
      </c>
      <c r="G318" s="11" t="s">
        <v>7386</v>
      </c>
    </row>
    <row r="319" spans="2:7" ht="57.6" x14ac:dyDescent="0.3">
      <c r="B319" s="11" t="s">
        <v>7386</v>
      </c>
      <c r="C319" s="11" t="s">
        <v>920</v>
      </c>
      <c r="D319" s="11">
        <v>3.0000000000000001E-3</v>
      </c>
      <c r="E319" s="11" t="s">
        <v>5255</v>
      </c>
      <c r="F319" s="11" t="s">
        <v>5256</v>
      </c>
      <c r="G319" s="11" t="s">
        <v>7386</v>
      </c>
    </row>
    <row r="320" spans="2:7" ht="58.2" customHeight="1" x14ac:dyDescent="0.3">
      <c r="B320" s="11" t="s">
        <v>7386</v>
      </c>
      <c r="C320" s="11" t="s">
        <v>920</v>
      </c>
      <c r="D320" s="11">
        <v>4.0000000000000001E-3</v>
      </c>
      <c r="E320" s="11" t="s">
        <v>5257</v>
      </c>
      <c r="F320" s="11" t="s">
        <v>5258</v>
      </c>
      <c r="G320" s="11" t="s">
        <v>7386</v>
      </c>
    </row>
    <row r="321" spans="2:7" ht="57.6" x14ac:dyDescent="0.3">
      <c r="B321" s="11" t="s">
        <v>7386</v>
      </c>
      <c r="C321" s="11" t="s">
        <v>920</v>
      </c>
      <c r="D321" s="11">
        <v>5.0000000000000001E-3</v>
      </c>
      <c r="E321" s="11" t="s">
        <v>5259</v>
      </c>
      <c r="F321" s="11" t="s">
        <v>5260</v>
      </c>
      <c r="G321" s="11" t="s">
        <v>7386</v>
      </c>
    </row>
    <row r="322" spans="2:7" ht="57.6" x14ac:dyDescent="0.3">
      <c r="B322" s="11" t="s">
        <v>7386</v>
      </c>
      <c r="C322" s="11" t="s">
        <v>920</v>
      </c>
      <c r="D322" s="11">
        <v>8.0000000000000002E-3</v>
      </c>
      <c r="E322" s="11" t="s">
        <v>5261</v>
      </c>
      <c r="F322" s="11" t="s">
        <v>5262</v>
      </c>
      <c r="G322" s="11" t="s">
        <v>7386</v>
      </c>
    </row>
    <row r="323" spans="2:7" ht="57.6" x14ac:dyDescent="0.3">
      <c r="B323" s="11" t="s">
        <v>7386</v>
      </c>
      <c r="C323" s="11" t="s">
        <v>920</v>
      </c>
      <c r="D323" s="11">
        <v>8.9999999999999993E-3</v>
      </c>
      <c r="E323" s="11" t="s">
        <v>5263</v>
      </c>
      <c r="F323" s="11" t="s">
        <v>5264</v>
      </c>
      <c r="G323" s="11" t="s">
        <v>7386</v>
      </c>
    </row>
    <row r="324" spans="2:7" ht="57.6" x14ac:dyDescent="0.3">
      <c r="B324" s="11" t="s">
        <v>7386</v>
      </c>
      <c r="C324" s="11" t="s">
        <v>920</v>
      </c>
      <c r="D324" s="11">
        <v>1.0999999999999999E-2</v>
      </c>
      <c r="E324" s="11" t="s">
        <v>5265</v>
      </c>
      <c r="F324" s="11" t="s">
        <v>5266</v>
      </c>
      <c r="G324" s="11" t="s">
        <v>7386</v>
      </c>
    </row>
    <row r="325" spans="2:7" ht="43.2" x14ac:dyDescent="0.3">
      <c r="B325" s="11" t="s">
        <v>7386</v>
      </c>
      <c r="C325" s="11" t="s">
        <v>920</v>
      </c>
      <c r="D325" s="11">
        <v>1.2E-2</v>
      </c>
      <c r="E325" s="11" t="s">
        <v>3031</v>
      </c>
      <c r="F325" s="11" t="s">
        <v>5267</v>
      </c>
      <c r="G325" s="11" t="s">
        <v>7386</v>
      </c>
    </row>
    <row r="326" spans="2:7" ht="57.6" x14ac:dyDescent="0.3">
      <c r="B326" s="11" t="s">
        <v>7386</v>
      </c>
      <c r="C326" s="11" t="s">
        <v>920</v>
      </c>
      <c r="D326" s="11">
        <v>1.2999999999999999E-2</v>
      </c>
      <c r="E326" s="11" t="s">
        <v>5268</v>
      </c>
      <c r="F326" s="11" t="s">
        <v>5269</v>
      </c>
      <c r="G326" s="11" t="s">
        <v>7386</v>
      </c>
    </row>
    <row r="327" spans="2:7" ht="57.6" x14ac:dyDescent="0.3">
      <c r="B327" s="11" t="s">
        <v>7386</v>
      </c>
      <c r="C327" s="11" t="s">
        <v>920</v>
      </c>
      <c r="D327" s="11">
        <v>1.4E-2</v>
      </c>
      <c r="E327" s="11" t="s">
        <v>5270</v>
      </c>
      <c r="F327" s="11" t="s">
        <v>5271</v>
      </c>
      <c r="G327" s="11" t="s">
        <v>7386</v>
      </c>
    </row>
    <row r="328" spans="2:7" ht="72" x14ac:dyDescent="0.3">
      <c r="B328" s="11" t="s">
        <v>7386</v>
      </c>
      <c r="C328" s="11" t="s">
        <v>920</v>
      </c>
      <c r="D328" s="11">
        <v>1.4999999999999999E-2</v>
      </c>
      <c r="E328" s="11" t="s">
        <v>5272</v>
      </c>
      <c r="F328" s="11" t="s">
        <v>5273</v>
      </c>
      <c r="G328" s="11" t="s">
        <v>7386</v>
      </c>
    </row>
    <row r="329" spans="2:7" ht="100.8" x14ac:dyDescent="0.3">
      <c r="B329" s="11" t="s">
        <v>7386</v>
      </c>
      <c r="C329" s="11" t="s">
        <v>715</v>
      </c>
      <c r="D329" s="11"/>
      <c r="E329" s="11" t="s">
        <v>5311</v>
      </c>
      <c r="F329" s="11" t="s">
        <v>5312</v>
      </c>
      <c r="G329" s="11" t="s">
        <v>7386</v>
      </c>
    </row>
    <row r="330" spans="2:7" ht="81" x14ac:dyDescent="0.3">
      <c r="B330" s="11" t="s">
        <v>7386</v>
      </c>
      <c r="C330" s="11" t="s">
        <v>715</v>
      </c>
      <c r="D330" s="11">
        <v>2E-3</v>
      </c>
      <c r="E330" s="11" t="s">
        <v>5313</v>
      </c>
      <c r="F330" s="11" t="s">
        <v>7326</v>
      </c>
      <c r="G330" s="11" t="s">
        <v>7386</v>
      </c>
    </row>
    <row r="331" spans="2:7" ht="67.8" x14ac:dyDescent="0.3">
      <c r="B331" s="11" t="s">
        <v>7386</v>
      </c>
      <c r="C331" s="11" t="s">
        <v>715</v>
      </c>
      <c r="D331" s="11">
        <v>3.0000000000000001E-3</v>
      </c>
      <c r="E331" s="11" t="s">
        <v>5315</v>
      </c>
      <c r="F331" s="11" t="s">
        <v>7327</v>
      </c>
      <c r="G331" s="11" t="s">
        <v>7386</v>
      </c>
    </row>
    <row r="332" spans="2:7" ht="57.6" x14ac:dyDescent="0.3">
      <c r="B332" s="11" t="s">
        <v>7386</v>
      </c>
      <c r="C332" s="11" t="s">
        <v>715</v>
      </c>
      <c r="D332" s="11">
        <v>4.0000000000000001E-3</v>
      </c>
      <c r="E332" s="11" t="s">
        <v>5317</v>
      </c>
      <c r="F332" s="11" t="s">
        <v>5318</v>
      </c>
      <c r="G332" s="11" t="s">
        <v>7386</v>
      </c>
    </row>
    <row r="333" spans="2:7" ht="100.8" x14ac:dyDescent="0.3">
      <c r="B333" s="11" t="s">
        <v>7386</v>
      </c>
      <c r="C333" s="11" t="s">
        <v>715</v>
      </c>
      <c r="D333" s="11">
        <v>5.0000000000000001E-3</v>
      </c>
      <c r="E333" s="11" t="s">
        <v>5319</v>
      </c>
      <c r="F333" s="11" t="s">
        <v>7328</v>
      </c>
      <c r="G333" s="11" t="s">
        <v>7386</v>
      </c>
    </row>
    <row r="334" spans="2:7" ht="83.4" x14ac:dyDescent="0.3">
      <c r="B334" s="11" t="s">
        <v>7386</v>
      </c>
      <c r="C334" s="11" t="s">
        <v>715</v>
      </c>
      <c r="D334" s="11">
        <v>6.0000000000000001E-3</v>
      </c>
      <c r="E334" s="11" t="s">
        <v>5321</v>
      </c>
      <c r="F334" s="11" t="s">
        <v>7329</v>
      </c>
      <c r="G334" s="11" t="s">
        <v>7386</v>
      </c>
    </row>
    <row r="335" spans="2:7" ht="86.4" x14ac:dyDescent="0.3">
      <c r="B335" s="11" t="s">
        <v>7386</v>
      </c>
      <c r="C335" s="11" t="s">
        <v>715</v>
      </c>
      <c r="D335" s="11">
        <v>7.0000000000000001E-3</v>
      </c>
      <c r="E335" s="11" t="s">
        <v>5323</v>
      </c>
      <c r="F335" s="11" t="s">
        <v>5324</v>
      </c>
      <c r="G335" s="11" t="s">
        <v>7386</v>
      </c>
    </row>
    <row r="336" spans="2:7" ht="129.6" x14ac:dyDescent="0.3">
      <c r="B336" s="11" t="s">
        <v>7386</v>
      </c>
      <c r="C336" s="11" t="s">
        <v>737</v>
      </c>
      <c r="D336" s="11"/>
      <c r="E336" s="11" t="s">
        <v>592</v>
      </c>
      <c r="F336" s="11" t="s">
        <v>5506</v>
      </c>
      <c r="G336" s="11" t="s">
        <v>7386</v>
      </c>
    </row>
    <row r="337" spans="2:7" ht="86.4" x14ac:dyDescent="0.3">
      <c r="B337" s="11" t="s">
        <v>7386</v>
      </c>
      <c r="C337" s="11" t="s">
        <v>737</v>
      </c>
      <c r="D337" s="11">
        <v>1E-3</v>
      </c>
      <c r="E337" s="11" t="s">
        <v>5507</v>
      </c>
      <c r="F337" s="11" t="s">
        <v>5508</v>
      </c>
      <c r="G337" s="11" t="s">
        <v>7386</v>
      </c>
    </row>
    <row r="338" spans="2:7" ht="72" x14ac:dyDescent="0.3">
      <c r="B338" s="11" t="s">
        <v>7386</v>
      </c>
      <c r="C338" s="11" t="s">
        <v>737</v>
      </c>
      <c r="D338" s="11">
        <v>2E-3</v>
      </c>
      <c r="E338" s="11" t="s">
        <v>1335</v>
      </c>
      <c r="F338" s="11" t="s">
        <v>5509</v>
      </c>
      <c r="G338" s="11" t="s">
        <v>7386</v>
      </c>
    </row>
    <row r="339" spans="2:7" ht="57.6" x14ac:dyDescent="0.3">
      <c r="B339" s="11" t="s">
        <v>7386</v>
      </c>
      <c r="C339" s="11" t="s">
        <v>737</v>
      </c>
      <c r="D339" s="11">
        <v>3.0000000000000001E-3</v>
      </c>
      <c r="E339" s="11" t="s">
        <v>1491</v>
      </c>
      <c r="F339" s="11" t="s">
        <v>5510</v>
      </c>
      <c r="G339" s="11" t="s">
        <v>7386</v>
      </c>
    </row>
    <row r="340" spans="2:7" ht="86.4" x14ac:dyDescent="0.3">
      <c r="B340" s="11" t="s">
        <v>7386</v>
      </c>
      <c r="C340" s="11" t="s">
        <v>737</v>
      </c>
      <c r="D340" s="11">
        <v>4.0000000000000001E-3</v>
      </c>
      <c r="E340" s="11" t="s">
        <v>1242</v>
      </c>
      <c r="F340" s="11" t="s">
        <v>5511</v>
      </c>
      <c r="G340" s="11" t="s">
        <v>7386</v>
      </c>
    </row>
    <row r="341" spans="2:7" ht="100.8" x14ac:dyDescent="0.3">
      <c r="B341" s="11" t="s">
        <v>7425</v>
      </c>
      <c r="C341" s="11" t="s">
        <v>1342</v>
      </c>
      <c r="D341" s="11"/>
      <c r="E341" s="11" t="s">
        <v>4567</v>
      </c>
      <c r="F341" s="11" t="s">
        <v>4568</v>
      </c>
      <c r="G341" s="11" t="s">
        <v>7425</v>
      </c>
    </row>
    <row r="342" spans="2:7" ht="115.2" x14ac:dyDescent="0.3">
      <c r="B342" s="11" t="s">
        <v>7425</v>
      </c>
      <c r="C342" s="11" t="s">
        <v>1342</v>
      </c>
      <c r="D342" s="11">
        <v>1E-3</v>
      </c>
      <c r="E342" s="11" t="s">
        <v>4569</v>
      </c>
      <c r="F342" s="11" t="s">
        <v>4570</v>
      </c>
      <c r="G342" s="11" t="s">
        <v>7425</v>
      </c>
    </row>
    <row r="343" spans="2:7" ht="115.2" x14ac:dyDescent="0.3">
      <c r="B343" s="11" t="s">
        <v>7425</v>
      </c>
      <c r="C343" s="11" t="s">
        <v>1342</v>
      </c>
      <c r="D343" s="11">
        <v>2E-3</v>
      </c>
      <c r="E343" s="11" t="s">
        <v>4571</v>
      </c>
      <c r="F343" s="11" t="s">
        <v>4572</v>
      </c>
      <c r="G343" s="11" t="s">
        <v>7425</v>
      </c>
    </row>
    <row r="344" spans="2:7" ht="43.2" x14ac:dyDescent="0.3">
      <c r="B344" s="11" t="s">
        <v>7425</v>
      </c>
      <c r="C344" s="11" t="s">
        <v>1342</v>
      </c>
      <c r="D344" s="11">
        <v>3.0000000000000001E-3</v>
      </c>
      <c r="E344" s="11" t="s">
        <v>4573</v>
      </c>
      <c r="F344" s="11" t="s">
        <v>4574</v>
      </c>
      <c r="G344" s="11" t="s">
        <v>7425</v>
      </c>
    </row>
    <row r="345" spans="2:7" ht="81" x14ac:dyDescent="0.3">
      <c r="B345" s="11" t="s">
        <v>7425</v>
      </c>
      <c r="C345" s="11" t="s">
        <v>1342</v>
      </c>
      <c r="D345" s="11">
        <v>4.0000000000000001E-3</v>
      </c>
      <c r="E345" s="11" t="s">
        <v>4575</v>
      </c>
      <c r="F345" s="11" t="s">
        <v>7379</v>
      </c>
      <c r="G345" s="11" t="s">
        <v>7425</v>
      </c>
    </row>
    <row r="346" spans="2:7" ht="86.4" x14ac:dyDescent="0.3">
      <c r="B346" s="11" t="s">
        <v>7425</v>
      </c>
      <c r="C346" s="11" t="s">
        <v>763</v>
      </c>
      <c r="D346" s="11"/>
      <c r="E346" s="11" t="s">
        <v>1993</v>
      </c>
      <c r="F346" s="11" t="s">
        <v>4577</v>
      </c>
      <c r="G346" s="11" t="s">
        <v>7425</v>
      </c>
    </row>
    <row r="347" spans="2:7" ht="83.4" x14ac:dyDescent="0.3">
      <c r="B347" s="11" t="s">
        <v>7425</v>
      </c>
      <c r="C347" s="11" t="s">
        <v>763</v>
      </c>
      <c r="D347" s="11">
        <v>1E-3</v>
      </c>
      <c r="E347" s="11" t="s">
        <v>4578</v>
      </c>
      <c r="F347" s="11" t="s">
        <v>7380</v>
      </c>
      <c r="G347" s="11" t="s">
        <v>7425</v>
      </c>
    </row>
    <row r="348" spans="2:7" ht="43.2" x14ac:dyDescent="0.3">
      <c r="B348" s="11" t="s">
        <v>7425</v>
      </c>
      <c r="C348" s="11" t="s">
        <v>763</v>
      </c>
      <c r="D348" s="11">
        <v>2E-3</v>
      </c>
      <c r="E348" s="11" t="s">
        <v>4580</v>
      </c>
      <c r="F348" s="11" t="s">
        <v>7381</v>
      </c>
      <c r="G348" s="11" t="s">
        <v>7425</v>
      </c>
    </row>
    <row r="349" spans="2:7" ht="84.6" x14ac:dyDescent="0.3">
      <c r="B349" s="11" t="s">
        <v>7425</v>
      </c>
      <c r="C349" s="11" t="s">
        <v>763</v>
      </c>
      <c r="D349" s="11">
        <v>3.0000000000000001E-3</v>
      </c>
      <c r="E349" s="11" t="s">
        <v>4582</v>
      </c>
      <c r="F349" s="11" t="s">
        <v>7382</v>
      </c>
      <c r="G349" s="11" t="s">
        <v>7425</v>
      </c>
    </row>
    <row r="350" spans="2:7" ht="111" x14ac:dyDescent="0.3">
      <c r="B350" s="11" t="s">
        <v>7425</v>
      </c>
      <c r="C350" s="11" t="s">
        <v>763</v>
      </c>
      <c r="D350" s="11">
        <v>4.0000000000000001E-3</v>
      </c>
      <c r="E350" s="11" t="s">
        <v>4584</v>
      </c>
      <c r="F350" s="11" t="s">
        <v>7383</v>
      </c>
      <c r="G350" s="11" t="s">
        <v>7425</v>
      </c>
    </row>
    <row r="351" spans="2:7" ht="86.4" x14ac:dyDescent="0.3">
      <c r="B351" s="11" t="s">
        <v>7425</v>
      </c>
      <c r="C351" s="11" t="s">
        <v>763</v>
      </c>
      <c r="D351" s="11">
        <v>5.0000000000000001E-3</v>
      </c>
      <c r="E351" s="11" t="s">
        <v>4586</v>
      </c>
      <c r="F351" s="11" t="s">
        <v>7384</v>
      </c>
      <c r="G351" s="11" t="s">
        <v>7425</v>
      </c>
    </row>
    <row r="352" spans="2:7" ht="100.8" x14ac:dyDescent="0.3">
      <c r="B352" s="11" t="s">
        <v>7425</v>
      </c>
      <c r="C352" s="11" t="s">
        <v>1787</v>
      </c>
      <c r="D352" s="11"/>
      <c r="E352" s="11" t="s">
        <v>1788</v>
      </c>
      <c r="F352" s="11" t="s">
        <v>7339</v>
      </c>
      <c r="G352" s="11" t="s">
        <v>7425</v>
      </c>
    </row>
    <row r="353" spans="2:7" ht="70.2" x14ac:dyDescent="0.3">
      <c r="B353" s="11" t="s">
        <v>7425</v>
      </c>
      <c r="C353" s="11" t="s">
        <v>4710</v>
      </c>
      <c r="D353" s="11"/>
      <c r="E353" s="11" t="s">
        <v>4711</v>
      </c>
      <c r="F353" s="11" t="s">
        <v>7387</v>
      </c>
      <c r="G353" s="11" t="s">
        <v>7425</v>
      </c>
    </row>
    <row r="354" spans="2:7" ht="43.2" x14ac:dyDescent="0.3">
      <c r="B354" s="11" t="s">
        <v>7425</v>
      </c>
      <c r="C354" s="11" t="s">
        <v>4824</v>
      </c>
      <c r="D354" s="11"/>
      <c r="E354" s="11" t="s">
        <v>4825</v>
      </c>
      <c r="F354" s="11" t="s">
        <v>4826</v>
      </c>
      <c r="G354" s="11" t="s">
        <v>7425</v>
      </c>
    </row>
    <row r="355" spans="2:7" ht="57.6" x14ac:dyDescent="0.3">
      <c r="B355" s="11" t="s">
        <v>7425</v>
      </c>
      <c r="C355" s="11" t="s">
        <v>816</v>
      </c>
      <c r="D355" s="11"/>
      <c r="E355" s="11" t="s">
        <v>817</v>
      </c>
      <c r="F355" s="11" t="s">
        <v>7388</v>
      </c>
      <c r="G355" s="11" t="s">
        <v>7425</v>
      </c>
    </row>
    <row r="356" spans="2:7" ht="86.4" x14ac:dyDescent="0.3">
      <c r="B356" s="11" t="s">
        <v>7425</v>
      </c>
      <c r="C356" s="11" t="s">
        <v>3762</v>
      </c>
      <c r="D356" s="11"/>
      <c r="E356" s="11" t="s">
        <v>3763</v>
      </c>
      <c r="F356" s="11" t="s">
        <v>4834</v>
      </c>
      <c r="G356" s="11" t="s">
        <v>7425</v>
      </c>
    </row>
    <row r="357" spans="2:7" ht="72" x14ac:dyDescent="0.3">
      <c r="B357" s="11" t="s">
        <v>7425</v>
      </c>
      <c r="C357" s="11" t="s">
        <v>4843</v>
      </c>
      <c r="D357" s="11"/>
      <c r="E357" s="11" t="s">
        <v>4844</v>
      </c>
      <c r="F357" s="11" t="s">
        <v>4845</v>
      </c>
      <c r="G357" s="11" t="s">
        <v>7425</v>
      </c>
    </row>
    <row r="358" spans="2:7" ht="115.2" x14ac:dyDescent="0.3">
      <c r="B358" s="11" t="s">
        <v>7425</v>
      </c>
      <c r="C358" s="11" t="s">
        <v>1389</v>
      </c>
      <c r="D358" s="11"/>
      <c r="E358" s="11" t="s">
        <v>4852</v>
      </c>
      <c r="F358" s="11" t="s">
        <v>4853</v>
      </c>
      <c r="G358" s="11" t="s">
        <v>7425</v>
      </c>
    </row>
    <row r="359" spans="2:7" ht="86.4" x14ac:dyDescent="0.3">
      <c r="B359" s="11" t="s">
        <v>7425</v>
      </c>
      <c r="C359" s="11" t="s">
        <v>1389</v>
      </c>
      <c r="D359" s="11">
        <v>1E-3</v>
      </c>
      <c r="E359" s="11" t="s">
        <v>4854</v>
      </c>
      <c r="F359" s="11" t="s">
        <v>7385</v>
      </c>
      <c r="G359" s="11" t="s">
        <v>7425</v>
      </c>
    </row>
    <row r="360" spans="2:7" ht="86.4" x14ac:dyDescent="0.3">
      <c r="B360" s="11" t="s">
        <v>7425</v>
      </c>
      <c r="C360" s="11" t="s">
        <v>1389</v>
      </c>
      <c r="D360" s="11">
        <v>2E-3</v>
      </c>
      <c r="E360" s="11" t="s">
        <v>4856</v>
      </c>
      <c r="F360" s="11" t="s">
        <v>4857</v>
      </c>
      <c r="G360" s="11" t="s">
        <v>7425</v>
      </c>
    </row>
    <row r="361" spans="2:7" ht="100.8" x14ac:dyDescent="0.3">
      <c r="B361" s="11" t="s">
        <v>7425</v>
      </c>
      <c r="C361" s="11" t="s">
        <v>1862</v>
      </c>
      <c r="D361" s="11"/>
      <c r="E361" s="11" t="s">
        <v>4921</v>
      </c>
      <c r="F361" s="11" t="s">
        <v>4922</v>
      </c>
      <c r="G361" s="11" t="s">
        <v>7425</v>
      </c>
    </row>
    <row r="362" spans="2:7" ht="100.8" x14ac:dyDescent="0.3">
      <c r="B362" s="11" t="s">
        <v>7425</v>
      </c>
      <c r="C362" s="11"/>
      <c r="D362" s="11">
        <v>1E-3</v>
      </c>
      <c r="E362" s="11" t="s">
        <v>4923</v>
      </c>
      <c r="F362" s="11" t="s">
        <v>7389</v>
      </c>
      <c r="G362" s="11" t="s">
        <v>7425</v>
      </c>
    </row>
    <row r="363" spans="2:7" ht="86.4" x14ac:dyDescent="0.3">
      <c r="B363" s="11" t="s">
        <v>7425</v>
      </c>
      <c r="C363" s="11" t="s">
        <v>1164</v>
      </c>
      <c r="D363" s="11"/>
      <c r="E363" s="11" t="s">
        <v>1165</v>
      </c>
      <c r="F363" s="11" t="s">
        <v>4953</v>
      </c>
      <c r="G363" s="11" t="s">
        <v>7425</v>
      </c>
    </row>
    <row r="364" spans="2:7" ht="130.19999999999999" customHeight="1" x14ac:dyDescent="0.3">
      <c r="B364" s="11" t="s">
        <v>7425</v>
      </c>
      <c r="C364" s="11" t="s">
        <v>1588</v>
      </c>
      <c r="D364" s="11"/>
      <c r="E364" s="11" t="s">
        <v>4959</v>
      </c>
      <c r="F364" s="11" t="s">
        <v>4960</v>
      </c>
      <c r="G364" s="11" t="s">
        <v>7425</v>
      </c>
    </row>
    <row r="365" spans="2:7" ht="86.4" x14ac:dyDescent="0.3">
      <c r="B365" s="11" t="s">
        <v>7425</v>
      </c>
      <c r="C365" s="11" t="s">
        <v>1588</v>
      </c>
      <c r="D365" s="11">
        <v>1E-3</v>
      </c>
      <c r="E365" s="11" t="s">
        <v>4961</v>
      </c>
      <c r="F365" s="11" t="s">
        <v>4960</v>
      </c>
      <c r="G365" s="11" t="s">
        <v>7425</v>
      </c>
    </row>
    <row r="366" spans="2:7" ht="86.4" x14ac:dyDescent="0.3">
      <c r="B366" s="11" t="s">
        <v>7425</v>
      </c>
      <c r="C366" s="11" t="s">
        <v>1588</v>
      </c>
      <c r="D366" s="11">
        <v>2E-3</v>
      </c>
      <c r="E366" s="11" t="s">
        <v>4962</v>
      </c>
      <c r="F366" s="11" t="s">
        <v>4960</v>
      </c>
      <c r="G366" s="11" t="s">
        <v>7425</v>
      </c>
    </row>
    <row r="367" spans="2:7" ht="86.4" x14ac:dyDescent="0.3">
      <c r="B367" s="11" t="s">
        <v>7425</v>
      </c>
      <c r="C367" s="11" t="s">
        <v>668</v>
      </c>
      <c r="D367" s="11"/>
      <c r="E367" s="11" t="s">
        <v>5009</v>
      </c>
      <c r="F367" s="11" t="s">
        <v>5010</v>
      </c>
      <c r="G367" s="11" t="s">
        <v>7425</v>
      </c>
    </row>
    <row r="368" spans="2:7" ht="100.2" x14ac:dyDescent="0.3">
      <c r="B368" s="11" t="s">
        <v>7425</v>
      </c>
      <c r="C368" s="11" t="s">
        <v>668</v>
      </c>
      <c r="D368" s="11">
        <v>1E-3</v>
      </c>
      <c r="E368" s="11" t="s">
        <v>5011</v>
      </c>
      <c r="F368" s="11" t="s">
        <v>7390</v>
      </c>
      <c r="G368" s="11" t="s">
        <v>7425</v>
      </c>
    </row>
    <row r="369" spans="2:7" ht="57.6" x14ac:dyDescent="0.3">
      <c r="B369" s="11" t="s">
        <v>7425</v>
      </c>
      <c r="C369" s="11" t="s">
        <v>668</v>
      </c>
      <c r="D369" s="11">
        <v>2E-3</v>
      </c>
      <c r="E369" s="11" t="s">
        <v>5013</v>
      </c>
      <c r="F369" s="11" t="s">
        <v>5014</v>
      </c>
      <c r="G369" s="11" t="s">
        <v>7425</v>
      </c>
    </row>
    <row r="370" spans="2:7" ht="72" x14ac:dyDescent="0.3">
      <c r="B370" s="11" t="s">
        <v>7425</v>
      </c>
      <c r="C370" s="11" t="s">
        <v>668</v>
      </c>
      <c r="D370" s="11">
        <v>3.0000000000000001E-3</v>
      </c>
      <c r="E370" s="11" t="s">
        <v>5015</v>
      </c>
      <c r="F370" s="11" t="s">
        <v>5016</v>
      </c>
      <c r="G370" s="11" t="s">
        <v>7425</v>
      </c>
    </row>
    <row r="371" spans="2:7" ht="86.4" x14ac:dyDescent="0.3">
      <c r="B371" s="11" t="s">
        <v>7425</v>
      </c>
      <c r="C371" s="11" t="s">
        <v>668</v>
      </c>
      <c r="D371" s="11">
        <v>4.0000000000000001E-3</v>
      </c>
      <c r="E371" s="11" t="s">
        <v>5017</v>
      </c>
      <c r="F371" s="11" t="s">
        <v>7391</v>
      </c>
      <c r="G371" s="11" t="s">
        <v>7425</v>
      </c>
    </row>
    <row r="372" spans="2:7" ht="100.8" x14ac:dyDescent="0.3">
      <c r="B372" s="11" t="s">
        <v>7425</v>
      </c>
      <c r="C372" s="11" t="s">
        <v>668</v>
      </c>
      <c r="D372" s="11">
        <v>5.0000000000000001E-3</v>
      </c>
      <c r="E372" s="11" t="s">
        <v>5019</v>
      </c>
      <c r="F372" s="11" t="s">
        <v>5020</v>
      </c>
      <c r="G372" s="11" t="s">
        <v>7425</v>
      </c>
    </row>
    <row r="373" spans="2:7" ht="129.6" x14ac:dyDescent="0.3">
      <c r="B373" s="11" t="s">
        <v>7425</v>
      </c>
      <c r="C373" s="11" t="s">
        <v>668</v>
      </c>
      <c r="D373" s="11">
        <v>6.0000000000000001E-3</v>
      </c>
      <c r="E373" s="11" t="s">
        <v>5021</v>
      </c>
      <c r="F373" s="11" t="s">
        <v>5022</v>
      </c>
      <c r="G373" s="11" t="s">
        <v>7425</v>
      </c>
    </row>
    <row r="374" spans="2:7" ht="28.8" x14ac:dyDescent="0.3">
      <c r="B374" s="11" t="s">
        <v>7425</v>
      </c>
      <c r="C374" s="11" t="s">
        <v>668</v>
      </c>
      <c r="D374" s="11">
        <v>7.0000000000000001E-3</v>
      </c>
      <c r="E374" s="11" t="s">
        <v>5023</v>
      </c>
      <c r="F374" s="11" t="s">
        <v>5024</v>
      </c>
      <c r="G374" s="11" t="s">
        <v>7425</v>
      </c>
    </row>
    <row r="375" spans="2:7" ht="86.4" x14ac:dyDescent="0.3">
      <c r="B375" s="11" t="s">
        <v>7425</v>
      </c>
      <c r="C375" s="11" t="s">
        <v>668</v>
      </c>
      <c r="D375" s="11">
        <v>8.0000000000000002E-3</v>
      </c>
      <c r="E375" s="11" t="s">
        <v>5025</v>
      </c>
      <c r="F375" s="11" t="s">
        <v>7392</v>
      </c>
      <c r="G375" s="11" t="s">
        <v>7425</v>
      </c>
    </row>
    <row r="376" spans="2:7" ht="112.2" x14ac:dyDescent="0.3">
      <c r="B376" s="11" t="s">
        <v>7425</v>
      </c>
      <c r="C376" s="11" t="s">
        <v>668</v>
      </c>
      <c r="D376" s="11">
        <v>8.9999999999999993E-3</v>
      </c>
      <c r="E376" s="11" t="s">
        <v>5027</v>
      </c>
      <c r="F376" s="11" t="s">
        <v>7393</v>
      </c>
      <c r="G376" s="11" t="s">
        <v>7425</v>
      </c>
    </row>
    <row r="377" spans="2:7" ht="100.8" x14ac:dyDescent="0.3">
      <c r="B377" s="11" t="s">
        <v>7425</v>
      </c>
      <c r="C377" s="11" t="s">
        <v>668</v>
      </c>
      <c r="D377" s="11">
        <v>0.01</v>
      </c>
      <c r="E377" s="11" t="s">
        <v>5029</v>
      </c>
      <c r="F377" s="11" t="s">
        <v>5030</v>
      </c>
      <c r="G377" s="11" t="s">
        <v>7425</v>
      </c>
    </row>
    <row r="378" spans="2:7" ht="72" x14ac:dyDescent="0.3">
      <c r="B378" s="11" t="s">
        <v>7425</v>
      </c>
      <c r="C378" s="11" t="s">
        <v>859</v>
      </c>
      <c r="D378" s="11"/>
      <c r="E378" s="11" t="s">
        <v>5031</v>
      </c>
      <c r="F378" s="11" t="s">
        <v>5032</v>
      </c>
      <c r="G378" s="11" t="s">
        <v>7425</v>
      </c>
    </row>
    <row r="379" spans="2:7" ht="57.6" x14ac:dyDescent="0.3">
      <c r="B379" s="11" t="s">
        <v>7425</v>
      </c>
      <c r="C379" s="11" t="s">
        <v>859</v>
      </c>
      <c r="D379" s="11">
        <v>1E-3</v>
      </c>
      <c r="E379" s="11" t="s">
        <v>5033</v>
      </c>
      <c r="F379" s="11" t="s">
        <v>7363</v>
      </c>
      <c r="G379" s="11" t="s">
        <v>7425</v>
      </c>
    </row>
    <row r="380" spans="2:7" ht="86.4" x14ac:dyDescent="0.3">
      <c r="B380" s="11" t="s">
        <v>7425</v>
      </c>
      <c r="C380" s="11" t="s">
        <v>859</v>
      </c>
      <c r="D380" s="11">
        <v>2E-3</v>
      </c>
      <c r="E380" s="11" t="s">
        <v>5035</v>
      </c>
      <c r="F380" s="11" t="s">
        <v>7364</v>
      </c>
      <c r="G380" s="11" t="s">
        <v>7425</v>
      </c>
    </row>
    <row r="381" spans="2:7" ht="124.2" x14ac:dyDescent="0.3">
      <c r="B381" s="11" t="s">
        <v>7425</v>
      </c>
      <c r="C381" s="11" t="s">
        <v>859</v>
      </c>
      <c r="D381" s="11">
        <v>4.0000000000000001E-3</v>
      </c>
      <c r="E381" s="11" t="s">
        <v>5037</v>
      </c>
      <c r="F381" s="11" t="s">
        <v>7365</v>
      </c>
      <c r="G381" s="11" t="s">
        <v>7425</v>
      </c>
    </row>
    <row r="382" spans="2:7" ht="115.2" x14ac:dyDescent="0.3">
      <c r="B382" s="11" t="s">
        <v>7425</v>
      </c>
      <c r="C382" s="11" t="s">
        <v>859</v>
      </c>
      <c r="D382" s="11">
        <v>5.0000000000000001E-3</v>
      </c>
      <c r="E382" s="11" t="s">
        <v>5039</v>
      </c>
      <c r="F382" s="11" t="s">
        <v>5040</v>
      </c>
      <c r="G382" s="11" t="s">
        <v>7425</v>
      </c>
    </row>
    <row r="383" spans="2:7" ht="124.2" x14ac:dyDescent="0.3">
      <c r="B383" s="11" t="s">
        <v>7425</v>
      </c>
      <c r="C383" s="11" t="s">
        <v>859</v>
      </c>
      <c r="D383" s="11">
        <v>6.0000000000000001E-3</v>
      </c>
      <c r="E383" s="11" t="s">
        <v>5041</v>
      </c>
      <c r="F383" s="11" t="s">
        <v>7366</v>
      </c>
      <c r="G383" s="11" t="s">
        <v>7425</v>
      </c>
    </row>
    <row r="384" spans="2:7" ht="72" x14ac:dyDescent="0.3">
      <c r="B384" s="11" t="s">
        <v>7425</v>
      </c>
      <c r="C384" s="11" t="s">
        <v>859</v>
      </c>
      <c r="D384" s="11">
        <v>7.0000000000000001E-3</v>
      </c>
      <c r="E384" s="11" t="s">
        <v>5043</v>
      </c>
      <c r="F384" s="11" t="s">
        <v>5044</v>
      </c>
      <c r="G384" s="11" t="s">
        <v>7425</v>
      </c>
    </row>
    <row r="385" spans="2:7" ht="72" x14ac:dyDescent="0.3">
      <c r="B385" s="11" t="s">
        <v>7425</v>
      </c>
      <c r="C385" s="11" t="s">
        <v>859</v>
      </c>
      <c r="D385" s="11">
        <v>8.0000000000000002E-3</v>
      </c>
      <c r="E385" s="11" t="s">
        <v>5045</v>
      </c>
      <c r="F385" s="11" t="s">
        <v>5046</v>
      </c>
      <c r="G385" s="11" t="s">
        <v>7425</v>
      </c>
    </row>
    <row r="386" spans="2:7" ht="57.6" x14ac:dyDescent="0.3">
      <c r="B386" s="11" t="s">
        <v>7425</v>
      </c>
      <c r="C386" s="11" t="s">
        <v>859</v>
      </c>
      <c r="D386" s="11">
        <v>8.9999999999999993E-3</v>
      </c>
      <c r="E386" s="11" t="s">
        <v>5047</v>
      </c>
      <c r="F386" s="11" t="s">
        <v>5048</v>
      </c>
      <c r="G386" s="11" t="s">
        <v>7425</v>
      </c>
    </row>
    <row r="387" spans="2:7" ht="144" x14ac:dyDescent="0.3">
      <c r="B387" s="11" t="s">
        <v>7425</v>
      </c>
      <c r="C387" s="11" t="s">
        <v>859</v>
      </c>
      <c r="D387" s="11">
        <v>0.01</v>
      </c>
      <c r="E387" s="11" t="s">
        <v>5049</v>
      </c>
      <c r="F387" s="11" t="s">
        <v>5050</v>
      </c>
      <c r="G387" s="11" t="s">
        <v>7425</v>
      </c>
    </row>
    <row r="388" spans="2:7" ht="126.6" x14ac:dyDescent="0.3">
      <c r="B388" s="11" t="s">
        <v>7425</v>
      </c>
      <c r="C388" s="11" t="s">
        <v>859</v>
      </c>
      <c r="D388" s="11">
        <v>1.0999999999999999E-2</v>
      </c>
      <c r="E388" s="11" t="s">
        <v>5051</v>
      </c>
      <c r="F388" s="11" t="s">
        <v>7367</v>
      </c>
      <c r="G388" s="11" t="s">
        <v>7425</v>
      </c>
    </row>
    <row r="389" spans="2:7" ht="86.4" x14ac:dyDescent="0.3">
      <c r="B389" s="11" t="s">
        <v>7425</v>
      </c>
      <c r="C389" s="11" t="s">
        <v>859</v>
      </c>
      <c r="D389" s="11">
        <v>1.2E-2</v>
      </c>
      <c r="E389" s="11" t="s">
        <v>5053</v>
      </c>
      <c r="F389" s="11" t="s">
        <v>5054</v>
      </c>
      <c r="G389" s="11" t="s">
        <v>7425</v>
      </c>
    </row>
    <row r="390" spans="2:7" ht="54.6" x14ac:dyDescent="0.3">
      <c r="B390" s="11" t="s">
        <v>7425</v>
      </c>
      <c r="C390" s="11" t="s">
        <v>859</v>
      </c>
      <c r="D390" s="11">
        <v>1.2999999999999999E-2</v>
      </c>
      <c r="E390" s="11" t="s">
        <v>5055</v>
      </c>
      <c r="F390" s="11" t="s">
        <v>7368</v>
      </c>
      <c r="G390" s="11" t="s">
        <v>7425</v>
      </c>
    </row>
    <row r="391" spans="2:7" ht="86.4" x14ac:dyDescent="0.3">
      <c r="B391" s="11" t="s">
        <v>7425</v>
      </c>
      <c r="C391" s="11" t="s">
        <v>671</v>
      </c>
      <c r="D391" s="11"/>
      <c r="E391" s="11" t="s">
        <v>5057</v>
      </c>
      <c r="F391" s="11" t="s">
        <v>5058</v>
      </c>
      <c r="G391" s="11" t="s">
        <v>7425</v>
      </c>
    </row>
    <row r="392" spans="2:7" ht="72" x14ac:dyDescent="0.3">
      <c r="B392" s="11" t="s">
        <v>7425</v>
      </c>
      <c r="C392" s="11" t="s">
        <v>671</v>
      </c>
      <c r="D392" s="11">
        <v>1E-3</v>
      </c>
      <c r="E392" s="11" t="s">
        <v>5059</v>
      </c>
      <c r="F392" s="11" t="s">
        <v>5060</v>
      </c>
      <c r="G392" s="11" t="s">
        <v>7425</v>
      </c>
    </row>
    <row r="393" spans="2:7" ht="57.6" x14ac:dyDescent="0.3">
      <c r="B393" s="11" t="s">
        <v>7425</v>
      </c>
      <c r="C393" s="11" t="s">
        <v>671</v>
      </c>
      <c r="D393" s="11">
        <v>2E-3</v>
      </c>
      <c r="E393" s="11" t="s">
        <v>5061</v>
      </c>
      <c r="F393" s="11" t="s">
        <v>5062</v>
      </c>
      <c r="G393" s="11" t="s">
        <v>7425</v>
      </c>
    </row>
    <row r="394" spans="2:7" ht="43.2" x14ac:dyDescent="0.3">
      <c r="B394" s="11" t="s">
        <v>7425</v>
      </c>
      <c r="C394" s="11" t="s">
        <v>671</v>
      </c>
      <c r="D394" s="11">
        <v>3.0000000000000001E-3</v>
      </c>
      <c r="E394" s="11" t="s">
        <v>5063</v>
      </c>
      <c r="F394" s="11" t="s">
        <v>5064</v>
      </c>
      <c r="G394" s="11" t="s">
        <v>7425</v>
      </c>
    </row>
    <row r="395" spans="2:7" ht="72" x14ac:dyDescent="0.3">
      <c r="B395" s="11" t="s">
        <v>7425</v>
      </c>
      <c r="C395" s="11" t="s">
        <v>671</v>
      </c>
      <c r="D395" s="11">
        <v>4.0000000000000001E-3</v>
      </c>
      <c r="E395" s="11" t="s">
        <v>5065</v>
      </c>
      <c r="F395" s="11" t="s">
        <v>5066</v>
      </c>
      <c r="G395" s="11" t="s">
        <v>7425</v>
      </c>
    </row>
    <row r="396" spans="2:7" ht="100.2" x14ac:dyDescent="0.3">
      <c r="B396" s="11" t="s">
        <v>7425</v>
      </c>
      <c r="C396" s="11" t="s">
        <v>671</v>
      </c>
      <c r="D396" s="11">
        <v>6.0000000000000001E-3</v>
      </c>
      <c r="E396" s="11" t="s">
        <v>5067</v>
      </c>
      <c r="F396" s="11" t="s">
        <v>7394</v>
      </c>
      <c r="G396" s="11" t="s">
        <v>7425</v>
      </c>
    </row>
    <row r="397" spans="2:7" ht="43.2" x14ac:dyDescent="0.3">
      <c r="B397" s="11" t="s">
        <v>7425</v>
      </c>
      <c r="C397" s="11" t="s">
        <v>671</v>
      </c>
      <c r="D397" s="11">
        <v>7.0000000000000001E-3</v>
      </c>
      <c r="E397" s="11" t="s">
        <v>5069</v>
      </c>
      <c r="F397" s="11" t="s">
        <v>7395</v>
      </c>
      <c r="G397" s="11" t="s">
        <v>7425</v>
      </c>
    </row>
    <row r="398" spans="2:7" ht="28.8" x14ac:dyDescent="0.3">
      <c r="B398" s="11" t="s">
        <v>7425</v>
      </c>
      <c r="C398" s="11" t="s">
        <v>671</v>
      </c>
      <c r="D398" s="11">
        <v>8.0000000000000002E-3</v>
      </c>
      <c r="E398" s="11" t="s">
        <v>5071</v>
      </c>
      <c r="F398" s="11" t="s">
        <v>5072</v>
      </c>
      <c r="G398" s="11" t="s">
        <v>7425</v>
      </c>
    </row>
    <row r="399" spans="2:7" ht="86.4" x14ac:dyDescent="0.3">
      <c r="B399" s="11" t="s">
        <v>7425</v>
      </c>
      <c r="C399" s="11" t="s">
        <v>671</v>
      </c>
      <c r="D399" s="11">
        <v>8.9999999999999993E-3</v>
      </c>
      <c r="E399" s="11" t="s">
        <v>5073</v>
      </c>
      <c r="F399" s="11" t="s">
        <v>5074</v>
      </c>
      <c r="G399" s="11" t="s">
        <v>7425</v>
      </c>
    </row>
    <row r="400" spans="2:7" ht="83.4" x14ac:dyDescent="0.3">
      <c r="B400" s="11" t="s">
        <v>7425</v>
      </c>
      <c r="C400" s="11" t="s">
        <v>671</v>
      </c>
      <c r="D400" s="11">
        <v>0.01</v>
      </c>
      <c r="E400" s="11" t="s">
        <v>5075</v>
      </c>
      <c r="F400" s="11" t="s">
        <v>7396</v>
      </c>
      <c r="G400" s="11" t="s">
        <v>7425</v>
      </c>
    </row>
    <row r="401" spans="2:7" ht="100.8" x14ac:dyDescent="0.3">
      <c r="B401" s="11" t="s">
        <v>7425</v>
      </c>
      <c r="C401" s="11" t="s">
        <v>674</v>
      </c>
      <c r="D401" s="11"/>
      <c r="E401" s="11" t="s">
        <v>868</v>
      </c>
      <c r="F401" s="11" t="s">
        <v>5080</v>
      </c>
      <c r="G401" s="11" t="s">
        <v>7425</v>
      </c>
    </row>
    <row r="402" spans="2:7" ht="57.6" x14ac:dyDescent="0.3">
      <c r="B402" s="11" t="s">
        <v>7425</v>
      </c>
      <c r="C402" s="11" t="s">
        <v>674</v>
      </c>
      <c r="D402" s="11">
        <v>1E-3</v>
      </c>
      <c r="E402" s="11" t="s">
        <v>5081</v>
      </c>
      <c r="F402" s="11" t="s">
        <v>5082</v>
      </c>
      <c r="G402" s="11" t="s">
        <v>7425</v>
      </c>
    </row>
    <row r="403" spans="2:7" ht="57" x14ac:dyDescent="0.3">
      <c r="B403" s="11" t="s">
        <v>7425</v>
      </c>
      <c r="C403" s="11" t="s">
        <v>674</v>
      </c>
      <c r="D403" s="11">
        <v>2E-3</v>
      </c>
      <c r="E403" s="11" t="s">
        <v>5083</v>
      </c>
      <c r="F403" s="11" t="s">
        <v>7397</v>
      </c>
      <c r="G403" s="11" t="s">
        <v>7425</v>
      </c>
    </row>
    <row r="404" spans="2:7" ht="57.6" x14ac:dyDescent="0.3">
      <c r="B404" s="11" t="s">
        <v>7425</v>
      </c>
      <c r="C404" s="11" t="s">
        <v>674</v>
      </c>
      <c r="D404" s="11">
        <v>3.0000000000000001E-3</v>
      </c>
      <c r="E404" s="11" t="s">
        <v>870</v>
      </c>
      <c r="F404" s="11" t="s">
        <v>5085</v>
      </c>
      <c r="G404" s="11" t="s">
        <v>7425</v>
      </c>
    </row>
    <row r="405" spans="2:7" ht="72" x14ac:dyDescent="0.3">
      <c r="B405" s="11" t="s">
        <v>7425</v>
      </c>
      <c r="C405" s="11" t="s">
        <v>674</v>
      </c>
      <c r="D405" s="11">
        <v>4.0000000000000001E-3</v>
      </c>
      <c r="E405" s="11" t="s">
        <v>872</v>
      </c>
      <c r="F405" s="11" t="s">
        <v>7398</v>
      </c>
      <c r="G405" s="11" t="s">
        <v>7425</v>
      </c>
    </row>
    <row r="406" spans="2:7" ht="69" x14ac:dyDescent="0.3">
      <c r="B406" s="11" t="s">
        <v>7425</v>
      </c>
      <c r="C406" s="11" t="s">
        <v>674</v>
      </c>
      <c r="D406" s="11">
        <v>5.0000000000000001E-3</v>
      </c>
      <c r="E406" s="11" t="s">
        <v>5087</v>
      </c>
      <c r="F406" s="11" t="s">
        <v>7399</v>
      </c>
      <c r="G406" s="11" t="s">
        <v>7425</v>
      </c>
    </row>
    <row r="407" spans="2:7" ht="72" x14ac:dyDescent="0.3">
      <c r="B407" s="11" t="s">
        <v>7425</v>
      </c>
      <c r="C407" s="11" t="s">
        <v>674</v>
      </c>
      <c r="D407" s="11">
        <v>6.0000000000000001E-3</v>
      </c>
      <c r="E407" s="11" t="s">
        <v>874</v>
      </c>
      <c r="F407" s="11" t="s">
        <v>5089</v>
      </c>
      <c r="G407" s="11" t="s">
        <v>7425</v>
      </c>
    </row>
    <row r="408" spans="2:7" ht="96.6" x14ac:dyDescent="0.3">
      <c r="B408" s="11" t="s">
        <v>7425</v>
      </c>
      <c r="C408" s="11" t="s">
        <v>876</v>
      </c>
      <c r="D408" s="11"/>
      <c r="E408" s="11" t="s">
        <v>877</v>
      </c>
      <c r="F408" s="11" t="s">
        <v>7400</v>
      </c>
      <c r="G408" s="11" t="s">
        <v>7425</v>
      </c>
    </row>
    <row r="409" spans="2:7" ht="86.4" x14ac:dyDescent="0.3">
      <c r="B409" s="11" t="s">
        <v>7425</v>
      </c>
      <c r="C409" s="11" t="s">
        <v>549</v>
      </c>
      <c r="D409" s="11"/>
      <c r="E409" s="11" t="s">
        <v>680</v>
      </c>
      <c r="F409" s="11" t="s">
        <v>5113</v>
      </c>
      <c r="G409" s="11" t="s">
        <v>7425</v>
      </c>
    </row>
    <row r="410" spans="2:7" ht="100.8" x14ac:dyDescent="0.3">
      <c r="B410" s="11" t="s">
        <v>7425</v>
      </c>
      <c r="C410" s="11" t="s">
        <v>549</v>
      </c>
      <c r="D410" s="11">
        <v>1E-3</v>
      </c>
      <c r="E410" s="11" t="s">
        <v>4070</v>
      </c>
      <c r="F410" s="11" t="s">
        <v>5114</v>
      </c>
      <c r="G410" s="11" t="s">
        <v>7425</v>
      </c>
    </row>
    <row r="411" spans="2:7" ht="93" customHeight="1" x14ac:dyDescent="0.3">
      <c r="B411" s="11" t="s">
        <v>7425</v>
      </c>
      <c r="C411" s="11" t="s">
        <v>549</v>
      </c>
      <c r="D411" s="11">
        <v>2E-3</v>
      </c>
      <c r="E411" s="11" t="s">
        <v>2041</v>
      </c>
      <c r="F411" s="11" t="s">
        <v>7401</v>
      </c>
      <c r="G411" s="11" t="s">
        <v>7425</v>
      </c>
    </row>
    <row r="412" spans="2:7" ht="99" x14ac:dyDescent="0.3">
      <c r="B412" s="11" t="s">
        <v>7425</v>
      </c>
      <c r="C412" s="11" t="s">
        <v>549</v>
      </c>
      <c r="D412" s="11">
        <v>3.0000000000000001E-3</v>
      </c>
      <c r="E412" s="11" t="s">
        <v>885</v>
      </c>
      <c r="F412" s="11" t="s">
        <v>7402</v>
      </c>
      <c r="G412" s="11" t="s">
        <v>7425</v>
      </c>
    </row>
    <row r="413" spans="2:7" ht="106.2" customHeight="1" x14ac:dyDescent="0.3">
      <c r="B413" s="11" t="s">
        <v>7425</v>
      </c>
      <c r="C413" s="11" t="s">
        <v>549</v>
      </c>
      <c r="D413" s="11">
        <v>4.0000000000000001E-3</v>
      </c>
      <c r="E413" s="11" t="s">
        <v>887</v>
      </c>
      <c r="F413" s="11" t="s">
        <v>5117</v>
      </c>
      <c r="G413" s="11" t="s">
        <v>7425</v>
      </c>
    </row>
    <row r="414" spans="2:7" ht="115.2" x14ac:dyDescent="0.3">
      <c r="B414" s="11" t="s">
        <v>7425</v>
      </c>
      <c r="C414" s="11" t="s">
        <v>549</v>
      </c>
      <c r="D414" s="11">
        <v>5.0000000000000001E-3</v>
      </c>
      <c r="E414" s="11" t="s">
        <v>889</v>
      </c>
      <c r="F414" s="11" t="s">
        <v>5118</v>
      </c>
      <c r="G414" s="11" t="s">
        <v>7425</v>
      </c>
    </row>
    <row r="415" spans="2:7" ht="57.6" x14ac:dyDescent="0.3">
      <c r="B415" s="11" t="s">
        <v>7425</v>
      </c>
      <c r="C415" s="11" t="s">
        <v>549</v>
      </c>
      <c r="D415" s="11">
        <v>6.0000000000000001E-3</v>
      </c>
      <c r="E415" s="11" t="s">
        <v>5119</v>
      </c>
      <c r="F415" s="11" t="s">
        <v>5120</v>
      </c>
      <c r="G415" s="11" t="s">
        <v>7425</v>
      </c>
    </row>
    <row r="416" spans="2:7" ht="111" x14ac:dyDescent="0.3">
      <c r="B416" s="11" t="s">
        <v>7425</v>
      </c>
      <c r="C416" s="11" t="s">
        <v>549</v>
      </c>
      <c r="D416" s="11">
        <v>7.0000000000000001E-3</v>
      </c>
      <c r="E416" s="11" t="s">
        <v>5121</v>
      </c>
      <c r="F416" s="11" t="s">
        <v>7403</v>
      </c>
      <c r="G416" s="11" t="s">
        <v>7425</v>
      </c>
    </row>
    <row r="417" spans="2:7" ht="115.2" x14ac:dyDescent="0.3">
      <c r="B417" s="11" t="s">
        <v>7425</v>
      </c>
      <c r="C417" s="11" t="s">
        <v>2194</v>
      </c>
      <c r="D417" s="11"/>
      <c r="E417" s="11" t="s">
        <v>5123</v>
      </c>
      <c r="F417" s="11" t="s">
        <v>7370</v>
      </c>
      <c r="G417" s="11" t="s">
        <v>7425</v>
      </c>
    </row>
    <row r="418" spans="2:7" ht="28.8" x14ac:dyDescent="0.3">
      <c r="B418" s="11" t="s">
        <v>7425</v>
      </c>
      <c r="C418" s="11" t="s">
        <v>2194</v>
      </c>
      <c r="D418" s="11">
        <v>1E-3</v>
      </c>
      <c r="E418" s="11" t="s">
        <v>5125</v>
      </c>
      <c r="F418" s="11" t="s">
        <v>5126</v>
      </c>
      <c r="G418" s="11" t="s">
        <v>7425</v>
      </c>
    </row>
    <row r="419" spans="2:7" ht="28.8" x14ac:dyDescent="0.3">
      <c r="B419" s="11" t="s">
        <v>7425</v>
      </c>
      <c r="C419" s="11" t="s">
        <v>2194</v>
      </c>
      <c r="D419" s="11">
        <v>2E-3</v>
      </c>
      <c r="E419" s="11" t="s">
        <v>5127</v>
      </c>
      <c r="F419" s="11" t="s">
        <v>5128</v>
      </c>
      <c r="G419" s="11" t="s">
        <v>7425</v>
      </c>
    </row>
    <row r="420" spans="2:7" ht="84.6" x14ac:dyDescent="0.3">
      <c r="B420" s="11" t="s">
        <v>7425</v>
      </c>
      <c r="C420" s="11" t="s">
        <v>2194</v>
      </c>
      <c r="D420" s="11">
        <v>3.0000000000000001E-3</v>
      </c>
      <c r="E420" s="11" t="s">
        <v>5129</v>
      </c>
      <c r="F420" s="11" t="s">
        <v>7371</v>
      </c>
      <c r="G420" s="11" t="s">
        <v>7425</v>
      </c>
    </row>
    <row r="421" spans="2:7" ht="43.2" x14ac:dyDescent="0.3">
      <c r="B421" s="11" t="s">
        <v>7425</v>
      </c>
      <c r="C421" s="11" t="s">
        <v>2194</v>
      </c>
      <c r="D421" s="11">
        <v>4.0000000000000001E-3</v>
      </c>
      <c r="E421" s="11" t="s">
        <v>5131</v>
      </c>
      <c r="F421" s="11" t="s">
        <v>7372</v>
      </c>
      <c r="G421" s="11" t="s">
        <v>7425</v>
      </c>
    </row>
    <row r="422" spans="2:7" ht="93" customHeight="1" x14ac:dyDescent="0.3">
      <c r="B422" s="11" t="s">
        <v>7425</v>
      </c>
      <c r="C422" s="11" t="s">
        <v>2194</v>
      </c>
      <c r="D422" s="11">
        <v>5.0000000000000001E-3</v>
      </c>
      <c r="E422" s="11" t="s">
        <v>5133</v>
      </c>
      <c r="F422" s="11" t="s">
        <v>7373</v>
      </c>
      <c r="G422" s="11" t="s">
        <v>7425</v>
      </c>
    </row>
    <row r="423" spans="2:7" ht="57.6" x14ac:dyDescent="0.3">
      <c r="B423" s="11" t="s">
        <v>7425</v>
      </c>
      <c r="C423" s="11" t="s">
        <v>5135</v>
      </c>
      <c r="D423" s="11"/>
      <c r="E423" s="11" t="s">
        <v>5136</v>
      </c>
      <c r="F423" s="11" t="s">
        <v>5137</v>
      </c>
      <c r="G423" s="11" t="s">
        <v>7425</v>
      </c>
    </row>
    <row r="424" spans="2:7" ht="100.8" x14ac:dyDescent="0.3">
      <c r="B424" s="11" t="s">
        <v>7425</v>
      </c>
      <c r="C424" s="11" t="s">
        <v>5135</v>
      </c>
      <c r="D424" s="11">
        <v>1E-3</v>
      </c>
      <c r="E424" s="11" t="s">
        <v>5138</v>
      </c>
      <c r="F424" s="11" t="s">
        <v>7404</v>
      </c>
      <c r="G424" s="11" t="s">
        <v>7425</v>
      </c>
    </row>
    <row r="425" spans="2:7" ht="97.8" x14ac:dyDescent="0.3">
      <c r="B425" s="11" t="s">
        <v>7425</v>
      </c>
      <c r="C425" s="11" t="s">
        <v>5135</v>
      </c>
      <c r="D425" s="11">
        <v>2E-3</v>
      </c>
      <c r="E425" s="11" t="s">
        <v>5140</v>
      </c>
      <c r="F425" s="11" t="s">
        <v>7405</v>
      </c>
      <c r="G425" s="11" t="s">
        <v>7425</v>
      </c>
    </row>
    <row r="426" spans="2:7" ht="57.6" x14ac:dyDescent="0.3">
      <c r="B426" s="11" t="s">
        <v>7425</v>
      </c>
      <c r="C426" s="11" t="s">
        <v>5135</v>
      </c>
      <c r="D426" s="11">
        <v>3.0000000000000001E-3</v>
      </c>
      <c r="E426" s="11" t="s">
        <v>5142</v>
      </c>
      <c r="F426" s="11" t="s">
        <v>7406</v>
      </c>
      <c r="G426" s="11" t="s">
        <v>7425</v>
      </c>
    </row>
    <row r="427" spans="2:7" ht="72" x14ac:dyDescent="0.3">
      <c r="B427" s="11" t="s">
        <v>7425</v>
      </c>
      <c r="C427" s="11" t="s">
        <v>5135</v>
      </c>
      <c r="D427" s="11">
        <v>4.0000000000000001E-3</v>
      </c>
      <c r="E427" s="11" t="s">
        <v>5144</v>
      </c>
      <c r="F427" s="11" t="s">
        <v>5145</v>
      </c>
      <c r="G427" s="11" t="s">
        <v>7425</v>
      </c>
    </row>
    <row r="428" spans="2:7" ht="43.2" x14ac:dyDescent="0.3">
      <c r="B428" s="11" t="s">
        <v>7425</v>
      </c>
      <c r="C428" s="11" t="s">
        <v>682</v>
      </c>
      <c r="D428" s="11"/>
      <c r="E428" s="11" t="s">
        <v>683</v>
      </c>
      <c r="F428" s="11" t="s">
        <v>5146</v>
      </c>
      <c r="G428" s="11" t="s">
        <v>7425</v>
      </c>
    </row>
    <row r="429" spans="2:7" ht="57.6" x14ac:dyDescent="0.3">
      <c r="B429" s="11" t="s">
        <v>7425</v>
      </c>
      <c r="C429" s="11" t="s">
        <v>5147</v>
      </c>
      <c r="D429" s="11"/>
      <c r="E429" s="11" t="s">
        <v>5148</v>
      </c>
      <c r="F429" s="11" t="s">
        <v>7407</v>
      </c>
      <c r="G429" s="11" t="s">
        <v>7425</v>
      </c>
    </row>
    <row r="430" spans="2:7" ht="72" x14ac:dyDescent="0.3">
      <c r="B430" s="11" t="s">
        <v>7425</v>
      </c>
      <c r="C430" s="11" t="s">
        <v>5147</v>
      </c>
      <c r="D430" s="11">
        <v>1E-3</v>
      </c>
      <c r="E430" s="11" t="s">
        <v>5150</v>
      </c>
      <c r="F430" s="11" t="s">
        <v>7408</v>
      </c>
      <c r="G430" s="11" t="s">
        <v>7425</v>
      </c>
    </row>
    <row r="431" spans="2:7" ht="43.2" x14ac:dyDescent="0.3">
      <c r="B431" s="11" t="s">
        <v>7425</v>
      </c>
      <c r="C431" s="11" t="s">
        <v>5147</v>
      </c>
      <c r="D431" s="11">
        <v>2E-3</v>
      </c>
      <c r="E431" s="11" t="s">
        <v>5152</v>
      </c>
      <c r="F431" s="11" t="s">
        <v>7409</v>
      </c>
      <c r="G431" s="11" t="s">
        <v>7425</v>
      </c>
    </row>
    <row r="432" spans="2:7" ht="57.6" x14ac:dyDescent="0.3">
      <c r="B432" s="11" t="s">
        <v>7425</v>
      </c>
      <c r="C432" s="11" t="s">
        <v>5158</v>
      </c>
      <c r="D432" s="11"/>
      <c r="E432" s="11" t="s">
        <v>5159</v>
      </c>
      <c r="F432" s="11" t="s">
        <v>5160</v>
      </c>
      <c r="G432" s="11" t="s">
        <v>7425</v>
      </c>
    </row>
    <row r="433" spans="2:7" ht="57.6" x14ac:dyDescent="0.3">
      <c r="B433" s="11" t="s">
        <v>7425</v>
      </c>
      <c r="C433" s="11" t="s">
        <v>5158</v>
      </c>
      <c r="D433" s="11">
        <v>1E-3</v>
      </c>
      <c r="E433" s="11" t="s">
        <v>5161</v>
      </c>
      <c r="F433" s="11" t="s">
        <v>5162</v>
      </c>
      <c r="G433" s="11" t="s">
        <v>7425</v>
      </c>
    </row>
    <row r="434" spans="2:7" ht="57.6" x14ac:dyDescent="0.3">
      <c r="B434" s="11" t="s">
        <v>7425</v>
      </c>
      <c r="C434" s="11" t="s">
        <v>751</v>
      </c>
      <c r="D434" s="11"/>
      <c r="E434" s="11" t="s">
        <v>903</v>
      </c>
      <c r="F434" s="11" t="s">
        <v>5173</v>
      </c>
      <c r="G434" s="11" t="s">
        <v>7425</v>
      </c>
    </row>
    <row r="435" spans="2:7" ht="57.6" x14ac:dyDescent="0.3">
      <c r="B435" s="11" t="s">
        <v>7425</v>
      </c>
      <c r="C435" s="11" t="s">
        <v>751</v>
      </c>
      <c r="D435" s="11">
        <v>1E-3</v>
      </c>
      <c r="E435" s="11" t="s">
        <v>1432</v>
      </c>
      <c r="F435" s="11" t="s">
        <v>5174</v>
      </c>
      <c r="G435" s="11" t="s">
        <v>7425</v>
      </c>
    </row>
    <row r="436" spans="2:7" ht="100.8" x14ac:dyDescent="0.3">
      <c r="B436" s="11" t="s">
        <v>7425</v>
      </c>
      <c r="C436" s="11" t="s">
        <v>751</v>
      </c>
      <c r="D436" s="11">
        <v>2E-3</v>
      </c>
      <c r="E436" s="11" t="s">
        <v>905</v>
      </c>
      <c r="F436" s="11" t="s">
        <v>5175</v>
      </c>
      <c r="G436" s="11" t="s">
        <v>7425</v>
      </c>
    </row>
    <row r="437" spans="2:7" ht="43.2" x14ac:dyDescent="0.3">
      <c r="B437" s="11" t="s">
        <v>7425</v>
      </c>
      <c r="C437" s="11" t="s">
        <v>751</v>
      </c>
      <c r="D437" s="11">
        <v>3.0000000000000001E-3</v>
      </c>
      <c r="E437" s="11" t="s">
        <v>1713</v>
      </c>
      <c r="F437" s="11" t="s">
        <v>5176</v>
      </c>
      <c r="G437" s="11" t="s">
        <v>7425</v>
      </c>
    </row>
    <row r="438" spans="2:7" ht="72" x14ac:dyDescent="0.3">
      <c r="B438" s="11" t="s">
        <v>7425</v>
      </c>
      <c r="C438" s="11" t="s">
        <v>751</v>
      </c>
      <c r="D438" s="11">
        <v>4.0000000000000001E-3</v>
      </c>
      <c r="E438" s="11" t="s">
        <v>2674</v>
      </c>
      <c r="F438" s="11" t="s">
        <v>5177</v>
      </c>
      <c r="G438" s="11" t="s">
        <v>7425</v>
      </c>
    </row>
    <row r="439" spans="2:7" ht="57.6" x14ac:dyDescent="0.3">
      <c r="B439" s="11" t="s">
        <v>7425</v>
      </c>
      <c r="C439" s="11" t="s">
        <v>751</v>
      </c>
      <c r="D439" s="11">
        <v>5.0000000000000001E-3</v>
      </c>
      <c r="E439" s="11" t="s">
        <v>1523</v>
      </c>
      <c r="F439" s="11" t="s">
        <v>5178</v>
      </c>
      <c r="G439" s="11" t="s">
        <v>7425</v>
      </c>
    </row>
    <row r="440" spans="2:7" ht="100.8" x14ac:dyDescent="0.3">
      <c r="B440" s="11" t="s">
        <v>7425</v>
      </c>
      <c r="C440" s="11" t="s">
        <v>751</v>
      </c>
      <c r="D440" s="11">
        <v>6.0000000000000001E-3</v>
      </c>
      <c r="E440" s="11" t="s">
        <v>1435</v>
      </c>
      <c r="F440" s="11" t="s">
        <v>5179</v>
      </c>
      <c r="G440" s="11" t="s">
        <v>7425</v>
      </c>
    </row>
    <row r="441" spans="2:7" ht="83.4" x14ac:dyDescent="0.3">
      <c r="B441" s="11" t="s">
        <v>7425</v>
      </c>
      <c r="C441" s="11" t="s">
        <v>5236</v>
      </c>
      <c r="D441" s="11"/>
      <c r="E441" s="11" t="s">
        <v>5237</v>
      </c>
      <c r="F441" s="11" t="s">
        <v>7410</v>
      </c>
      <c r="G441" s="11" t="s">
        <v>7425</v>
      </c>
    </row>
    <row r="442" spans="2:7" ht="57.6" x14ac:dyDescent="0.3">
      <c r="B442" s="11" t="s">
        <v>7425</v>
      </c>
      <c r="C442" s="11" t="s">
        <v>916</v>
      </c>
      <c r="D442" s="11"/>
      <c r="E442" s="11" t="s">
        <v>5239</v>
      </c>
      <c r="F442" s="11" t="s">
        <v>5240</v>
      </c>
      <c r="G442" s="11" t="s">
        <v>7425</v>
      </c>
    </row>
    <row r="443" spans="2:7" ht="57.6" x14ac:dyDescent="0.3">
      <c r="B443" s="11" t="s">
        <v>7425</v>
      </c>
      <c r="C443" s="11" t="s">
        <v>916</v>
      </c>
      <c r="D443" s="11">
        <v>1E-3</v>
      </c>
      <c r="E443" s="11" t="s">
        <v>1340</v>
      </c>
      <c r="F443" s="11" t="s">
        <v>5241</v>
      </c>
      <c r="G443" s="11" t="s">
        <v>7425</v>
      </c>
    </row>
    <row r="444" spans="2:7" ht="86.4" x14ac:dyDescent="0.3">
      <c r="B444" s="11" t="s">
        <v>7425</v>
      </c>
      <c r="C444" s="11" t="s">
        <v>916</v>
      </c>
      <c r="D444" s="11">
        <v>2E-3</v>
      </c>
      <c r="E444" s="11" t="s">
        <v>5242</v>
      </c>
      <c r="F444" s="11" t="s">
        <v>7375</v>
      </c>
      <c r="G444" s="11" t="s">
        <v>7425</v>
      </c>
    </row>
    <row r="445" spans="2:7" ht="43.2" x14ac:dyDescent="0.3">
      <c r="B445" s="11" t="s">
        <v>7425</v>
      </c>
      <c r="C445" s="11" t="s">
        <v>916</v>
      </c>
      <c r="D445" s="11">
        <v>3.0000000000000001E-3</v>
      </c>
      <c r="E445" s="11" t="s">
        <v>5244</v>
      </c>
      <c r="F445" s="11" t="s">
        <v>5245</v>
      </c>
      <c r="G445" s="11" t="s">
        <v>7425</v>
      </c>
    </row>
    <row r="446" spans="2:7" ht="43.2" x14ac:dyDescent="0.3">
      <c r="B446" s="11" t="s">
        <v>7425</v>
      </c>
      <c r="C446" s="11" t="s">
        <v>916</v>
      </c>
      <c r="D446" s="11">
        <v>4.0000000000000001E-3</v>
      </c>
      <c r="E446" s="11" t="s">
        <v>5246</v>
      </c>
      <c r="F446" s="11" t="s">
        <v>5247</v>
      </c>
      <c r="G446" s="11" t="s">
        <v>7425</v>
      </c>
    </row>
    <row r="447" spans="2:7" ht="72" x14ac:dyDescent="0.3">
      <c r="B447" s="11" t="s">
        <v>7425</v>
      </c>
      <c r="C447" s="11" t="s">
        <v>916</v>
      </c>
      <c r="D447" s="11">
        <v>5.0000000000000001E-3</v>
      </c>
      <c r="E447" s="11" t="s">
        <v>5248</v>
      </c>
      <c r="F447" s="11" t="s">
        <v>5249</v>
      </c>
      <c r="G447" s="11" t="s">
        <v>7425</v>
      </c>
    </row>
    <row r="448" spans="2:7" ht="100.8" x14ac:dyDescent="0.3">
      <c r="B448" s="11" t="s">
        <v>7425</v>
      </c>
      <c r="C448" s="11" t="s">
        <v>920</v>
      </c>
      <c r="D448" s="11"/>
      <c r="E448" s="11" t="s">
        <v>1624</v>
      </c>
      <c r="F448" s="11" t="s">
        <v>5251</v>
      </c>
      <c r="G448" s="11" t="s">
        <v>7425</v>
      </c>
    </row>
    <row r="449" spans="2:7" ht="43.2" x14ac:dyDescent="0.3">
      <c r="B449" s="11" t="s">
        <v>7425</v>
      </c>
      <c r="C449" s="11" t="s">
        <v>920</v>
      </c>
      <c r="D449" s="11">
        <v>1E-3</v>
      </c>
      <c r="E449" s="11" t="s">
        <v>4017</v>
      </c>
      <c r="F449" s="11" t="s">
        <v>5252</v>
      </c>
      <c r="G449" s="11" t="s">
        <v>7425</v>
      </c>
    </row>
    <row r="450" spans="2:7" ht="43.2" x14ac:dyDescent="0.3">
      <c r="B450" s="11" t="s">
        <v>7425</v>
      </c>
      <c r="C450" s="11" t="s">
        <v>920</v>
      </c>
      <c r="D450" s="11">
        <v>2E-3</v>
      </c>
      <c r="E450" s="11" t="s">
        <v>5253</v>
      </c>
      <c r="F450" s="11" t="s">
        <v>5254</v>
      </c>
      <c r="G450" s="11" t="s">
        <v>7425</v>
      </c>
    </row>
    <row r="451" spans="2:7" ht="58.2" customHeight="1" x14ac:dyDescent="0.3">
      <c r="B451" s="11" t="s">
        <v>7425</v>
      </c>
      <c r="C451" s="11" t="s">
        <v>920</v>
      </c>
      <c r="D451" s="11">
        <v>3.0000000000000001E-3</v>
      </c>
      <c r="E451" s="11" t="s">
        <v>5255</v>
      </c>
      <c r="F451" s="11" t="s">
        <v>5256</v>
      </c>
      <c r="G451" s="11" t="s">
        <v>7425</v>
      </c>
    </row>
    <row r="452" spans="2:7" ht="57.6" x14ac:dyDescent="0.3">
      <c r="B452" s="11" t="s">
        <v>7425</v>
      </c>
      <c r="C452" s="11" t="s">
        <v>920</v>
      </c>
      <c r="D452" s="11">
        <v>4.0000000000000001E-3</v>
      </c>
      <c r="E452" s="11" t="s">
        <v>5257</v>
      </c>
      <c r="F452" s="11" t="s">
        <v>5258</v>
      </c>
      <c r="G452" s="11" t="s">
        <v>7425</v>
      </c>
    </row>
    <row r="453" spans="2:7" ht="57.6" x14ac:dyDescent="0.3">
      <c r="B453" s="11" t="s">
        <v>7425</v>
      </c>
      <c r="C453" s="11" t="s">
        <v>920</v>
      </c>
      <c r="D453" s="11">
        <v>5.0000000000000001E-3</v>
      </c>
      <c r="E453" s="11" t="s">
        <v>5259</v>
      </c>
      <c r="F453" s="11" t="s">
        <v>5260</v>
      </c>
      <c r="G453" s="11" t="s">
        <v>7425</v>
      </c>
    </row>
    <row r="454" spans="2:7" ht="57.6" x14ac:dyDescent="0.3">
      <c r="B454" s="11" t="s">
        <v>7425</v>
      </c>
      <c r="C454" s="11" t="s">
        <v>920</v>
      </c>
      <c r="D454" s="11">
        <v>8.0000000000000002E-3</v>
      </c>
      <c r="E454" s="11" t="s">
        <v>5261</v>
      </c>
      <c r="F454" s="11" t="s">
        <v>5262</v>
      </c>
      <c r="G454" s="11" t="s">
        <v>7425</v>
      </c>
    </row>
    <row r="455" spans="2:7" ht="57.6" x14ac:dyDescent="0.3">
      <c r="B455" s="11" t="s">
        <v>7425</v>
      </c>
      <c r="C455" s="11" t="s">
        <v>920</v>
      </c>
      <c r="D455" s="11">
        <v>8.9999999999999993E-3</v>
      </c>
      <c r="E455" s="11" t="s">
        <v>5263</v>
      </c>
      <c r="F455" s="11" t="s">
        <v>5264</v>
      </c>
      <c r="G455" s="11" t="s">
        <v>7425</v>
      </c>
    </row>
    <row r="456" spans="2:7" ht="57.6" x14ac:dyDescent="0.3">
      <c r="B456" s="11" t="s">
        <v>7425</v>
      </c>
      <c r="C456" s="11" t="s">
        <v>920</v>
      </c>
      <c r="D456" s="11">
        <v>1.0999999999999999E-2</v>
      </c>
      <c r="E456" s="11" t="s">
        <v>5265</v>
      </c>
      <c r="F456" s="11" t="s">
        <v>5266</v>
      </c>
      <c r="G456" s="11" t="s">
        <v>7425</v>
      </c>
    </row>
    <row r="457" spans="2:7" ht="43.2" x14ac:dyDescent="0.3">
      <c r="B457" s="11" t="s">
        <v>7425</v>
      </c>
      <c r="C457" s="11" t="s">
        <v>920</v>
      </c>
      <c r="D457" s="11">
        <v>1.2E-2</v>
      </c>
      <c r="E457" s="11" t="s">
        <v>3031</v>
      </c>
      <c r="F457" s="11" t="s">
        <v>5267</v>
      </c>
      <c r="G457" s="11" t="s">
        <v>7425</v>
      </c>
    </row>
    <row r="458" spans="2:7" ht="57.6" x14ac:dyDescent="0.3">
      <c r="B458" s="11" t="s">
        <v>7425</v>
      </c>
      <c r="C458" s="11" t="s">
        <v>920</v>
      </c>
      <c r="D458" s="11">
        <v>1.2999999999999999E-2</v>
      </c>
      <c r="E458" s="11" t="s">
        <v>5268</v>
      </c>
      <c r="F458" s="11" t="s">
        <v>5269</v>
      </c>
      <c r="G458" s="11" t="s">
        <v>7425</v>
      </c>
    </row>
    <row r="459" spans="2:7" ht="57.6" x14ac:dyDescent="0.3">
      <c r="B459" s="11" t="s">
        <v>7425</v>
      </c>
      <c r="C459" s="11" t="s">
        <v>920</v>
      </c>
      <c r="D459" s="11">
        <v>1.4E-2</v>
      </c>
      <c r="E459" s="11" t="s">
        <v>5270</v>
      </c>
      <c r="F459" s="11" t="s">
        <v>5271</v>
      </c>
      <c r="G459" s="11" t="s">
        <v>7425</v>
      </c>
    </row>
    <row r="460" spans="2:7" ht="72" x14ac:dyDescent="0.3">
      <c r="B460" s="11" t="s">
        <v>7425</v>
      </c>
      <c r="C460" s="11" t="s">
        <v>920</v>
      </c>
      <c r="D460" s="11">
        <v>1.4999999999999999E-2</v>
      </c>
      <c r="E460" s="11" t="s">
        <v>5272</v>
      </c>
      <c r="F460" s="11" t="s">
        <v>5273</v>
      </c>
      <c r="G460" s="11" t="s">
        <v>7425</v>
      </c>
    </row>
    <row r="461" spans="2:7" ht="86.4" x14ac:dyDescent="0.3">
      <c r="B461" s="11" t="s">
        <v>7425</v>
      </c>
      <c r="C461" s="11" t="s">
        <v>929</v>
      </c>
      <c r="D461" s="11"/>
      <c r="E461" s="11" t="s">
        <v>930</v>
      </c>
      <c r="F461" s="11" t="s">
        <v>5283</v>
      </c>
      <c r="G461" s="11" t="s">
        <v>7425</v>
      </c>
    </row>
    <row r="462" spans="2:7" ht="86.4" x14ac:dyDescent="0.3">
      <c r="B462" s="11" t="s">
        <v>7425</v>
      </c>
      <c r="C462" s="11" t="s">
        <v>5307</v>
      </c>
      <c r="D462" s="11"/>
      <c r="E462" s="11" t="s">
        <v>5308</v>
      </c>
      <c r="F462" s="11" t="s">
        <v>7411</v>
      </c>
      <c r="G462" s="11" t="s">
        <v>7425</v>
      </c>
    </row>
    <row r="463" spans="2:7" ht="57.6" x14ac:dyDescent="0.3">
      <c r="B463" s="11" t="s">
        <v>7425</v>
      </c>
      <c r="C463" s="11" t="s">
        <v>1223</v>
      </c>
      <c r="D463" s="11"/>
      <c r="E463" s="11" t="s">
        <v>1224</v>
      </c>
      <c r="F463" s="11" t="s">
        <v>5310</v>
      </c>
      <c r="G463" s="11" t="s">
        <v>7425</v>
      </c>
    </row>
    <row r="464" spans="2:7" ht="100.8" x14ac:dyDescent="0.3">
      <c r="B464" s="11" t="s">
        <v>7425</v>
      </c>
      <c r="C464" s="11" t="s">
        <v>948</v>
      </c>
      <c r="D464" s="11"/>
      <c r="E464" s="11" t="s">
        <v>1955</v>
      </c>
      <c r="F464" s="11" t="s">
        <v>5393</v>
      </c>
      <c r="G464" s="11" t="s">
        <v>7425</v>
      </c>
    </row>
    <row r="465" spans="2:7" ht="150.6" x14ac:dyDescent="0.3">
      <c r="B465" s="11" t="s">
        <v>7425</v>
      </c>
      <c r="C465" s="11" t="s">
        <v>948</v>
      </c>
      <c r="D465" s="11">
        <v>1E-3</v>
      </c>
      <c r="E465" s="11" t="s">
        <v>5394</v>
      </c>
      <c r="F465" s="11" t="s">
        <v>7412</v>
      </c>
      <c r="G465" s="11" t="s">
        <v>7425</v>
      </c>
    </row>
    <row r="466" spans="2:7" ht="72" x14ac:dyDescent="0.3">
      <c r="B466" s="11" t="s">
        <v>7425</v>
      </c>
      <c r="C466" s="11" t="s">
        <v>948</v>
      </c>
      <c r="D466" s="11">
        <v>2E-3</v>
      </c>
      <c r="E466" s="11" t="s">
        <v>5396</v>
      </c>
      <c r="F466" s="11" t="s">
        <v>7413</v>
      </c>
      <c r="G466" s="11" t="s">
        <v>7425</v>
      </c>
    </row>
    <row r="467" spans="2:7" ht="129.6" x14ac:dyDescent="0.3">
      <c r="B467" s="11" t="s">
        <v>7425</v>
      </c>
      <c r="C467" s="11" t="s">
        <v>948</v>
      </c>
      <c r="D467" s="11">
        <v>3.0000000000000001E-3</v>
      </c>
      <c r="E467" s="11" t="s">
        <v>5398</v>
      </c>
      <c r="F467" s="11" t="s">
        <v>7414</v>
      </c>
      <c r="G467" s="11" t="s">
        <v>7425</v>
      </c>
    </row>
    <row r="468" spans="2:7" ht="144" x14ac:dyDescent="0.3">
      <c r="B468" s="11" t="s">
        <v>7425</v>
      </c>
      <c r="C468" s="11" t="s">
        <v>948</v>
      </c>
      <c r="D468" s="11">
        <v>4.0000000000000001E-3</v>
      </c>
      <c r="E468" s="11" t="s">
        <v>5400</v>
      </c>
      <c r="F468" s="11" t="s">
        <v>5401</v>
      </c>
      <c r="G468" s="11" t="s">
        <v>7425</v>
      </c>
    </row>
    <row r="469" spans="2:7" ht="123" x14ac:dyDescent="0.3">
      <c r="B469" s="11" t="s">
        <v>7425</v>
      </c>
      <c r="C469" s="11" t="s">
        <v>948</v>
      </c>
      <c r="D469" s="11">
        <v>5.0000000000000001E-3</v>
      </c>
      <c r="E469" s="11" t="s">
        <v>5402</v>
      </c>
      <c r="F469" s="11" t="s">
        <v>7415</v>
      </c>
      <c r="G469" s="11" t="s">
        <v>7425</v>
      </c>
    </row>
    <row r="470" spans="2:7" ht="72" x14ac:dyDescent="0.3">
      <c r="B470" s="11" t="s">
        <v>7425</v>
      </c>
      <c r="C470" s="11" t="s">
        <v>948</v>
      </c>
      <c r="D470" s="11">
        <v>6.0000000000000001E-3</v>
      </c>
      <c r="E470" s="11" t="s">
        <v>5404</v>
      </c>
      <c r="F470" s="11" t="s">
        <v>5405</v>
      </c>
      <c r="G470" s="11" t="s">
        <v>7425</v>
      </c>
    </row>
    <row r="471" spans="2:7" ht="115.2" x14ac:dyDescent="0.3">
      <c r="B471" s="11" t="s">
        <v>7425</v>
      </c>
      <c r="C471" s="11" t="s">
        <v>951</v>
      </c>
      <c r="D471" s="11"/>
      <c r="E471" s="11" t="s">
        <v>952</v>
      </c>
      <c r="F471" s="11" t="s">
        <v>5413</v>
      </c>
      <c r="G471" s="11" t="s">
        <v>7425</v>
      </c>
    </row>
    <row r="472" spans="2:7" ht="86.4" x14ac:dyDescent="0.3">
      <c r="B472" s="11" t="s">
        <v>7425</v>
      </c>
      <c r="C472" s="11" t="s">
        <v>951</v>
      </c>
      <c r="D472" s="11">
        <v>1E-3</v>
      </c>
      <c r="E472" s="11" t="s">
        <v>5414</v>
      </c>
      <c r="F472" s="11" t="s">
        <v>7416</v>
      </c>
      <c r="G472" s="11" t="s">
        <v>7425</v>
      </c>
    </row>
    <row r="473" spans="2:7" ht="43.2" x14ac:dyDescent="0.3">
      <c r="B473" s="11" t="s">
        <v>7425</v>
      </c>
      <c r="C473" s="11" t="s">
        <v>951</v>
      </c>
      <c r="D473" s="11">
        <v>2E-3</v>
      </c>
      <c r="E473" s="11" t="s">
        <v>5416</v>
      </c>
      <c r="F473" s="11" t="s">
        <v>5417</v>
      </c>
      <c r="G473" s="11" t="s">
        <v>7425</v>
      </c>
    </row>
    <row r="474" spans="2:7" ht="72" x14ac:dyDescent="0.3">
      <c r="B474" s="11" t="s">
        <v>7425</v>
      </c>
      <c r="C474" s="11" t="s">
        <v>951</v>
      </c>
      <c r="D474" s="11">
        <v>3.0000000000000001E-3</v>
      </c>
      <c r="E474" s="11" t="s">
        <v>5418</v>
      </c>
      <c r="F474" s="11" t="s">
        <v>7417</v>
      </c>
      <c r="G474" s="11" t="s">
        <v>7425</v>
      </c>
    </row>
    <row r="475" spans="2:7" ht="100.2" x14ac:dyDescent="0.3">
      <c r="B475" s="11" t="s">
        <v>7425</v>
      </c>
      <c r="C475" s="11" t="s">
        <v>951</v>
      </c>
      <c r="D475" s="11">
        <v>4.0000000000000001E-3</v>
      </c>
      <c r="E475" s="11" t="s">
        <v>5420</v>
      </c>
      <c r="F475" s="11" t="s">
        <v>7418</v>
      </c>
      <c r="G475" s="11" t="s">
        <v>7425</v>
      </c>
    </row>
    <row r="476" spans="2:7" ht="57.6" x14ac:dyDescent="0.3">
      <c r="B476" s="11" t="s">
        <v>7425</v>
      </c>
      <c r="C476" s="11" t="s">
        <v>951</v>
      </c>
      <c r="D476" s="11">
        <v>5.0000000000000001E-3</v>
      </c>
      <c r="E476" s="11" t="s">
        <v>954</v>
      </c>
      <c r="F476" s="11" t="s">
        <v>5422</v>
      </c>
      <c r="G476" s="11" t="s">
        <v>7425</v>
      </c>
    </row>
    <row r="477" spans="2:7" ht="57.6" x14ac:dyDescent="0.3">
      <c r="B477" s="11" t="s">
        <v>7425</v>
      </c>
      <c r="C477" s="11" t="s">
        <v>951</v>
      </c>
      <c r="D477" s="11">
        <v>7.0000000000000001E-3</v>
      </c>
      <c r="E477" s="11" t="s">
        <v>5423</v>
      </c>
      <c r="F477" s="11" t="s">
        <v>5424</v>
      </c>
      <c r="G477" s="11" t="s">
        <v>7425</v>
      </c>
    </row>
    <row r="478" spans="2:7" ht="57.6" x14ac:dyDescent="0.3">
      <c r="B478" s="11" t="s">
        <v>7425</v>
      </c>
      <c r="C478" s="11" t="s">
        <v>951</v>
      </c>
      <c r="D478" s="11">
        <v>8.0000000000000002E-3</v>
      </c>
      <c r="E478" s="11" t="s">
        <v>5425</v>
      </c>
      <c r="F478" s="11" t="s">
        <v>5426</v>
      </c>
      <c r="G478" s="11" t="s">
        <v>7425</v>
      </c>
    </row>
    <row r="479" spans="2:7" ht="57.6" x14ac:dyDescent="0.3">
      <c r="B479" s="11" t="s">
        <v>7425</v>
      </c>
      <c r="C479" s="11" t="s">
        <v>951</v>
      </c>
      <c r="D479" s="11">
        <v>8.9999999999999993E-3</v>
      </c>
      <c r="E479" s="11" t="s">
        <v>5427</v>
      </c>
      <c r="F479" s="11" t="s">
        <v>7419</v>
      </c>
      <c r="G479" s="11" t="s">
        <v>7425</v>
      </c>
    </row>
    <row r="480" spans="2:7" ht="57.6" x14ac:dyDescent="0.3">
      <c r="B480" s="11" t="s">
        <v>7425</v>
      </c>
      <c r="C480" s="11" t="s">
        <v>951</v>
      </c>
      <c r="D480" s="11">
        <v>0.01</v>
      </c>
      <c r="E480" s="11" t="s">
        <v>957</v>
      </c>
      <c r="F480" s="11" t="s">
        <v>5429</v>
      </c>
      <c r="G480" s="11" t="s">
        <v>7425</v>
      </c>
    </row>
    <row r="481" spans="2:7" ht="72" x14ac:dyDescent="0.3">
      <c r="B481" s="11" t="s">
        <v>7425</v>
      </c>
      <c r="C481" s="11" t="s">
        <v>951</v>
      </c>
      <c r="D481" s="11">
        <v>1.0999999999999999E-2</v>
      </c>
      <c r="E481" s="11" t="s">
        <v>960</v>
      </c>
      <c r="F481" s="11" t="s">
        <v>7420</v>
      </c>
      <c r="G481" s="11" t="s">
        <v>7425</v>
      </c>
    </row>
    <row r="482" spans="2:7" ht="43.2" x14ac:dyDescent="0.3">
      <c r="B482" s="11" t="s">
        <v>7425</v>
      </c>
      <c r="C482" s="11" t="s">
        <v>951</v>
      </c>
      <c r="D482" s="11">
        <v>1.2E-2</v>
      </c>
      <c r="E482" s="11" t="s">
        <v>5431</v>
      </c>
      <c r="F482" s="11" t="s">
        <v>5432</v>
      </c>
      <c r="G482" s="11" t="s">
        <v>7425</v>
      </c>
    </row>
    <row r="483" spans="2:7" ht="57.6" x14ac:dyDescent="0.3">
      <c r="B483" s="11" t="s">
        <v>7425</v>
      </c>
      <c r="C483" s="11" t="s">
        <v>951</v>
      </c>
      <c r="D483" s="11">
        <v>1.2999999999999999E-2</v>
      </c>
      <c r="E483" s="11" t="s">
        <v>5433</v>
      </c>
      <c r="F483" s="11" t="s">
        <v>5434</v>
      </c>
      <c r="G483" s="11" t="s">
        <v>7425</v>
      </c>
    </row>
    <row r="484" spans="2:7" ht="100.8" x14ac:dyDescent="0.3">
      <c r="B484" s="11" t="s">
        <v>7425</v>
      </c>
      <c r="C484" s="11" t="s">
        <v>951</v>
      </c>
      <c r="D484" s="11">
        <v>1.4E-2</v>
      </c>
      <c r="E484" s="11" t="s">
        <v>5435</v>
      </c>
      <c r="F484" s="11" t="s">
        <v>5436</v>
      </c>
      <c r="G484" s="11" t="s">
        <v>7425</v>
      </c>
    </row>
    <row r="485" spans="2:7" ht="86.4" x14ac:dyDescent="0.3">
      <c r="B485" s="11" t="s">
        <v>7425</v>
      </c>
      <c r="C485" s="11" t="s">
        <v>1643</v>
      </c>
      <c r="D485" s="11"/>
      <c r="E485" s="11" t="s">
        <v>5446</v>
      </c>
      <c r="F485" s="11" t="s">
        <v>5447</v>
      </c>
      <c r="G485" s="11" t="s">
        <v>7425</v>
      </c>
    </row>
    <row r="486" spans="2:7" ht="82.2" x14ac:dyDescent="0.3">
      <c r="B486" s="11" t="s">
        <v>7425</v>
      </c>
      <c r="C486" s="11" t="s">
        <v>1643</v>
      </c>
      <c r="D486" s="11">
        <v>1E-3</v>
      </c>
      <c r="E486" s="11" t="s">
        <v>5448</v>
      </c>
      <c r="F486" s="11" t="s">
        <v>7421</v>
      </c>
      <c r="G486" s="11" t="s">
        <v>7425</v>
      </c>
    </row>
    <row r="487" spans="2:7" ht="86.4" x14ac:dyDescent="0.3">
      <c r="B487" s="11" t="s">
        <v>7425</v>
      </c>
      <c r="C487" s="11" t="s">
        <v>733</v>
      </c>
      <c r="D487" s="11"/>
      <c r="E487" s="11" t="s">
        <v>734</v>
      </c>
      <c r="F487" s="11" t="s">
        <v>5460</v>
      </c>
      <c r="G487" s="11" t="s">
        <v>7425</v>
      </c>
    </row>
    <row r="488" spans="2:7" ht="144" x14ac:dyDescent="0.3">
      <c r="B488" s="11" t="s">
        <v>7425</v>
      </c>
      <c r="C488" s="11" t="s">
        <v>3385</v>
      </c>
      <c r="D488" s="11"/>
      <c r="E488" s="11" t="s">
        <v>5461</v>
      </c>
      <c r="F488" s="11" t="s">
        <v>7377</v>
      </c>
      <c r="G488" s="11" t="s">
        <v>7425</v>
      </c>
    </row>
    <row r="489" spans="2:7" ht="72" x14ac:dyDescent="0.3">
      <c r="B489" s="11" t="s">
        <v>7425</v>
      </c>
      <c r="C489" s="11" t="s">
        <v>3385</v>
      </c>
      <c r="D489" s="11">
        <v>1E-3</v>
      </c>
      <c r="E489" s="11" t="s">
        <v>5463</v>
      </c>
      <c r="F489" s="11" t="s">
        <v>5464</v>
      </c>
      <c r="G489" s="11" t="s">
        <v>7425</v>
      </c>
    </row>
    <row r="490" spans="2:7" ht="86.4" x14ac:dyDescent="0.3">
      <c r="B490" s="11" t="s">
        <v>7425</v>
      </c>
      <c r="C490" s="11" t="s">
        <v>2597</v>
      </c>
      <c r="D490" s="11"/>
      <c r="E490" s="11" t="s">
        <v>5468</v>
      </c>
      <c r="F490" s="11" t="s">
        <v>5469</v>
      </c>
      <c r="G490" s="11" t="s">
        <v>7425</v>
      </c>
    </row>
    <row r="491" spans="2:7" ht="57.6" x14ac:dyDescent="0.3">
      <c r="B491" s="11" t="s">
        <v>7425</v>
      </c>
      <c r="C491" s="11" t="s">
        <v>2597</v>
      </c>
      <c r="D491" s="11">
        <v>1E-3</v>
      </c>
      <c r="E491" s="11" t="s">
        <v>5470</v>
      </c>
      <c r="F491" s="11" t="s">
        <v>5471</v>
      </c>
      <c r="G491" s="11" t="s">
        <v>7425</v>
      </c>
    </row>
    <row r="492" spans="2:7" ht="43.2" x14ac:dyDescent="0.3">
      <c r="B492" s="11" t="s">
        <v>7425</v>
      </c>
      <c r="C492" s="11" t="s">
        <v>5489</v>
      </c>
      <c r="D492" s="11"/>
      <c r="E492" s="11" t="s">
        <v>5490</v>
      </c>
      <c r="F492" s="11" t="s">
        <v>5491</v>
      </c>
      <c r="G492" s="11" t="s">
        <v>7425</v>
      </c>
    </row>
    <row r="493" spans="2:7" ht="43.2" x14ac:dyDescent="0.3">
      <c r="B493" s="11" t="s">
        <v>7425</v>
      </c>
      <c r="C493" s="11" t="s">
        <v>1031</v>
      </c>
      <c r="D493" s="11"/>
      <c r="E493" s="11" t="s">
        <v>1479</v>
      </c>
      <c r="F493" s="11" t="s">
        <v>5492</v>
      </c>
      <c r="G493" s="11" t="s">
        <v>7425</v>
      </c>
    </row>
    <row r="494" spans="2:7" ht="57.6" x14ac:dyDescent="0.3">
      <c r="B494" s="11" t="s">
        <v>7425</v>
      </c>
      <c r="C494" s="11" t="s">
        <v>1031</v>
      </c>
      <c r="D494" s="11">
        <v>1E-3</v>
      </c>
      <c r="E494" s="11" t="s">
        <v>1481</v>
      </c>
      <c r="F494" s="11" t="s">
        <v>5493</v>
      </c>
      <c r="G494" s="11" t="s">
        <v>7425</v>
      </c>
    </row>
    <row r="495" spans="2:7" ht="86.4" x14ac:dyDescent="0.3">
      <c r="B495" s="11" t="s">
        <v>7425</v>
      </c>
      <c r="C495" s="11" t="s">
        <v>1031</v>
      </c>
      <c r="D495" s="11">
        <v>2E-3</v>
      </c>
      <c r="E495" s="11" t="s">
        <v>5494</v>
      </c>
      <c r="F495" s="11" t="s">
        <v>5495</v>
      </c>
      <c r="G495" s="11" t="s">
        <v>7425</v>
      </c>
    </row>
    <row r="496" spans="2:7" ht="72" x14ac:dyDescent="0.3">
      <c r="B496" s="11" t="s">
        <v>7425</v>
      </c>
      <c r="C496" s="11" t="s">
        <v>1031</v>
      </c>
      <c r="D496" s="11">
        <v>3.0000000000000001E-3</v>
      </c>
      <c r="E496" s="11" t="s">
        <v>1483</v>
      </c>
      <c r="F496" s="11" t="s">
        <v>5496</v>
      </c>
      <c r="G496" s="11" t="s">
        <v>7425</v>
      </c>
    </row>
    <row r="497" spans="2:7" ht="43.2" x14ac:dyDescent="0.3">
      <c r="B497" s="11" t="s">
        <v>7425</v>
      </c>
      <c r="C497" s="11" t="s">
        <v>1031</v>
      </c>
      <c r="D497" s="11">
        <v>4.0000000000000001E-3</v>
      </c>
      <c r="E497" s="11" t="s">
        <v>1485</v>
      </c>
      <c r="F497" s="11" t="s">
        <v>5497</v>
      </c>
      <c r="G497" s="11" t="s">
        <v>7425</v>
      </c>
    </row>
    <row r="498" spans="2:7" ht="129.6" x14ac:dyDescent="0.3">
      <c r="B498" s="11" t="s">
        <v>7425</v>
      </c>
      <c r="C498" s="11" t="s">
        <v>737</v>
      </c>
      <c r="D498" s="11"/>
      <c r="E498" s="11" t="s">
        <v>592</v>
      </c>
      <c r="F498" s="11" t="s">
        <v>5506</v>
      </c>
      <c r="G498" s="11" t="s">
        <v>7425</v>
      </c>
    </row>
    <row r="499" spans="2:7" ht="86.4" x14ac:dyDescent="0.3">
      <c r="B499" s="11" t="s">
        <v>7425</v>
      </c>
      <c r="C499" s="11" t="s">
        <v>737</v>
      </c>
      <c r="D499" s="11">
        <v>1E-3</v>
      </c>
      <c r="E499" s="11" t="s">
        <v>5507</v>
      </c>
      <c r="F499" s="11" t="s">
        <v>5508</v>
      </c>
      <c r="G499" s="11" t="s">
        <v>7425</v>
      </c>
    </row>
    <row r="500" spans="2:7" ht="72" x14ac:dyDescent="0.3">
      <c r="B500" s="11" t="s">
        <v>7425</v>
      </c>
      <c r="C500" s="11" t="s">
        <v>737</v>
      </c>
      <c r="D500" s="11">
        <v>2E-3</v>
      </c>
      <c r="E500" s="11" t="s">
        <v>1335</v>
      </c>
      <c r="F500" s="11" t="s">
        <v>5509</v>
      </c>
      <c r="G500" s="11" t="s">
        <v>7425</v>
      </c>
    </row>
    <row r="501" spans="2:7" ht="57.6" x14ac:dyDescent="0.3">
      <c r="B501" s="11" t="s">
        <v>7425</v>
      </c>
      <c r="C501" s="11" t="s">
        <v>737</v>
      </c>
      <c r="D501" s="11">
        <v>3.0000000000000001E-3</v>
      </c>
      <c r="E501" s="11" t="s">
        <v>1491</v>
      </c>
      <c r="F501" s="11" t="s">
        <v>5510</v>
      </c>
      <c r="G501" s="11" t="s">
        <v>7425</v>
      </c>
    </row>
    <row r="502" spans="2:7" ht="86.4" x14ac:dyDescent="0.3">
      <c r="B502" s="11" t="s">
        <v>7425</v>
      </c>
      <c r="C502" s="11" t="s">
        <v>737</v>
      </c>
      <c r="D502" s="11">
        <v>4.0000000000000001E-3</v>
      </c>
      <c r="E502" s="11" t="s">
        <v>1242</v>
      </c>
      <c r="F502" s="11" t="s">
        <v>5511</v>
      </c>
      <c r="G502" s="11" t="s">
        <v>7425</v>
      </c>
    </row>
    <row r="503" spans="2:7" ht="115.2" x14ac:dyDescent="0.3">
      <c r="B503" s="11" t="s">
        <v>7425</v>
      </c>
      <c r="C503" s="11" t="s">
        <v>980</v>
      </c>
      <c r="D503" s="11"/>
      <c r="E503" s="11" t="s">
        <v>2350</v>
      </c>
      <c r="F503" s="11" t="s">
        <v>7422</v>
      </c>
      <c r="G503" s="11" t="s">
        <v>7425</v>
      </c>
    </row>
    <row r="504" spans="2:7" ht="115.2" x14ac:dyDescent="0.3">
      <c r="B504" s="11" t="s">
        <v>7425</v>
      </c>
      <c r="C504" s="11" t="s">
        <v>980</v>
      </c>
      <c r="D504" s="11">
        <v>1E-3</v>
      </c>
      <c r="E504" s="11" t="s">
        <v>2352</v>
      </c>
      <c r="F504" s="11" t="s">
        <v>7423</v>
      </c>
      <c r="G504" s="11" t="s">
        <v>7425</v>
      </c>
    </row>
    <row r="505" spans="2:7" ht="115.2" x14ac:dyDescent="0.3">
      <c r="B505" s="11" t="s">
        <v>7425</v>
      </c>
      <c r="C505" s="11" t="s">
        <v>980</v>
      </c>
      <c r="D505" s="11">
        <v>2E-3</v>
      </c>
      <c r="E505" s="11" t="s">
        <v>2354</v>
      </c>
      <c r="F505" s="11" t="s">
        <v>7424</v>
      </c>
      <c r="G505" s="11" t="s">
        <v>7425</v>
      </c>
    </row>
    <row r="506" spans="2:7" ht="72" x14ac:dyDescent="0.3">
      <c r="B506" s="11" t="s">
        <v>7425</v>
      </c>
      <c r="C506" s="11" t="s">
        <v>980</v>
      </c>
      <c r="D506" s="11">
        <v>3.0000000000000001E-3</v>
      </c>
      <c r="E506" s="11" t="s">
        <v>5516</v>
      </c>
      <c r="F506" s="11" t="s">
        <v>5517</v>
      </c>
      <c r="G506" s="11" t="s">
        <v>7425</v>
      </c>
    </row>
    <row r="507" spans="2:7" ht="28.8" x14ac:dyDescent="0.3">
      <c r="B507" s="11" t="s">
        <v>7425</v>
      </c>
      <c r="C507" s="11" t="s">
        <v>5518</v>
      </c>
      <c r="D507" s="11"/>
      <c r="E507" s="11" t="s">
        <v>5519</v>
      </c>
      <c r="F507" s="11" t="s">
        <v>5520</v>
      </c>
      <c r="G507" s="11" t="s">
        <v>7425</v>
      </c>
    </row>
    <row r="508" spans="2:7" ht="28.8" x14ac:dyDescent="0.3">
      <c r="B508" s="11" t="s">
        <v>7425</v>
      </c>
      <c r="C508" s="11" t="s">
        <v>5518</v>
      </c>
      <c r="D508" s="11">
        <v>1E-3</v>
      </c>
      <c r="E508" s="11" t="s">
        <v>5521</v>
      </c>
      <c r="F508" s="11" t="s">
        <v>5522</v>
      </c>
      <c r="G508" s="11" t="s">
        <v>7425</v>
      </c>
    </row>
    <row r="509" spans="2:7" ht="43.2" x14ac:dyDescent="0.3">
      <c r="B509" s="11" t="s">
        <v>7425</v>
      </c>
      <c r="C509" s="11" t="s">
        <v>5518</v>
      </c>
      <c r="D509" s="11">
        <v>2E-3</v>
      </c>
      <c r="E509" s="11" t="s">
        <v>5523</v>
      </c>
      <c r="F509" s="11" t="s">
        <v>5524</v>
      </c>
      <c r="G509" s="11" t="s">
        <v>7425</v>
      </c>
    </row>
    <row r="510" spans="2:7" ht="72" x14ac:dyDescent="0.3">
      <c r="B510" s="11" t="s">
        <v>7425</v>
      </c>
      <c r="C510" s="11" t="s">
        <v>989</v>
      </c>
      <c r="D510" s="11"/>
      <c r="E510" s="11" t="s">
        <v>990</v>
      </c>
      <c r="F510" s="11" t="s">
        <v>5531</v>
      </c>
      <c r="G510" s="11" t="s">
        <v>7425</v>
      </c>
    </row>
    <row r="511" spans="2:7" ht="96.6" x14ac:dyDescent="0.3">
      <c r="B511" s="11" t="s">
        <v>7448</v>
      </c>
      <c r="C511" s="11" t="s">
        <v>773</v>
      </c>
      <c r="D511" s="11"/>
      <c r="E511" s="11" t="s">
        <v>2962</v>
      </c>
      <c r="F511" s="11" t="s">
        <v>7426</v>
      </c>
      <c r="G511" s="11" t="s">
        <v>7448</v>
      </c>
    </row>
    <row r="512" spans="2:7" ht="57.6" x14ac:dyDescent="0.3">
      <c r="B512" s="11" t="s">
        <v>7448</v>
      </c>
      <c r="C512" s="11" t="s">
        <v>773</v>
      </c>
      <c r="D512" s="11">
        <v>1E-3</v>
      </c>
      <c r="E512" s="11" t="s">
        <v>4632</v>
      </c>
      <c r="F512" s="11" t="s">
        <v>4633</v>
      </c>
      <c r="G512" s="11" t="s">
        <v>7448</v>
      </c>
    </row>
    <row r="513" spans="2:7" ht="57" x14ac:dyDescent="0.3">
      <c r="B513" s="11" t="s">
        <v>7448</v>
      </c>
      <c r="C513" s="11" t="s">
        <v>773</v>
      </c>
      <c r="D513" s="11">
        <v>2E-3</v>
      </c>
      <c r="E513" s="11" t="s">
        <v>4634</v>
      </c>
      <c r="F513" s="11" t="s">
        <v>7427</v>
      </c>
      <c r="G513" s="11" t="s">
        <v>7448</v>
      </c>
    </row>
    <row r="514" spans="2:7" ht="86.4" x14ac:dyDescent="0.3">
      <c r="B514" s="11" t="s">
        <v>7448</v>
      </c>
      <c r="C514" s="11" t="s">
        <v>773</v>
      </c>
      <c r="D514" s="11">
        <v>3.0000000000000001E-3</v>
      </c>
      <c r="E514" s="11" t="s">
        <v>4636</v>
      </c>
      <c r="F514" s="11" t="s">
        <v>7428</v>
      </c>
      <c r="G514" s="11" t="s">
        <v>7448</v>
      </c>
    </row>
    <row r="515" spans="2:7" ht="100.8" x14ac:dyDescent="0.3">
      <c r="B515" s="11" t="s">
        <v>7448</v>
      </c>
      <c r="C515" s="11" t="s">
        <v>619</v>
      </c>
      <c r="D515" s="11"/>
      <c r="E515" s="11" t="s">
        <v>620</v>
      </c>
      <c r="F515" s="11" t="s">
        <v>4704</v>
      </c>
      <c r="G515" s="11" t="s">
        <v>7448</v>
      </c>
    </row>
    <row r="516" spans="2:7" ht="115.2" x14ac:dyDescent="0.3">
      <c r="B516" s="11" t="s">
        <v>7448</v>
      </c>
      <c r="C516" s="11" t="s">
        <v>619</v>
      </c>
      <c r="D516" s="11">
        <v>1E-3</v>
      </c>
      <c r="E516" s="11" t="s">
        <v>1120</v>
      </c>
      <c r="F516" s="11" t="s">
        <v>4705</v>
      </c>
      <c r="G516" s="11" t="s">
        <v>7448</v>
      </c>
    </row>
    <row r="517" spans="2:7" ht="83.4" x14ac:dyDescent="0.3">
      <c r="B517" s="11" t="s">
        <v>7448</v>
      </c>
      <c r="C517" s="11" t="s">
        <v>619</v>
      </c>
      <c r="D517" s="11">
        <v>2E-3</v>
      </c>
      <c r="E517" s="11" t="s">
        <v>622</v>
      </c>
      <c r="F517" s="11" t="s">
        <v>7429</v>
      </c>
      <c r="G517" s="11" t="s">
        <v>7448</v>
      </c>
    </row>
    <row r="518" spans="2:7" ht="86.4" x14ac:dyDescent="0.3">
      <c r="B518" s="11" t="s">
        <v>7448</v>
      </c>
      <c r="C518" s="11" t="s">
        <v>619</v>
      </c>
      <c r="D518" s="11">
        <v>3.0000000000000001E-3</v>
      </c>
      <c r="E518" s="11" t="s">
        <v>789</v>
      </c>
      <c r="F518" s="11" t="s">
        <v>4707</v>
      </c>
      <c r="G518" s="11" t="s">
        <v>7448</v>
      </c>
    </row>
    <row r="519" spans="2:7" ht="100.8" x14ac:dyDescent="0.3">
      <c r="B519" s="11" t="s">
        <v>7448</v>
      </c>
      <c r="C519" s="11" t="s">
        <v>619</v>
      </c>
      <c r="D519" s="11">
        <v>4.0000000000000001E-3</v>
      </c>
      <c r="E519" s="11" t="s">
        <v>4708</v>
      </c>
      <c r="F519" s="11" t="s">
        <v>4709</v>
      </c>
      <c r="G519" s="11" t="s">
        <v>7448</v>
      </c>
    </row>
    <row r="520" spans="2:7" ht="86.4" x14ac:dyDescent="0.3">
      <c r="B520" s="11" t="s">
        <v>7448</v>
      </c>
      <c r="C520" s="11" t="s">
        <v>576</v>
      </c>
      <c r="D520" s="11"/>
      <c r="E520" s="11" t="s">
        <v>1374</v>
      </c>
      <c r="F520" s="11" t="s">
        <v>4771</v>
      </c>
      <c r="G520" s="11" t="s">
        <v>7448</v>
      </c>
    </row>
    <row r="521" spans="2:7" ht="106.2" customHeight="1" x14ac:dyDescent="0.3">
      <c r="B521" s="11" t="s">
        <v>7448</v>
      </c>
      <c r="C521" s="11" t="s">
        <v>576</v>
      </c>
      <c r="D521" s="11">
        <v>1E-3</v>
      </c>
      <c r="E521" s="11" t="s">
        <v>4772</v>
      </c>
      <c r="F521" s="11" t="s">
        <v>4773</v>
      </c>
      <c r="G521" s="11" t="s">
        <v>7448</v>
      </c>
    </row>
    <row r="522" spans="2:7" ht="57.6" x14ac:dyDescent="0.3">
      <c r="B522" s="11" t="s">
        <v>7448</v>
      </c>
      <c r="C522" s="11" t="s">
        <v>576</v>
      </c>
      <c r="D522" s="11">
        <v>2E-3</v>
      </c>
      <c r="E522" s="11" t="s">
        <v>4774</v>
      </c>
      <c r="F522" s="11" t="s">
        <v>4775</v>
      </c>
      <c r="G522" s="11" t="s">
        <v>7448</v>
      </c>
    </row>
    <row r="523" spans="2:7" ht="72" x14ac:dyDescent="0.3">
      <c r="B523" s="11" t="s">
        <v>7448</v>
      </c>
      <c r="C523" s="11" t="s">
        <v>576</v>
      </c>
      <c r="D523" s="11">
        <v>3.0000000000000001E-3</v>
      </c>
      <c r="E523" s="11" t="s">
        <v>1376</v>
      </c>
      <c r="F523" s="11" t="s">
        <v>4776</v>
      </c>
      <c r="G523" s="11" t="s">
        <v>7448</v>
      </c>
    </row>
    <row r="524" spans="2:7" ht="57.6" x14ac:dyDescent="0.3">
      <c r="B524" s="11" t="s">
        <v>7448</v>
      </c>
      <c r="C524" s="11" t="s">
        <v>576</v>
      </c>
      <c r="D524" s="11">
        <v>4.0000000000000001E-3</v>
      </c>
      <c r="E524" s="11" t="s">
        <v>2766</v>
      </c>
      <c r="F524" s="11" t="s">
        <v>4777</v>
      </c>
      <c r="G524" s="11" t="s">
        <v>7448</v>
      </c>
    </row>
    <row r="525" spans="2:7" ht="72" x14ac:dyDescent="0.3">
      <c r="B525" s="11" t="s">
        <v>7448</v>
      </c>
      <c r="C525" s="11" t="s">
        <v>576</v>
      </c>
      <c r="D525" s="11">
        <v>5.0000000000000001E-3</v>
      </c>
      <c r="E525" s="11" t="s">
        <v>4778</v>
      </c>
      <c r="F525" s="11" t="s">
        <v>4779</v>
      </c>
      <c r="G525" s="11" t="s">
        <v>7448</v>
      </c>
    </row>
    <row r="526" spans="2:7" ht="144" x14ac:dyDescent="0.3">
      <c r="B526" s="11" t="s">
        <v>7448</v>
      </c>
      <c r="C526" s="11" t="s">
        <v>4950</v>
      </c>
      <c r="D526" s="11"/>
      <c r="E526" s="11" t="s">
        <v>4951</v>
      </c>
      <c r="F526" s="11" t="s">
        <v>4952</v>
      </c>
      <c r="G526" s="11" t="s">
        <v>7448</v>
      </c>
    </row>
    <row r="527" spans="2:7" ht="43.2" x14ac:dyDescent="0.3">
      <c r="B527" s="11" t="s">
        <v>7448</v>
      </c>
      <c r="C527" s="11" t="s">
        <v>662</v>
      </c>
      <c r="D527" s="11"/>
      <c r="E527" s="11" t="s">
        <v>663</v>
      </c>
      <c r="F527" s="11" t="s">
        <v>4966</v>
      </c>
      <c r="G527" s="11" t="s">
        <v>7448</v>
      </c>
    </row>
    <row r="528" spans="2:7" ht="57.6" x14ac:dyDescent="0.3">
      <c r="B528" s="11" t="s">
        <v>7448</v>
      </c>
      <c r="C528" s="11" t="s">
        <v>1409</v>
      </c>
      <c r="D528" s="11"/>
      <c r="E528" s="11" t="s">
        <v>4967</v>
      </c>
      <c r="F528" s="11" t="s">
        <v>4968</v>
      </c>
      <c r="G528" s="11" t="s">
        <v>7448</v>
      </c>
    </row>
    <row r="529" spans="2:7" ht="57.6" x14ac:dyDescent="0.3">
      <c r="B529" s="11" t="s">
        <v>7448</v>
      </c>
      <c r="C529" s="11" t="s">
        <v>1409</v>
      </c>
      <c r="D529" s="11">
        <v>1E-3</v>
      </c>
      <c r="E529" s="11" t="s">
        <v>4969</v>
      </c>
      <c r="F529" s="11" t="s">
        <v>4970</v>
      </c>
      <c r="G529" s="11" t="s">
        <v>7448</v>
      </c>
    </row>
    <row r="530" spans="2:7" ht="96.6" x14ac:dyDescent="0.3">
      <c r="B530" s="11" t="s">
        <v>7448</v>
      </c>
      <c r="C530" s="11" t="s">
        <v>1409</v>
      </c>
      <c r="D530" s="11">
        <v>2E-3</v>
      </c>
      <c r="E530" s="11" t="s">
        <v>4971</v>
      </c>
      <c r="F530" s="11" t="s">
        <v>7430</v>
      </c>
      <c r="G530" s="11" t="s">
        <v>7448</v>
      </c>
    </row>
    <row r="531" spans="2:7" ht="84.6" x14ac:dyDescent="0.3">
      <c r="B531" s="11" t="s">
        <v>7448</v>
      </c>
      <c r="C531" s="11" t="s">
        <v>582</v>
      </c>
      <c r="D531" s="11"/>
      <c r="E531" s="11" t="s">
        <v>1810</v>
      </c>
      <c r="F531" s="11" t="s">
        <v>7431</v>
      </c>
      <c r="G531" s="11" t="s">
        <v>7448</v>
      </c>
    </row>
    <row r="532" spans="2:7" ht="72" x14ac:dyDescent="0.3">
      <c r="B532" s="11" t="s">
        <v>7448</v>
      </c>
      <c r="C532" s="11" t="s">
        <v>582</v>
      </c>
      <c r="D532" s="11">
        <v>1E-3</v>
      </c>
      <c r="E532" s="11" t="s">
        <v>1812</v>
      </c>
      <c r="F532" s="11" t="s">
        <v>7432</v>
      </c>
      <c r="G532" s="11" t="s">
        <v>7448</v>
      </c>
    </row>
    <row r="533" spans="2:7" ht="72" x14ac:dyDescent="0.3">
      <c r="B533" s="11" t="s">
        <v>7448</v>
      </c>
      <c r="C533" s="11" t="s">
        <v>582</v>
      </c>
      <c r="D533" s="11">
        <v>2E-3</v>
      </c>
      <c r="E533" s="11" t="s">
        <v>5097</v>
      </c>
      <c r="F533" s="11" t="s">
        <v>7433</v>
      </c>
      <c r="G533" s="11" t="s">
        <v>7448</v>
      </c>
    </row>
    <row r="534" spans="2:7" ht="57.6" x14ac:dyDescent="0.3">
      <c r="B534" s="11" t="s">
        <v>7448</v>
      </c>
      <c r="C534" s="11" t="s">
        <v>582</v>
      </c>
      <c r="D534" s="11">
        <v>3.0000000000000001E-3</v>
      </c>
      <c r="E534" s="11" t="s">
        <v>5099</v>
      </c>
      <c r="F534" s="11" t="s">
        <v>5100</v>
      </c>
      <c r="G534" s="11" t="s">
        <v>7448</v>
      </c>
    </row>
    <row r="535" spans="2:7" ht="86.4" x14ac:dyDescent="0.3">
      <c r="B535" s="11" t="s">
        <v>7448</v>
      </c>
      <c r="C535" s="11" t="s">
        <v>582</v>
      </c>
      <c r="D535" s="11">
        <v>4.0000000000000001E-3</v>
      </c>
      <c r="E535" s="11" t="s">
        <v>5101</v>
      </c>
      <c r="F535" s="11" t="s">
        <v>7434</v>
      </c>
      <c r="G535" s="11" t="s">
        <v>7448</v>
      </c>
    </row>
    <row r="536" spans="2:7" ht="115.2" x14ac:dyDescent="0.3">
      <c r="B536" s="11" t="s">
        <v>7448</v>
      </c>
      <c r="C536" s="11" t="s">
        <v>2194</v>
      </c>
      <c r="D536" s="11"/>
      <c r="E536" s="11" t="s">
        <v>5123</v>
      </c>
      <c r="F536" s="11" t="s">
        <v>7370</v>
      </c>
      <c r="G536" s="11" t="s">
        <v>7448</v>
      </c>
    </row>
    <row r="537" spans="2:7" ht="28.8" x14ac:dyDescent="0.3">
      <c r="B537" s="11" t="s">
        <v>7448</v>
      </c>
      <c r="C537" s="11" t="s">
        <v>2194</v>
      </c>
      <c r="D537" s="11">
        <v>1E-3</v>
      </c>
      <c r="E537" s="11" t="s">
        <v>5125</v>
      </c>
      <c r="F537" s="11" t="s">
        <v>5126</v>
      </c>
      <c r="G537" s="11" t="s">
        <v>7448</v>
      </c>
    </row>
    <row r="538" spans="2:7" ht="28.8" x14ac:dyDescent="0.3">
      <c r="B538" s="11" t="s">
        <v>7448</v>
      </c>
      <c r="C538" s="11" t="s">
        <v>2194</v>
      </c>
      <c r="D538" s="11">
        <v>2E-3</v>
      </c>
      <c r="E538" s="11" t="s">
        <v>5127</v>
      </c>
      <c r="F538" s="11" t="s">
        <v>5128</v>
      </c>
      <c r="G538" s="11" t="s">
        <v>7448</v>
      </c>
    </row>
    <row r="539" spans="2:7" ht="84.6" x14ac:dyDescent="0.3">
      <c r="B539" s="11" t="s">
        <v>7448</v>
      </c>
      <c r="C539" s="11" t="s">
        <v>2194</v>
      </c>
      <c r="D539" s="11">
        <v>3.0000000000000001E-3</v>
      </c>
      <c r="E539" s="11" t="s">
        <v>5129</v>
      </c>
      <c r="F539" s="11" t="s">
        <v>7371</v>
      </c>
      <c r="G539" s="11" t="s">
        <v>7448</v>
      </c>
    </row>
    <row r="540" spans="2:7" ht="43.2" x14ac:dyDescent="0.3">
      <c r="B540" s="11" t="s">
        <v>7448</v>
      </c>
      <c r="C540" s="11" t="s">
        <v>2194</v>
      </c>
      <c r="D540" s="11">
        <v>4.0000000000000001E-3</v>
      </c>
      <c r="E540" s="11" t="s">
        <v>5131</v>
      </c>
      <c r="F540" s="11" t="s">
        <v>7372</v>
      </c>
      <c r="G540" s="11" t="s">
        <v>7448</v>
      </c>
    </row>
    <row r="541" spans="2:7" ht="83.4" x14ac:dyDescent="0.3">
      <c r="B541" s="11" t="s">
        <v>7448</v>
      </c>
      <c r="C541" s="11" t="s">
        <v>2194</v>
      </c>
      <c r="D541" s="11">
        <v>5.0000000000000001E-3</v>
      </c>
      <c r="E541" s="11" t="s">
        <v>5133</v>
      </c>
      <c r="F541" s="11" t="s">
        <v>7373</v>
      </c>
      <c r="G541" s="11" t="s">
        <v>7448</v>
      </c>
    </row>
    <row r="542" spans="2:7" ht="93" customHeight="1" x14ac:dyDescent="0.3">
      <c r="B542" s="11" t="s">
        <v>7448</v>
      </c>
      <c r="C542" s="11" t="s">
        <v>2197</v>
      </c>
      <c r="D542" s="11"/>
      <c r="E542" s="11" t="s">
        <v>2198</v>
      </c>
      <c r="F542" s="11" t="s">
        <v>5154</v>
      </c>
      <c r="G542" s="11" t="s">
        <v>7448</v>
      </c>
    </row>
    <row r="543" spans="2:7" ht="28.8" x14ac:dyDescent="0.3">
      <c r="B543" s="11" t="s">
        <v>7448</v>
      </c>
      <c r="C543" s="11" t="s">
        <v>1425</v>
      </c>
      <c r="D543" s="11"/>
      <c r="E543" s="11" t="s">
        <v>1426</v>
      </c>
      <c r="F543" s="11" t="s">
        <v>5155</v>
      </c>
      <c r="G543" s="11" t="s">
        <v>7448</v>
      </c>
    </row>
    <row r="544" spans="2:7" ht="86.4" x14ac:dyDescent="0.3">
      <c r="B544" s="11" t="s">
        <v>7448</v>
      </c>
      <c r="C544" s="11" t="s">
        <v>1191</v>
      </c>
      <c r="D544" s="11"/>
      <c r="E544" s="11" t="s">
        <v>1192</v>
      </c>
      <c r="F544" s="11" t="s">
        <v>5170</v>
      </c>
      <c r="G544" s="11" t="s">
        <v>7448</v>
      </c>
    </row>
    <row r="545" spans="2:7" ht="57.6" x14ac:dyDescent="0.3">
      <c r="B545" s="11" t="s">
        <v>7448</v>
      </c>
      <c r="C545" s="11" t="s">
        <v>691</v>
      </c>
      <c r="D545" s="11"/>
      <c r="E545" s="11" t="s">
        <v>1199</v>
      </c>
      <c r="F545" s="11" t="s">
        <v>7435</v>
      </c>
      <c r="G545" s="11" t="s">
        <v>7448</v>
      </c>
    </row>
    <row r="546" spans="2:7" ht="85.8" x14ac:dyDescent="0.3">
      <c r="B546" s="11" t="s">
        <v>7448</v>
      </c>
      <c r="C546" s="11" t="s">
        <v>691</v>
      </c>
      <c r="D546" s="11">
        <v>1E-3</v>
      </c>
      <c r="E546" s="11" t="s">
        <v>1201</v>
      </c>
      <c r="F546" s="11" t="s">
        <v>7436</v>
      </c>
      <c r="G546" s="11" t="s">
        <v>7448</v>
      </c>
    </row>
    <row r="547" spans="2:7" ht="71.400000000000006" x14ac:dyDescent="0.3">
      <c r="B547" s="11" t="s">
        <v>7448</v>
      </c>
      <c r="C547" s="11" t="s">
        <v>691</v>
      </c>
      <c r="D547" s="11">
        <v>2E-3</v>
      </c>
      <c r="E547" s="11" t="s">
        <v>5205</v>
      </c>
      <c r="F547" s="11" t="s">
        <v>7437</v>
      </c>
      <c r="G547" s="11" t="s">
        <v>7448</v>
      </c>
    </row>
    <row r="548" spans="2:7" ht="57.6" x14ac:dyDescent="0.3">
      <c r="B548" s="11" t="s">
        <v>7448</v>
      </c>
      <c r="C548" s="11" t="s">
        <v>691</v>
      </c>
      <c r="D548" s="11">
        <v>3.0000000000000001E-3</v>
      </c>
      <c r="E548" s="11" t="s">
        <v>1203</v>
      </c>
      <c r="F548" s="11" t="s">
        <v>7438</v>
      </c>
      <c r="G548" s="11" t="s">
        <v>7448</v>
      </c>
    </row>
    <row r="549" spans="2:7" ht="71.400000000000006" x14ac:dyDescent="0.3">
      <c r="B549" s="11" t="s">
        <v>7448</v>
      </c>
      <c r="C549" s="11" t="s">
        <v>691</v>
      </c>
      <c r="D549" s="11">
        <v>4.0000000000000001E-3</v>
      </c>
      <c r="E549" s="11" t="s">
        <v>5208</v>
      </c>
      <c r="F549" s="11" t="s">
        <v>7439</v>
      </c>
      <c r="G549" s="11" t="s">
        <v>7448</v>
      </c>
    </row>
    <row r="550" spans="2:7" ht="28.8" x14ac:dyDescent="0.3">
      <c r="B550" s="11" t="s">
        <v>7448</v>
      </c>
      <c r="C550" s="11" t="s">
        <v>691</v>
      </c>
      <c r="D550" s="11">
        <v>5.0000000000000001E-3</v>
      </c>
      <c r="E550" s="11" t="s">
        <v>5210</v>
      </c>
      <c r="F550" s="11" t="s">
        <v>5211</v>
      </c>
      <c r="G550" s="11" t="s">
        <v>7448</v>
      </c>
    </row>
    <row r="551" spans="2:7" ht="57.6" x14ac:dyDescent="0.3">
      <c r="B551" s="11" t="s">
        <v>7448</v>
      </c>
      <c r="C551" s="11" t="s">
        <v>691</v>
      </c>
      <c r="D551" s="11">
        <v>6.0000000000000001E-3</v>
      </c>
      <c r="E551" s="11" t="s">
        <v>5212</v>
      </c>
      <c r="F551" s="11" t="s">
        <v>7440</v>
      </c>
      <c r="G551" s="11" t="s">
        <v>7448</v>
      </c>
    </row>
    <row r="552" spans="2:7" ht="82.2" x14ac:dyDescent="0.3">
      <c r="B552" s="11" t="s">
        <v>7448</v>
      </c>
      <c r="C552" s="11" t="s">
        <v>691</v>
      </c>
      <c r="D552" s="11">
        <v>7.0000000000000001E-3</v>
      </c>
      <c r="E552" s="11" t="s">
        <v>5214</v>
      </c>
      <c r="F552" s="11" t="s">
        <v>7441</v>
      </c>
      <c r="G552" s="11" t="s">
        <v>7448</v>
      </c>
    </row>
    <row r="553" spans="2:7" ht="67.8" x14ac:dyDescent="0.3">
      <c r="B553" s="11" t="s">
        <v>7448</v>
      </c>
      <c r="C553" s="11" t="s">
        <v>691</v>
      </c>
      <c r="D553" s="11">
        <v>8.0000000000000002E-3</v>
      </c>
      <c r="E553" s="11" t="s">
        <v>5216</v>
      </c>
      <c r="F553" s="11" t="s">
        <v>7442</v>
      </c>
      <c r="G553" s="11" t="s">
        <v>7448</v>
      </c>
    </row>
    <row r="554" spans="2:7" ht="28.8" x14ac:dyDescent="0.3">
      <c r="B554" s="11" t="s">
        <v>7448</v>
      </c>
      <c r="C554" s="11" t="s">
        <v>1228</v>
      </c>
      <c r="D554" s="11"/>
      <c r="E554" s="11" t="s">
        <v>1229</v>
      </c>
      <c r="F554" s="11" t="s">
        <v>5381</v>
      </c>
      <c r="G554" s="11" t="s">
        <v>7448</v>
      </c>
    </row>
    <row r="555" spans="2:7" ht="129.6" x14ac:dyDescent="0.3">
      <c r="B555" s="11" t="s">
        <v>7448</v>
      </c>
      <c r="C555" s="11" t="s">
        <v>1459</v>
      </c>
      <c r="D555" s="11"/>
      <c r="E555" s="11" t="s">
        <v>5382</v>
      </c>
      <c r="F555" s="11" t="s">
        <v>7443</v>
      </c>
      <c r="G555" s="11" t="s">
        <v>7448</v>
      </c>
    </row>
    <row r="556" spans="2:7" ht="43.2" x14ac:dyDescent="0.3">
      <c r="B556" s="11" t="s">
        <v>7448</v>
      </c>
      <c r="C556" s="11" t="s">
        <v>1459</v>
      </c>
      <c r="D556" s="11">
        <v>1E-3</v>
      </c>
      <c r="E556" s="11" t="s">
        <v>5384</v>
      </c>
      <c r="F556" s="11" t="s">
        <v>5385</v>
      </c>
      <c r="G556" s="11" t="s">
        <v>7448</v>
      </c>
    </row>
    <row r="557" spans="2:7" ht="43.2" x14ac:dyDescent="0.3">
      <c r="B557" s="11" t="s">
        <v>7448</v>
      </c>
      <c r="C557" s="11" t="s">
        <v>1459</v>
      </c>
      <c r="D557" s="11">
        <v>2E-3</v>
      </c>
      <c r="E557" s="11" t="s">
        <v>5386</v>
      </c>
      <c r="F557" s="11" t="s">
        <v>5387</v>
      </c>
      <c r="G557" s="11" t="s">
        <v>7448</v>
      </c>
    </row>
    <row r="558" spans="2:7" ht="43.2" x14ac:dyDescent="0.3">
      <c r="B558" s="11" t="s">
        <v>7448</v>
      </c>
      <c r="C558" s="11" t="s">
        <v>1459</v>
      </c>
      <c r="D558" s="11">
        <v>3.0000000000000001E-3</v>
      </c>
      <c r="E558" s="11" t="s">
        <v>5388</v>
      </c>
      <c r="F558" s="11" t="s">
        <v>7444</v>
      </c>
      <c r="G558" s="11" t="s">
        <v>7448</v>
      </c>
    </row>
    <row r="559" spans="2:7" ht="28.8" x14ac:dyDescent="0.3">
      <c r="B559" s="11" t="s">
        <v>7448</v>
      </c>
      <c r="C559" s="11" t="s">
        <v>1459</v>
      </c>
      <c r="D559" s="11">
        <v>4.0000000000000001E-3</v>
      </c>
      <c r="E559" s="11" t="s">
        <v>5390</v>
      </c>
      <c r="F559" s="11" t="s">
        <v>7445</v>
      </c>
      <c r="G559" s="11" t="s">
        <v>7448</v>
      </c>
    </row>
    <row r="560" spans="2:7" ht="57.6" x14ac:dyDescent="0.3">
      <c r="B560" s="11" t="s">
        <v>7448</v>
      </c>
      <c r="C560" s="11" t="s">
        <v>1462</v>
      </c>
      <c r="D560" s="11"/>
      <c r="E560" s="11" t="s">
        <v>1463</v>
      </c>
      <c r="F560" s="11" t="s">
        <v>5392</v>
      </c>
      <c r="G560" s="11" t="s">
        <v>7448</v>
      </c>
    </row>
    <row r="561" spans="2:7" ht="70.2" x14ac:dyDescent="0.3">
      <c r="B561" s="11" t="s">
        <v>7448</v>
      </c>
      <c r="C561" s="11" t="s">
        <v>1476</v>
      </c>
      <c r="D561" s="11"/>
      <c r="E561" s="11" t="s">
        <v>5473</v>
      </c>
      <c r="F561" s="11" t="s">
        <v>7446</v>
      </c>
      <c r="G561" s="11" t="s">
        <v>7448</v>
      </c>
    </row>
    <row r="562" spans="2:7" ht="72" x14ac:dyDescent="0.3">
      <c r="B562" s="11" t="s">
        <v>7448</v>
      </c>
      <c r="C562" s="11" t="s">
        <v>1476</v>
      </c>
      <c r="D562" s="11">
        <v>1E-3</v>
      </c>
      <c r="E562" s="11" t="s">
        <v>5475</v>
      </c>
      <c r="F562" s="11" t="s">
        <v>5476</v>
      </c>
      <c r="G562" s="11" t="s">
        <v>7448</v>
      </c>
    </row>
    <row r="563" spans="2:7" ht="72" x14ac:dyDescent="0.3">
      <c r="B563" s="11" t="s">
        <v>7448</v>
      </c>
      <c r="C563" s="11" t="s">
        <v>1476</v>
      </c>
      <c r="D563" s="11">
        <v>2E-3</v>
      </c>
      <c r="E563" s="11" t="s">
        <v>5477</v>
      </c>
      <c r="F563" s="11" t="s">
        <v>5478</v>
      </c>
      <c r="G563" s="11" t="s">
        <v>7448</v>
      </c>
    </row>
    <row r="564" spans="2:7" ht="111" x14ac:dyDescent="0.3">
      <c r="B564" s="11" t="s">
        <v>7448</v>
      </c>
      <c r="C564" s="11" t="s">
        <v>1476</v>
      </c>
      <c r="D564" s="11">
        <v>3.0000000000000001E-3</v>
      </c>
      <c r="E564" s="11" t="s">
        <v>5479</v>
      </c>
      <c r="F564" s="11" t="s">
        <v>7447</v>
      </c>
      <c r="G564" s="11" t="s">
        <v>7448</v>
      </c>
    </row>
    <row r="565" spans="2:7" ht="72" x14ac:dyDescent="0.3">
      <c r="B565" s="11" t="s">
        <v>7448</v>
      </c>
      <c r="C565" s="11" t="s">
        <v>1476</v>
      </c>
      <c r="D565" s="11">
        <v>4.0000000000000001E-3</v>
      </c>
      <c r="E565" s="11" t="s">
        <v>5481</v>
      </c>
      <c r="F565" s="11" t="s">
        <v>5482</v>
      </c>
      <c r="G565" s="11" t="s">
        <v>7448</v>
      </c>
    </row>
    <row r="566" spans="2:7" ht="28.8" x14ac:dyDescent="0.3">
      <c r="B566" s="11" t="s">
        <v>7448</v>
      </c>
      <c r="C566" s="11" t="s">
        <v>1476</v>
      </c>
      <c r="D566" s="11">
        <v>5.0000000000000001E-3</v>
      </c>
      <c r="E566" s="11" t="s">
        <v>5483</v>
      </c>
      <c r="F566" s="11" t="s">
        <v>5484</v>
      </c>
      <c r="G566" s="11" t="s">
        <v>7448</v>
      </c>
    </row>
    <row r="567" spans="2:7" ht="43.2" x14ac:dyDescent="0.3">
      <c r="B567" s="11" t="s">
        <v>7448</v>
      </c>
      <c r="C567" s="11" t="s">
        <v>1476</v>
      </c>
      <c r="D567" s="11">
        <v>6.0000000000000001E-3</v>
      </c>
      <c r="E567" s="11" t="s">
        <v>5485</v>
      </c>
      <c r="F567" s="11" t="s">
        <v>5486</v>
      </c>
      <c r="G567" s="11" t="s">
        <v>7448</v>
      </c>
    </row>
    <row r="568" spans="2:7" ht="43.2" x14ac:dyDescent="0.3">
      <c r="B568" s="11" t="s">
        <v>7448</v>
      </c>
      <c r="C568" s="11" t="s">
        <v>1476</v>
      </c>
      <c r="D568" s="11">
        <v>7.0000000000000001E-3</v>
      </c>
      <c r="E568" s="11" t="s">
        <v>5487</v>
      </c>
      <c r="F568" s="11" t="s">
        <v>5488</v>
      </c>
      <c r="G568" s="11" t="s">
        <v>7448</v>
      </c>
    </row>
    <row r="569" spans="2:7" ht="43.2" x14ac:dyDescent="0.3">
      <c r="B569" s="11" t="s">
        <v>7464</v>
      </c>
      <c r="C569" s="11" t="s">
        <v>535</v>
      </c>
      <c r="D569" s="11"/>
      <c r="E569" s="11" t="s">
        <v>1345</v>
      </c>
      <c r="F569" s="11" t="s">
        <v>4591</v>
      </c>
      <c r="G569" s="11" t="s">
        <v>7464</v>
      </c>
    </row>
    <row r="570" spans="2:7" ht="43.2" x14ac:dyDescent="0.3">
      <c r="B570" s="11" t="s">
        <v>7464</v>
      </c>
      <c r="C570" s="11" t="s">
        <v>535</v>
      </c>
      <c r="D570" s="11">
        <v>1E-3</v>
      </c>
      <c r="E570" s="11" t="s">
        <v>4592</v>
      </c>
      <c r="F570" s="11" t="s">
        <v>4593</v>
      </c>
      <c r="G570" s="11" t="s">
        <v>7464</v>
      </c>
    </row>
    <row r="571" spans="2:7" ht="40.200000000000003" customHeight="1" x14ac:dyDescent="0.3">
      <c r="B571" s="11" t="s">
        <v>7464</v>
      </c>
      <c r="C571" s="11" t="s">
        <v>535</v>
      </c>
      <c r="D571" s="11">
        <v>2E-3</v>
      </c>
      <c r="E571" s="11" t="s">
        <v>1263</v>
      </c>
      <c r="F571" s="11" t="s">
        <v>4594</v>
      </c>
      <c r="G571" s="11" t="s">
        <v>7464</v>
      </c>
    </row>
    <row r="572" spans="2:7" ht="28.8" x14ac:dyDescent="0.3">
      <c r="B572" s="11" t="s">
        <v>7464</v>
      </c>
      <c r="C572" s="11" t="s">
        <v>535</v>
      </c>
      <c r="D572" s="11">
        <v>3.0000000000000001E-3</v>
      </c>
      <c r="E572" s="11" t="s">
        <v>4595</v>
      </c>
      <c r="F572" s="11" t="s">
        <v>4596</v>
      </c>
      <c r="G572" s="11" t="s">
        <v>7464</v>
      </c>
    </row>
    <row r="573" spans="2:7" ht="43.2" x14ac:dyDescent="0.3">
      <c r="B573" s="11" t="s">
        <v>7464</v>
      </c>
      <c r="C573" s="11" t="s">
        <v>535</v>
      </c>
      <c r="D573" s="11">
        <v>4.0000000000000001E-3</v>
      </c>
      <c r="E573" s="11" t="s">
        <v>1348</v>
      </c>
      <c r="F573" s="11" t="s">
        <v>4597</v>
      </c>
      <c r="G573" s="11" t="s">
        <v>7464</v>
      </c>
    </row>
    <row r="574" spans="2:7" ht="43.2" x14ac:dyDescent="0.3">
      <c r="B574" s="11" t="s">
        <v>7464</v>
      </c>
      <c r="C574" s="11" t="s">
        <v>778</v>
      </c>
      <c r="D574" s="11"/>
      <c r="E574" s="11" t="s">
        <v>779</v>
      </c>
      <c r="F574" s="11" t="s">
        <v>4646</v>
      </c>
      <c r="G574" s="11" t="s">
        <v>7464</v>
      </c>
    </row>
    <row r="575" spans="2:7" ht="57.6" x14ac:dyDescent="0.3">
      <c r="B575" s="11" t="s">
        <v>7464</v>
      </c>
      <c r="C575" s="11" t="s">
        <v>1727</v>
      </c>
      <c r="D575" s="11"/>
      <c r="E575" s="11" t="s">
        <v>1728</v>
      </c>
      <c r="F575" s="11" t="s">
        <v>4699</v>
      </c>
      <c r="G575" s="11" t="s">
        <v>7464</v>
      </c>
    </row>
    <row r="576" spans="2:7" ht="57.6" x14ac:dyDescent="0.3">
      <c r="B576" s="11" t="s">
        <v>7464</v>
      </c>
      <c r="C576" s="11" t="s">
        <v>4714</v>
      </c>
      <c r="D576" s="11"/>
      <c r="E576" s="11" t="s">
        <v>4715</v>
      </c>
      <c r="F576" s="11" t="s">
        <v>4716</v>
      </c>
      <c r="G576" s="11" t="s">
        <v>7464</v>
      </c>
    </row>
    <row r="577" spans="2:7" ht="72" x14ac:dyDescent="0.3">
      <c r="B577" s="11" t="s">
        <v>7464</v>
      </c>
      <c r="C577" s="11" t="s">
        <v>4717</v>
      </c>
      <c r="D577" s="11"/>
      <c r="E577" s="11" t="s">
        <v>4718</v>
      </c>
      <c r="F577" s="11" t="s">
        <v>4719</v>
      </c>
      <c r="G577" s="11" t="s">
        <v>7464</v>
      </c>
    </row>
    <row r="578" spans="2:7" ht="79.8" customHeight="1" x14ac:dyDescent="0.3">
      <c r="B578" s="11" t="s">
        <v>7464</v>
      </c>
      <c r="C578" s="11" t="s">
        <v>4720</v>
      </c>
      <c r="D578" s="11"/>
      <c r="E578" s="11" t="s">
        <v>4721</v>
      </c>
      <c r="F578" s="11" t="s">
        <v>4722</v>
      </c>
      <c r="G578" s="11" t="s">
        <v>7464</v>
      </c>
    </row>
    <row r="579" spans="2:7" ht="83.4" x14ac:dyDescent="0.3">
      <c r="B579" s="11" t="s">
        <v>7464</v>
      </c>
      <c r="C579" s="11" t="s">
        <v>4723</v>
      </c>
      <c r="D579" s="11"/>
      <c r="E579" s="11" t="s">
        <v>4724</v>
      </c>
      <c r="F579" s="11" t="s">
        <v>7449</v>
      </c>
      <c r="G579" s="11" t="s">
        <v>7464</v>
      </c>
    </row>
    <row r="580" spans="2:7" ht="43.2" x14ac:dyDescent="0.3">
      <c r="B580" s="11" t="s">
        <v>7464</v>
      </c>
      <c r="C580" s="11" t="s">
        <v>3756</v>
      </c>
      <c r="D580" s="11"/>
      <c r="E580" s="11" t="s">
        <v>3757</v>
      </c>
      <c r="F580" s="11" t="s">
        <v>4756</v>
      </c>
      <c r="G580" s="11" t="s">
        <v>7464</v>
      </c>
    </row>
    <row r="581" spans="2:7" ht="43.2" x14ac:dyDescent="0.3">
      <c r="B581" s="11" t="s">
        <v>7464</v>
      </c>
      <c r="C581" s="11" t="s">
        <v>4824</v>
      </c>
      <c r="D581" s="11"/>
      <c r="E581" s="11" t="s">
        <v>4825</v>
      </c>
      <c r="F581" s="11" t="s">
        <v>4826</v>
      </c>
      <c r="G581" s="11" t="s">
        <v>7464</v>
      </c>
    </row>
    <row r="582" spans="2:7" ht="126.6" x14ac:dyDescent="0.3">
      <c r="B582" s="11" t="s">
        <v>7464</v>
      </c>
      <c r="C582" s="11" t="s">
        <v>1392</v>
      </c>
      <c r="D582" s="11"/>
      <c r="E582" s="11" t="s">
        <v>1393</v>
      </c>
      <c r="F582" s="11" t="s">
        <v>7450</v>
      </c>
      <c r="G582" s="11" t="s">
        <v>7464</v>
      </c>
    </row>
    <row r="583" spans="2:7" ht="159" customHeight="1" x14ac:dyDescent="0.3">
      <c r="B583" s="11" t="s">
        <v>7464</v>
      </c>
      <c r="C583" s="11" t="s">
        <v>546</v>
      </c>
      <c r="D583" s="11"/>
      <c r="E583" s="11" t="s">
        <v>547</v>
      </c>
      <c r="F583" s="11" t="s">
        <v>7451</v>
      </c>
      <c r="G583" s="11" t="s">
        <v>7464</v>
      </c>
    </row>
    <row r="584" spans="2:7" ht="100.8" x14ac:dyDescent="0.3">
      <c r="B584" s="11" t="s">
        <v>7464</v>
      </c>
      <c r="C584" s="11" t="s">
        <v>3998</v>
      </c>
      <c r="D584" s="11"/>
      <c r="E584" s="11" t="s">
        <v>3999</v>
      </c>
      <c r="F584" s="11" t="s">
        <v>7452</v>
      </c>
      <c r="G584" s="11" t="s">
        <v>7464</v>
      </c>
    </row>
    <row r="585" spans="2:7" ht="57.6" x14ac:dyDescent="0.3">
      <c r="B585" s="11" t="s">
        <v>7464</v>
      </c>
      <c r="C585" s="11" t="s">
        <v>897</v>
      </c>
      <c r="D585" s="11"/>
      <c r="E585" s="11" t="s">
        <v>898</v>
      </c>
      <c r="F585" s="11" t="s">
        <v>5168</v>
      </c>
      <c r="G585" s="11" t="s">
        <v>7464</v>
      </c>
    </row>
    <row r="586" spans="2:7" ht="72" x14ac:dyDescent="0.3">
      <c r="B586" s="11" t="s">
        <v>7464</v>
      </c>
      <c r="C586" s="11" t="s">
        <v>685</v>
      </c>
      <c r="D586" s="11"/>
      <c r="E586" s="11" t="s">
        <v>686</v>
      </c>
      <c r="F586" s="11" t="s">
        <v>5169</v>
      </c>
      <c r="G586" s="11" t="s">
        <v>7464</v>
      </c>
    </row>
    <row r="587" spans="2:7" ht="86.4" x14ac:dyDescent="0.3">
      <c r="B587" s="11" t="s">
        <v>7464</v>
      </c>
      <c r="C587" s="11" t="s">
        <v>1191</v>
      </c>
      <c r="D587" s="11"/>
      <c r="E587" s="11" t="s">
        <v>1192</v>
      </c>
      <c r="F587" s="11" t="s">
        <v>5170</v>
      </c>
      <c r="G587" s="11" t="s">
        <v>7464</v>
      </c>
    </row>
    <row r="588" spans="2:7" ht="115.2" x14ac:dyDescent="0.3">
      <c r="B588" s="11" t="s">
        <v>7464</v>
      </c>
      <c r="C588" s="11" t="s">
        <v>2206</v>
      </c>
      <c r="D588" s="11"/>
      <c r="E588" s="11" t="s">
        <v>2207</v>
      </c>
      <c r="F588" s="11" t="s">
        <v>7453</v>
      </c>
      <c r="G588" s="11" t="s">
        <v>7464</v>
      </c>
    </row>
    <row r="589" spans="2:7" ht="86.4" x14ac:dyDescent="0.3">
      <c r="B589" s="11" t="s">
        <v>7464</v>
      </c>
      <c r="C589" s="11" t="s">
        <v>1205</v>
      </c>
      <c r="D589" s="11"/>
      <c r="E589" s="11" t="s">
        <v>1206</v>
      </c>
      <c r="F589" s="11" t="s">
        <v>5219</v>
      </c>
      <c r="G589" s="11" t="s">
        <v>7464</v>
      </c>
    </row>
    <row r="590" spans="2:7" ht="57.6" x14ac:dyDescent="0.3">
      <c r="B590" s="11" t="s">
        <v>7464</v>
      </c>
      <c r="C590" s="11" t="s">
        <v>553</v>
      </c>
      <c r="D590" s="11"/>
      <c r="E590" s="11" t="s">
        <v>1440</v>
      </c>
      <c r="F590" s="11" t="s">
        <v>5220</v>
      </c>
      <c r="G590" s="11" t="s">
        <v>7464</v>
      </c>
    </row>
    <row r="591" spans="2:7" ht="72" x14ac:dyDescent="0.3">
      <c r="B591" s="11" t="s">
        <v>7464</v>
      </c>
      <c r="C591" s="11" t="s">
        <v>553</v>
      </c>
      <c r="D591" s="11">
        <v>1E-3</v>
      </c>
      <c r="E591" s="11" t="s">
        <v>5221</v>
      </c>
      <c r="F591" s="11" t="s">
        <v>5222</v>
      </c>
      <c r="G591" s="11" t="s">
        <v>7464</v>
      </c>
    </row>
    <row r="592" spans="2:7" ht="72" x14ac:dyDescent="0.3">
      <c r="B592" s="11" t="s">
        <v>7464</v>
      </c>
      <c r="C592" s="11" t="s">
        <v>553</v>
      </c>
      <c r="D592" s="11">
        <v>2E-3</v>
      </c>
      <c r="E592" s="11" t="s">
        <v>1442</v>
      </c>
      <c r="F592" s="11" t="s">
        <v>5223</v>
      </c>
      <c r="G592" s="11" t="s">
        <v>7464</v>
      </c>
    </row>
    <row r="593" spans="2:7" ht="57.6" x14ac:dyDescent="0.3">
      <c r="B593" s="11" t="s">
        <v>7464</v>
      </c>
      <c r="C593" s="11" t="s">
        <v>553</v>
      </c>
      <c r="D593" s="11">
        <v>3.0000000000000001E-3</v>
      </c>
      <c r="E593" s="11" t="s">
        <v>5224</v>
      </c>
      <c r="F593" s="11" t="s">
        <v>5225</v>
      </c>
      <c r="G593" s="11" t="s">
        <v>7464</v>
      </c>
    </row>
    <row r="594" spans="2:7" ht="86.4" x14ac:dyDescent="0.3">
      <c r="B594" s="11" t="s">
        <v>7464</v>
      </c>
      <c r="C594" s="11" t="s">
        <v>757</v>
      </c>
      <c r="D594" s="11"/>
      <c r="E594" s="11" t="s">
        <v>758</v>
      </c>
      <c r="F594" s="11" t="s">
        <v>7454</v>
      </c>
      <c r="G594" s="11" t="s">
        <v>7464</v>
      </c>
    </row>
    <row r="595" spans="2:7" ht="28.8" x14ac:dyDescent="0.3">
      <c r="B595" s="11" t="s">
        <v>7464</v>
      </c>
      <c r="C595" s="11" t="s">
        <v>706</v>
      </c>
      <c r="D595" s="11"/>
      <c r="E595" s="11" t="s">
        <v>707</v>
      </c>
      <c r="F595" s="11" t="s">
        <v>5282</v>
      </c>
      <c r="G595" s="11" t="s">
        <v>7464</v>
      </c>
    </row>
    <row r="596" spans="2:7" ht="71.400000000000006" x14ac:dyDescent="0.3">
      <c r="B596" s="11" t="s">
        <v>7464</v>
      </c>
      <c r="C596" s="11" t="s">
        <v>712</v>
      </c>
      <c r="D596" s="11"/>
      <c r="E596" s="11" t="s">
        <v>713</v>
      </c>
      <c r="F596" s="11" t="s">
        <v>7455</v>
      </c>
      <c r="G596" s="11" t="s">
        <v>7464</v>
      </c>
    </row>
    <row r="597" spans="2:7" ht="72" x14ac:dyDescent="0.3">
      <c r="B597" s="11" t="s">
        <v>7464</v>
      </c>
      <c r="C597" s="11" t="s">
        <v>1557</v>
      </c>
      <c r="D597" s="11"/>
      <c r="E597" s="11" t="s">
        <v>2054</v>
      </c>
      <c r="F597" s="11" t="s">
        <v>7456</v>
      </c>
      <c r="G597" s="11" t="s">
        <v>7464</v>
      </c>
    </row>
    <row r="598" spans="2:7" ht="86.4" x14ac:dyDescent="0.3">
      <c r="B598" s="11" t="s">
        <v>7464</v>
      </c>
      <c r="C598" s="11"/>
      <c r="D598" s="11">
        <v>1E-3</v>
      </c>
      <c r="E598" s="11" t="s">
        <v>3313</v>
      </c>
      <c r="F598" s="11" t="s">
        <v>7457</v>
      </c>
      <c r="G598" s="11" t="s">
        <v>7464</v>
      </c>
    </row>
    <row r="599" spans="2:7" ht="72" x14ac:dyDescent="0.3">
      <c r="B599" s="11" t="s">
        <v>7464</v>
      </c>
      <c r="C599" s="11" t="s">
        <v>559</v>
      </c>
      <c r="D599" s="11"/>
      <c r="E599" s="11" t="s">
        <v>560</v>
      </c>
      <c r="F599" s="11" t="s">
        <v>7458</v>
      </c>
      <c r="G599" s="11" t="s">
        <v>7464</v>
      </c>
    </row>
    <row r="600" spans="2:7" ht="57.6" x14ac:dyDescent="0.3">
      <c r="B600" s="11" t="s">
        <v>7464</v>
      </c>
      <c r="C600" s="11" t="s">
        <v>963</v>
      </c>
      <c r="D600" s="11"/>
      <c r="E600" s="11" t="s">
        <v>5438</v>
      </c>
      <c r="F600" s="11" t="s">
        <v>7459</v>
      </c>
      <c r="G600" s="11" t="s">
        <v>7464</v>
      </c>
    </row>
    <row r="601" spans="2:7" ht="86.4" x14ac:dyDescent="0.3">
      <c r="B601" s="11" t="s">
        <v>7464</v>
      </c>
      <c r="C601" s="11" t="s">
        <v>963</v>
      </c>
      <c r="D601" s="11">
        <v>1E-3</v>
      </c>
      <c r="E601" s="11" t="s">
        <v>5440</v>
      </c>
      <c r="F601" s="11" t="s">
        <v>5441</v>
      </c>
      <c r="G601" s="11" t="s">
        <v>7464</v>
      </c>
    </row>
    <row r="602" spans="2:7" ht="71.400000000000006" x14ac:dyDescent="0.3">
      <c r="B602" s="11" t="s">
        <v>7464</v>
      </c>
      <c r="C602" s="11" t="s">
        <v>562</v>
      </c>
      <c r="D602" s="11"/>
      <c r="E602" s="11" t="s">
        <v>563</v>
      </c>
      <c r="F602" s="11" t="s">
        <v>7460</v>
      </c>
      <c r="G602" s="11" t="s">
        <v>7464</v>
      </c>
    </row>
    <row r="603" spans="2:7" ht="43.2" x14ac:dyDescent="0.3">
      <c r="B603" s="11" t="s">
        <v>7464</v>
      </c>
      <c r="C603" s="11"/>
      <c r="D603" s="11">
        <v>1E-3</v>
      </c>
      <c r="E603" s="11" t="s">
        <v>4028</v>
      </c>
      <c r="F603" s="11" t="s">
        <v>7461</v>
      </c>
      <c r="G603" s="11" t="s">
        <v>7464</v>
      </c>
    </row>
    <row r="604" spans="2:7" ht="43.2" x14ac:dyDescent="0.3">
      <c r="B604" s="11" t="s">
        <v>7464</v>
      </c>
      <c r="C604" s="11" t="s">
        <v>565</v>
      </c>
      <c r="D604" s="11"/>
      <c r="E604" s="11" t="s">
        <v>566</v>
      </c>
      <c r="F604" s="11" t="s">
        <v>5444</v>
      </c>
      <c r="G604" s="11" t="s">
        <v>7464</v>
      </c>
    </row>
    <row r="605" spans="2:7" ht="136.19999999999999" x14ac:dyDescent="0.3">
      <c r="B605" s="11" t="s">
        <v>7464</v>
      </c>
      <c r="C605" s="11" t="s">
        <v>730</v>
      </c>
      <c r="D605" s="11"/>
      <c r="E605" s="11" t="s">
        <v>731</v>
      </c>
      <c r="F605" s="11" t="s">
        <v>7462</v>
      </c>
      <c r="G605" s="11" t="s">
        <v>7464</v>
      </c>
    </row>
    <row r="606" spans="2:7" ht="57" x14ac:dyDescent="0.3">
      <c r="B606" s="11" t="s">
        <v>7464</v>
      </c>
      <c r="C606" s="11" t="s">
        <v>568</v>
      </c>
      <c r="D606" s="11"/>
      <c r="E606" s="11" t="s">
        <v>569</v>
      </c>
      <c r="F606" s="11" t="s">
        <v>7463</v>
      </c>
      <c r="G606" s="11" t="s">
        <v>7464</v>
      </c>
    </row>
    <row r="607" spans="2:7" ht="57.6" x14ac:dyDescent="0.3">
      <c r="B607" s="11" t="s">
        <v>7464</v>
      </c>
      <c r="C607" s="11" t="s">
        <v>972</v>
      </c>
      <c r="D607" s="11"/>
      <c r="E607" s="11" t="s">
        <v>973</v>
      </c>
      <c r="F607" s="11" t="s">
        <v>5458</v>
      </c>
      <c r="G607" s="11" t="s">
        <v>7464</v>
      </c>
    </row>
    <row r="608" spans="2:7" ht="115.2" x14ac:dyDescent="0.3">
      <c r="B608" s="11" t="s">
        <v>7464</v>
      </c>
      <c r="C608" s="11" t="s">
        <v>980</v>
      </c>
      <c r="D608" s="11"/>
      <c r="E608" s="11" t="s">
        <v>2350</v>
      </c>
      <c r="F608" s="11" t="s">
        <v>7422</v>
      </c>
      <c r="G608" s="11" t="s">
        <v>7464</v>
      </c>
    </row>
    <row r="609" spans="2:7" ht="115.2" x14ac:dyDescent="0.3">
      <c r="B609" s="11" t="s">
        <v>7464</v>
      </c>
      <c r="C609" s="11" t="s">
        <v>980</v>
      </c>
      <c r="D609" s="11">
        <v>1E-3</v>
      </c>
      <c r="E609" s="11" t="s">
        <v>2352</v>
      </c>
      <c r="F609" s="11" t="s">
        <v>7423</v>
      </c>
      <c r="G609" s="11" t="s">
        <v>7464</v>
      </c>
    </row>
    <row r="610" spans="2:7" ht="115.2" x14ac:dyDescent="0.3">
      <c r="B610" s="11" t="s">
        <v>7464</v>
      </c>
      <c r="C610" s="11" t="s">
        <v>980</v>
      </c>
      <c r="D610" s="11">
        <v>2E-3</v>
      </c>
      <c r="E610" s="11" t="s">
        <v>2354</v>
      </c>
      <c r="F610" s="11" t="s">
        <v>7424</v>
      </c>
      <c r="G610" s="11" t="s">
        <v>7464</v>
      </c>
    </row>
    <row r="611" spans="2:7" ht="72" x14ac:dyDescent="0.3">
      <c r="B611" s="11" t="s">
        <v>7464</v>
      </c>
      <c r="C611" s="11" t="s">
        <v>980</v>
      </c>
      <c r="D611" s="11">
        <v>3.0000000000000001E-3</v>
      </c>
      <c r="E611" s="11" t="s">
        <v>5516</v>
      </c>
      <c r="F611" s="11" t="s">
        <v>5517</v>
      </c>
      <c r="G611" s="11" t="s">
        <v>7464</v>
      </c>
    </row>
    <row r="612" spans="2:7" ht="86.4" x14ac:dyDescent="0.3">
      <c r="B612" s="11" t="s">
        <v>7473</v>
      </c>
      <c r="C612" s="11" t="s">
        <v>655</v>
      </c>
      <c r="D612" s="11"/>
      <c r="E612" s="11" t="s">
        <v>656</v>
      </c>
      <c r="F612" s="11" t="s">
        <v>4955</v>
      </c>
      <c r="G612" s="11" t="s">
        <v>7473</v>
      </c>
    </row>
    <row r="613" spans="2:7" ht="100.8" x14ac:dyDescent="0.3">
      <c r="B613" s="11" t="s">
        <v>7473</v>
      </c>
      <c r="C613" s="11" t="s">
        <v>881</v>
      </c>
      <c r="D613" s="11"/>
      <c r="E613" s="11" t="s">
        <v>882</v>
      </c>
      <c r="F613" s="11" t="s">
        <v>5111</v>
      </c>
      <c r="G613" s="11" t="s">
        <v>7473</v>
      </c>
    </row>
    <row r="614" spans="2:7" ht="95.4" x14ac:dyDescent="0.3">
      <c r="B614" s="11" t="s">
        <v>7473</v>
      </c>
      <c r="C614" s="11" t="s">
        <v>1295</v>
      </c>
      <c r="D614" s="11"/>
      <c r="E614" s="11" t="s">
        <v>1296</v>
      </c>
      <c r="F614" s="11" t="s">
        <v>7465</v>
      </c>
      <c r="G614" s="11" t="s">
        <v>7473</v>
      </c>
    </row>
    <row r="615" spans="2:7" ht="72" x14ac:dyDescent="0.3">
      <c r="B615" s="11" t="s">
        <v>7473</v>
      </c>
      <c r="C615" s="11" t="s">
        <v>1951</v>
      </c>
      <c r="D615" s="11"/>
      <c r="E615" s="11" t="s">
        <v>5285</v>
      </c>
      <c r="F615" s="11" t="s">
        <v>5286</v>
      </c>
      <c r="G615" s="11" t="s">
        <v>7473</v>
      </c>
    </row>
    <row r="616" spans="2:7" ht="72" x14ac:dyDescent="0.3">
      <c r="B616" s="11" t="s">
        <v>7473</v>
      </c>
      <c r="C616" s="11" t="s">
        <v>1951</v>
      </c>
      <c r="D616" s="11">
        <v>1E-3</v>
      </c>
      <c r="E616" s="11" t="s">
        <v>5287</v>
      </c>
      <c r="F616" s="11" t="s">
        <v>5288</v>
      </c>
      <c r="G616" s="11" t="s">
        <v>7473</v>
      </c>
    </row>
    <row r="617" spans="2:7" ht="72" x14ac:dyDescent="0.3">
      <c r="B617" s="11" t="s">
        <v>7473</v>
      </c>
      <c r="C617" s="11" t="s">
        <v>1951</v>
      </c>
      <c r="D617" s="11">
        <v>2E-3</v>
      </c>
      <c r="E617" s="11" t="s">
        <v>5289</v>
      </c>
      <c r="F617" s="11" t="s">
        <v>5290</v>
      </c>
      <c r="G617" s="11" t="s">
        <v>7473</v>
      </c>
    </row>
    <row r="618" spans="2:7" ht="43.2" x14ac:dyDescent="0.3">
      <c r="B618" s="11" t="s">
        <v>7473</v>
      </c>
      <c r="C618" s="11" t="s">
        <v>709</v>
      </c>
      <c r="D618" s="11"/>
      <c r="E618" s="11" t="s">
        <v>1339</v>
      </c>
      <c r="F618" s="11" t="s">
        <v>7466</v>
      </c>
      <c r="G618" s="11" t="s">
        <v>7473</v>
      </c>
    </row>
    <row r="619" spans="2:7" ht="28.8" x14ac:dyDescent="0.3">
      <c r="B619" s="11" t="s">
        <v>7473</v>
      </c>
      <c r="C619" s="11" t="s">
        <v>709</v>
      </c>
      <c r="D619" s="11">
        <v>1E-3</v>
      </c>
      <c r="E619" s="11" t="s">
        <v>5292</v>
      </c>
      <c r="F619" s="11" t="s">
        <v>7467</v>
      </c>
      <c r="G619" s="11" t="s">
        <v>7473</v>
      </c>
    </row>
    <row r="620" spans="2:7" ht="43.2" x14ac:dyDescent="0.3">
      <c r="B620" s="11" t="s">
        <v>7473</v>
      </c>
      <c r="C620" s="11" t="s">
        <v>709</v>
      </c>
      <c r="D620" s="11">
        <v>2E-3</v>
      </c>
      <c r="E620" s="11" t="s">
        <v>5294</v>
      </c>
      <c r="F620" s="11" t="s">
        <v>7468</v>
      </c>
      <c r="G620" s="11" t="s">
        <v>7473</v>
      </c>
    </row>
    <row r="621" spans="2:7" ht="43.2" x14ac:dyDescent="0.3">
      <c r="B621" s="11" t="s">
        <v>7473</v>
      </c>
      <c r="C621" s="11" t="s">
        <v>709</v>
      </c>
      <c r="D621" s="11">
        <v>3.0000000000000001E-3</v>
      </c>
      <c r="E621" s="11" t="s">
        <v>5296</v>
      </c>
      <c r="F621" s="11" t="s">
        <v>7469</v>
      </c>
      <c r="G621" s="11" t="s">
        <v>7473</v>
      </c>
    </row>
    <row r="622" spans="2:7" ht="28.8" x14ac:dyDescent="0.3">
      <c r="B622" s="11" t="s">
        <v>7473</v>
      </c>
      <c r="C622" s="11" t="s">
        <v>709</v>
      </c>
      <c r="D622" s="11">
        <v>4.0000000000000001E-3</v>
      </c>
      <c r="E622" s="11" t="s">
        <v>5298</v>
      </c>
      <c r="F622" s="11" t="s">
        <v>7470</v>
      </c>
      <c r="G622" s="11" t="s">
        <v>7473</v>
      </c>
    </row>
    <row r="623" spans="2:7" ht="72" x14ac:dyDescent="0.3">
      <c r="B623" s="11" t="s">
        <v>7473</v>
      </c>
      <c r="C623" s="11" t="s">
        <v>709</v>
      </c>
      <c r="D623" s="11">
        <v>5.0000000000000001E-3</v>
      </c>
      <c r="E623" s="11" t="s">
        <v>5300</v>
      </c>
      <c r="F623" s="11" t="s">
        <v>7471</v>
      </c>
      <c r="G623" s="11" t="s">
        <v>7473</v>
      </c>
    </row>
    <row r="624" spans="2:7" ht="43.2" x14ac:dyDescent="0.3">
      <c r="B624" s="11" t="s">
        <v>7473</v>
      </c>
      <c r="C624" s="11" t="s">
        <v>709</v>
      </c>
      <c r="D624" s="11">
        <v>6.0000000000000001E-3</v>
      </c>
      <c r="E624" s="11" t="s">
        <v>5302</v>
      </c>
      <c r="F624" s="11" t="s">
        <v>7472</v>
      </c>
      <c r="G624" s="11" t="s">
        <v>7473</v>
      </c>
    </row>
    <row r="625" spans="2:7" ht="115.2" x14ac:dyDescent="0.3">
      <c r="B625" s="11" t="s">
        <v>7473</v>
      </c>
      <c r="C625" s="11" t="s">
        <v>1220</v>
      </c>
      <c r="D625" s="11"/>
      <c r="E625" s="11" t="s">
        <v>1221</v>
      </c>
      <c r="F625" s="11" t="s">
        <v>5305</v>
      </c>
      <c r="G625" s="11" t="s">
        <v>7473</v>
      </c>
    </row>
    <row r="626" spans="2:7" ht="72" x14ac:dyDescent="0.3">
      <c r="B626" s="11" t="s">
        <v>7473</v>
      </c>
      <c r="C626" s="11" t="s">
        <v>1631</v>
      </c>
      <c r="D626" s="11"/>
      <c r="E626" s="11" t="s">
        <v>1632</v>
      </c>
      <c r="F626" s="11" t="s">
        <v>5368</v>
      </c>
      <c r="G626" s="11" t="s">
        <v>7473</v>
      </c>
    </row>
    <row r="627" spans="2:7" ht="100.8" x14ac:dyDescent="0.3">
      <c r="B627" s="11" t="s">
        <v>7473</v>
      </c>
      <c r="C627" s="11" t="s">
        <v>2058</v>
      </c>
      <c r="D627" s="11"/>
      <c r="E627" s="11" t="s">
        <v>2059</v>
      </c>
      <c r="F627" s="11" t="s">
        <v>5459</v>
      </c>
      <c r="G627" s="11" t="s">
        <v>7473</v>
      </c>
    </row>
    <row r="628" spans="2:7" ht="43.2" x14ac:dyDescent="0.3">
      <c r="B628" s="11" t="s">
        <v>7473</v>
      </c>
      <c r="C628" s="11" t="s">
        <v>1031</v>
      </c>
      <c r="D628" s="11"/>
      <c r="E628" s="11" t="s">
        <v>1479</v>
      </c>
      <c r="F628" s="11" t="s">
        <v>5492</v>
      </c>
      <c r="G628" s="11" t="s">
        <v>7473</v>
      </c>
    </row>
    <row r="629" spans="2:7" ht="57.6" x14ac:dyDescent="0.3">
      <c r="B629" s="11" t="s">
        <v>7473</v>
      </c>
      <c r="C629" s="11" t="s">
        <v>1031</v>
      </c>
      <c r="D629" s="11">
        <v>1E-3</v>
      </c>
      <c r="E629" s="11" t="s">
        <v>1481</v>
      </c>
      <c r="F629" s="11" t="s">
        <v>5493</v>
      </c>
      <c r="G629" s="11" t="s">
        <v>7473</v>
      </c>
    </row>
    <row r="630" spans="2:7" ht="86.4" x14ac:dyDescent="0.3">
      <c r="B630" s="11" t="s">
        <v>7473</v>
      </c>
      <c r="C630" s="11" t="s">
        <v>1031</v>
      </c>
      <c r="D630" s="11">
        <v>2E-3</v>
      </c>
      <c r="E630" s="11" t="s">
        <v>5494</v>
      </c>
      <c r="F630" s="11" t="s">
        <v>5495</v>
      </c>
      <c r="G630" s="11" t="s">
        <v>7473</v>
      </c>
    </row>
    <row r="631" spans="2:7" ht="72" x14ac:dyDescent="0.3">
      <c r="B631" s="11" t="s">
        <v>7473</v>
      </c>
      <c r="C631" s="11" t="s">
        <v>1031</v>
      </c>
      <c r="D631" s="11">
        <v>3.0000000000000001E-3</v>
      </c>
      <c r="E631" s="11" t="s">
        <v>1483</v>
      </c>
      <c r="F631" s="11" t="s">
        <v>5496</v>
      </c>
      <c r="G631" s="11" t="s">
        <v>7473</v>
      </c>
    </row>
    <row r="632" spans="2:7" ht="43.2" x14ac:dyDescent="0.3">
      <c r="B632" s="11" t="s">
        <v>7473</v>
      </c>
      <c r="C632" s="11" t="s">
        <v>1031</v>
      </c>
      <c r="D632" s="11">
        <v>4.0000000000000001E-3</v>
      </c>
      <c r="E632" s="11" t="s">
        <v>1485</v>
      </c>
      <c r="F632" s="11" t="s">
        <v>5497</v>
      </c>
      <c r="G632" s="11" t="s">
        <v>7473</v>
      </c>
    </row>
    <row r="633" spans="2:7" ht="96.6" x14ac:dyDescent="0.3">
      <c r="B633" s="11" t="s">
        <v>7483</v>
      </c>
      <c r="C633" s="11" t="s">
        <v>773</v>
      </c>
      <c r="D633" s="11"/>
      <c r="E633" s="11" t="s">
        <v>2962</v>
      </c>
      <c r="F633" s="11" t="s">
        <v>7426</v>
      </c>
      <c r="G633" s="11" t="s">
        <v>7483</v>
      </c>
    </row>
    <row r="634" spans="2:7" ht="57.6" x14ac:dyDescent="0.3">
      <c r="B634" s="11" t="s">
        <v>7483</v>
      </c>
      <c r="C634" s="11" t="s">
        <v>773</v>
      </c>
      <c r="D634" s="11">
        <v>1E-3</v>
      </c>
      <c r="E634" s="11" t="s">
        <v>4632</v>
      </c>
      <c r="F634" s="11" t="s">
        <v>4633</v>
      </c>
      <c r="G634" s="11" t="s">
        <v>7483</v>
      </c>
    </row>
    <row r="635" spans="2:7" ht="57" x14ac:dyDescent="0.3">
      <c r="B635" s="11" t="s">
        <v>7483</v>
      </c>
      <c r="C635" s="11" t="s">
        <v>773</v>
      </c>
      <c r="D635" s="11">
        <v>2E-3</v>
      </c>
      <c r="E635" s="11" t="s">
        <v>4634</v>
      </c>
      <c r="F635" s="11" t="s">
        <v>7427</v>
      </c>
      <c r="G635" s="11" t="s">
        <v>7483</v>
      </c>
    </row>
    <row r="636" spans="2:7" ht="86.4" x14ac:dyDescent="0.3">
      <c r="B636" s="11" t="s">
        <v>7483</v>
      </c>
      <c r="C636" s="11" t="s">
        <v>773</v>
      </c>
      <c r="D636" s="11">
        <v>3.0000000000000001E-3</v>
      </c>
      <c r="E636" s="11" t="s">
        <v>4636</v>
      </c>
      <c r="F636" s="11" t="s">
        <v>7428</v>
      </c>
      <c r="G636" s="11" t="s">
        <v>7483</v>
      </c>
    </row>
    <row r="637" spans="2:7" ht="72" x14ac:dyDescent="0.3">
      <c r="B637" s="11" t="s">
        <v>7483</v>
      </c>
      <c r="C637" s="11" t="s">
        <v>610</v>
      </c>
      <c r="D637" s="11"/>
      <c r="E637" s="11" t="s">
        <v>611</v>
      </c>
      <c r="F637" s="11" t="s">
        <v>4647</v>
      </c>
      <c r="G637" s="11" t="s">
        <v>7483</v>
      </c>
    </row>
    <row r="638" spans="2:7" ht="43.2" x14ac:dyDescent="0.3">
      <c r="B638" s="11" t="s">
        <v>7483</v>
      </c>
      <c r="C638" s="11" t="s">
        <v>610</v>
      </c>
      <c r="D638" s="11">
        <v>1E-3</v>
      </c>
      <c r="E638" s="11" t="s">
        <v>1113</v>
      </c>
      <c r="F638" s="11" t="s">
        <v>4648</v>
      </c>
      <c r="G638" s="11" t="s">
        <v>7483</v>
      </c>
    </row>
    <row r="639" spans="2:7" ht="43.2" x14ac:dyDescent="0.3">
      <c r="B639" s="11" t="s">
        <v>7483</v>
      </c>
      <c r="C639" s="11" t="s">
        <v>610</v>
      </c>
      <c r="D639" s="11">
        <v>2E-3</v>
      </c>
      <c r="E639" s="11" t="s">
        <v>782</v>
      </c>
      <c r="F639" s="11" t="s">
        <v>7474</v>
      </c>
      <c r="G639" s="11" t="s">
        <v>7483</v>
      </c>
    </row>
    <row r="640" spans="2:7" ht="72" x14ac:dyDescent="0.3">
      <c r="B640" s="11" t="s">
        <v>7483</v>
      </c>
      <c r="C640" s="11" t="s">
        <v>610</v>
      </c>
      <c r="D640" s="11">
        <v>3.0000000000000001E-3</v>
      </c>
      <c r="E640" s="11" t="s">
        <v>784</v>
      </c>
      <c r="F640" s="11" t="s">
        <v>4650</v>
      </c>
      <c r="G640" s="11" t="s">
        <v>7483</v>
      </c>
    </row>
    <row r="641" spans="2:7" ht="57.6" x14ac:dyDescent="0.3">
      <c r="B641" s="11" t="s">
        <v>7483</v>
      </c>
      <c r="C641" s="11" t="s">
        <v>1694</v>
      </c>
      <c r="D641" s="11"/>
      <c r="E641" s="11" t="s">
        <v>1695</v>
      </c>
      <c r="F641" s="11" t="s">
        <v>4651</v>
      </c>
      <c r="G641" s="11" t="s">
        <v>7483</v>
      </c>
    </row>
    <row r="642" spans="2:7" ht="115.2" x14ac:dyDescent="0.3">
      <c r="B642" s="11" t="s">
        <v>7483</v>
      </c>
      <c r="C642" s="11" t="s">
        <v>1008</v>
      </c>
      <c r="D642" s="11"/>
      <c r="E642" s="11" t="s">
        <v>1009</v>
      </c>
      <c r="F642" s="11" t="s">
        <v>7475</v>
      </c>
      <c r="G642" s="11" t="s">
        <v>7483</v>
      </c>
    </row>
    <row r="643" spans="2:7" ht="43.2" x14ac:dyDescent="0.3">
      <c r="B643" s="11" t="s">
        <v>7483</v>
      </c>
      <c r="C643" s="11" t="s">
        <v>4701</v>
      </c>
      <c r="D643" s="11"/>
      <c r="E643" s="11" t="s">
        <v>4702</v>
      </c>
      <c r="F643" s="11" t="s">
        <v>4703</v>
      </c>
      <c r="G643" s="11" t="s">
        <v>7483</v>
      </c>
    </row>
    <row r="644" spans="2:7" ht="28.8" x14ac:dyDescent="0.3">
      <c r="B644" s="11" t="s">
        <v>7483</v>
      </c>
      <c r="C644" s="11" t="s">
        <v>1731</v>
      </c>
      <c r="D644" s="11"/>
      <c r="E644" s="11" t="s">
        <v>1732</v>
      </c>
      <c r="F644" s="11" t="s">
        <v>4713</v>
      </c>
      <c r="G644" s="11" t="s">
        <v>7483</v>
      </c>
    </row>
    <row r="645" spans="2:7" x14ac:dyDescent="0.3">
      <c r="B645" s="11" t="s">
        <v>7483</v>
      </c>
      <c r="C645" s="11" t="s">
        <v>2540</v>
      </c>
      <c r="D645" s="11"/>
      <c r="E645" s="11" t="s">
        <v>2541</v>
      </c>
      <c r="F645" s="11" t="s">
        <v>4788</v>
      </c>
      <c r="G645" s="11" t="s">
        <v>7483</v>
      </c>
    </row>
    <row r="646" spans="2:7" ht="57.6" x14ac:dyDescent="0.3">
      <c r="B646" s="11" t="s">
        <v>7483</v>
      </c>
      <c r="C646" s="11" t="s">
        <v>4789</v>
      </c>
      <c r="D646" s="11"/>
      <c r="E646" s="11" t="s">
        <v>4790</v>
      </c>
      <c r="F646" s="11" t="s">
        <v>4791</v>
      </c>
      <c r="G646" s="11" t="s">
        <v>7483</v>
      </c>
    </row>
    <row r="647" spans="2:7" ht="43.2" x14ac:dyDescent="0.3">
      <c r="B647" s="11" t="s">
        <v>7483</v>
      </c>
      <c r="C647" s="11" t="s">
        <v>4789</v>
      </c>
      <c r="D647" s="11">
        <v>1E-3</v>
      </c>
      <c r="E647" s="11" t="s">
        <v>4792</v>
      </c>
      <c r="F647" s="11" t="s">
        <v>4793</v>
      </c>
      <c r="G647" s="11" t="s">
        <v>7483</v>
      </c>
    </row>
    <row r="648" spans="2:7" ht="100.8" x14ac:dyDescent="0.3">
      <c r="B648" s="11" t="s">
        <v>7483</v>
      </c>
      <c r="C648" s="11" t="s">
        <v>4789</v>
      </c>
      <c r="D648" s="11">
        <v>2E-3</v>
      </c>
      <c r="E648" s="11" t="s">
        <v>4794</v>
      </c>
      <c r="F648" s="11" t="s">
        <v>4795</v>
      </c>
      <c r="G648" s="11" t="s">
        <v>7483</v>
      </c>
    </row>
    <row r="649" spans="2:7" ht="86.4" x14ac:dyDescent="0.3">
      <c r="B649" s="11" t="s">
        <v>7483</v>
      </c>
      <c r="C649" s="11" t="s">
        <v>1131</v>
      </c>
      <c r="D649" s="11"/>
      <c r="E649" s="11" t="s">
        <v>1132</v>
      </c>
      <c r="F649" s="11" t="s">
        <v>4796</v>
      </c>
      <c r="G649" s="11" t="s">
        <v>7483</v>
      </c>
    </row>
    <row r="650" spans="2:7" ht="57.6" x14ac:dyDescent="0.3">
      <c r="B650" s="11" t="s">
        <v>7483</v>
      </c>
      <c r="C650" s="11" t="s">
        <v>1131</v>
      </c>
      <c r="D650" s="11">
        <v>1E-3</v>
      </c>
      <c r="E650" s="11" t="s">
        <v>4797</v>
      </c>
      <c r="F650" s="11" t="s">
        <v>4798</v>
      </c>
      <c r="G650" s="11" t="s">
        <v>7483</v>
      </c>
    </row>
    <row r="651" spans="2:7" ht="72" x14ac:dyDescent="0.3">
      <c r="B651" s="11" t="s">
        <v>7483</v>
      </c>
      <c r="C651" s="11" t="s">
        <v>1131</v>
      </c>
      <c r="D651" s="11">
        <v>2E-3</v>
      </c>
      <c r="E651" s="11" t="s">
        <v>1134</v>
      </c>
      <c r="F651" s="11" t="s">
        <v>4799</v>
      </c>
      <c r="G651" s="11" t="s">
        <v>7483</v>
      </c>
    </row>
    <row r="652" spans="2:7" ht="72" x14ac:dyDescent="0.3">
      <c r="B652" s="11" t="s">
        <v>7483</v>
      </c>
      <c r="C652" s="11" t="s">
        <v>1131</v>
      </c>
      <c r="D652" s="11">
        <v>3.0000000000000001E-3</v>
      </c>
      <c r="E652" s="11" t="s">
        <v>1379</v>
      </c>
      <c r="F652" s="11" t="s">
        <v>4800</v>
      </c>
      <c r="G652" s="11" t="s">
        <v>7483</v>
      </c>
    </row>
    <row r="653" spans="2:7" ht="28.8" x14ac:dyDescent="0.3">
      <c r="B653" s="11" t="s">
        <v>7483</v>
      </c>
      <c r="C653" s="11" t="s">
        <v>640</v>
      </c>
      <c r="D653" s="11"/>
      <c r="E653" s="11" t="s">
        <v>641</v>
      </c>
      <c r="F653" s="11" t="s">
        <v>4801</v>
      </c>
      <c r="G653" s="11" t="s">
        <v>7483</v>
      </c>
    </row>
    <row r="654" spans="2:7" ht="72" x14ac:dyDescent="0.3">
      <c r="B654" s="11" t="s">
        <v>7483</v>
      </c>
      <c r="C654" s="11" t="s">
        <v>1137</v>
      </c>
      <c r="D654" s="11"/>
      <c r="E654" s="11" t="s">
        <v>1138</v>
      </c>
      <c r="F654" s="11" t="s">
        <v>7476</v>
      </c>
      <c r="G654" s="11" t="s">
        <v>7483</v>
      </c>
    </row>
    <row r="655" spans="2:7" ht="72" x14ac:dyDescent="0.3">
      <c r="B655" s="11" t="s">
        <v>7483</v>
      </c>
      <c r="C655" s="11" t="s">
        <v>1140</v>
      </c>
      <c r="D655" s="11"/>
      <c r="E655" s="11" t="s">
        <v>1141</v>
      </c>
      <c r="F655" s="11" t="s">
        <v>7477</v>
      </c>
      <c r="G655" s="11" t="s">
        <v>7483</v>
      </c>
    </row>
    <row r="656" spans="2:7" ht="70.2" x14ac:dyDescent="0.3">
      <c r="B656" s="11" t="s">
        <v>7483</v>
      </c>
      <c r="C656" s="11" t="s">
        <v>643</v>
      </c>
      <c r="D656" s="11"/>
      <c r="E656" s="11" t="s">
        <v>4139</v>
      </c>
      <c r="F656" s="11" t="s">
        <v>7478</v>
      </c>
      <c r="G656" s="11" t="s">
        <v>7483</v>
      </c>
    </row>
    <row r="657" spans="2:7" ht="70.2" x14ac:dyDescent="0.3">
      <c r="B657" s="11" t="s">
        <v>7483</v>
      </c>
      <c r="C657" s="11" t="s">
        <v>643</v>
      </c>
      <c r="D657" s="11">
        <v>1E-3</v>
      </c>
      <c r="E657" s="11" t="s">
        <v>4819</v>
      </c>
      <c r="F657" s="11" t="s">
        <v>7479</v>
      </c>
      <c r="G657" s="11" t="s">
        <v>7483</v>
      </c>
    </row>
    <row r="658" spans="2:7" ht="70.2" x14ac:dyDescent="0.3">
      <c r="B658" s="11" t="s">
        <v>7483</v>
      </c>
      <c r="C658" s="11" t="s">
        <v>643</v>
      </c>
      <c r="D658" s="11">
        <v>2E-3</v>
      </c>
      <c r="E658" s="11" t="s">
        <v>4821</v>
      </c>
      <c r="F658" s="11" t="s">
        <v>7480</v>
      </c>
      <c r="G658" s="11" t="s">
        <v>7483</v>
      </c>
    </row>
    <row r="659" spans="2:7" ht="43.2" x14ac:dyDescent="0.3">
      <c r="B659" s="11" t="s">
        <v>7483</v>
      </c>
      <c r="C659" s="11" t="s">
        <v>648</v>
      </c>
      <c r="D659" s="11"/>
      <c r="E659" s="11" t="s">
        <v>3168</v>
      </c>
      <c r="F659" s="11" t="s">
        <v>4867</v>
      </c>
      <c r="G659" s="11" t="s">
        <v>7483</v>
      </c>
    </row>
    <row r="660" spans="2:7" ht="43.2" x14ac:dyDescent="0.3">
      <c r="B660" s="11" t="s">
        <v>7483</v>
      </c>
      <c r="C660" s="11" t="s">
        <v>648</v>
      </c>
      <c r="D660" s="11">
        <v>1E-3</v>
      </c>
      <c r="E660" s="11" t="s">
        <v>3170</v>
      </c>
      <c r="F660" s="11" t="s">
        <v>4868</v>
      </c>
      <c r="G660" s="11" t="s">
        <v>7483</v>
      </c>
    </row>
    <row r="661" spans="2:7" ht="86.4" x14ac:dyDescent="0.3">
      <c r="B661" s="11" t="s">
        <v>7483</v>
      </c>
      <c r="C661" s="11" t="s">
        <v>648</v>
      </c>
      <c r="D661" s="11">
        <v>2E-3</v>
      </c>
      <c r="E661" s="11" t="s">
        <v>4869</v>
      </c>
      <c r="F661" s="11" t="s">
        <v>7481</v>
      </c>
      <c r="G661" s="11" t="s">
        <v>7483</v>
      </c>
    </row>
    <row r="662" spans="2:7" ht="172.8" x14ac:dyDescent="0.3">
      <c r="B662" s="11" t="s">
        <v>7483</v>
      </c>
      <c r="C662" s="11" t="s">
        <v>648</v>
      </c>
      <c r="D662" s="11">
        <v>3.0000000000000001E-3</v>
      </c>
      <c r="E662" s="11" t="s">
        <v>3639</v>
      </c>
      <c r="F662" s="11" t="s">
        <v>4871</v>
      </c>
      <c r="G662" s="11" t="s">
        <v>7483</v>
      </c>
    </row>
    <row r="663" spans="2:7" ht="79.8" customHeight="1" x14ac:dyDescent="0.3">
      <c r="B663" s="11" t="s">
        <v>7483</v>
      </c>
      <c r="C663" s="11" t="s">
        <v>582</v>
      </c>
      <c r="D663" s="11"/>
      <c r="E663" s="11" t="s">
        <v>1810</v>
      </c>
      <c r="F663" s="11" t="s">
        <v>7431</v>
      </c>
      <c r="G663" s="11" t="s">
        <v>7483</v>
      </c>
    </row>
    <row r="664" spans="2:7" ht="72" x14ac:dyDescent="0.3">
      <c r="B664" s="11" t="s">
        <v>7483</v>
      </c>
      <c r="C664" s="11" t="s">
        <v>582</v>
      </c>
      <c r="D664" s="11">
        <v>1E-3</v>
      </c>
      <c r="E664" s="11" t="s">
        <v>1812</v>
      </c>
      <c r="F664" s="11" t="s">
        <v>7432</v>
      </c>
      <c r="G664" s="11" t="s">
        <v>7483</v>
      </c>
    </row>
    <row r="665" spans="2:7" ht="72" x14ac:dyDescent="0.3">
      <c r="B665" s="11" t="s">
        <v>7483</v>
      </c>
      <c r="C665" s="11" t="s">
        <v>582</v>
      </c>
      <c r="D665" s="11">
        <v>2E-3</v>
      </c>
      <c r="E665" s="11" t="s">
        <v>5097</v>
      </c>
      <c r="F665" s="11" t="s">
        <v>7433</v>
      </c>
      <c r="G665" s="11" t="s">
        <v>7483</v>
      </c>
    </row>
    <row r="666" spans="2:7" ht="57.6" x14ac:dyDescent="0.3">
      <c r="B666" s="11" t="s">
        <v>7483</v>
      </c>
      <c r="C666" s="11" t="s">
        <v>582</v>
      </c>
      <c r="D666" s="11">
        <v>3.0000000000000001E-3</v>
      </c>
      <c r="E666" s="11" t="s">
        <v>5099</v>
      </c>
      <c r="F666" s="11" t="s">
        <v>5100</v>
      </c>
      <c r="G666" s="11" t="s">
        <v>7483</v>
      </c>
    </row>
    <row r="667" spans="2:7" ht="86.4" x14ac:dyDescent="0.3">
      <c r="B667" s="11" t="s">
        <v>7483</v>
      </c>
      <c r="C667" s="11" t="s">
        <v>582</v>
      </c>
      <c r="D667" s="11">
        <v>4.0000000000000001E-3</v>
      </c>
      <c r="E667" s="11" t="s">
        <v>5101</v>
      </c>
      <c r="F667" s="11" t="s">
        <v>7434</v>
      </c>
      <c r="G667" s="11" t="s">
        <v>7483</v>
      </c>
    </row>
    <row r="668" spans="2:7" ht="72" x14ac:dyDescent="0.3">
      <c r="B668" s="11" t="s">
        <v>7483</v>
      </c>
      <c r="C668" s="11" t="s">
        <v>718</v>
      </c>
      <c r="D668" s="11"/>
      <c r="E668" s="11" t="s">
        <v>590</v>
      </c>
      <c r="F668" s="11" t="s">
        <v>7482</v>
      </c>
      <c r="G668" s="11" t="s">
        <v>7483</v>
      </c>
    </row>
    <row r="669" spans="2:7" ht="57.6" x14ac:dyDescent="0.3">
      <c r="B669" s="11" t="s">
        <v>7483</v>
      </c>
      <c r="C669" s="11" t="s">
        <v>2154</v>
      </c>
      <c r="D669" s="11"/>
      <c r="E669" s="11" t="s">
        <v>2155</v>
      </c>
      <c r="F669" s="11" t="s">
        <v>5512</v>
      </c>
      <c r="G669" s="11" t="s">
        <v>7483</v>
      </c>
    </row>
    <row r="670" spans="2:7" ht="57.6" x14ac:dyDescent="0.3">
      <c r="B670" s="11" t="s">
        <v>7492</v>
      </c>
      <c r="C670" s="11" t="s">
        <v>607</v>
      </c>
      <c r="D670" s="11"/>
      <c r="E670" s="11" t="s">
        <v>608</v>
      </c>
      <c r="F670" s="11" t="s">
        <v>4638</v>
      </c>
      <c r="G670" s="11" t="s">
        <v>7492</v>
      </c>
    </row>
    <row r="671" spans="2:7" ht="57.6" x14ac:dyDescent="0.3">
      <c r="B671" s="11" t="s">
        <v>7492</v>
      </c>
      <c r="C671" s="11" t="s">
        <v>607</v>
      </c>
      <c r="D671" s="11">
        <v>1E-3</v>
      </c>
      <c r="E671" s="11" t="s">
        <v>3158</v>
      </c>
      <c r="F671" s="11" t="s">
        <v>4639</v>
      </c>
      <c r="G671" s="11" t="s">
        <v>7492</v>
      </c>
    </row>
    <row r="672" spans="2:7" ht="57.6" x14ac:dyDescent="0.3">
      <c r="B672" s="11" t="s">
        <v>7492</v>
      </c>
      <c r="C672" s="11" t="s">
        <v>607</v>
      </c>
      <c r="D672" s="11">
        <v>2E-3</v>
      </c>
      <c r="E672" s="11" t="s">
        <v>4640</v>
      </c>
      <c r="F672" s="11" t="s">
        <v>4641</v>
      </c>
      <c r="G672" s="11" t="s">
        <v>7492</v>
      </c>
    </row>
    <row r="673" spans="2:7" ht="72" x14ac:dyDescent="0.3">
      <c r="B673" s="11" t="s">
        <v>7492</v>
      </c>
      <c r="C673" s="11" t="s">
        <v>607</v>
      </c>
      <c r="D673" s="11">
        <v>3.0000000000000001E-3</v>
      </c>
      <c r="E673" s="11" t="s">
        <v>4642</v>
      </c>
      <c r="F673" s="11" t="s">
        <v>4643</v>
      </c>
      <c r="G673" s="11" t="s">
        <v>7492</v>
      </c>
    </row>
    <row r="674" spans="2:7" ht="57.6" x14ac:dyDescent="0.3">
      <c r="B674" s="11" t="s">
        <v>7492</v>
      </c>
      <c r="C674" s="11" t="s">
        <v>607</v>
      </c>
      <c r="D674" s="11">
        <v>4.0000000000000001E-3</v>
      </c>
      <c r="E674" s="11" t="s">
        <v>4644</v>
      </c>
      <c r="F674" s="11" t="s">
        <v>4645</v>
      </c>
      <c r="G674" s="11" t="s">
        <v>7492</v>
      </c>
    </row>
    <row r="675" spans="2:7" ht="100.8" x14ac:dyDescent="0.3">
      <c r="B675" s="11" t="s">
        <v>7492</v>
      </c>
      <c r="C675" s="11" t="s">
        <v>1125</v>
      </c>
      <c r="D675" s="11"/>
      <c r="E675" s="11" t="s">
        <v>1126</v>
      </c>
      <c r="F675" s="11" t="s">
        <v>7484</v>
      </c>
      <c r="G675" s="11" t="s">
        <v>7492</v>
      </c>
    </row>
    <row r="676" spans="2:7" ht="86.4" x14ac:dyDescent="0.3">
      <c r="B676" s="11" t="s">
        <v>7492</v>
      </c>
      <c r="C676" s="11" t="s">
        <v>805</v>
      </c>
      <c r="D676" s="11"/>
      <c r="E676" s="11" t="s">
        <v>4781</v>
      </c>
      <c r="F676" s="11" t="s">
        <v>7485</v>
      </c>
      <c r="G676" s="11" t="s">
        <v>7492</v>
      </c>
    </row>
    <row r="677" spans="2:7" ht="86.4" x14ac:dyDescent="0.3">
      <c r="B677" s="11" t="s">
        <v>7492</v>
      </c>
      <c r="C677" s="11" t="s">
        <v>805</v>
      </c>
      <c r="D677" s="11">
        <v>1E-3</v>
      </c>
      <c r="E677" s="11" t="s">
        <v>4783</v>
      </c>
      <c r="F677" s="11" t="s">
        <v>7486</v>
      </c>
      <c r="G677" s="11" t="s">
        <v>7492</v>
      </c>
    </row>
    <row r="678" spans="2:7" ht="86.4" x14ac:dyDescent="0.3">
      <c r="B678" s="11" t="s">
        <v>7492</v>
      </c>
      <c r="C678" s="11" t="s">
        <v>805</v>
      </c>
      <c r="D678" s="11">
        <v>2E-3</v>
      </c>
      <c r="E678" s="11" t="s">
        <v>4785</v>
      </c>
      <c r="F678" s="11" t="s">
        <v>4786</v>
      </c>
      <c r="G678" s="11" t="s">
        <v>7492</v>
      </c>
    </row>
    <row r="679" spans="2:7" ht="86.4" x14ac:dyDescent="0.3">
      <c r="B679" s="11" t="s">
        <v>7492</v>
      </c>
      <c r="C679" s="11" t="s">
        <v>809</v>
      </c>
      <c r="D679" s="11"/>
      <c r="E679" s="11" t="s">
        <v>3424</v>
      </c>
      <c r="F679" s="11" t="s">
        <v>4812</v>
      </c>
      <c r="G679" s="11" t="s">
        <v>7492</v>
      </c>
    </row>
    <row r="680" spans="2:7" ht="86.4" x14ac:dyDescent="0.3">
      <c r="B680" s="11" t="s">
        <v>7492</v>
      </c>
      <c r="C680" s="11" t="s">
        <v>809</v>
      </c>
      <c r="D680" s="11">
        <v>1E-3</v>
      </c>
      <c r="E680" s="11" t="s">
        <v>4813</v>
      </c>
      <c r="F680" s="11" t="s">
        <v>4814</v>
      </c>
      <c r="G680" s="11" t="s">
        <v>7492</v>
      </c>
    </row>
    <row r="681" spans="2:7" ht="86.4" x14ac:dyDescent="0.3">
      <c r="B681" s="11" t="s">
        <v>7492</v>
      </c>
      <c r="C681" s="11" t="s">
        <v>809</v>
      </c>
      <c r="D681" s="11">
        <v>2E-3</v>
      </c>
      <c r="E681" s="11" t="s">
        <v>1713</v>
      </c>
      <c r="F681" s="11" t="s">
        <v>4815</v>
      </c>
      <c r="G681" s="11" t="s">
        <v>7492</v>
      </c>
    </row>
    <row r="682" spans="2:7" ht="57.6" x14ac:dyDescent="0.3">
      <c r="B682" s="11" t="s">
        <v>7492</v>
      </c>
      <c r="C682" s="11" t="s">
        <v>809</v>
      </c>
      <c r="D682" s="11">
        <v>3.0000000000000001E-3</v>
      </c>
      <c r="E682" s="11" t="s">
        <v>4816</v>
      </c>
      <c r="F682" s="11" t="s">
        <v>4817</v>
      </c>
      <c r="G682" s="11" t="s">
        <v>7492</v>
      </c>
    </row>
    <row r="683" spans="2:7" ht="86.4" x14ac:dyDescent="0.3">
      <c r="B683" s="11" t="s">
        <v>7492</v>
      </c>
      <c r="C683" s="11" t="s">
        <v>1035</v>
      </c>
      <c r="D683" s="11"/>
      <c r="E683" s="11" t="s">
        <v>1395</v>
      </c>
      <c r="F683" s="11" t="s">
        <v>4860</v>
      </c>
      <c r="G683" s="11" t="s">
        <v>7492</v>
      </c>
    </row>
    <row r="684" spans="2:7" ht="72" x14ac:dyDescent="0.3">
      <c r="B684" s="11" t="s">
        <v>7492</v>
      </c>
      <c r="C684" s="11" t="s">
        <v>1035</v>
      </c>
      <c r="D684" s="11">
        <v>1E-3</v>
      </c>
      <c r="E684" s="11" t="s">
        <v>4861</v>
      </c>
      <c r="F684" s="11" t="s">
        <v>4862</v>
      </c>
      <c r="G684" s="11" t="s">
        <v>7492</v>
      </c>
    </row>
    <row r="685" spans="2:7" ht="72" x14ac:dyDescent="0.3">
      <c r="B685" s="11" t="s">
        <v>7492</v>
      </c>
      <c r="C685" s="11" t="s">
        <v>1035</v>
      </c>
      <c r="D685" s="11">
        <v>2E-3</v>
      </c>
      <c r="E685" s="11" t="s">
        <v>4863</v>
      </c>
      <c r="F685" s="11" t="s">
        <v>4864</v>
      </c>
      <c r="G685" s="11" t="s">
        <v>7492</v>
      </c>
    </row>
    <row r="686" spans="2:7" ht="57.6" x14ac:dyDescent="0.3">
      <c r="B686" s="11" t="s">
        <v>7492</v>
      </c>
      <c r="C686" s="11" t="s">
        <v>1035</v>
      </c>
      <c r="D686" s="11">
        <v>3.0000000000000001E-3</v>
      </c>
      <c r="E686" s="11" t="s">
        <v>4865</v>
      </c>
      <c r="F686" s="11" t="s">
        <v>4866</v>
      </c>
      <c r="G686" s="11" t="s">
        <v>7492</v>
      </c>
    </row>
    <row r="687" spans="2:7" ht="72" x14ac:dyDescent="0.3">
      <c r="B687" s="11" t="s">
        <v>7492</v>
      </c>
      <c r="C687" s="11" t="s">
        <v>828</v>
      </c>
      <c r="D687" s="11"/>
      <c r="E687" s="11" t="s">
        <v>1398</v>
      </c>
      <c r="F687" s="11" t="s">
        <v>4872</v>
      </c>
      <c r="G687" s="11" t="s">
        <v>7492</v>
      </c>
    </row>
    <row r="688" spans="2:7" ht="72" x14ac:dyDescent="0.3">
      <c r="B688" s="11" t="s">
        <v>7492</v>
      </c>
      <c r="C688" s="11" t="s">
        <v>828</v>
      </c>
      <c r="D688" s="11">
        <v>1E-3</v>
      </c>
      <c r="E688" s="11" t="s">
        <v>4873</v>
      </c>
      <c r="F688" s="11" t="s">
        <v>4874</v>
      </c>
      <c r="G688" s="11" t="s">
        <v>7492</v>
      </c>
    </row>
    <row r="689" spans="2:7" ht="115.2" x14ac:dyDescent="0.3">
      <c r="B689" s="11" t="s">
        <v>7492</v>
      </c>
      <c r="C689" s="11" t="s">
        <v>828</v>
      </c>
      <c r="D689" s="11">
        <v>2E-3</v>
      </c>
      <c r="E689" s="11" t="s">
        <v>3934</v>
      </c>
      <c r="F689" s="11" t="s">
        <v>4875</v>
      </c>
      <c r="G689" s="11" t="s">
        <v>7492</v>
      </c>
    </row>
    <row r="690" spans="2:7" ht="43.2" x14ac:dyDescent="0.3">
      <c r="B690" s="11" t="s">
        <v>7492</v>
      </c>
      <c r="C690" s="11" t="s">
        <v>846</v>
      </c>
      <c r="D690" s="11"/>
      <c r="E690" s="11" t="s">
        <v>847</v>
      </c>
      <c r="F690" s="11" t="s">
        <v>4957</v>
      </c>
      <c r="G690" s="11" t="s">
        <v>7492</v>
      </c>
    </row>
    <row r="691" spans="2:7" ht="84.6" x14ac:dyDescent="0.3">
      <c r="B691" s="11" t="s">
        <v>7492</v>
      </c>
      <c r="C691" s="11" t="s">
        <v>579</v>
      </c>
      <c r="D691" s="11"/>
      <c r="E691" s="11" t="s">
        <v>580</v>
      </c>
      <c r="F691" s="11" t="s">
        <v>7487</v>
      </c>
      <c r="G691" s="11" t="s">
        <v>7492</v>
      </c>
    </row>
    <row r="692" spans="2:7" ht="43.2" x14ac:dyDescent="0.3">
      <c r="B692" s="11" t="s">
        <v>7492</v>
      </c>
      <c r="C692" s="11" t="s">
        <v>891</v>
      </c>
      <c r="D692" s="11"/>
      <c r="E692" s="11" t="s">
        <v>892</v>
      </c>
      <c r="F692" s="11" t="s">
        <v>5156</v>
      </c>
      <c r="G692" s="11" t="s">
        <v>7492</v>
      </c>
    </row>
    <row r="693" spans="2:7" ht="86.4" x14ac:dyDescent="0.3">
      <c r="B693" s="11" t="s">
        <v>7492</v>
      </c>
      <c r="C693" s="11" t="s">
        <v>1428</v>
      </c>
      <c r="D693" s="11"/>
      <c r="E693" s="11" t="s">
        <v>1429</v>
      </c>
      <c r="F693" s="11" t="s">
        <v>5171</v>
      </c>
      <c r="G693" s="11" t="s">
        <v>7492</v>
      </c>
    </row>
    <row r="694" spans="2:7" ht="57.6" x14ac:dyDescent="0.3">
      <c r="B694" s="11" t="s">
        <v>7492</v>
      </c>
      <c r="C694" s="11" t="s">
        <v>900</v>
      </c>
      <c r="D694" s="11"/>
      <c r="E694" s="11" t="s">
        <v>901</v>
      </c>
      <c r="F694" s="11" t="s">
        <v>5172</v>
      </c>
      <c r="G694" s="11" t="s">
        <v>7492</v>
      </c>
    </row>
    <row r="695" spans="2:7" ht="115.2" x14ac:dyDescent="0.3">
      <c r="B695" s="11" t="s">
        <v>7492</v>
      </c>
      <c r="C695" s="11" t="s">
        <v>2099</v>
      </c>
      <c r="D695" s="11"/>
      <c r="E695" s="11" t="s">
        <v>2100</v>
      </c>
      <c r="F695" s="11" t="s">
        <v>5274</v>
      </c>
      <c r="G695" s="11" t="s">
        <v>7492</v>
      </c>
    </row>
    <row r="696" spans="2:7" ht="129.6" x14ac:dyDescent="0.3">
      <c r="B696" s="11" t="s">
        <v>7492</v>
      </c>
      <c r="C696" s="11" t="s">
        <v>923</v>
      </c>
      <c r="D696" s="11"/>
      <c r="E696" s="11" t="s">
        <v>1310</v>
      </c>
      <c r="F696" s="11" t="s">
        <v>7488</v>
      </c>
      <c r="G696" s="11" t="s">
        <v>7492</v>
      </c>
    </row>
    <row r="697" spans="2:7" ht="144" x14ac:dyDescent="0.3">
      <c r="B697" s="11" t="s">
        <v>7492</v>
      </c>
      <c r="C697" s="11" t="s">
        <v>923</v>
      </c>
      <c r="D697" s="11">
        <v>1E-3</v>
      </c>
      <c r="E697" s="11" t="s">
        <v>3453</v>
      </c>
      <c r="F697" s="11" t="s">
        <v>7489</v>
      </c>
      <c r="G697" s="11" t="s">
        <v>7492</v>
      </c>
    </row>
    <row r="698" spans="2:7" ht="100.8" x14ac:dyDescent="0.3">
      <c r="B698" s="11" t="s">
        <v>7492</v>
      </c>
      <c r="C698" s="11" t="s">
        <v>923</v>
      </c>
      <c r="D698" s="11">
        <v>2E-3</v>
      </c>
      <c r="E698" s="11" t="s">
        <v>5277</v>
      </c>
      <c r="F698" s="11" t="s">
        <v>7490</v>
      </c>
      <c r="G698" s="11" t="s">
        <v>7492</v>
      </c>
    </row>
    <row r="699" spans="2:7" ht="115.2" x14ac:dyDescent="0.3">
      <c r="B699" s="11" t="s">
        <v>7492</v>
      </c>
      <c r="C699" s="11" t="s">
        <v>923</v>
      </c>
      <c r="D699" s="11">
        <v>3.0000000000000001E-3</v>
      </c>
      <c r="E699" s="11" t="s">
        <v>3455</v>
      </c>
      <c r="F699" s="11" t="s">
        <v>5279</v>
      </c>
      <c r="G699" s="11" t="s">
        <v>7492</v>
      </c>
    </row>
    <row r="700" spans="2:7" ht="129.6" x14ac:dyDescent="0.3">
      <c r="B700" s="11" t="s">
        <v>7492</v>
      </c>
      <c r="C700" s="11" t="s">
        <v>923</v>
      </c>
      <c r="D700" s="11">
        <v>4.0000000000000001E-3</v>
      </c>
      <c r="E700" s="11" t="s">
        <v>5280</v>
      </c>
      <c r="F700" s="11" t="s">
        <v>7491</v>
      </c>
      <c r="G700" s="11" t="s">
        <v>7492</v>
      </c>
    </row>
    <row r="701" spans="2:7" ht="100.8" x14ac:dyDescent="0.3">
      <c r="B701" s="11" t="s">
        <v>7492</v>
      </c>
      <c r="C701" s="11" t="s">
        <v>1312</v>
      </c>
      <c r="D701" s="11"/>
      <c r="E701" s="11" t="s">
        <v>1313</v>
      </c>
      <c r="F701" s="11" t="s">
        <v>5284</v>
      </c>
      <c r="G701" s="11" t="s">
        <v>7492</v>
      </c>
    </row>
    <row r="702" spans="2:7" ht="144" x14ac:dyDescent="0.3">
      <c r="B702" s="11" t="s">
        <v>7492</v>
      </c>
      <c r="C702" s="11" t="s">
        <v>3385</v>
      </c>
      <c r="D702" s="11"/>
      <c r="E702" s="11" t="s">
        <v>5461</v>
      </c>
      <c r="F702" s="11" t="s">
        <v>7377</v>
      </c>
      <c r="G702" s="11" t="s">
        <v>7492</v>
      </c>
    </row>
    <row r="703" spans="2:7" ht="72" x14ac:dyDescent="0.3">
      <c r="B703" s="11" t="s">
        <v>7492</v>
      </c>
      <c r="C703" s="11" t="s">
        <v>3385</v>
      </c>
      <c r="D703" s="11">
        <v>1E-3</v>
      </c>
      <c r="E703" s="11" t="s">
        <v>5463</v>
      </c>
      <c r="F703" s="11" t="s">
        <v>5464</v>
      </c>
      <c r="G703" s="11" t="s">
        <v>7492</v>
      </c>
    </row>
    <row r="704" spans="2:7" ht="100.8" x14ac:dyDescent="0.3">
      <c r="B704" s="11" t="s">
        <v>7492</v>
      </c>
      <c r="C704" s="11" t="s">
        <v>983</v>
      </c>
      <c r="D704" s="11"/>
      <c r="E704" s="11" t="s">
        <v>1658</v>
      </c>
      <c r="F704" s="11" t="s">
        <v>5525</v>
      </c>
      <c r="G704" s="11" t="s">
        <v>7492</v>
      </c>
    </row>
    <row r="705" spans="2:7" ht="72" x14ac:dyDescent="0.3">
      <c r="B705" s="11" t="s">
        <v>7492</v>
      </c>
      <c r="C705" s="11" t="s">
        <v>983</v>
      </c>
      <c r="D705" s="11">
        <v>1E-3</v>
      </c>
      <c r="E705" s="11" t="s">
        <v>3555</v>
      </c>
      <c r="F705" s="11" t="s">
        <v>5526</v>
      </c>
      <c r="G705" s="11" t="s">
        <v>7492</v>
      </c>
    </row>
    <row r="706" spans="2:7" ht="129.6" x14ac:dyDescent="0.3">
      <c r="B706" s="11" t="s">
        <v>7492</v>
      </c>
      <c r="C706" s="11" t="s">
        <v>983</v>
      </c>
      <c r="D706" s="11">
        <v>2E-3</v>
      </c>
      <c r="E706" s="11" t="s">
        <v>4036</v>
      </c>
      <c r="F706" s="11" t="s">
        <v>5527</v>
      </c>
      <c r="G706" s="11" t="s">
        <v>7492</v>
      </c>
    </row>
    <row r="707" spans="2:7" ht="115.2" x14ac:dyDescent="0.3">
      <c r="B707" s="11" t="s">
        <v>7492</v>
      </c>
      <c r="C707" s="11" t="s">
        <v>983</v>
      </c>
      <c r="D707" s="11">
        <v>3.0000000000000001E-3</v>
      </c>
      <c r="E707" s="11" t="s">
        <v>5528</v>
      </c>
      <c r="F707" s="11" t="s">
        <v>5529</v>
      </c>
      <c r="G707" s="11" t="s">
        <v>7492</v>
      </c>
    </row>
    <row r="708" spans="2:7" ht="28.8" x14ac:dyDescent="0.3">
      <c r="B708" s="11" t="s">
        <v>7494</v>
      </c>
      <c r="C708" s="11" t="s">
        <v>2575</v>
      </c>
      <c r="D708" s="11"/>
      <c r="E708" s="11" t="s">
        <v>2576</v>
      </c>
      <c r="F708" s="11" t="s">
        <v>4653</v>
      </c>
      <c r="G708" s="11" t="s">
        <v>7494</v>
      </c>
    </row>
    <row r="709" spans="2:7" ht="72" x14ac:dyDescent="0.3">
      <c r="B709" s="11" t="s">
        <v>7494</v>
      </c>
      <c r="C709" s="11" t="s">
        <v>2575</v>
      </c>
      <c r="D709" s="11">
        <v>1E-3</v>
      </c>
      <c r="E709" s="11" t="s">
        <v>4654</v>
      </c>
      <c r="F709" s="11" t="s">
        <v>7493</v>
      </c>
      <c r="G709" s="11" t="s">
        <v>7494</v>
      </c>
    </row>
    <row r="710" spans="2:7" ht="43.2" x14ac:dyDescent="0.3">
      <c r="B710" s="11" t="s">
        <v>7494</v>
      </c>
      <c r="C710" s="11" t="s">
        <v>1148</v>
      </c>
      <c r="D710" s="11"/>
      <c r="E710" s="11" t="s">
        <v>1149</v>
      </c>
      <c r="F710" s="11" t="s">
        <v>4823</v>
      </c>
      <c r="G710" s="11" t="s">
        <v>7494</v>
      </c>
    </row>
    <row r="711" spans="2:7" ht="43.2" x14ac:dyDescent="0.3">
      <c r="B711" s="11" t="s">
        <v>7494</v>
      </c>
      <c r="C711" s="11" t="s">
        <v>836</v>
      </c>
      <c r="D711" s="11"/>
      <c r="E711" s="11" t="s">
        <v>4925</v>
      </c>
      <c r="F711" s="11" t="s">
        <v>4926</v>
      </c>
      <c r="G711" s="11" t="s">
        <v>7494</v>
      </c>
    </row>
    <row r="712" spans="2:7" ht="57.6" x14ac:dyDescent="0.3">
      <c r="B712" s="11" t="s">
        <v>7494</v>
      </c>
      <c r="C712" s="11" t="s">
        <v>836</v>
      </c>
      <c r="D712" s="11">
        <v>1E-3</v>
      </c>
      <c r="E712" s="11" t="s">
        <v>4927</v>
      </c>
      <c r="F712" s="11" t="s">
        <v>4928</v>
      </c>
      <c r="G712" s="11" t="s">
        <v>7494</v>
      </c>
    </row>
    <row r="713" spans="2:7" ht="57.6" x14ac:dyDescent="0.3">
      <c r="B713" s="11" t="s">
        <v>7494</v>
      </c>
      <c r="C713" s="11" t="s">
        <v>836</v>
      </c>
      <c r="D713" s="11">
        <v>2E-3</v>
      </c>
      <c r="E713" s="11" t="s">
        <v>4929</v>
      </c>
      <c r="F713" s="11" t="s">
        <v>4930</v>
      </c>
      <c r="G713" s="11" t="s">
        <v>7494</v>
      </c>
    </row>
    <row r="714" spans="2:7" ht="43.2" x14ac:dyDescent="0.3">
      <c r="B714" s="11" t="s">
        <v>7494</v>
      </c>
      <c r="C714" s="11" t="s">
        <v>836</v>
      </c>
      <c r="D714" s="11">
        <v>3.0000000000000001E-3</v>
      </c>
      <c r="E714" s="11" t="s">
        <v>4931</v>
      </c>
      <c r="F714" s="11" t="s">
        <v>4932</v>
      </c>
      <c r="G714" s="11" t="s">
        <v>7494</v>
      </c>
    </row>
    <row r="715" spans="2:7" ht="43.2" x14ac:dyDescent="0.3">
      <c r="B715" s="11" t="s">
        <v>7494</v>
      </c>
      <c r="C715" s="11" t="s">
        <v>839</v>
      </c>
      <c r="D715" s="11"/>
      <c r="E715" s="11" t="s">
        <v>840</v>
      </c>
      <c r="F715" s="11" t="s">
        <v>4933</v>
      </c>
      <c r="G715" s="11" t="s">
        <v>7494</v>
      </c>
    </row>
    <row r="716" spans="2:7" ht="57.6" x14ac:dyDescent="0.3">
      <c r="B716" s="11" t="s">
        <v>7494</v>
      </c>
      <c r="C716" s="11" t="s">
        <v>4934</v>
      </c>
      <c r="D716" s="11"/>
      <c r="E716" s="11" t="s">
        <v>4935</v>
      </c>
      <c r="F716" s="11" t="s">
        <v>4936</v>
      </c>
      <c r="G716" s="11" t="s">
        <v>7494</v>
      </c>
    </row>
    <row r="717" spans="2:7" ht="57.6" x14ac:dyDescent="0.3">
      <c r="B717" s="11" t="s">
        <v>7494</v>
      </c>
      <c r="C717" s="11" t="s">
        <v>4934</v>
      </c>
      <c r="D717" s="11">
        <v>1E-3</v>
      </c>
      <c r="E717" s="11" t="s">
        <v>4937</v>
      </c>
      <c r="F717" s="11" t="s">
        <v>4938</v>
      </c>
      <c r="G717" s="11" t="s">
        <v>7494</v>
      </c>
    </row>
    <row r="718" spans="2:7" ht="86.4" x14ac:dyDescent="0.3">
      <c r="B718" s="11" t="s">
        <v>7494</v>
      </c>
      <c r="C718" s="11" t="s">
        <v>3341</v>
      </c>
      <c r="D718" s="11"/>
      <c r="E718" s="11" t="s">
        <v>4939</v>
      </c>
      <c r="F718" s="11" t="s">
        <v>4940</v>
      </c>
      <c r="G718" s="11" t="s">
        <v>7494</v>
      </c>
    </row>
    <row r="719" spans="2:7" ht="57.6" x14ac:dyDescent="0.3">
      <c r="B719" s="11" t="s">
        <v>7494</v>
      </c>
      <c r="C719" s="11" t="s">
        <v>3341</v>
      </c>
      <c r="D719" s="11">
        <v>1E-3</v>
      </c>
      <c r="E719" s="11" t="s">
        <v>4941</v>
      </c>
      <c r="F719" s="11" t="s">
        <v>4942</v>
      </c>
      <c r="G719" s="11" t="s">
        <v>7494</v>
      </c>
    </row>
    <row r="720" spans="2:7" ht="72" x14ac:dyDescent="0.3">
      <c r="B720" s="11" t="s">
        <v>7494</v>
      </c>
      <c r="C720" s="11" t="s">
        <v>842</v>
      </c>
      <c r="D720" s="11"/>
      <c r="E720" s="11" t="s">
        <v>1160</v>
      </c>
      <c r="F720" s="11" t="s">
        <v>4943</v>
      </c>
      <c r="G720" s="11" t="s">
        <v>7494</v>
      </c>
    </row>
    <row r="721" spans="2:7" ht="57.6" x14ac:dyDescent="0.3">
      <c r="B721" s="11" t="s">
        <v>7494</v>
      </c>
      <c r="C721" s="11" t="s">
        <v>842</v>
      </c>
      <c r="D721" s="11">
        <v>1E-3</v>
      </c>
      <c r="E721" s="11" t="s">
        <v>4944</v>
      </c>
      <c r="F721" s="11" t="s">
        <v>4945</v>
      </c>
      <c r="G721" s="11" t="s">
        <v>7494</v>
      </c>
    </row>
    <row r="722" spans="2:7" ht="43.2" x14ac:dyDescent="0.3">
      <c r="B722" s="11" t="s">
        <v>7494</v>
      </c>
      <c r="C722" s="11" t="s">
        <v>842</v>
      </c>
      <c r="D722" s="11">
        <v>2E-3</v>
      </c>
      <c r="E722" s="11" t="s">
        <v>4946</v>
      </c>
      <c r="F722" s="11" t="s">
        <v>4947</v>
      </c>
      <c r="G722" s="11" t="s">
        <v>7494</v>
      </c>
    </row>
    <row r="723" spans="2:7" ht="43.2" x14ac:dyDescent="0.3">
      <c r="B723" s="11" t="s">
        <v>7494</v>
      </c>
      <c r="C723" s="11" t="s">
        <v>2830</v>
      </c>
      <c r="D723" s="11"/>
      <c r="E723" s="11" t="s">
        <v>2831</v>
      </c>
      <c r="F723" s="11" t="s">
        <v>5325</v>
      </c>
      <c r="G723" s="11" t="s">
        <v>7494</v>
      </c>
    </row>
    <row r="724" spans="2:7" ht="43.2" x14ac:dyDescent="0.3">
      <c r="B724" s="11" t="s">
        <v>7494</v>
      </c>
      <c r="C724" s="11" t="s">
        <v>5465</v>
      </c>
      <c r="D724" s="11"/>
      <c r="E724" s="11" t="s">
        <v>5466</v>
      </c>
      <c r="F724" s="11" t="s">
        <v>5467</v>
      </c>
      <c r="G724" s="11" t="s">
        <v>7494</v>
      </c>
    </row>
    <row r="725" spans="2:7" ht="72" x14ac:dyDescent="0.3">
      <c r="B725" s="11" t="s">
        <v>7502</v>
      </c>
      <c r="C725" s="11" t="s">
        <v>4588</v>
      </c>
      <c r="D725" s="11"/>
      <c r="E725" s="11" t="s">
        <v>4589</v>
      </c>
      <c r="F725" s="11" t="s">
        <v>7495</v>
      </c>
      <c r="G725" s="11" t="s">
        <v>7502</v>
      </c>
    </row>
    <row r="726" spans="2:7" ht="125.4" x14ac:dyDescent="0.3">
      <c r="B726" s="11" t="s">
        <v>7502</v>
      </c>
      <c r="C726" s="11" t="s">
        <v>802</v>
      </c>
      <c r="D726" s="11"/>
      <c r="E726" s="11" t="s">
        <v>803</v>
      </c>
      <c r="F726" s="11" t="s">
        <v>7496</v>
      </c>
      <c r="G726" s="11" t="s">
        <v>7502</v>
      </c>
    </row>
    <row r="727" spans="2:7" ht="100.8" x14ac:dyDescent="0.3">
      <c r="B727" s="11" t="s">
        <v>7502</v>
      </c>
      <c r="C727" s="11" t="s">
        <v>1739</v>
      </c>
      <c r="D727" s="11"/>
      <c r="E727" s="11" t="s">
        <v>1740</v>
      </c>
      <c r="F727" s="11" t="s">
        <v>4787</v>
      </c>
      <c r="G727" s="11" t="s">
        <v>7502</v>
      </c>
    </row>
    <row r="728" spans="2:7" ht="57.6" x14ac:dyDescent="0.3">
      <c r="B728" s="11" t="s">
        <v>7502</v>
      </c>
      <c r="C728" s="11" t="s">
        <v>1743</v>
      </c>
      <c r="D728" s="11"/>
      <c r="E728" s="11" t="s">
        <v>4804</v>
      </c>
      <c r="F728" s="11" t="s">
        <v>4805</v>
      </c>
      <c r="G728" s="11" t="s">
        <v>7502</v>
      </c>
    </row>
    <row r="729" spans="2:7" ht="57.6" x14ac:dyDescent="0.3">
      <c r="B729" s="11" t="s">
        <v>7502</v>
      </c>
      <c r="C729" s="11" t="s">
        <v>1743</v>
      </c>
      <c r="D729" s="11">
        <v>1E-3</v>
      </c>
      <c r="E729" s="11" t="s">
        <v>4806</v>
      </c>
      <c r="F729" s="11" t="s">
        <v>4807</v>
      </c>
      <c r="G729" s="11" t="s">
        <v>7502</v>
      </c>
    </row>
    <row r="730" spans="2:7" ht="57.6" x14ac:dyDescent="0.3">
      <c r="B730" s="11" t="s">
        <v>7502</v>
      </c>
      <c r="C730" s="11" t="s">
        <v>1743</v>
      </c>
      <c r="D730" s="11">
        <v>2E-3</v>
      </c>
      <c r="E730" s="11" t="s">
        <v>4808</v>
      </c>
      <c r="F730" s="11" t="s">
        <v>4809</v>
      </c>
      <c r="G730" s="11" t="s">
        <v>7502</v>
      </c>
    </row>
    <row r="731" spans="2:7" ht="57.6" x14ac:dyDescent="0.3">
      <c r="B731" s="11" t="s">
        <v>7502</v>
      </c>
      <c r="C731" s="11" t="s">
        <v>1743</v>
      </c>
      <c r="D731" s="11">
        <v>3.0000000000000001E-3</v>
      </c>
      <c r="E731" s="11" t="s">
        <v>4810</v>
      </c>
      <c r="F731" s="11" t="s">
        <v>4811</v>
      </c>
      <c r="G731" s="11" t="s">
        <v>7502</v>
      </c>
    </row>
    <row r="732" spans="2:7" ht="83.4" x14ac:dyDescent="0.3">
      <c r="B732" s="11" t="s">
        <v>7502</v>
      </c>
      <c r="C732" s="11" t="s">
        <v>813</v>
      </c>
      <c r="D732" s="11"/>
      <c r="E732" s="11" t="s">
        <v>4827</v>
      </c>
      <c r="F732" s="11" t="s">
        <v>7497</v>
      </c>
      <c r="G732" s="11" t="s">
        <v>7502</v>
      </c>
    </row>
    <row r="733" spans="2:7" ht="115.2" x14ac:dyDescent="0.3">
      <c r="B733" s="11" t="s">
        <v>7502</v>
      </c>
      <c r="C733" s="11" t="s">
        <v>813</v>
      </c>
      <c r="D733" s="11">
        <v>1E-3</v>
      </c>
      <c r="E733" s="11" t="s">
        <v>4829</v>
      </c>
      <c r="F733" s="11" t="s">
        <v>7498</v>
      </c>
      <c r="G733" s="11" t="s">
        <v>7502</v>
      </c>
    </row>
    <row r="734" spans="2:7" ht="121.8" x14ac:dyDescent="0.3">
      <c r="B734" s="11" t="s">
        <v>7502</v>
      </c>
      <c r="C734" s="11" t="s">
        <v>813</v>
      </c>
      <c r="D734" s="11">
        <v>2E-3</v>
      </c>
      <c r="E734" s="11" t="s">
        <v>4831</v>
      </c>
      <c r="F734" s="11" t="s">
        <v>7499</v>
      </c>
      <c r="G734" s="11" t="s">
        <v>7502</v>
      </c>
    </row>
    <row r="735" spans="2:7" ht="86.4" x14ac:dyDescent="0.3">
      <c r="B735" s="11" t="s">
        <v>7502</v>
      </c>
      <c r="C735" s="11" t="s">
        <v>822</v>
      </c>
      <c r="D735" s="11"/>
      <c r="E735" s="11" t="s">
        <v>4846</v>
      </c>
      <c r="F735" s="11" t="s">
        <v>4847</v>
      </c>
      <c r="G735" s="11" t="s">
        <v>7502</v>
      </c>
    </row>
    <row r="736" spans="2:7" ht="28.8" x14ac:dyDescent="0.3">
      <c r="B736" s="11" t="s">
        <v>7502</v>
      </c>
      <c r="C736" s="11" t="s">
        <v>822</v>
      </c>
      <c r="D736" s="11">
        <v>1E-3</v>
      </c>
      <c r="E736" s="11" t="s">
        <v>4848</v>
      </c>
      <c r="F736" s="11" t="s">
        <v>4849</v>
      </c>
      <c r="G736" s="11" t="s">
        <v>7502</v>
      </c>
    </row>
    <row r="737" spans="2:7" ht="43.2" x14ac:dyDescent="0.3">
      <c r="B737" s="11" t="s">
        <v>7502</v>
      </c>
      <c r="C737" s="11" t="s">
        <v>822</v>
      </c>
      <c r="D737" s="11">
        <v>2E-3</v>
      </c>
      <c r="E737" s="11" t="s">
        <v>4850</v>
      </c>
      <c r="F737" s="11" t="s">
        <v>4851</v>
      </c>
      <c r="G737" s="11" t="s">
        <v>7502</v>
      </c>
    </row>
    <row r="738" spans="2:7" ht="100.8" x14ac:dyDescent="0.3">
      <c r="B738" s="11" t="s">
        <v>7502</v>
      </c>
      <c r="C738" s="11" t="s">
        <v>1274</v>
      </c>
      <c r="D738" s="11"/>
      <c r="E738" s="11" t="s">
        <v>1275</v>
      </c>
      <c r="F738" s="11" t="s">
        <v>4876</v>
      </c>
      <c r="G738" s="11" t="s">
        <v>7502</v>
      </c>
    </row>
    <row r="739" spans="2:7" ht="86.4" x14ac:dyDescent="0.3">
      <c r="B739" s="11" t="s">
        <v>7502</v>
      </c>
      <c r="C739" s="11" t="s">
        <v>1274</v>
      </c>
      <c r="D739" s="11">
        <v>1E-3</v>
      </c>
      <c r="E739" s="11" t="s">
        <v>4877</v>
      </c>
      <c r="F739" s="11" t="s">
        <v>4878</v>
      </c>
      <c r="G739" s="11" t="s">
        <v>7502</v>
      </c>
    </row>
    <row r="740" spans="2:7" ht="72" x14ac:dyDescent="0.3">
      <c r="B740" s="11" t="s">
        <v>7502</v>
      </c>
      <c r="C740" s="11" t="s">
        <v>1274</v>
      </c>
      <c r="D740" s="11">
        <v>2E-3</v>
      </c>
      <c r="E740" s="11" t="s">
        <v>4879</v>
      </c>
      <c r="F740" s="11" t="s">
        <v>4880</v>
      </c>
      <c r="G740" s="11" t="s">
        <v>7502</v>
      </c>
    </row>
    <row r="741" spans="2:7" ht="72" x14ac:dyDescent="0.3">
      <c r="B741" s="11" t="s">
        <v>7502</v>
      </c>
      <c r="C741" s="11" t="s">
        <v>1274</v>
      </c>
      <c r="D741" s="11">
        <v>3.0000000000000001E-3</v>
      </c>
      <c r="E741" s="11" t="s">
        <v>4881</v>
      </c>
      <c r="F741" s="11" t="s">
        <v>4882</v>
      </c>
      <c r="G741" s="11" t="s">
        <v>7502</v>
      </c>
    </row>
    <row r="742" spans="2:7" ht="57.6" x14ac:dyDescent="0.3">
      <c r="B742" s="11" t="s">
        <v>7502</v>
      </c>
      <c r="C742" s="11" t="s">
        <v>1274</v>
      </c>
      <c r="D742" s="11">
        <v>4.0000000000000001E-3</v>
      </c>
      <c r="E742" s="11" t="s">
        <v>4883</v>
      </c>
      <c r="F742" s="11" t="s">
        <v>7500</v>
      </c>
      <c r="G742" s="11" t="s">
        <v>7502</v>
      </c>
    </row>
    <row r="743" spans="2:7" ht="86.4" x14ac:dyDescent="0.3">
      <c r="B743" s="11" t="s">
        <v>7502</v>
      </c>
      <c r="C743" s="11" t="s">
        <v>4963</v>
      </c>
      <c r="D743" s="11"/>
      <c r="E743" s="11" t="s">
        <v>4964</v>
      </c>
      <c r="F743" s="11" t="s">
        <v>4965</v>
      </c>
      <c r="G743" s="11" t="s">
        <v>7502</v>
      </c>
    </row>
    <row r="744" spans="2:7" ht="43.2" x14ac:dyDescent="0.3">
      <c r="B744" s="11" t="s">
        <v>7502</v>
      </c>
      <c r="C744" s="11" t="s">
        <v>5092</v>
      </c>
      <c r="D744" s="11"/>
      <c r="E744" s="11" t="s">
        <v>5093</v>
      </c>
      <c r="F744" s="11" t="s">
        <v>5094</v>
      </c>
      <c r="G744" s="11" t="s">
        <v>7502</v>
      </c>
    </row>
    <row r="745" spans="2:7" ht="86.4" x14ac:dyDescent="0.3">
      <c r="B745" s="11" t="s">
        <v>7502</v>
      </c>
      <c r="C745" s="11" t="s">
        <v>1188</v>
      </c>
      <c r="D745" s="11"/>
      <c r="E745" s="11" t="s">
        <v>1189</v>
      </c>
      <c r="F745" s="11" t="s">
        <v>5163</v>
      </c>
      <c r="G745" s="11" t="s">
        <v>7502</v>
      </c>
    </row>
    <row r="746" spans="2:7" ht="100.8" x14ac:dyDescent="0.3">
      <c r="B746" s="11" t="s">
        <v>7502</v>
      </c>
      <c r="C746" s="11" t="s">
        <v>1188</v>
      </c>
      <c r="D746" s="11">
        <v>1E-3</v>
      </c>
      <c r="E746" s="11" t="s">
        <v>5164</v>
      </c>
      <c r="F746" s="11" t="s">
        <v>7501</v>
      </c>
      <c r="G746" s="11" t="s">
        <v>7502</v>
      </c>
    </row>
    <row r="747" spans="2:7" ht="130.19999999999999" customHeight="1" x14ac:dyDescent="0.3">
      <c r="B747" s="11" t="s">
        <v>7502</v>
      </c>
      <c r="C747" s="11" t="s">
        <v>1188</v>
      </c>
      <c r="D747" s="11">
        <v>2E-3</v>
      </c>
      <c r="E747" s="11" t="s">
        <v>5166</v>
      </c>
      <c r="F747" s="11" t="s">
        <v>5167</v>
      </c>
      <c r="G747" s="11" t="s">
        <v>7502</v>
      </c>
    </row>
    <row r="748" spans="2:7" ht="43.2" x14ac:dyDescent="0.3">
      <c r="B748" s="11" t="s">
        <v>7502</v>
      </c>
      <c r="C748" s="11" t="s">
        <v>1896</v>
      </c>
      <c r="D748" s="11"/>
      <c r="E748" s="11" t="s">
        <v>1897</v>
      </c>
      <c r="F748" s="11" t="s">
        <v>5306</v>
      </c>
      <c r="G748" s="11" t="s">
        <v>7502</v>
      </c>
    </row>
    <row r="749" spans="2:7" ht="57.6" x14ac:dyDescent="0.3">
      <c r="B749" s="11" t="s">
        <v>7502</v>
      </c>
      <c r="C749" s="11" t="s">
        <v>941</v>
      </c>
      <c r="D749" s="11"/>
      <c r="E749" s="11" t="s">
        <v>942</v>
      </c>
      <c r="F749" s="11" t="s">
        <v>5364</v>
      </c>
      <c r="G749" s="11" t="s">
        <v>7502</v>
      </c>
    </row>
    <row r="750" spans="2:7" ht="86.4" x14ac:dyDescent="0.3">
      <c r="B750" s="11" t="s">
        <v>7502</v>
      </c>
      <c r="C750" s="11" t="s">
        <v>969</v>
      </c>
      <c r="D750" s="11"/>
      <c r="E750" s="11" t="s">
        <v>970</v>
      </c>
      <c r="F750" s="11" t="s">
        <v>5457</v>
      </c>
      <c r="G750" s="11" t="s">
        <v>7502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E1252"/>
  <sheetViews>
    <sheetView workbookViewId="0">
      <selection activeCell="E202" sqref="E202"/>
    </sheetView>
  </sheetViews>
  <sheetFormatPr defaultRowHeight="14.4" x14ac:dyDescent="0.3"/>
  <cols>
    <col min="1" max="1" width="40.33203125" bestFit="1" customWidth="1"/>
    <col min="2" max="2" width="40.33203125" customWidth="1"/>
    <col min="4" max="4" width="33.6640625" bestFit="1" customWidth="1"/>
  </cols>
  <sheetData>
    <row r="1" spans="1:5" x14ac:dyDescent="0.3">
      <c r="A1" t="s">
        <v>5532</v>
      </c>
      <c r="B1" t="s">
        <v>7923</v>
      </c>
      <c r="C1" t="s">
        <v>0</v>
      </c>
      <c r="D1" t="s">
        <v>5533</v>
      </c>
      <c r="E1" t="s">
        <v>3</v>
      </c>
    </row>
    <row r="2" spans="1:5" hidden="1" x14ac:dyDescent="0.3">
      <c r="A2" t="s">
        <v>5534</v>
      </c>
      <c r="B2" t="str">
        <f>VLOOKUP(A2,techniques!D2:$E$578,2,FALSE)</f>
        <v>Abuse Elevation Control Mechanism</v>
      </c>
      <c r="C2" t="s">
        <v>5535</v>
      </c>
      <c r="D2" t="s">
        <v>5536</v>
      </c>
      <c r="E2" t="s">
        <v>5537</v>
      </c>
    </row>
    <row r="3" spans="1:5" hidden="1" x14ac:dyDescent="0.3">
      <c r="A3" t="s">
        <v>5534</v>
      </c>
      <c r="B3" t="str">
        <f>VLOOKUP(A3,techniques!$D$2:$E$578,2,FALSE)</f>
        <v>Abuse Elevation Control Mechanism</v>
      </c>
      <c r="C3" t="s">
        <v>5538</v>
      </c>
      <c r="D3" t="s">
        <v>5539</v>
      </c>
      <c r="E3" t="s">
        <v>5540</v>
      </c>
    </row>
    <row r="4" spans="1:5" hidden="1" x14ac:dyDescent="0.3">
      <c r="A4" t="s">
        <v>5534</v>
      </c>
      <c r="B4" t="str">
        <f>VLOOKUP(A4,techniques!$D$2:$E$578,2,FALSE)</f>
        <v>Abuse Elevation Control Mechanism</v>
      </c>
      <c r="C4" t="s">
        <v>5541</v>
      </c>
      <c r="D4" t="s">
        <v>5542</v>
      </c>
      <c r="E4" t="s">
        <v>5543</v>
      </c>
    </row>
    <row r="5" spans="1:5" hidden="1" x14ac:dyDescent="0.3">
      <c r="A5" t="s">
        <v>5534</v>
      </c>
      <c r="B5" t="str">
        <f>VLOOKUP(A5,techniques!$D$2:$E$578,2,FALSE)</f>
        <v>Abuse Elevation Control Mechanism</v>
      </c>
      <c r="C5" t="s">
        <v>5544</v>
      </c>
      <c r="D5" t="s">
        <v>5545</v>
      </c>
      <c r="E5" t="s">
        <v>5546</v>
      </c>
    </row>
    <row r="6" spans="1:5" hidden="1" x14ac:dyDescent="0.3">
      <c r="A6" t="s">
        <v>5534</v>
      </c>
      <c r="B6" t="str">
        <f>VLOOKUP(A6,techniques!$D$2:$E$578,2,FALSE)</f>
        <v>Abuse Elevation Control Mechanism</v>
      </c>
      <c r="C6" t="s">
        <v>5547</v>
      </c>
      <c r="D6" t="s">
        <v>5548</v>
      </c>
      <c r="E6" t="s">
        <v>5549</v>
      </c>
    </row>
    <row r="7" spans="1:5" hidden="1" x14ac:dyDescent="0.3">
      <c r="A7" t="s">
        <v>5534</v>
      </c>
      <c r="B7" t="str">
        <f>VLOOKUP(A7,techniques!$D$2:$E$578,2,FALSE)</f>
        <v>Abuse Elevation Control Mechanism</v>
      </c>
      <c r="C7" t="s">
        <v>5550</v>
      </c>
      <c r="D7" t="s">
        <v>5551</v>
      </c>
      <c r="E7" t="s">
        <v>5552</v>
      </c>
    </row>
    <row r="8" spans="1:5" hidden="1" x14ac:dyDescent="0.3">
      <c r="A8" t="s">
        <v>5553</v>
      </c>
      <c r="B8" t="str">
        <f>VLOOKUP(A8,techniques!$D$2:$E$578,2,FALSE)</f>
        <v>Setuid and Setgid</v>
      </c>
      <c r="C8" t="s">
        <v>5541</v>
      </c>
      <c r="D8" t="s">
        <v>5542</v>
      </c>
      <c r="E8" t="s">
        <v>5554</v>
      </c>
    </row>
    <row r="9" spans="1:5" x14ac:dyDescent="0.3">
      <c r="A9" t="s">
        <v>5555</v>
      </c>
      <c r="B9" t="str">
        <f>VLOOKUP(A9,techniques!$D$2:$E$578,2,FALSE)</f>
        <v>Bypass User Account Control</v>
      </c>
      <c r="C9" t="s">
        <v>5535</v>
      </c>
      <c r="D9" t="s">
        <v>5536</v>
      </c>
      <c r="E9" t="s">
        <v>5556</v>
      </c>
    </row>
    <row r="10" spans="1:5" x14ac:dyDescent="0.3">
      <c r="A10" t="s">
        <v>5555</v>
      </c>
      <c r="B10" t="str">
        <f>VLOOKUP(A10,techniques!$D$2:$E$578,2,FALSE)</f>
        <v>Bypass User Account Control</v>
      </c>
      <c r="C10" t="s">
        <v>5544</v>
      </c>
      <c r="D10" t="s">
        <v>5545</v>
      </c>
      <c r="E10" t="s">
        <v>5557</v>
      </c>
    </row>
    <row r="11" spans="1:5" x14ac:dyDescent="0.3">
      <c r="A11" t="s">
        <v>5555</v>
      </c>
      <c r="B11" t="str">
        <f>VLOOKUP(A11,techniques!$D$2:$E$578,2,FALSE)</f>
        <v>Bypass User Account Control</v>
      </c>
      <c r="C11" t="s">
        <v>5558</v>
      </c>
      <c r="D11" t="s">
        <v>5559</v>
      </c>
      <c r="E11" t="s">
        <v>5560</v>
      </c>
    </row>
    <row r="12" spans="1:5" x14ac:dyDescent="0.3">
      <c r="A12" t="s">
        <v>5555</v>
      </c>
      <c r="B12" t="str">
        <f>VLOOKUP(A12,techniques!$D$2:$E$578,2,FALSE)</f>
        <v>Bypass User Account Control</v>
      </c>
      <c r="C12" t="s">
        <v>5550</v>
      </c>
      <c r="D12" t="s">
        <v>5551</v>
      </c>
      <c r="E12" t="s">
        <v>5552</v>
      </c>
    </row>
    <row r="13" spans="1:5" hidden="1" x14ac:dyDescent="0.3">
      <c r="A13" t="s">
        <v>5561</v>
      </c>
      <c r="B13" t="str">
        <f>VLOOKUP(A13,techniques!$D$2:$E$578,2,FALSE)</f>
        <v>Sudo and Sudo Caching</v>
      </c>
      <c r="C13" t="s">
        <v>5541</v>
      </c>
      <c r="D13" t="s">
        <v>5542</v>
      </c>
      <c r="E13" t="s">
        <v>5562</v>
      </c>
    </row>
    <row r="14" spans="1:5" hidden="1" x14ac:dyDescent="0.3">
      <c r="A14" t="s">
        <v>5561</v>
      </c>
      <c r="B14" t="str">
        <f>VLOOKUP(A14,techniques!$D$2:$E$578,2,FALSE)</f>
        <v>Sudo and Sudo Caching</v>
      </c>
      <c r="C14" t="s">
        <v>5544</v>
      </c>
      <c r="D14" t="s">
        <v>5545</v>
      </c>
      <c r="E14" t="s">
        <v>5563</v>
      </c>
    </row>
    <row r="15" spans="1:5" hidden="1" x14ac:dyDescent="0.3">
      <c r="A15" t="s">
        <v>5561</v>
      </c>
      <c r="B15" t="str">
        <f>VLOOKUP(A15,techniques!$D$2:$E$578,2,FALSE)</f>
        <v>Sudo and Sudo Caching</v>
      </c>
      <c r="C15" t="s">
        <v>5547</v>
      </c>
      <c r="D15" t="s">
        <v>5548</v>
      </c>
      <c r="E15" t="s">
        <v>5549</v>
      </c>
    </row>
    <row r="16" spans="1:5" hidden="1" x14ac:dyDescent="0.3">
      <c r="A16" t="s">
        <v>5564</v>
      </c>
      <c r="B16" t="str">
        <f>VLOOKUP(A16,techniques!$D$2:$E$578,2,FALSE)</f>
        <v>Elevated Execution with Prompt</v>
      </c>
      <c r="C16" t="s">
        <v>5538</v>
      </c>
      <c r="D16" t="s">
        <v>5539</v>
      </c>
      <c r="E16" t="s">
        <v>5565</v>
      </c>
    </row>
    <row r="17" spans="1:5" hidden="1" x14ac:dyDescent="0.3">
      <c r="A17" t="s">
        <v>5566</v>
      </c>
      <c r="B17" t="str">
        <f>VLOOKUP(A17,techniques!$D$2:$E$578,2,FALSE)</f>
        <v>Access Token Manipulation</v>
      </c>
      <c r="C17" t="s">
        <v>5544</v>
      </c>
      <c r="D17" t="s">
        <v>5545</v>
      </c>
      <c r="E17" t="s">
        <v>5567</v>
      </c>
    </row>
    <row r="18" spans="1:5" hidden="1" x14ac:dyDescent="0.3">
      <c r="A18" t="s">
        <v>5566</v>
      </c>
      <c r="B18" t="str">
        <f>VLOOKUP(A18,techniques!$D$2:$E$578,2,FALSE)</f>
        <v>Access Token Manipulation</v>
      </c>
      <c r="C18" t="s">
        <v>5568</v>
      </c>
      <c r="D18" t="s">
        <v>5569</v>
      </c>
      <c r="E18" t="s">
        <v>5570</v>
      </c>
    </row>
    <row r="19" spans="1:5" hidden="1" x14ac:dyDescent="0.3">
      <c r="A19" t="s">
        <v>5571</v>
      </c>
      <c r="B19" t="str">
        <f>VLOOKUP(A19,techniques!$D$2:$E$578,2,FALSE)</f>
        <v>Token Impersonation/Theft</v>
      </c>
      <c r="C19" t="s">
        <v>5544</v>
      </c>
      <c r="D19" t="s">
        <v>5545</v>
      </c>
      <c r="E19" t="s">
        <v>5572</v>
      </c>
    </row>
    <row r="20" spans="1:5" hidden="1" x14ac:dyDescent="0.3">
      <c r="A20" t="s">
        <v>5571</v>
      </c>
      <c r="B20" t="str">
        <f>VLOOKUP(A20,techniques!$D$2:$E$578,2,FALSE)</f>
        <v>Token Impersonation/Theft</v>
      </c>
      <c r="C20" t="s">
        <v>5568</v>
      </c>
      <c r="D20" t="s">
        <v>5569</v>
      </c>
      <c r="E20" t="s">
        <v>5570</v>
      </c>
    </row>
    <row r="21" spans="1:5" hidden="1" x14ac:dyDescent="0.3">
      <c r="A21" t="s">
        <v>5573</v>
      </c>
      <c r="B21" t="str">
        <f>VLOOKUP(A21,techniques!$D$2:$E$578,2,FALSE)</f>
        <v>Create Process with Token</v>
      </c>
      <c r="C21" t="s">
        <v>5544</v>
      </c>
      <c r="D21" t="s">
        <v>5545</v>
      </c>
      <c r="E21" t="s">
        <v>5574</v>
      </c>
    </row>
    <row r="22" spans="1:5" hidden="1" x14ac:dyDescent="0.3">
      <c r="A22" t="s">
        <v>5573</v>
      </c>
      <c r="B22" t="str">
        <f>VLOOKUP(A22,techniques!$D$2:$E$578,2,FALSE)</f>
        <v>Create Process with Token</v>
      </c>
      <c r="C22" t="s">
        <v>5568</v>
      </c>
      <c r="D22" t="s">
        <v>5569</v>
      </c>
      <c r="E22" t="s">
        <v>5570</v>
      </c>
    </row>
    <row r="23" spans="1:5" hidden="1" x14ac:dyDescent="0.3">
      <c r="A23" t="s">
        <v>5575</v>
      </c>
      <c r="B23" t="str">
        <f>VLOOKUP(A23,techniques!$D$2:$E$578,2,FALSE)</f>
        <v>Make and Impersonate Token</v>
      </c>
      <c r="C23" t="s">
        <v>5544</v>
      </c>
      <c r="D23" t="s">
        <v>5545</v>
      </c>
      <c r="E23" t="s">
        <v>5576</v>
      </c>
    </row>
    <row r="24" spans="1:5" hidden="1" x14ac:dyDescent="0.3">
      <c r="A24" t="s">
        <v>5575</v>
      </c>
      <c r="B24" t="str">
        <f>VLOOKUP(A24,techniques!$D$2:$E$578,2,FALSE)</f>
        <v>Make and Impersonate Token</v>
      </c>
      <c r="C24" t="s">
        <v>5568</v>
      </c>
      <c r="D24" t="s">
        <v>5569</v>
      </c>
      <c r="E24" t="s">
        <v>5570</v>
      </c>
    </row>
    <row r="25" spans="1:5" hidden="1" x14ac:dyDescent="0.3">
      <c r="A25" t="s">
        <v>5577</v>
      </c>
      <c r="B25" t="str">
        <f>VLOOKUP(A25,techniques!$D$2:$E$578,2,FALSE)</f>
        <v>SID-History Injection</v>
      </c>
      <c r="C25" t="s">
        <v>5578</v>
      </c>
      <c r="D25" t="s">
        <v>5579</v>
      </c>
      <c r="E25" t="s">
        <v>5580</v>
      </c>
    </row>
    <row r="26" spans="1:5" hidden="1" x14ac:dyDescent="0.3">
      <c r="A26" t="s">
        <v>5581</v>
      </c>
      <c r="B26" t="str">
        <f>VLOOKUP(A26,techniques!$D$2:$E$578,2,FALSE)</f>
        <v>Account Discovery</v>
      </c>
      <c r="C26" t="s">
        <v>5541</v>
      </c>
      <c r="D26" t="s">
        <v>5542</v>
      </c>
      <c r="E26" t="s">
        <v>5582</v>
      </c>
    </row>
    <row r="27" spans="1:5" hidden="1" x14ac:dyDescent="0.3">
      <c r="A27" t="s">
        <v>5583</v>
      </c>
      <c r="B27" t="str">
        <f>VLOOKUP(A27,techniques!$D$2:$E$578,2,FALSE)</f>
        <v>Local Account</v>
      </c>
      <c r="C27" t="s">
        <v>5541</v>
      </c>
      <c r="D27" t="s">
        <v>5542</v>
      </c>
      <c r="E27" t="s">
        <v>5584</v>
      </c>
    </row>
    <row r="28" spans="1:5" hidden="1" x14ac:dyDescent="0.3">
      <c r="A28" t="s">
        <v>5585</v>
      </c>
      <c r="B28" t="str">
        <f>VLOOKUP(A28,techniques!$D$2:$E$578,2,FALSE)</f>
        <v>Domain Account</v>
      </c>
      <c r="C28" t="s">
        <v>5541</v>
      </c>
      <c r="D28" t="s">
        <v>5542</v>
      </c>
      <c r="E28" t="s">
        <v>5586</v>
      </c>
    </row>
    <row r="29" spans="1:5" hidden="1" x14ac:dyDescent="0.3">
      <c r="A29" t="s">
        <v>5587</v>
      </c>
      <c r="B29" t="str">
        <f>VLOOKUP(A29,techniques!$D$2:$E$578,2,FALSE)</f>
        <v>Cloud Account</v>
      </c>
      <c r="C29" t="s">
        <v>5535</v>
      </c>
      <c r="D29" t="s">
        <v>5536</v>
      </c>
      <c r="E29" t="s">
        <v>5588</v>
      </c>
    </row>
    <row r="30" spans="1:5" hidden="1" x14ac:dyDescent="0.3">
      <c r="A30" t="s">
        <v>5587</v>
      </c>
      <c r="B30" t="str">
        <f>VLOOKUP(A30,techniques!$D$2:$E$578,2,FALSE)</f>
        <v>Cloud Account</v>
      </c>
      <c r="C30" t="s">
        <v>5568</v>
      </c>
      <c r="D30" t="s">
        <v>5569</v>
      </c>
      <c r="E30" t="s">
        <v>5589</v>
      </c>
    </row>
    <row r="31" spans="1:5" hidden="1" x14ac:dyDescent="0.3">
      <c r="A31" t="s">
        <v>5590</v>
      </c>
      <c r="B31" t="str">
        <f>VLOOKUP(A31,techniques!$D$2:$E$578,2,FALSE)</f>
        <v>Account Manipulation</v>
      </c>
      <c r="C31" t="s">
        <v>5591</v>
      </c>
      <c r="D31" t="s">
        <v>5592</v>
      </c>
      <c r="E31" t="s">
        <v>5593</v>
      </c>
    </row>
    <row r="32" spans="1:5" hidden="1" x14ac:dyDescent="0.3">
      <c r="A32" t="s">
        <v>5590</v>
      </c>
      <c r="B32" t="str">
        <f>VLOOKUP(A32,techniques!$D$2:$E$578,2,FALSE)</f>
        <v>Account Manipulation</v>
      </c>
      <c r="C32" t="s">
        <v>5594</v>
      </c>
      <c r="D32" t="s">
        <v>5595</v>
      </c>
      <c r="E32" t="s">
        <v>5596</v>
      </c>
    </row>
    <row r="33" spans="1:5" hidden="1" x14ac:dyDescent="0.3">
      <c r="A33" t="s">
        <v>5590</v>
      </c>
      <c r="B33" t="str">
        <f>VLOOKUP(A33,techniques!$D$2:$E$578,2,FALSE)</f>
        <v>Account Manipulation</v>
      </c>
      <c r="C33" t="s">
        <v>5541</v>
      </c>
      <c r="D33" t="s">
        <v>5542</v>
      </c>
      <c r="E33" t="s">
        <v>5597</v>
      </c>
    </row>
    <row r="34" spans="1:5" hidden="1" x14ac:dyDescent="0.3">
      <c r="A34" t="s">
        <v>5590</v>
      </c>
      <c r="B34" t="str">
        <f>VLOOKUP(A34,techniques!$D$2:$E$578,2,FALSE)</f>
        <v>Account Manipulation</v>
      </c>
      <c r="C34" t="s">
        <v>5544</v>
      </c>
      <c r="D34" t="s">
        <v>5545</v>
      </c>
      <c r="E34" t="s">
        <v>5598</v>
      </c>
    </row>
    <row r="35" spans="1:5" hidden="1" x14ac:dyDescent="0.3">
      <c r="A35" t="s">
        <v>5599</v>
      </c>
      <c r="B35" t="str">
        <f>VLOOKUP(A35,techniques!$D$2:$E$578,2,FALSE)</f>
        <v>Additional Cloud Credentials</v>
      </c>
      <c r="C35" t="s">
        <v>5591</v>
      </c>
      <c r="D35" t="s">
        <v>5592</v>
      </c>
      <c r="E35" t="s">
        <v>5600</v>
      </c>
    </row>
    <row r="36" spans="1:5" hidden="1" x14ac:dyDescent="0.3">
      <c r="A36" t="s">
        <v>5599</v>
      </c>
      <c r="B36" t="str">
        <f>VLOOKUP(A36,techniques!$D$2:$E$578,2,FALSE)</f>
        <v>Additional Cloud Credentials</v>
      </c>
      <c r="C36" t="s">
        <v>5594</v>
      </c>
      <c r="D36" t="s">
        <v>5595</v>
      </c>
      <c r="E36" t="s">
        <v>5596</v>
      </c>
    </row>
    <row r="37" spans="1:5" hidden="1" x14ac:dyDescent="0.3">
      <c r="A37" t="s">
        <v>5599</v>
      </c>
      <c r="B37" t="str">
        <f>VLOOKUP(A37,techniques!$D$2:$E$578,2,FALSE)</f>
        <v>Additional Cloud Credentials</v>
      </c>
      <c r="C37" t="s">
        <v>5544</v>
      </c>
      <c r="D37" t="s">
        <v>5545</v>
      </c>
      <c r="E37" t="s">
        <v>5601</v>
      </c>
    </row>
    <row r="38" spans="1:5" hidden="1" x14ac:dyDescent="0.3">
      <c r="A38" t="s">
        <v>5602</v>
      </c>
      <c r="B38" t="str">
        <f>VLOOKUP(A38,techniques!$D$2:$E$578,2,FALSE)</f>
        <v>Additional Email Delegate Permissions</v>
      </c>
      <c r="C38" t="s">
        <v>5603</v>
      </c>
      <c r="D38" t="s">
        <v>5604</v>
      </c>
      <c r="E38" t="s">
        <v>5605</v>
      </c>
    </row>
    <row r="39" spans="1:5" hidden="1" x14ac:dyDescent="0.3">
      <c r="A39" t="s">
        <v>5602</v>
      </c>
      <c r="B39" t="str">
        <f>VLOOKUP(A39,techniques!$D$2:$E$578,2,FALSE)</f>
        <v>Additional Email Delegate Permissions</v>
      </c>
      <c r="C39" t="s">
        <v>5591</v>
      </c>
      <c r="D39" t="s">
        <v>5592</v>
      </c>
      <c r="E39" t="s">
        <v>5593</v>
      </c>
    </row>
    <row r="40" spans="1:5" hidden="1" x14ac:dyDescent="0.3">
      <c r="A40" t="s">
        <v>5602</v>
      </c>
      <c r="B40" t="str">
        <f>VLOOKUP(A40,techniques!$D$2:$E$578,2,FALSE)</f>
        <v>Additional Email Delegate Permissions</v>
      </c>
      <c r="C40" t="s">
        <v>5544</v>
      </c>
      <c r="D40" t="s">
        <v>5545</v>
      </c>
      <c r="E40" t="s">
        <v>5598</v>
      </c>
    </row>
    <row r="41" spans="1:5" hidden="1" x14ac:dyDescent="0.3">
      <c r="A41" t="s">
        <v>5606</v>
      </c>
      <c r="B41" t="str">
        <f>VLOOKUP(A41,techniques!$D$2:$E$578,2,FALSE)</f>
        <v>Additional Cloud Roles</v>
      </c>
      <c r="C41" t="s">
        <v>5591</v>
      </c>
      <c r="D41" t="s">
        <v>5592</v>
      </c>
      <c r="E41" t="s">
        <v>5593</v>
      </c>
    </row>
    <row r="42" spans="1:5" hidden="1" x14ac:dyDescent="0.3">
      <c r="A42" t="s">
        <v>5606</v>
      </c>
      <c r="B42" t="str">
        <f>VLOOKUP(A42,techniques!$D$2:$E$578,2,FALSE)</f>
        <v>Additional Cloud Roles</v>
      </c>
      <c r="C42" t="s">
        <v>5544</v>
      </c>
      <c r="D42" t="s">
        <v>5545</v>
      </c>
      <c r="E42" t="s">
        <v>5607</v>
      </c>
    </row>
    <row r="43" spans="1:5" hidden="1" x14ac:dyDescent="0.3">
      <c r="A43" t="s">
        <v>5608</v>
      </c>
      <c r="B43" t="str">
        <f>VLOOKUP(A43,techniques!$D$2:$E$578,2,FALSE)</f>
        <v>SSH Authorized Keys</v>
      </c>
      <c r="C43" t="s">
        <v>5603</v>
      </c>
      <c r="D43" t="s">
        <v>5604</v>
      </c>
      <c r="E43" t="s">
        <v>5609</v>
      </c>
    </row>
    <row r="44" spans="1:5" hidden="1" x14ac:dyDescent="0.3">
      <c r="A44" t="s">
        <v>5608</v>
      </c>
      <c r="B44" t="str">
        <f>VLOOKUP(A44,techniques!$D$2:$E$578,2,FALSE)</f>
        <v>SSH Authorized Keys</v>
      </c>
      <c r="C44" t="s">
        <v>5547</v>
      </c>
      <c r="D44" t="s">
        <v>5548</v>
      </c>
      <c r="E44" t="s">
        <v>5610</v>
      </c>
    </row>
    <row r="45" spans="1:5" hidden="1" x14ac:dyDescent="0.3">
      <c r="A45" t="s">
        <v>5608</v>
      </c>
      <c r="B45" t="str">
        <f>VLOOKUP(A45,techniques!$D$2:$E$578,2,FALSE)</f>
        <v>SSH Authorized Keys</v>
      </c>
      <c r="C45" t="s">
        <v>5568</v>
      </c>
      <c r="D45" t="s">
        <v>5569</v>
      </c>
      <c r="E45" t="s">
        <v>5611</v>
      </c>
    </row>
    <row r="46" spans="1:5" hidden="1" x14ac:dyDescent="0.3">
      <c r="A46" t="s">
        <v>5612</v>
      </c>
      <c r="B46" t="str">
        <f>VLOOKUP(A46,techniques!$D$2:$E$578,2,FALSE)</f>
        <v>Device Registration</v>
      </c>
      <c r="C46" t="s">
        <v>5591</v>
      </c>
      <c r="D46" t="s">
        <v>5592</v>
      </c>
      <c r="E46" t="s">
        <v>5613</v>
      </c>
    </row>
    <row r="47" spans="1:5" hidden="1" x14ac:dyDescent="0.3">
      <c r="A47" t="s">
        <v>5614</v>
      </c>
      <c r="B47" t="str">
        <f>VLOOKUP(A47,techniques!$D$2:$E$578,2,FALSE)</f>
        <v>Acquire Infrastructure</v>
      </c>
      <c r="C47" t="s">
        <v>5615</v>
      </c>
      <c r="D47" t="s">
        <v>5616</v>
      </c>
      <c r="E47" t="s">
        <v>5617</v>
      </c>
    </row>
    <row r="48" spans="1:5" x14ac:dyDescent="0.3">
      <c r="A48" t="s">
        <v>5618</v>
      </c>
      <c r="B48" t="str">
        <f>VLOOKUP(A48,techniques!$D$2:$E$578,2,FALSE)</f>
        <v>Domains</v>
      </c>
      <c r="C48" t="s">
        <v>5615</v>
      </c>
      <c r="D48" t="s">
        <v>5616</v>
      </c>
      <c r="E48" t="s">
        <v>5619</v>
      </c>
    </row>
    <row r="49" spans="1:5" hidden="1" x14ac:dyDescent="0.3">
      <c r="A49" t="s">
        <v>5620</v>
      </c>
      <c r="B49" t="str">
        <f>VLOOKUP(A49,techniques!$D$2:$E$578,2,FALSE)</f>
        <v>DNS Server</v>
      </c>
      <c r="C49" t="s">
        <v>5615</v>
      </c>
      <c r="D49" t="s">
        <v>5616</v>
      </c>
      <c r="E49" t="s">
        <v>5617</v>
      </c>
    </row>
    <row r="50" spans="1:5" hidden="1" x14ac:dyDescent="0.3">
      <c r="A50" t="s">
        <v>5621</v>
      </c>
      <c r="B50" t="str">
        <f>VLOOKUP(A50,techniques!$D$2:$E$578,2,FALSE)</f>
        <v>Application Layer Protocol</v>
      </c>
      <c r="C50" t="s">
        <v>5622</v>
      </c>
      <c r="D50" t="s">
        <v>5623</v>
      </c>
      <c r="E50" t="s">
        <v>5624</v>
      </c>
    </row>
    <row r="51" spans="1:5" hidden="1" x14ac:dyDescent="0.3">
      <c r="A51" t="s">
        <v>5625</v>
      </c>
      <c r="B51" t="str">
        <f>VLOOKUP(A51,techniques!$D$2:$E$578,2,FALSE)</f>
        <v>Virtual Private Server</v>
      </c>
      <c r="C51" t="s">
        <v>5615</v>
      </c>
      <c r="D51" t="s">
        <v>5616</v>
      </c>
      <c r="E51" t="s">
        <v>5617</v>
      </c>
    </row>
    <row r="52" spans="1:5" hidden="1" x14ac:dyDescent="0.3">
      <c r="A52" t="s">
        <v>5626</v>
      </c>
      <c r="B52" t="str">
        <f>VLOOKUP(A52,techniques!$D$2:$E$578,2,FALSE)</f>
        <v>Server</v>
      </c>
      <c r="C52" t="s">
        <v>5615</v>
      </c>
      <c r="D52" t="s">
        <v>5616</v>
      </c>
      <c r="E52" t="s">
        <v>5617</v>
      </c>
    </row>
    <row r="53" spans="1:5" hidden="1" x14ac:dyDescent="0.3">
      <c r="A53" t="s">
        <v>5627</v>
      </c>
      <c r="B53" t="str">
        <f>VLOOKUP(A53,techniques!$D$2:$E$578,2,FALSE)</f>
        <v>Server</v>
      </c>
      <c r="C53" t="s">
        <v>5615</v>
      </c>
      <c r="D53" t="s">
        <v>5616</v>
      </c>
      <c r="E53" t="s">
        <v>5617</v>
      </c>
    </row>
    <row r="54" spans="1:5" hidden="1" x14ac:dyDescent="0.3">
      <c r="A54" t="s">
        <v>5628</v>
      </c>
      <c r="B54" t="str">
        <f>VLOOKUP(A54,techniques!$D$2:$E$578,2,FALSE)</f>
        <v>Botnet</v>
      </c>
      <c r="C54" t="s">
        <v>5615</v>
      </c>
      <c r="D54" t="s">
        <v>5616</v>
      </c>
      <c r="E54" t="s">
        <v>5617</v>
      </c>
    </row>
    <row r="55" spans="1:5" hidden="1" x14ac:dyDescent="0.3">
      <c r="A55" t="s">
        <v>5629</v>
      </c>
      <c r="B55" t="str">
        <f>VLOOKUP(A55,techniques!$D$2:$E$578,2,FALSE)</f>
        <v>Phishing</v>
      </c>
      <c r="C55" t="s">
        <v>5630</v>
      </c>
      <c r="D55" t="s">
        <v>5631</v>
      </c>
      <c r="E55" t="s">
        <v>5632</v>
      </c>
    </row>
    <row r="56" spans="1:5" hidden="1" x14ac:dyDescent="0.3">
      <c r="A56" t="s">
        <v>5629</v>
      </c>
      <c r="B56" t="str">
        <f>VLOOKUP(A56,techniques!$D$2:$E$578,2,FALSE)</f>
        <v>Phishing</v>
      </c>
      <c r="C56" t="s">
        <v>5622</v>
      </c>
      <c r="D56" t="s">
        <v>5623</v>
      </c>
      <c r="E56" t="s">
        <v>5633</v>
      </c>
    </row>
    <row r="57" spans="1:5" hidden="1" x14ac:dyDescent="0.3">
      <c r="A57" t="s">
        <v>5629</v>
      </c>
      <c r="B57" t="str">
        <f>VLOOKUP(A57,techniques!$D$2:$E$578,2,FALSE)</f>
        <v>Phishing</v>
      </c>
      <c r="C57" t="s">
        <v>5634</v>
      </c>
      <c r="D57" t="s">
        <v>5635</v>
      </c>
      <c r="E57" t="s">
        <v>5636</v>
      </c>
    </row>
    <row r="58" spans="1:5" hidden="1" x14ac:dyDescent="0.3">
      <c r="A58" t="s">
        <v>5629</v>
      </c>
      <c r="B58" t="str">
        <f>VLOOKUP(A58,techniques!$D$2:$E$578,2,FALSE)</f>
        <v>Phishing</v>
      </c>
      <c r="C58" t="s">
        <v>5637</v>
      </c>
      <c r="D58" t="s">
        <v>5638</v>
      </c>
      <c r="E58" t="s">
        <v>5639</v>
      </c>
    </row>
    <row r="59" spans="1:5" hidden="1" x14ac:dyDescent="0.3">
      <c r="A59" t="s">
        <v>5629</v>
      </c>
      <c r="B59" t="str">
        <f>VLOOKUP(A59,techniques!$D$2:$E$578,2,FALSE)</f>
        <v>Phishing</v>
      </c>
      <c r="C59" t="s">
        <v>5640</v>
      </c>
      <c r="D59" t="s">
        <v>5641</v>
      </c>
      <c r="E59" t="s">
        <v>5642</v>
      </c>
    </row>
    <row r="60" spans="1:5" x14ac:dyDescent="0.3">
      <c r="A60" t="s">
        <v>5643</v>
      </c>
      <c r="B60" t="str">
        <f>VLOOKUP(A60,techniques!$D$2:$E$578,2,FALSE)</f>
        <v>Web Services</v>
      </c>
      <c r="C60" t="s">
        <v>5615</v>
      </c>
      <c r="D60" t="s">
        <v>5616</v>
      </c>
      <c r="E60" t="s">
        <v>5617</v>
      </c>
    </row>
    <row r="61" spans="1:5" hidden="1" x14ac:dyDescent="0.3">
      <c r="A61" t="s">
        <v>5644</v>
      </c>
      <c r="B61" t="str">
        <f>VLOOKUP(A61,techniques!$D$2:$E$578,2,FALSE)</f>
        <v>Web Service</v>
      </c>
      <c r="C61" t="s">
        <v>5622</v>
      </c>
      <c r="D61" t="s">
        <v>5623</v>
      </c>
      <c r="E61" t="s">
        <v>5624</v>
      </c>
    </row>
    <row r="62" spans="1:5" hidden="1" x14ac:dyDescent="0.3">
      <c r="A62" t="s">
        <v>5644</v>
      </c>
      <c r="B62" t="str">
        <f>VLOOKUP(A62,techniques!$D$2:$E$578,2,FALSE)</f>
        <v>Web Service</v>
      </c>
      <c r="C62" t="s">
        <v>5634</v>
      </c>
      <c r="D62" t="s">
        <v>5635</v>
      </c>
      <c r="E62" t="s">
        <v>5645</v>
      </c>
    </row>
    <row r="63" spans="1:5" hidden="1" x14ac:dyDescent="0.3">
      <c r="A63" t="s">
        <v>5646</v>
      </c>
      <c r="B63" t="str">
        <f>VLOOKUP(A63,techniques!$D$2:$E$578,2,FALSE)</f>
        <v>Exfiltration Over Web Service</v>
      </c>
      <c r="C63" t="s">
        <v>5647</v>
      </c>
      <c r="D63" t="s">
        <v>5648</v>
      </c>
      <c r="E63" t="s">
        <v>5649</v>
      </c>
    </row>
    <row r="64" spans="1:5" hidden="1" x14ac:dyDescent="0.3">
      <c r="A64" t="s">
        <v>5646</v>
      </c>
      <c r="B64" t="str">
        <f>VLOOKUP(A64,techniques!$D$2:$E$578,2,FALSE)</f>
        <v>Exfiltration Over Web Service</v>
      </c>
      <c r="C64" t="s">
        <v>5634</v>
      </c>
      <c r="D64" t="s">
        <v>5635</v>
      </c>
      <c r="E64" t="s">
        <v>5650</v>
      </c>
    </row>
    <row r="65" spans="1:5" hidden="1" x14ac:dyDescent="0.3">
      <c r="A65" t="s">
        <v>5651</v>
      </c>
      <c r="B65" t="str">
        <f>VLOOKUP(A65,techniques!$D$2:$E$578,2,FALSE)</f>
        <v>Active Scanning</v>
      </c>
      <c r="C65" t="s">
        <v>5615</v>
      </c>
      <c r="D65" t="s">
        <v>5616</v>
      </c>
      <c r="E65" t="s">
        <v>5652</v>
      </c>
    </row>
    <row r="66" spans="1:5" hidden="1" x14ac:dyDescent="0.3">
      <c r="A66" t="s">
        <v>5653</v>
      </c>
      <c r="B66" t="str">
        <f>VLOOKUP(A66,techniques!$D$2:$E$578,2,FALSE)</f>
        <v>Scanning IP Blocks</v>
      </c>
      <c r="C66" t="s">
        <v>5615</v>
      </c>
      <c r="D66" t="s">
        <v>5616</v>
      </c>
      <c r="E66" t="s">
        <v>5652</v>
      </c>
    </row>
    <row r="67" spans="1:5" x14ac:dyDescent="0.3">
      <c r="A67" t="s">
        <v>5654</v>
      </c>
      <c r="B67" t="str">
        <f>VLOOKUP(A67,techniques!$D$2:$E$578,2,FALSE)</f>
        <v>Vulnerability Scanning</v>
      </c>
      <c r="C67" t="s">
        <v>5615</v>
      </c>
      <c r="D67" t="s">
        <v>5616</v>
      </c>
      <c r="E67" t="s">
        <v>5652</v>
      </c>
    </row>
    <row r="68" spans="1:5" hidden="1" x14ac:dyDescent="0.3">
      <c r="A68" t="s">
        <v>5655</v>
      </c>
      <c r="B68" t="str">
        <f>VLOOKUP(A68,techniques!$D$2:$E$578,2,FALSE)</f>
        <v>Wordlist Scanning</v>
      </c>
      <c r="C68" t="s">
        <v>5603</v>
      </c>
      <c r="D68" t="s">
        <v>5604</v>
      </c>
      <c r="E68" t="s">
        <v>5656</v>
      </c>
    </row>
    <row r="69" spans="1:5" hidden="1" x14ac:dyDescent="0.3">
      <c r="A69" t="s">
        <v>5655</v>
      </c>
      <c r="B69" t="str">
        <f>VLOOKUP(A69,techniques!$D$2:$E$578,2,FALSE)</f>
        <v>Wordlist Scanning</v>
      </c>
      <c r="C69" t="s">
        <v>5615</v>
      </c>
      <c r="D69" t="s">
        <v>5616</v>
      </c>
      <c r="E69" t="s">
        <v>5652</v>
      </c>
    </row>
    <row r="70" spans="1:5" hidden="1" x14ac:dyDescent="0.3">
      <c r="A70" t="s">
        <v>5657</v>
      </c>
      <c r="B70" t="str">
        <f>VLOOKUP(A70,techniques!$D$2:$E$578,2,FALSE)</f>
        <v>Brute Force</v>
      </c>
      <c r="C70" t="s">
        <v>5658</v>
      </c>
      <c r="D70" t="s">
        <v>5659</v>
      </c>
      <c r="E70" t="s">
        <v>5660</v>
      </c>
    </row>
    <row r="71" spans="1:5" hidden="1" x14ac:dyDescent="0.3">
      <c r="A71" t="s">
        <v>5657</v>
      </c>
      <c r="B71" t="str">
        <f>VLOOKUP(A71,techniques!$D$2:$E$578,2,FALSE)</f>
        <v>Brute Force</v>
      </c>
      <c r="C71" t="s">
        <v>5591</v>
      </c>
      <c r="D71" t="s">
        <v>5592</v>
      </c>
      <c r="E71" t="s">
        <v>5661</v>
      </c>
    </row>
    <row r="72" spans="1:5" hidden="1" x14ac:dyDescent="0.3">
      <c r="A72" t="s">
        <v>5657</v>
      </c>
      <c r="B72" t="str">
        <f>VLOOKUP(A72,techniques!$D$2:$E$578,2,FALSE)</f>
        <v>Brute Force</v>
      </c>
      <c r="C72" t="s">
        <v>5662</v>
      </c>
      <c r="D72" t="s">
        <v>5663</v>
      </c>
      <c r="E72" t="s">
        <v>5664</v>
      </c>
    </row>
    <row r="73" spans="1:5" hidden="1" x14ac:dyDescent="0.3">
      <c r="A73" t="s">
        <v>5657</v>
      </c>
      <c r="B73" t="str">
        <f>VLOOKUP(A73,techniques!$D$2:$E$578,2,FALSE)</f>
        <v>Brute Force</v>
      </c>
      <c r="C73" t="s">
        <v>5568</v>
      </c>
      <c r="D73" t="s">
        <v>5569</v>
      </c>
      <c r="E73" t="s">
        <v>5665</v>
      </c>
    </row>
    <row r="74" spans="1:5" hidden="1" x14ac:dyDescent="0.3">
      <c r="A74" t="s">
        <v>5666</v>
      </c>
      <c r="B74" t="str">
        <f>VLOOKUP(A74,techniques!$D$2:$E$578,2,FALSE)</f>
        <v>Gather Victim Org Information</v>
      </c>
      <c r="C74" t="s">
        <v>5615</v>
      </c>
      <c r="D74" t="s">
        <v>5616</v>
      </c>
      <c r="E74" t="s">
        <v>5652</v>
      </c>
    </row>
    <row r="75" spans="1:5" hidden="1" x14ac:dyDescent="0.3">
      <c r="A75" t="s">
        <v>5667</v>
      </c>
      <c r="B75" t="str">
        <f>VLOOKUP(A75,techniques!$D$2:$E$578,2,FALSE)</f>
        <v>Search Victim-Owned Websites</v>
      </c>
      <c r="C75" t="s">
        <v>5615</v>
      </c>
      <c r="D75" t="s">
        <v>5616</v>
      </c>
      <c r="E75" t="s">
        <v>5652</v>
      </c>
    </row>
    <row r="76" spans="1:5" hidden="1" x14ac:dyDescent="0.3">
      <c r="A76" t="s">
        <v>5668</v>
      </c>
      <c r="B76" t="str">
        <f>VLOOKUP(A76,techniques!$D$2:$E$578,2,FALSE)</f>
        <v>Adversary-in-the-Middle</v>
      </c>
      <c r="C76" t="s">
        <v>5603</v>
      </c>
      <c r="D76" t="s">
        <v>5604</v>
      </c>
      <c r="E76" t="s">
        <v>5669</v>
      </c>
    </row>
    <row r="77" spans="1:5" hidden="1" x14ac:dyDescent="0.3">
      <c r="A77" t="s">
        <v>5668</v>
      </c>
      <c r="B77" t="str">
        <f>VLOOKUP(A77,techniques!$D$2:$E$578,2,FALSE)</f>
        <v>Adversary-in-the-Middle</v>
      </c>
      <c r="C77" t="s">
        <v>5670</v>
      </c>
      <c r="D77" t="s">
        <v>5671</v>
      </c>
      <c r="E77" t="s">
        <v>5672</v>
      </c>
    </row>
    <row r="78" spans="1:5" hidden="1" x14ac:dyDescent="0.3">
      <c r="A78" t="s">
        <v>5668</v>
      </c>
      <c r="B78" t="str">
        <f>VLOOKUP(A78,techniques!$D$2:$E$578,2,FALSE)</f>
        <v>Adversary-in-the-Middle</v>
      </c>
      <c r="C78" t="s">
        <v>5673</v>
      </c>
      <c r="D78" t="s">
        <v>5674</v>
      </c>
      <c r="E78" t="s">
        <v>5675</v>
      </c>
    </row>
    <row r="79" spans="1:5" hidden="1" x14ac:dyDescent="0.3">
      <c r="A79" t="s">
        <v>5668</v>
      </c>
      <c r="B79" t="str">
        <f>VLOOKUP(A79,techniques!$D$2:$E$578,2,FALSE)</f>
        <v>Adversary-in-the-Middle</v>
      </c>
      <c r="C79" t="s">
        <v>5676</v>
      </c>
      <c r="D79" t="s">
        <v>5677</v>
      </c>
      <c r="E79" t="s">
        <v>5678</v>
      </c>
    </row>
    <row r="80" spans="1:5" hidden="1" x14ac:dyDescent="0.3">
      <c r="A80" t="s">
        <v>5668</v>
      </c>
      <c r="B80" t="str">
        <f>VLOOKUP(A80,techniques!$D$2:$E$578,2,FALSE)</f>
        <v>Adversary-in-the-Middle</v>
      </c>
      <c r="C80" t="s">
        <v>5622</v>
      </c>
      <c r="D80" t="s">
        <v>5623</v>
      </c>
      <c r="E80" t="s">
        <v>5679</v>
      </c>
    </row>
    <row r="81" spans="1:5" hidden="1" x14ac:dyDescent="0.3">
      <c r="A81" t="s">
        <v>5668</v>
      </c>
      <c r="B81" t="str">
        <f>VLOOKUP(A81,techniques!$D$2:$E$578,2,FALSE)</f>
        <v>Adversary-in-the-Middle</v>
      </c>
      <c r="C81" t="s">
        <v>5594</v>
      </c>
      <c r="D81" t="s">
        <v>5595</v>
      </c>
      <c r="E81" t="s">
        <v>5680</v>
      </c>
    </row>
    <row r="82" spans="1:5" hidden="1" x14ac:dyDescent="0.3">
      <c r="A82" t="s">
        <v>5668</v>
      </c>
      <c r="B82" t="str">
        <f>VLOOKUP(A82,techniques!$D$2:$E$578,2,FALSE)</f>
        <v>Adversary-in-the-Middle</v>
      </c>
      <c r="C82" t="s">
        <v>5640</v>
      </c>
      <c r="D82" t="s">
        <v>5641</v>
      </c>
      <c r="E82" t="s">
        <v>5681</v>
      </c>
    </row>
    <row r="83" spans="1:5" hidden="1" x14ac:dyDescent="0.3">
      <c r="A83" t="s">
        <v>5682</v>
      </c>
      <c r="B83" t="str">
        <f>VLOOKUP(A83,techniques!$D$2:$E$578,2,FALSE)</f>
        <v>Network Sniffing</v>
      </c>
      <c r="C83" t="s">
        <v>5670</v>
      </c>
      <c r="D83" t="s">
        <v>5671</v>
      </c>
      <c r="E83" t="s">
        <v>5672</v>
      </c>
    </row>
    <row r="84" spans="1:5" hidden="1" x14ac:dyDescent="0.3">
      <c r="A84" t="s">
        <v>5682</v>
      </c>
      <c r="B84" t="str">
        <f>VLOOKUP(A84,techniques!$D$2:$E$578,2,FALSE)</f>
        <v>Network Sniffing</v>
      </c>
      <c r="C84" t="s">
        <v>5591</v>
      </c>
      <c r="D84" t="s">
        <v>5592</v>
      </c>
      <c r="E84" t="s">
        <v>5683</v>
      </c>
    </row>
    <row r="85" spans="1:5" hidden="1" x14ac:dyDescent="0.3">
      <c r="A85" t="s">
        <v>5682</v>
      </c>
      <c r="B85" t="str">
        <f>VLOOKUP(A85,techniques!$D$2:$E$578,2,FALSE)</f>
        <v>Network Sniffing</v>
      </c>
      <c r="C85" t="s">
        <v>5568</v>
      </c>
      <c r="D85" t="s">
        <v>5569</v>
      </c>
      <c r="E85" t="s">
        <v>5684</v>
      </c>
    </row>
    <row r="86" spans="1:5" hidden="1" x14ac:dyDescent="0.3">
      <c r="A86" t="s">
        <v>5685</v>
      </c>
      <c r="B86" t="str">
        <f>VLOOKUP(A86,techniques!$D$2:$E$578,2,FALSE)</f>
        <v>Transmitted Data Manipulation</v>
      </c>
      <c r="C86" t="s">
        <v>5670</v>
      </c>
      <c r="D86" t="s">
        <v>5671</v>
      </c>
      <c r="E86" t="s">
        <v>5686</v>
      </c>
    </row>
    <row r="87" spans="1:5" hidden="1" x14ac:dyDescent="0.3">
      <c r="A87" t="s">
        <v>5687</v>
      </c>
      <c r="B87" t="str">
        <f>VLOOKUP(A87,techniques!$D$2:$E$578,2,FALSE)</f>
        <v>LLMNR/NBT-NS Poisoning and SMB Relay</v>
      </c>
      <c r="C87" t="s">
        <v>5603</v>
      </c>
      <c r="D87" t="s">
        <v>5604</v>
      </c>
      <c r="E87" t="s">
        <v>5688</v>
      </c>
    </row>
    <row r="88" spans="1:5" hidden="1" x14ac:dyDescent="0.3">
      <c r="A88" t="s">
        <v>5687</v>
      </c>
      <c r="B88" t="str">
        <f>VLOOKUP(A88,techniques!$D$2:$E$578,2,FALSE)</f>
        <v>LLMNR/NBT-NS Poisoning and SMB Relay</v>
      </c>
      <c r="C88" t="s">
        <v>5673</v>
      </c>
      <c r="D88" t="s">
        <v>5674</v>
      </c>
      <c r="E88" t="s">
        <v>5689</v>
      </c>
    </row>
    <row r="89" spans="1:5" hidden="1" x14ac:dyDescent="0.3">
      <c r="A89" t="s">
        <v>5687</v>
      </c>
      <c r="B89" t="str">
        <f>VLOOKUP(A89,techniques!$D$2:$E$578,2,FALSE)</f>
        <v>LLMNR/NBT-NS Poisoning and SMB Relay</v>
      </c>
      <c r="C89" t="s">
        <v>5622</v>
      </c>
      <c r="D89" t="s">
        <v>5623</v>
      </c>
      <c r="E89" t="s">
        <v>5679</v>
      </c>
    </row>
    <row r="90" spans="1:5" hidden="1" x14ac:dyDescent="0.3">
      <c r="A90" t="s">
        <v>5687</v>
      </c>
      <c r="B90" t="str">
        <f>VLOOKUP(A90,techniques!$D$2:$E$578,2,FALSE)</f>
        <v>LLMNR/NBT-NS Poisoning and SMB Relay</v>
      </c>
      <c r="C90" t="s">
        <v>5594</v>
      </c>
      <c r="D90" t="s">
        <v>5595</v>
      </c>
      <c r="E90" t="s">
        <v>5680</v>
      </c>
    </row>
    <row r="91" spans="1:5" hidden="1" x14ac:dyDescent="0.3">
      <c r="A91" t="s">
        <v>5690</v>
      </c>
      <c r="B91" t="str">
        <f>VLOOKUP(A91,techniques!$D$2:$E$578,2,FALSE)</f>
        <v>ARP Cache Poisoning</v>
      </c>
      <c r="C91" t="s">
        <v>5603</v>
      </c>
      <c r="D91" t="s">
        <v>5604</v>
      </c>
      <c r="E91" t="s">
        <v>5691</v>
      </c>
    </row>
    <row r="92" spans="1:5" hidden="1" x14ac:dyDescent="0.3">
      <c r="A92" t="s">
        <v>5690</v>
      </c>
      <c r="B92" t="str">
        <f>VLOOKUP(A92,techniques!$D$2:$E$578,2,FALSE)</f>
        <v>ARP Cache Poisoning</v>
      </c>
      <c r="C92" t="s">
        <v>5670</v>
      </c>
      <c r="D92" t="s">
        <v>5671</v>
      </c>
      <c r="E92" t="s">
        <v>5672</v>
      </c>
    </row>
    <row r="93" spans="1:5" hidden="1" x14ac:dyDescent="0.3">
      <c r="A93" t="s">
        <v>5690</v>
      </c>
      <c r="B93" t="str">
        <f>VLOOKUP(A93,techniques!$D$2:$E$578,2,FALSE)</f>
        <v>ARP Cache Poisoning</v>
      </c>
      <c r="C93" t="s">
        <v>5673</v>
      </c>
      <c r="D93" t="s">
        <v>5674</v>
      </c>
      <c r="E93" t="s">
        <v>5692</v>
      </c>
    </row>
    <row r="94" spans="1:5" hidden="1" x14ac:dyDescent="0.3">
      <c r="A94" t="s">
        <v>5690</v>
      </c>
      <c r="B94" t="str">
        <f>VLOOKUP(A94,techniques!$D$2:$E$578,2,FALSE)</f>
        <v>ARP Cache Poisoning</v>
      </c>
      <c r="C94" t="s">
        <v>5676</v>
      </c>
      <c r="D94" t="s">
        <v>5677</v>
      </c>
      <c r="E94" t="s">
        <v>5693</v>
      </c>
    </row>
    <row r="95" spans="1:5" hidden="1" x14ac:dyDescent="0.3">
      <c r="A95" t="s">
        <v>5690</v>
      </c>
      <c r="B95" t="str">
        <f>VLOOKUP(A95,techniques!$D$2:$E$578,2,FALSE)</f>
        <v>ARP Cache Poisoning</v>
      </c>
      <c r="C95" t="s">
        <v>5622</v>
      </c>
      <c r="D95" t="s">
        <v>5623</v>
      </c>
      <c r="E95" t="s">
        <v>5679</v>
      </c>
    </row>
    <row r="96" spans="1:5" hidden="1" x14ac:dyDescent="0.3">
      <c r="A96" t="s">
        <v>5690</v>
      </c>
      <c r="B96" t="str">
        <f>VLOOKUP(A96,techniques!$D$2:$E$578,2,FALSE)</f>
        <v>ARP Cache Poisoning</v>
      </c>
      <c r="C96" t="s">
        <v>5640</v>
      </c>
      <c r="D96" t="s">
        <v>5641</v>
      </c>
      <c r="E96" t="s">
        <v>5681</v>
      </c>
    </row>
    <row r="97" spans="1:5" hidden="1" x14ac:dyDescent="0.3">
      <c r="A97" t="s">
        <v>5694</v>
      </c>
      <c r="B97" t="str">
        <f>VLOOKUP(A97,techniques!$D$2:$E$578,2,FALSE)</f>
        <v>DHCP Spoofing</v>
      </c>
      <c r="C97" t="s">
        <v>5673</v>
      </c>
      <c r="D97" t="s">
        <v>5674</v>
      </c>
      <c r="E97" t="s">
        <v>5695</v>
      </c>
    </row>
    <row r="98" spans="1:5" hidden="1" x14ac:dyDescent="0.3">
      <c r="A98" t="s">
        <v>5694</v>
      </c>
      <c r="B98" t="str">
        <f>VLOOKUP(A98,techniques!$D$2:$E$578,2,FALSE)</f>
        <v>DHCP Spoofing</v>
      </c>
      <c r="C98" t="s">
        <v>5622</v>
      </c>
      <c r="D98" t="s">
        <v>5623</v>
      </c>
      <c r="E98" t="s">
        <v>5696</v>
      </c>
    </row>
    <row r="99" spans="1:5" x14ac:dyDescent="0.3">
      <c r="A99" t="s">
        <v>5697</v>
      </c>
      <c r="B99" t="str">
        <f>VLOOKUP(A99,techniques!$D$2:$E$578,2,FALSE)</f>
        <v>Web Protocols</v>
      </c>
      <c r="C99" t="s">
        <v>5622</v>
      </c>
      <c r="D99" t="s">
        <v>5623</v>
      </c>
      <c r="E99" t="s">
        <v>5624</v>
      </c>
    </row>
    <row r="100" spans="1:5" hidden="1" x14ac:dyDescent="0.3">
      <c r="A100" t="s">
        <v>5698</v>
      </c>
      <c r="B100" t="str">
        <f>VLOOKUP(A100,techniques!$D$2:$E$578,2,FALSE)</f>
        <v>File Transfer Protocols</v>
      </c>
      <c r="C100" t="s">
        <v>5622</v>
      </c>
      <c r="D100" t="s">
        <v>5623</v>
      </c>
      <c r="E100" t="s">
        <v>5624</v>
      </c>
    </row>
    <row r="101" spans="1:5" hidden="1" x14ac:dyDescent="0.3">
      <c r="A101" t="s">
        <v>5699</v>
      </c>
      <c r="B101" t="str">
        <f>VLOOKUP(A101,techniques!$D$2:$E$578,2,FALSE)</f>
        <v>Mail Protocols</v>
      </c>
      <c r="C101" t="s">
        <v>5622</v>
      </c>
      <c r="D101" t="s">
        <v>5623</v>
      </c>
      <c r="E101" t="s">
        <v>5624</v>
      </c>
    </row>
    <row r="102" spans="1:5" hidden="1" x14ac:dyDescent="0.3">
      <c r="A102" t="s">
        <v>5700</v>
      </c>
      <c r="B102" t="str">
        <f>VLOOKUP(A102,techniques!$D$2:$E$578,2,FALSE)</f>
        <v>DNS</v>
      </c>
      <c r="C102" t="s">
        <v>5673</v>
      </c>
      <c r="D102" t="s">
        <v>5674</v>
      </c>
      <c r="E102" t="s">
        <v>5701</v>
      </c>
    </row>
    <row r="103" spans="1:5" hidden="1" x14ac:dyDescent="0.3">
      <c r="A103" t="s">
        <v>5700</v>
      </c>
      <c r="B103" t="str">
        <f>VLOOKUP(A103,techniques!$D$2:$E$578,2,FALSE)</f>
        <v>DNS</v>
      </c>
      <c r="C103" t="s">
        <v>5622</v>
      </c>
      <c r="D103" t="s">
        <v>5623</v>
      </c>
      <c r="E103" t="s">
        <v>5624</v>
      </c>
    </row>
    <row r="104" spans="1:5" hidden="1" x14ac:dyDescent="0.3">
      <c r="A104" t="s">
        <v>5702</v>
      </c>
      <c r="B104" t="str">
        <f>VLOOKUP(A104,techniques!$D$2:$E$578,2,FALSE)</f>
        <v>Archive Collected Data</v>
      </c>
      <c r="C104" t="s">
        <v>5535</v>
      </c>
      <c r="D104" t="s">
        <v>5536</v>
      </c>
      <c r="E104" t="s">
        <v>5703</v>
      </c>
    </row>
    <row r="105" spans="1:5" x14ac:dyDescent="0.3">
      <c r="A105" t="s">
        <v>5704</v>
      </c>
      <c r="B105" t="str">
        <f>VLOOKUP(A105,techniques!$D$2:$E$578,2,FALSE)</f>
        <v>Archive via Utility</v>
      </c>
      <c r="C105" t="s">
        <v>5535</v>
      </c>
      <c r="D105" t="s">
        <v>5536</v>
      </c>
      <c r="E105" t="s">
        <v>5703</v>
      </c>
    </row>
    <row r="106" spans="1:5" hidden="1" x14ac:dyDescent="0.3">
      <c r="A106" t="s">
        <v>5705</v>
      </c>
      <c r="B106" t="str">
        <f>VLOOKUP(A106,techniques!$D$2:$E$578,2,FALSE)</f>
        <v>Python</v>
      </c>
      <c r="C106" t="s">
        <v>5630</v>
      </c>
      <c r="D106" t="s">
        <v>5631</v>
      </c>
      <c r="E106" t="s">
        <v>5706</v>
      </c>
    </row>
    <row r="107" spans="1:5" hidden="1" x14ac:dyDescent="0.3">
      <c r="A107" t="s">
        <v>5705</v>
      </c>
      <c r="B107" t="str">
        <f>VLOOKUP(A107,techniques!$D$2:$E$578,2,FALSE)</f>
        <v>Python</v>
      </c>
      <c r="C107" t="s">
        <v>5535</v>
      </c>
      <c r="D107" t="s">
        <v>5536</v>
      </c>
      <c r="E107" t="s">
        <v>5707</v>
      </c>
    </row>
    <row r="108" spans="1:5" hidden="1" x14ac:dyDescent="0.3">
      <c r="A108" t="s">
        <v>5705</v>
      </c>
      <c r="B108" t="str">
        <f>VLOOKUP(A108,techniques!$D$2:$E$578,2,FALSE)</f>
        <v>Python</v>
      </c>
      <c r="C108" t="s">
        <v>5538</v>
      </c>
      <c r="D108" t="s">
        <v>5539</v>
      </c>
      <c r="E108" t="s">
        <v>5708</v>
      </c>
    </row>
    <row r="109" spans="1:5" hidden="1" x14ac:dyDescent="0.3">
      <c r="A109" t="s">
        <v>5705</v>
      </c>
      <c r="B109" t="str">
        <f>VLOOKUP(A109,techniques!$D$2:$E$578,2,FALSE)</f>
        <v>Python</v>
      </c>
      <c r="C109" t="s">
        <v>5709</v>
      </c>
      <c r="D109" t="s">
        <v>5710</v>
      </c>
      <c r="E109" t="s">
        <v>5711</v>
      </c>
    </row>
    <row r="110" spans="1:5" hidden="1" x14ac:dyDescent="0.3">
      <c r="A110" t="s">
        <v>5712</v>
      </c>
      <c r="B110" t="str">
        <f>VLOOKUP(A110,techniques!$D$2:$E$578,2,FALSE)</f>
        <v>Automated Collection</v>
      </c>
      <c r="C110" t="s">
        <v>5670</v>
      </c>
      <c r="D110" t="s">
        <v>5671</v>
      </c>
      <c r="E110" t="s">
        <v>5713</v>
      </c>
    </row>
    <row r="111" spans="1:5" hidden="1" x14ac:dyDescent="0.3">
      <c r="A111" t="s">
        <v>5712</v>
      </c>
      <c r="B111" t="str">
        <f>VLOOKUP(A111,techniques!$D$2:$E$578,2,FALSE)</f>
        <v>Automated Collection</v>
      </c>
      <c r="C111" t="s">
        <v>5714</v>
      </c>
      <c r="D111" t="s">
        <v>5715</v>
      </c>
      <c r="E111" t="s">
        <v>5716</v>
      </c>
    </row>
    <row r="112" spans="1:5" hidden="1" x14ac:dyDescent="0.3">
      <c r="A112" t="s">
        <v>5717</v>
      </c>
      <c r="B112" t="str">
        <f>VLOOKUP(A112,techniques!$D$2:$E$578,2,FALSE)</f>
        <v>Command and Scripting Interpreter</v>
      </c>
      <c r="C112" t="s">
        <v>5630</v>
      </c>
      <c r="D112" t="s">
        <v>5631</v>
      </c>
      <c r="E112" t="s">
        <v>5706</v>
      </c>
    </row>
    <row r="113" spans="1:5" hidden="1" x14ac:dyDescent="0.3">
      <c r="A113" t="s">
        <v>5717</v>
      </c>
      <c r="B113" t="str">
        <f>VLOOKUP(A113,techniques!$D$2:$E$578,2,FALSE)</f>
        <v>Command and Scripting Interpreter</v>
      </c>
      <c r="C113" t="s">
        <v>5718</v>
      </c>
      <c r="D113" t="s">
        <v>5719</v>
      </c>
      <c r="E113" t="s">
        <v>5720</v>
      </c>
    </row>
    <row r="114" spans="1:5" hidden="1" x14ac:dyDescent="0.3">
      <c r="A114" t="s">
        <v>5717</v>
      </c>
      <c r="B114" t="str">
        <f>VLOOKUP(A114,techniques!$D$2:$E$578,2,FALSE)</f>
        <v>Command and Scripting Interpreter</v>
      </c>
      <c r="C114" t="s">
        <v>5721</v>
      </c>
      <c r="D114" t="s">
        <v>5396</v>
      </c>
      <c r="E114" t="s">
        <v>5722</v>
      </c>
    </row>
    <row r="115" spans="1:5" hidden="1" x14ac:dyDescent="0.3">
      <c r="A115" t="s">
        <v>5717</v>
      </c>
      <c r="B115" t="str">
        <f>VLOOKUP(A115,techniques!$D$2:$E$578,2,FALSE)</f>
        <v>Command and Scripting Interpreter</v>
      </c>
      <c r="C115" t="s">
        <v>5603</v>
      </c>
      <c r="D115" t="s">
        <v>5604</v>
      </c>
      <c r="E115" t="s">
        <v>5723</v>
      </c>
    </row>
    <row r="116" spans="1:5" hidden="1" x14ac:dyDescent="0.3">
      <c r="A116" t="s">
        <v>5717</v>
      </c>
      <c r="B116" t="str">
        <f>VLOOKUP(A116,techniques!$D$2:$E$578,2,FALSE)</f>
        <v>Command and Scripting Interpreter</v>
      </c>
      <c r="C116" t="s">
        <v>5538</v>
      </c>
      <c r="D116" t="s">
        <v>5539</v>
      </c>
      <c r="E116" t="s">
        <v>5724</v>
      </c>
    </row>
    <row r="117" spans="1:5" hidden="1" x14ac:dyDescent="0.3">
      <c r="A117" t="s">
        <v>5717</v>
      </c>
      <c r="B117" t="str">
        <f>VLOOKUP(A117,techniques!$D$2:$E$578,2,FALSE)</f>
        <v>Command and Scripting Interpreter</v>
      </c>
      <c r="C117" t="s">
        <v>5544</v>
      </c>
      <c r="D117" t="s">
        <v>5545</v>
      </c>
      <c r="E117" t="s">
        <v>5725</v>
      </c>
    </row>
    <row r="118" spans="1:5" hidden="1" x14ac:dyDescent="0.3">
      <c r="A118" t="s">
        <v>5717</v>
      </c>
      <c r="B118" t="str">
        <f>VLOOKUP(A118,techniques!$D$2:$E$578,2,FALSE)</f>
        <v>Command and Scripting Interpreter</v>
      </c>
      <c r="C118" t="s">
        <v>5634</v>
      </c>
      <c r="D118" t="s">
        <v>5635</v>
      </c>
      <c r="E118" t="s">
        <v>5726</v>
      </c>
    </row>
    <row r="119" spans="1:5" hidden="1" x14ac:dyDescent="0.3">
      <c r="A119" t="s">
        <v>5727</v>
      </c>
      <c r="B119" t="str">
        <f>VLOOKUP(A119,techniques!$D$2:$E$578,2,FALSE)</f>
        <v>Traffic Duplication</v>
      </c>
      <c r="C119" t="s">
        <v>5670</v>
      </c>
      <c r="D119" t="s">
        <v>5671</v>
      </c>
      <c r="E119" t="s">
        <v>5672</v>
      </c>
    </row>
    <row r="120" spans="1:5" hidden="1" x14ac:dyDescent="0.3">
      <c r="A120" t="s">
        <v>5728</v>
      </c>
      <c r="B120" t="str">
        <f>VLOOKUP(A120,techniques!$D$2:$E$578,2,FALSE)</f>
        <v>BITS Jobs</v>
      </c>
      <c r="C120" t="s">
        <v>5673</v>
      </c>
      <c r="D120" t="s">
        <v>5674</v>
      </c>
      <c r="E120" t="s">
        <v>5729</v>
      </c>
    </row>
    <row r="121" spans="1:5" hidden="1" x14ac:dyDescent="0.3">
      <c r="A121" t="s">
        <v>5728</v>
      </c>
      <c r="B121" t="str">
        <f>VLOOKUP(A121,techniques!$D$2:$E$578,2,FALSE)</f>
        <v>BITS Jobs</v>
      </c>
      <c r="C121" t="s">
        <v>5541</v>
      </c>
      <c r="D121" t="s">
        <v>5542</v>
      </c>
      <c r="E121" t="s">
        <v>5730</v>
      </c>
    </row>
    <row r="122" spans="1:5" hidden="1" x14ac:dyDescent="0.3">
      <c r="A122" t="s">
        <v>5728</v>
      </c>
      <c r="B122" t="str">
        <f>VLOOKUP(A122,techniques!$D$2:$E$578,2,FALSE)</f>
        <v>BITS Jobs</v>
      </c>
      <c r="C122" t="s">
        <v>5568</v>
      </c>
      <c r="D122" t="s">
        <v>5569</v>
      </c>
      <c r="E122" t="s">
        <v>5731</v>
      </c>
    </row>
    <row r="123" spans="1:5" hidden="1" x14ac:dyDescent="0.3">
      <c r="A123" t="s">
        <v>5732</v>
      </c>
      <c r="B123" t="str">
        <f>VLOOKUP(A123,techniques!$D$2:$E$578,2,FALSE)</f>
        <v>Component Object Model</v>
      </c>
      <c r="C123" t="s">
        <v>5733</v>
      </c>
      <c r="D123" t="s">
        <v>5734</v>
      </c>
      <c r="E123" t="s">
        <v>5735</v>
      </c>
    </row>
    <row r="124" spans="1:5" hidden="1" x14ac:dyDescent="0.3">
      <c r="A124" t="s">
        <v>5732</v>
      </c>
      <c r="B124" t="str">
        <f>VLOOKUP(A124,techniques!$D$2:$E$578,2,FALSE)</f>
        <v>Component Object Model</v>
      </c>
      <c r="C124" t="s">
        <v>5544</v>
      </c>
      <c r="D124" t="s">
        <v>5545</v>
      </c>
      <c r="E124" t="s">
        <v>5736</v>
      </c>
    </row>
    <row r="125" spans="1:5" hidden="1" x14ac:dyDescent="0.3">
      <c r="A125" t="s">
        <v>5737</v>
      </c>
      <c r="B125" t="str">
        <f>VLOOKUP(A125,techniques!$D$2:$E$578,2,FALSE)</f>
        <v>Authentication Package</v>
      </c>
      <c r="C125" t="s">
        <v>5738</v>
      </c>
      <c r="D125" t="s">
        <v>5739</v>
      </c>
      <c r="E125" t="s">
        <v>5740</v>
      </c>
    </row>
    <row r="126" spans="1:5" hidden="1" x14ac:dyDescent="0.3">
      <c r="A126" t="s">
        <v>5741</v>
      </c>
      <c r="B126" t="str">
        <f>VLOOKUP(A126,techniques!$D$2:$E$578,2,FALSE)</f>
        <v>Time Providers</v>
      </c>
      <c r="C126" t="s">
        <v>5547</v>
      </c>
      <c r="D126" t="s">
        <v>5548</v>
      </c>
      <c r="E126" t="s">
        <v>5742</v>
      </c>
    </row>
    <row r="127" spans="1:5" hidden="1" x14ac:dyDescent="0.3">
      <c r="A127" t="s">
        <v>5741</v>
      </c>
      <c r="B127" t="str">
        <f>VLOOKUP(A127,techniques!$D$2:$E$578,2,FALSE)</f>
        <v>Time Providers</v>
      </c>
      <c r="C127" t="s">
        <v>5743</v>
      </c>
      <c r="D127" t="s">
        <v>5744</v>
      </c>
      <c r="E127" t="s">
        <v>5745</v>
      </c>
    </row>
    <row r="128" spans="1:5" hidden="1" x14ac:dyDescent="0.3">
      <c r="A128" t="s">
        <v>5746</v>
      </c>
      <c r="B128" t="str">
        <f>VLOOKUP(A128,techniques!$D$2:$E$578,2,FALSE)</f>
        <v>Winlogon Helper DLL</v>
      </c>
      <c r="C128" t="s">
        <v>5538</v>
      </c>
      <c r="D128" t="s">
        <v>5539</v>
      </c>
      <c r="E128" t="s">
        <v>5747</v>
      </c>
    </row>
    <row r="129" spans="1:5" hidden="1" x14ac:dyDescent="0.3">
      <c r="A129" t="s">
        <v>5746</v>
      </c>
      <c r="B129" t="str">
        <f>VLOOKUP(A129,techniques!$D$2:$E$578,2,FALSE)</f>
        <v>Winlogon Helper DLL</v>
      </c>
      <c r="C129" t="s">
        <v>5568</v>
      </c>
      <c r="D129" t="s">
        <v>5569</v>
      </c>
      <c r="E129" t="s">
        <v>5748</v>
      </c>
    </row>
    <row r="130" spans="1:5" hidden="1" x14ac:dyDescent="0.3">
      <c r="A130" t="s">
        <v>5749</v>
      </c>
      <c r="B130" t="str">
        <f>VLOOKUP(A130,techniques!$D$2:$E$578,2,FALSE)</f>
        <v>Security Support Provider</v>
      </c>
      <c r="C130" t="s">
        <v>5738</v>
      </c>
      <c r="D130" t="s">
        <v>5739</v>
      </c>
      <c r="E130" t="s">
        <v>5750</v>
      </c>
    </row>
    <row r="131" spans="1:5" hidden="1" x14ac:dyDescent="0.3">
      <c r="A131" t="s">
        <v>5751</v>
      </c>
      <c r="B131" t="str">
        <f>VLOOKUP(A131,techniques!$D$2:$E$578,2,FALSE)</f>
        <v>Kernel Modules and Extensions</v>
      </c>
      <c r="C131" t="s">
        <v>5630</v>
      </c>
      <c r="D131" t="s">
        <v>5631</v>
      </c>
      <c r="E131" t="s">
        <v>5752</v>
      </c>
    </row>
    <row r="132" spans="1:5" hidden="1" x14ac:dyDescent="0.3">
      <c r="A132" t="s">
        <v>5751</v>
      </c>
      <c r="B132" t="str">
        <f>VLOOKUP(A132,techniques!$D$2:$E$578,2,FALSE)</f>
        <v>Kernel Modules and Extensions</v>
      </c>
      <c r="C132" t="s">
        <v>5538</v>
      </c>
      <c r="D132" t="s">
        <v>5539</v>
      </c>
      <c r="E132" t="s">
        <v>5753</v>
      </c>
    </row>
    <row r="133" spans="1:5" hidden="1" x14ac:dyDescent="0.3">
      <c r="A133" t="s">
        <v>5751</v>
      </c>
      <c r="B133" t="str">
        <f>VLOOKUP(A133,techniques!$D$2:$E$578,2,FALSE)</f>
        <v>Kernel Modules and Extensions</v>
      </c>
      <c r="C133" t="s">
        <v>5544</v>
      </c>
      <c r="D133" t="s">
        <v>5545</v>
      </c>
      <c r="E133" t="s">
        <v>5754</v>
      </c>
    </row>
    <row r="134" spans="1:5" hidden="1" x14ac:dyDescent="0.3">
      <c r="A134" t="s">
        <v>5751</v>
      </c>
      <c r="B134" t="str">
        <f>VLOOKUP(A134,techniques!$D$2:$E$578,2,FALSE)</f>
        <v>Kernel Modules and Extensions</v>
      </c>
      <c r="C134" t="s">
        <v>5568</v>
      </c>
      <c r="D134" t="s">
        <v>5569</v>
      </c>
      <c r="E134" t="s">
        <v>5755</v>
      </c>
    </row>
    <row r="135" spans="1:5" hidden="1" x14ac:dyDescent="0.3">
      <c r="A135" t="s">
        <v>5756</v>
      </c>
      <c r="B135" t="str">
        <f>VLOOKUP(A135,techniques!$D$2:$E$578,2,FALSE)</f>
        <v>Re-opened Applications</v>
      </c>
      <c r="C135" t="s">
        <v>5603</v>
      </c>
      <c r="D135" t="s">
        <v>5604</v>
      </c>
      <c r="E135" t="s">
        <v>5757</v>
      </c>
    </row>
    <row r="136" spans="1:5" hidden="1" x14ac:dyDescent="0.3">
      <c r="A136" t="s">
        <v>5756</v>
      </c>
      <c r="B136" t="str">
        <f>VLOOKUP(A136,techniques!$D$2:$E$578,2,FALSE)</f>
        <v>Re-opened Applications</v>
      </c>
      <c r="C136" t="s">
        <v>5640</v>
      </c>
      <c r="D136" t="s">
        <v>5641</v>
      </c>
      <c r="E136" t="s">
        <v>5758</v>
      </c>
    </row>
    <row r="137" spans="1:5" hidden="1" x14ac:dyDescent="0.3">
      <c r="A137" t="s">
        <v>5759</v>
      </c>
      <c r="B137" t="str">
        <f>VLOOKUP(A137,techniques!$D$2:$E$578,2,FALSE)</f>
        <v>LSASS Driver</v>
      </c>
      <c r="C137" t="s">
        <v>5760</v>
      </c>
      <c r="D137" t="s">
        <v>5761</v>
      </c>
      <c r="E137" t="s">
        <v>5762</v>
      </c>
    </row>
    <row r="138" spans="1:5" hidden="1" x14ac:dyDescent="0.3">
      <c r="A138" t="s">
        <v>5759</v>
      </c>
      <c r="B138" t="str">
        <f>VLOOKUP(A138,techniques!$D$2:$E$578,2,FALSE)</f>
        <v>LSASS Driver</v>
      </c>
      <c r="C138" t="s">
        <v>5738</v>
      </c>
      <c r="D138" t="s">
        <v>5739</v>
      </c>
      <c r="E138" t="s">
        <v>5763</v>
      </c>
    </row>
    <row r="139" spans="1:5" hidden="1" x14ac:dyDescent="0.3">
      <c r="A139" t="s">
        <v>5759</v>
      </c>
      <c r="B139" t="str">
        <f>VLOOKUP(A139,techniques!$D$2:$E$578,2,FALSE)</f>
        <v>LSASS Driver</v>
      </c>
      <c r="C139" t="s">
        <v>5764</v>
      </c>
      <c r="D139" t="s">
        <v>5765</v>
      </c>
      <c r="E139" t="s">
        <v>5766</v>
      </c>
    </row>
    <row r="140" spans="1:5" hidden="1" x14ac:dyDescent="0.3">
      <c r="A140" t="s">
        <v>5767</v>
      </c>
      <c r="B140" t="str">
        <f>VLOOKUP(A140,techniques!$D$2:$E$578,2,FALSE)</f>
        <v>Shortcut Modification</v>
      </c>
      <c r="C140" t="s">
        <v>5568</v>
      </c>
      <c r="D140" t="s">
        <v>5569</v>
      </c>
      <c r="E140" t="s">
        <v>5768</v>
      </c>
    </row>
    <row r="141" spans="1:5" hidden="1" x14ac:dyDescent="0.3">
      <c r="A141" t="s">
        <v>5769</v>
      </c>
      <c r="B141" t="str">
        <f>VLOOKUP(A141,techniques!$D$2:$E$578,2,FALSE)</f>
        <v>Print Processors</v>
      </c>
      <c r="C141" t="s">
        <v>5568</v>
      </c>
      <c r="D141" t="s">
        <v>5569</v>
      </c>
      <c r="E141" t="s">
        <v>5770</v>
      </c>
    </row>
    <row r="142" spans="1:5" hidden="1" x14ac:dyDescent="0.3">
      <c r="A142" t="s">
        <v>5771</v>
      </c>
      <c r="B142" t="str">
        <f>VLOOKUP(A142,techniques!$D$2:$E$578,2,FALSE)</f>
        <v>XDG Autostart Entries</v>
      </c>
      <c r="C142" t="s">
        <v>5709</v>
      </c>
      <c r="D142" t="s">
        <v>5710</v>
      </c>
      <c r="E142" t="s">
        <v>5772</v>
      </c>
    </row>
    <row r="143" spans="1:5" hidden="1" x14ac:dyDescent="0.3">
      <c r="A143" t="s">
        <v>5771</v>
      </c>
      <c r="B143" t="str">
        <f>VLOOKUP(A143,techniques!$D$2:$E$578,2,FALSE)</f>
        <v>XDG Autostart Entries</v>
      </c>
      <c r="C143" t="s">
        <v>5547</v>
      </c>
      <c r="D143" t="s">
        <v>5548</v>
      </c>
      <c r="E143" t="s">
        <v>5773</v>
      </c>
    </row>
    <row r="144" spans="1:5" hidden="1" x14ac:dyDescent="0.3">
      <c r="A144" t="s">
        <v>5771</v>
      </c>
      <c r="B144" t="str">
        <f>VLOOKUP(A144,techniques!$D$2:$E$578,2,FALSE)</f>
        <v>XDG Autostart Entries</v>
      </c>
      <c r="C144" t="s">
        <v>5568</v>
      </c>
      <c r="D144" t="s">
        <v>5569</v>
      </c>
      <c r="E144" t="s">
        <v>5774</v>
      </c>
    </row>
    <row r="145" spans="1:5" hidden="1" x14ac:dyDescent="0.3">
      <c r="A145" t="s">
        <v>5775</v>
      </c>
      <c r="B145" t="str">
        <f>VLOOKUP(A145,techniques!$D$2:$E$578,2,FALSE)</f>
        <v>AppleScript</v>
      </c>
      <c r="C145" t="s">
        <v>5721</v>
      </c>
      <c r="D145" t="s">
        <v>5396</v>
      </c>
      <c r="E145" t="s">
        <v>5776</v>
      </c>
    </row>
    <row r="146" spans="1:5" hidden="1" x14ac:dyDescent="0.3">
      <c r="A146" t="s">
        <v>5775</v>
      </c>
      <c r="B146" t="str">
        <f>VLOOKUP(A146,techniques!$D$2:$E$578,2,FALSE)</f>
        <v>AppleScript</v>
      </c>
      <c r="C146" t="s">
        <v>5538</v>
      </c>
      <c r="D146" t="s">
        <v>5539</v>
      </c>
      <c r="E146" t="s">
        <v>5724</v>
      </c>
    </row>
    <row r="147" spans="1:5" x14ac:dyDescent="0.3">
      <c r="A147" t="s">
        <v>5777</v>
      </c>
      <c r="B147" t="str">
        <f>VLOOKUP(A147,techniques!$D$2:$E$578,2,FALSE)</f>
        <v>Boot or Logon Initialization Scripts</v>
      </c>
      <c r="C147" t="s">
        <v>5547</v>
      </c>
      <c r="D147" t="s">
        <v>5548</v>
      </c>
      <c r="E147" t="s">
        <v>5778</v>
      </c>
    </row>
    <row r="148" spans="1:5" x14ac:dyDescent="0.3">
      <c r="A148" t="s">
        <v>5777</v>
      </c>
      <c r="B148" t="str">
        <f>VLOOKUP(A148,techniques!$D$2:$E$578,2,FALSE)</f>
        <v>Boot or Logon Initialization Scripts</v>
      </c>
      <c r="C148" t="s">
        <v>5743</v>
      </c>
      <c r="D148" t="s">
        <v>5744</v>
      </c>
      <c r="E148" t="s">
        <v>5779</v>
      </c>
    </row>
    <row r="149" spans="1:5" hidden="1" x14ac:dyDescent="0.3">
      <c r="A149" t="s">
        <v>5780</v>
      </c>
      <c r="B149" t="str">
        <f>VLOOKUP(A149,techniques!$D$2:$E$578,2,FALSE)</f>
        <v>Logon Script (Windows)</v>
      </c>
      <c r="C149" t="s">
        <v>5743</v>
      </c>
      <c r="D149" t="s">
        <v>5744</v>
      </c>
      <c r="E149" t="s">
        <v>5779</v>
      </c>
    </row>
    <row r="150" spans="1:5" hidden="1" x14ac:dyDescent="0.3">
      <c r="A150" t="s">
        <v>5781</v>
      </c>
      <c r="B150" t="str">
        <f>VLOOKUP(A150,techniques!$D$2:$E$578,2,FALSE)</f>
        <v>Login Hook</v>
      </c>
      <c r="C150" t="s">
        <v>5547</v>
      </c>
      <c r="D150" t="s">
        <v>5548</v>
      </c>
      <c r="E150" t="s">
        <v>5778</v>
      </c>
    </row>
    <row r="151" spans="1:5" hidden="1" x14ac:dyDescent="0.3">
      <c r="A151" t="s">
        <v>5782</v>
      </c>
      <c r="B151" t="str">
        <f>VLOOKUP(A151,techniques!$D$2:$E$578,2,FALSE)</f>
        <v>Network Logon Script</v>
      </c>
      <c r="C151" t="s">
        <v>5547</v>
      </c>
      <c r="D151" t="s">
        <v>5548</v>
      </c>
      <c r="E151" t="s">
        <v>5778</v>
      </c>
    </row>
    <row r="152" spans="1:5" hidden="1" x14ac:dyDescent="0.3">
      <c r="A152" t="s">
        <v>5783</v>
      </c>
      <c r="B152" t="str">
        <f>VLOOKUP(A152,techniques!$D$2:$E$578,2,FALSE)</f>
        <v>RC Scripts</v>
      </c>
      <c r="C152" t="s">
        <v>5547</v>
      </c>
      <c r="D152" t="s">
        <v>5548</v>
      </c>
      <c r="E152" t="s">
        <v>5784</v>
      </c>
    </row>
    <row r="153" spans="1:5" hidden="1" x14ac:dyDescent="0.3">
      <c r="A153" t="s">
        <v>5785</v>
      </c>
      <c r="B153" t="str">
        <f>VLOOKUP(A153,techniques!$D$2:$E$578,2,FALSE)</f>
        <v>Startup Items</v>
      </c>
      <c r="C153" t="s">
        <v>5547</v>
      </c>
      <c r="D153" t="s">
        <v>5548</v>
      </c>
      <c r="E153" t="s">
        <v>5786</v>
      </c>
    </row>
    <row r="154" spans="1:5" hidden="1" x14ac:dyDescent="0.3">
      <c r="A154" t="s">
        <v>5787</v>
      </c>
      <c r="B154" t="str">
        <f>VLOOKUP(A154,techniques!$D$2:$E$578,2,FALSE)</f>
        <v>Browser Extensions</v>
      </c>
      <c r="C154" t="s">
        <v>5535</v>
      </c>
      <c r="D154" t="s">
        <v>5536</v>
      </c>
      <c r="E154" t="s">
        <v>5788</v>
      </c>
    </row>
    <row r="155" spans="1:5" hidden="1" x14ac:dyDescent="0.3">
      <c r="A155" t="s">
        <v>5787</v>
      </c>
      <c r="B155" t="str">
        <f>VLOOKUP(A155,techniques!$D$2:$E$578,2,FALSE)</f>
        <v>Browser Extensions</v>
      </c>
      <c r="C155" t="s">
        <v>5538</v>
      </c>
      <c r="D155" t="s">
        <v>5539</v>
      </c>
      <c r="E155" t="s">
        <v>5789</v>
      </c>
    </row>
    <row r="156" spans="1:5" hidden="1" x14ac:dyDescent="0.3">
      <c r="A156" t="s">
        <v>5787</v>
      </c>
      <c r="B156" t="str">
        <f>VLOOKUP(A156,techniques!$D$2:$E$578,2,FALSE)</f>
        <v>Browser Extensions</v>
      </c>
      <c r="C156" t="s">
        <v>5709</v>
      </c>
      <c r="D156" t="s">
        <v>5710</v>
      </c>
      <c r="E156" t="s">
        <v>5790</v>
      </c>
    </row>
    <row r="157" spans="1:5" hidden="1" x14ac:dyDescent="0.3">
      <c r="A157" t="s">
        <v>5787</v>
      </c>
      <c r="B157" t="str">
        <f>VLOOKUP(A157,techniques!$D$2:$E$578,2,FALSE)</f>
        <v>Browser Extensions</v>
      </c>
      <c r="C157" t="s">
        <v>5558</v>
      </c>
      <c r="D157" t="s">
        <v>5559</v>
      </c>
      <c r="E157" t="s">
        <v>5791</v>
      </c>
    </row>
    <row r="158" spans="1:5" hidden="1" x14ac:dyDescent="0.3">
      <c r="A158" t="s">
        <v>5787</v>
      </c>
      <c r="B158" t="str">
        <f>VLOOKUP(A158,techniques!$D$2:$E$578,2,FALSE)</f>
        <v>Browser Extensions</v>
      </c>
      <c r="C158" t="s">
        <v>5640</v>
      </c>
      <c r="D158" t="s">
        <v>5641</v>
      </c>
      <c r="E158" t="s">
        <v>5792</v>
      </c>
    </row>
    <row r="159" spans="1:5" hidden="1" x14ac:dyDescent="0.3">
      <c r="A159" t="s">
        <v>5793</v>
      </c>
      <c r="B159" t="str">
        <f>VLOOKUP(A159,techniques!$D$2:$E$578,2,FALSE)</f>
        <v>Browser Session Hijacking</v>
      </c>
      <c r="C159" t="s">
        <v>5568</v>
      </c>
      <c r="D159" t="s">
        <v>5569</v>
      </c>
      <c r="E159" t="s">
        <v>5794</v>
      </c>
    </row>
    <row r="160" spans="1:5" hidden="1" x14ac:dyDescent="0.3">
      <c r="A160" t="s">
        <v>5793</v>
      </c>
      <c r="B160" t="str">
        <f>VLOOKUP(A160,techniques!$D$2:$E$578,2,FALSE)</f>
        <v>Browser Session Hijacking</v>
      </c>
      <c r="C160" t="s">
        <v>5640</v>
      </c>
      <c r="D160" t="s">
        <v>5641</v>
      </c>
      <c r="E160" t="s">
        <v>5795</v>
      </c>
    </row>
    <row r="161" spans="1:5" hidden="1" x14ac:dyDescent="0.3">
      <c r="A161" t="s">
        <v>5796</v>
      </c>
      <c r="B161" t="str">
        <f>VLOOKUP(A161,techniques!$D$2:$E$578,2,FALSE)</f>
        <v>Password Guessing</v>
      </c>
      <c r="C161" t="s">
        <v>5658</v>
      </c>
      <c r="D161" t="s">
        <v>5659</v>
      </c>
      <c r="E161" t="s">
        <v>5660</v>
      </c>
    </row>
    <row r="162" spans="1:5" hidden="1" x14ac:dyDescent="0.3">
      <c r="A162" t="s">
        <v>5796</v>
      </c>
      <c r="B162" t="str">
        <f>VLOOKUP(A162,techniques!$D$2:$E$578,2,FALSE)</f>
        <v>Password Guessing</v>
      </c>
      <c r="C162" t="s">
        <v>5591</v>
      </c>
      <c r="D162" t="s">
        <v>5592</v>
      </c>
      <c r="E162" t="s">
        <v>5661</v>
      </c>
    </row>
    <row r="163" spans="1:5" hidden="1" x14ac:dyDescent="0.3">
      <c r="A163" t="s">
        <v>5796</v>
      </c>
      <c r="B163" t="str">
        <f>VLOOKUP(A163,techniques!$D$2:$E$578,2,FALSE)</f>
        <v>Password Guessing</v>
      </c>
      <c r="C163" t="s">
        <v>5662</v>
      </c>
      <c r="D163" t="s">
        <v>5663</v>
      </c>
      <c r="E163" t="s">
        <v>5797</v>
      </c>
    </row>
    <row r="164" spans="1:5" hidden="1" x14ac:dyDescent="0.3">
      <c r="A164" t="s">
        <v>5796</v>
      </c>
      <c r="B164" t="str">
        <f>VLOOKUP(A164,techniques!$D$2:$E$578,2,FALSE)</f>
        <v>Password Guessing</v>
      </c>
      <c r="C164" t="s">
        <v>5558</v>
      </c>
      <c r="D164" t="s">
        <v>5559</v>
      </c>
      <c r="E164" t="s">
        <v>5798</v>
      </c>
    </row>
    <row r="165" spans="1:5" hidden="1" x14ac:dyDescent="0.3">
      <c r="A165" t="s">
        <v>5799</v>
      </c>
      <c r="B165" t="str">
        <f>VLOOKUP(A165,techniques!$D$2:$E$578,2,FALSE)</f>
        <v>Password Cracking</v>
      </c>
      <c r="C165" t="s">
        <v>5591</v>
      </c>
      <c r="D165" t="s">
        <v>5592</v>
      </c>
      <c r="E165" t="s">
        <v>5661</v>
      </c>
    </row>
    <row r="166" spans="1:5" hidden="1" x14ac:dyDescent="0.3">
      <c r="A166" t="s">
        <v>5799</v>
      </c>
      <c r="B166" t="str">
        <f>VLOOKUP(A166,techniques!$D$2:$E$578,2,FALSE)</f>
        <v>Password Cracking</v>
      </c>
      <c r="C166" t="s">
        <v>5662</v>
      </c>
      <c r="D166" t="s">
        <v>5663</v>
      </c>
      <c r="E166" t="s">
        <v>5800</v>
      </c>
    </row>
    <row r="167" spans="1:5" hidden="1" x14ac:dyDescent="0.3">
      <c r="A167" t="s">
        <v>5801</v>
      </c>
      <c r="B167" t="str">
        <f>VLOOKUP(A167,techniques!$D$2:$E$578,2,FALSE)</f>
        <v>OS Credential Dumping</v>
      </c>
      <c r="C167" t="s">
        <v>5578</v>
      </c>
      <c r="D167" t="s">
        <v>5579</v>
      </c>
      <c r="E167" t="s">
        <v>5802</v>
      </c>
    </row>
    <row r="168" spans="1:5" hidden="1" x14ac:dyDescent="0.3">
      <c r="A168" t="s">
        <v>5801</v>
      </c>
      <c r="B168" t="str">
        <f>VLOOKUP(A168,techniques!$D$2:$E$578,2,FALSE)</f>
        <v>OS Credential Dumping</v>
      </c>
      <c r="C168" t="s">
        <v>5718</v>
      </c>
      <c r="D168" t="s">
        <v>5719</v>
      </c>
      <c r="E168" t="s">
        <v>5803</v>
      </c>
    </row>
    <row r="169" spans="1:5" hidden="1" x14ac:dyDescent="0.3">
      <c r="A169" t="s">
        <v>5801</v>
      </c>
      <c r="B169" t="str">
        <f>VLOOKUP(A169,techniques!$D$2:$E$578,2,FALSE)</f>
        <v>OS Credential Dumping</v>
      </c>
      <c r="C169" t="s">
        <v>5760</v>
      </c>
      <c r="D169" t="s">
        <v>5761</v>
      </c>
      <c r="E169" t="s">
        <v>5804</v>
      </c>
    </row>
    <row r="170" spans="1:5" hidden="1" x14ac:dyDescent="0.3">
      <c r="A170" t="s">
        <v>5801</v>
      </c>
      <c r="B170" t="str">
        <f>VLOOKUP(A170,techniques!$D$2:$E$578,2,FALSE)</f>
        <v>OS Credential Dumping</v>
      </c>
      <c r="C170" t="s">
        <v>5670</v>
      </c>
      <c r="D170" t="s">
        <v>5671</v>
      </c>
      <c r="E170" t="s">
        <v>5805</v>
      </c>
    </row>
    <row r="171" spans="1:5" hidden="1" x14ac:dyDescent="0.3">
      <c r="A171" t="s">
        <v>5801</v>
      </c>
      <c r="B171" t="str">
        <f>VLOOKUP(A171,techniques!$D$2:$E$578,2,FALSE)</f>
        <v>OS Credential Dumping</v>
      </c>
      <c r="C171" t="s">
        <v>5541</v>
      </c>
      <c r="D171" t="s">
        <v>5542</v>
      </c>
      <c r="E171" t="s">
        <v>5806</v>
      </c>
    </row>
    <row r="172" spans="1:5" hidden="1" x14ac:dyDescent="0.3">
      <c r="A172" t="s">
        <v>5801</v>
      </c>
      <c r="B172" t="str">
        <f>VLOOKUP(A172,techniques!$D$2:$E$578,2,FALSE)</f>
        <v>OS Credential Dumping</v>
      </c>
      <c r="C172" t="s">
        <v>5662</v>
      </c>
      <c r="D172" t="s">
        <v>5663</v>
      </c>
      <c r="E172" t="s">
        <v>5807</v>
      </c>
    </row>
    <row r="173" spans="1:5" hidden="1" x14ac:dyDescent="0.3">
      <c r="A173" t="s">
        <v>5801</v>
      </c>
      <c r="B173" t="str">
        <f>VLOOKUP(A173,techniques!$D$2:$E$578,2,FALSE)</f>
        <v>OS Credential Dumping</v>
      </c>
      <c r="C173" t="s">
        <v>5544</v>
      </c>
      <c r="D173" t="s">
        <v>5545</v>
      </c>
      <c r="E173" t="s">
        <v>5808</v>
      </c>
    </row>
    <row r="174" spans="1:5" hidden="1" x14ac:dyDescent="0.3">
      <c r="A174" t="s">
        <v>5801</v>
      </c>
      <c r="B174" t="str">
        <f>VLOOKUP(A174,techniques!$D$2:$E$578,2,FALSE)</f>
        <v>OS Credential Dumping</v>
      </c>
      <c r="C174" t="s">
        <v>5738</v>
      </c>
      <c r="D174" t="s">
        <v>5739</v>
      </c>
      <c r="E174" t="s">
        <v>5809</v>
      </c>
    </row>
    <row r="175" spans="1:5" hidden="1" x14ac:dyDescent="0.3">
      <c r="A175" t="s">
        <v>5801</v>
      </c>
      <c r="B175" t="str">
        <f>VLOOKUP(A175,techniques!$D$2:$E$578,2,FALSE)</f>
        <v>OS Credential Dumping</v>
      </c>
      <c r="C175" t="s">
        <v>5640</v>
      </c>
      <c r="D175" t="s">
        <v>5641</v>
      </c>
      <c r="E175" t="s">
        <v>5810</v>
      </c>
    </row>
    <row r="176" spans="1:5" hidden="1" x14ac:dyDescent="0.3">
      <c r="A176" t="s">
        <v>5811</v>
      </c>
      <c r="B176" t="str">
        <f>VLOOKUP(A176,techniques!$D$2:$E$578,2,FALSE)</f>
        <v>Pass the Hash</v>
      </c>
      <c r="C176" t="s">
        <v>5544</v>
      </c>
      <c r="D176" t="s">
        <v>5545</v>
      </c>
      <c r="E176" t="s">
        <v>5812</v>
      </c>
    </row>
    <row r="177" spans="1:5" hidden="1" x14ac:dyDescent="0.3">
      <c r="A177" t="s">
        <v>5811</v>
      </c>
      <c r="B177" t="str">
        <f>VLOOKUP(A177,techniques!$D$2:$E$578,2,FALSE)</f>
        <v>Pass the Hash</v>
      </c>
      <c r="C177" t="s">
        <v>5558</v>
      </c>
      <c r="D177" t="s">
        <v>5559</v>
      </c>
      <c r="E177" t="s">
        <v>5813</v>
      </c>
    </row>
    <row r="178" spans="1:5" hidden="1" x14ac:dyDescent="0.3">
      <c r="A178" t="s">
        <v>5811</v>
      </c>
      <c r="B178" t="str">
        <f>VLOOKUP(A178,techniques!$D$2:$E$578,2,FALSE)</f>
        <v>Pass the Hash</v>
      </c>
      <c r="C178" t="s">
        <v>5550</v>
      </c>
      <c r="D178" t="s">
        <v>5551</v>
      </c>
      <c r="E178" t="s">
        <v>5814</v>
      </c>
    </row>
    <row r="179" spans="1:5" hidden="1" x14ac:dyDescent="0.3">
      <c r="A179" t="s">
        <v>5811</v>
      </c>
      <c r="B179" t="str">
        <f>VLOOKUP(A179,techniques!$D$2:$E$578,2,FALSE)</f>
        <v>Pass the Hash</v>
      </c>
      <c r="C179" t="s">
        <v>5568</v>
      </c>
      <c r="D179" t="s">
        <v>5569</v>
      </c>
      <c r="E179" t="s">
        <v>5815</v>
      </c>
    </row>
    <row r="180" spans="1:5" hidden="1" x14ac:dyDescent="0.3">
      <c r="A180" t="s">
        <v>5816</v>
      </c>
      <c r="B180" t="str">
        <f>VLOOKUP(A180,techniques!$D$2:$E$578,2,FALSE)</f>
        <v>Data from Configuration Repository</v>
      </c>
      <c r="C180" t="s">
        <v>5670</v>
      </c>
      <c r="D180" t="s">
        <v>5671</v>
      </c>
      <c r="E180" t="s">
        <v>5817</v>
      </c>
    </row>
    <row r="181" spans="1:5" hidden="1" x14ac:dyDescent="0.3">
      <c r="A181" t="s">
        <v>5816</v>
      </c>
      <c r="B181" t="str">
        <f>VLOOKUP(A181,techniques!$D$2:$E$578,2,FALSE)</f>
        <v>Data from Configuration Repository</v>
      </c>
      <c r="C181" t="s">
        <v>5673</v>
      </c>
      <c r="D181" t="s">
        <v>5674</v>
      </c>
      <c r="E181" t="s">
        <v>5818</v>
      </c>
    </row>
    <row r="182" spans="1:5" hidden="1" x14ac:dyDescent="0.3">
      <c r="A182" t="s">
        <v>5816</v>
      </c>
      <c r="B182" t="str">
        <f>VLOOKUP(A182,techniques!$D$2:$E$578,2,FALSE)</f>
        <v>Data from Configuration Repository</v>
      </c>
      <c r="C182" t="s">
        <v>5622</v>
      </c>
      <c r="D182" t="s">
        <v>5623</v>
      </c>
      <c r="E182" t="s">
        <v>5819</v>
      </c>
    </row>
    <row r="183" spans="1:5" hidden="1" x14ac:dyDescent="0.3">
      <c r="A183" t="s">
        <v>5816</v>
      </c>
      <c r="B183" t="str">
        <f>VLOOKUP(A183,techniques!$D$2:$E$578,2,FALSE)</f>
        <v>Data from Configuration Repository</v>
      </c>
      <c r="C183" t="s">
        <v>5594</v>
      </c>
      <c r="D183" t="s">
        <v>5595</v>
      </c>
      <c r="E183" t="s">
        <v>5820</v>
      </c>
    </row>
    <row r="184" spans="1:5" hidden="1" x14ac:dyDescent="0.3">
      <c r="A184" t="s">
        <v>5816</v>
      </c>
      <c r="B184" t="str">
        <f>VLOOKUP(A184,techniques!$D$2:$E$578,2,FALSE)</f>
        <v>Data from Configuration Repository</v>
      </c>
      <c r="C184" t="s">
        <v>5637</v>
      </c>
      <c r="D184" t="s">
        <v>5638</v>
      </c>
      <c r="E184" t="s">
        <v>5821</v>
      </c>
    </row>
    <row r="185" spans="1:5" hidden="1" x14ac:dyDescent="0.3">
      <c r="A185" t="s">
        <v>5816</v>
      </c>
      <c r="B185" t="str">
        <f>VLOOKUP(A185,techniques!$D$2:$E$578,2,FALSE)</f>
        <v>Data from Configuration Repository</v>
      </c>
      <c r="C185" t="s">
        <v>5558</v>
      </c>
      <c r="D185" t="s">
        <v>5559</v>
      </c>
      <c r="E185" t="s">
        <v>5822</v>
      </c>
    </row>
    <row r="186" spans="1:5" hidden="1" x14ac:dyDescent="0.3">
      <c r="A186" t="s">
        <v>5823</v>
      </c>
      <c r="B186" t="str">
        <f>VLOOKUP(A186,techniques!$D$2:$E$578,2,FALSE)</f>
        <v>Password Spraying</v>
      </c>
      <c r="C186" t="s">
        <v>5658</v>
      </c>
      <c r="D186" t="s">
        <v>5659</v>
      </c>
      <c r="E186" t="s">
        <v>5660</v>
      </c>
    </row>
    <row r="187" spans="1:5" hidden="1" x14ac:dyDescent="0.3">
      <c r="A187" t="s">
        <v>5823</v>
      </c>
      <c r="B187" t="str">
        <f>VLOOKUP(A187,techniques!$D$2:$E$578,2,FALSE)</f>
        <v>Password Spraying</v>
      </c>
      <c r="C187" t="s">
        <v>5591</v>
      </c>
      <c r="D187" t="s">
        <v>5592</v>
      </c>
      <c r="E187" t="s">
        <v>5661</v>
      </c>
    </row>
    <row r="188" spans="1:5" hidden="1" x14ac:dyDescent="0.3">
      <c r="A188" t="s">
        <v>5823</v>
      </c>
      <c r="B188" t="str">
        <f>VLOOKUP(A188,techniques!$D$2:$E$578,2,FALSE)</f>
        <v>Password Spraying</v>
      </c>
      <c r="C188" t="s">
        <v>5662</v>
      </c>
      <c r="D188" t="s">
        <v>5663</v>
      </c>
      <c r="E188" t="s">
        <v>5797</v>
      </c>
    </row>
    <row r="189" spans="1:5" hidden="1" x14ac:dyDescent="0.3">
      <c r="A189" t="s">
        <v>5824</v>
      </c>
      <c r="B189" t="str">
        <f>VLOOKUP(A189,techniques!$D$2:$E$578,2,FALSE)</f>
        <v>Credential Stuffing</v>
      </c>
      <c r="C189" t="s">
        <v>5658</v>
      </c>
      <c r="D189" t="s">
        <v>5659</v>
      </c>
      <c r="E189" t="s">
        <v>5660</v>
      </c>
    </row>
    <row r="190" spans="1:5" hidden="1" x14ac:dyDescent="0.3">
      <c r="A190" t="s">
        <v>5824</v>
      </c>
      <c r="B190" t="str">
        <f>VLOOKUP(A190,techniques!$D$2:$E$578,2,FALSE)</f>
        <v>Credential Stuffing</v>
      </c>
      <c r="C190" t="s">
        <v>5591</v>
      </c>
      <c r="D190" t="s">
        <v>5592</v>
      </c>
      <c r="E190" t="s">
        <v>5661</v>
      </c>
    </row>
    <row r="191" spans="1:5" hidden="1" x14ac:dyDescent="0.3">
      <c r="A191" t="s">
        <v>5824</v>
      </c>
      <c r="B191" t="str">
        <f>VLOOKUP(A191,techniques!$D$2:$E$578,2,FALSE)</f>
        <v>Credential Stuffing</v>
      </c>
      <c r="C191" t="s">
        <v>5662</v>
      </c>
      <c r="D191" t="s">
        <v>5663</v>
      </c>
      <c r="E191" t="s">
        <v>5825</v>
      </c>
    </row>
    <row r="192" spans="1:5" hidden="1" x14ac:dyDescent="0.3">
      <c r="A192" t="s">
        <v>5824</v>
      </c>
      <c r="B192" t="str">
        <f>VLOOKUP(A192,techniques!$D$2:$E$578,2,FALSE)</f>
        <v>Credential Stuffing</v>
      </c>
      <c r="C192" t="s">
        <v>5568</v>
      </c>
      <c r="D192" t="s">
        <v>5569</v>
      </c>
      <c r="E192" t="s">
        <v>5665</v>
      </c>
    </row>
    <row r="193" spans="1:5" hidden="1" x14ac:dyDescent="0.3">
      <c r="A193" t="s">
        <v>5826</v>
      </c>
      <c r="B193" t="str">
        <f>VLOOKUP(A193,techniques!$D$2:$E$578,2,FALSE)</f>
        <v>Build Image on Host</v>
      </c>
      <c r="C193" t="s">
        <v>5535</v>
      </c>
      <c r="D193" t="s">
        <v>5536</v>
      </c>
      <c r="E193" t="s">
        <v>5827</v>
      </c>
    </row>
    <row r="194" spans="1:5" hidden="1" x14ac:dyDescent="0.3">
      <c r="A194" t="s">
        <v>5826</v>
      </c>
      <c r="B194" t="str">
        <f>VLOOKUP(A194,techniques!$D$2:$E$578,2,FALSE)</f>
        <v>Build Image on Host</v>
      </c>
      <c r="C194" t="s">
        <v>5676</v>
      </c>
      <c r="D194" t="s">
        <v>5677</v>
      </c>
      <c r="E194" t="s">
        <v>5828</v>
      </c>
    </row>
    <row r="195" spans="1:5" hidden="1" x14ac:dyDescent="0.3">
      <c r="A195" t="s">
        <v>5826</v>
      </c>
      <c r="B195" t="str">
        <f>VLOOKUP(A195,techniques!$D$2:$E$578,2,FALSE)</f>
        <v>Build Image on Host</v>
      </c>
      <c r="C195" t="s">
        <v>5594</v>
      </c>
      <c r="D195" t="s">
        <v>5595</v>
      </c>
      <c r="E195" t="s">
        <v>5829</v>
      </c>
    </row>
    <row r="196" spans="1:5" hidden="1" x14ac:dyDescent="0.3">
      <c r="A196" t="s">
        <v>5826</v>
      </c>
      <c r="B196" t="str">
        <f>VLOOKUP(A196,techniques!$D$2:$E$578,2,FALSE)</f>
        <v>Build Image on Host</v>
      </c>
      <c r="C196" t="s">
        <v>5544</v>
      </c>
      <c r="D196" t="s">
        <v>5545</v>
      </c>
      <c r="E196" t="s">
        <v>5830</v>
      </c>
    </row>
    <row r="197" spans="1:5" hidden="1" x14ac:dyDescent="0.3">
      <c r="A197" t="s">
        <v>5831</v>
      </c>
      <c r="B197" t="str">
        <f>VLOOKUP(A197,techniques!$D$2:$E$578,2,FALSE)</f>
        <v>Cloud Infrastructure Discovery</v>
      </c>
      <c r="C197" t="s">
        <v>5568</v>
      </c>
      <c r="D197" t="s">
        <v>5569</v>
      </c>
      <c r="E197" t="s">
        <v>5832</v>
      </c>
    </row>
    <row r="198" spans="1:5" hidden="1" x14ac:dyDescent="0.3">
      <c r="A198" t="s">
        <v>5833</v>
      </c>
      <c r="B198" t="str">
        <f>VLOOKUP(A198,techniques!$D$2:$E$578,2,FALSE)</f>
        <v>Cloud Service Dashboard</v>
      </c>
      <c r="C198" t="s">
        <v>5568</v>
      </c>
      <c r="D198" t="s">
        <v>5569</v>
      </c>
      <c r="E198" t="s">
        <v>5834</v>
      </c>
    </row>
    <row r="199" spans="1:5" hidden="1" x14ac:dyDescent="0.3">
      <c r="A199" t="s">
        <v>5835</v>
      </c>
      <c r="B199" t="str">
        <f>VLOOKUP(A199,techniques!$D$2:$E$578,2,FALSE)</f>
        <v>Cloud Storage Object Discovery</v>
      </c>
      <c r="C199" t="s">
        <v>5568</v>
      </c>
      <c r="D199" t="s">
        <v>5569</v>
      </c>
      <c r="E199" t="s">
        <v>5836</v>
      </c>
    </row>
    <row r="200" spans="1:5" hidden="1" x14ac:dyDescent="0.3">
      <c r="A200" t="s">
        <v>5837</v>
      </c>
      <c r="B200" t="str">
        <f>VLOOKUP(A200,techniques!$D$2:$E$578,2,FALSE)</f>
        <v>Unix Shell</v>
      </c>
      <c r="C200" t="s">
        <v>5538</v>
      </c>
      <c r="D200" t="s">
        <v>5539</v>
      </c>
      <c r="E200" t="s">
        <v>5724</v>
      </c>
    </row>
    <row r="201" spans="1:5" x14ac:dyDescent="0.3">
      <c r="A201" t="s">
        <v>5838</v>
      </c>
      <c r="B201" t="str">
        <f>VLOOKUP(A201,techniques!$D$2:$E$578,2,FALSE)</f>
        <v>Windows Command Shell</v>
      </c>
      <c r="C201" t="s">
        <v>5538</v>
      </c>
      <c r="D201" t="s">
        <v>5539</v>
      </c>
      <c r="E201" t="s">
        <v>5724</v>
      </c>
    </row>
    <row r="202" spans="1:5" x14ac:dyDescent="0.3">
      <c r="A202" t="s">
        <v>5839</v>
      </c>
      <c r="B202" t="str">
        <f>VLOOKUP(A202,techniques!$D$2:$E$578,2,FALSE)</f>
        <v>PowerShell</v>
      </c>
      <c r="C202" t="s">
        <v>5630</v>
      </c>
      <c r="D202" t="s">
        <v>5631</v>
      </c>
      <c r="E202" t="s">
        <v>5706</v>
      </c>
    </row>
    <row r="203" spans="1:5" x14ac:dyDescent="0.3">
      <c r="A203" t="s">
        <v>5839</v>
      </c>
      <c r="B203" t="str">
        <f>VLOOKUP(A203,techniques!$D$2:$E$578,2,FALSE)</f>
        <v>PowerShell</v>
      </c>
      <c r="C203" t="s">
        <v>5721</v>
      </c>
      <c r="D203" t="s">
        <v>5396</v>
      </c>
      <c r="E203" t="s">
        <v>5840</v>
      </c>
    </row>
    <row r="204" spans="1:5" x14ac:dyDescent="0.3">
      <c r="A204" t="s">
        <v>5839</v>
      </c>
      <c r="B204" t="str">
        <f>VLOOKUP(A204,techniques!$D$2:$E$578,2,FALSE)</f>
        <v>PowerShell</v>
      </c>
      <c r="C204" t="s">
        <v>5603</v>
      </c>
      <c r="D204" t="s">
        <v>5604</v>
      </c>
      <c r="E204" t="s">
        <v>5841</v>
      </c>
    </row>
    <row r="205" spans="1:5" x14ac:dyDescent="0.3">
      <c r="A205" t="s">
        <v>5839</v>
      </c>
      <c r="B205" t="str">
        <f>VLOOKUP(A205,techniques!$D$2:$E$578,2,FALSE)</f>
        <v>PowerShell</v>
      </c>
      <c r="C205" t="s">
        <v>5538</v>
      </c>
      <c r="D205" t="s">
        <v>5539</v>
      </c>
      <c r="E205" t="s">
        <v>5724</v>
      </c>
    </row>
    <row r="206" spans="1:5" x14ac:dyDescent="0.3">
      <c r="A206" t="s">
        <v>5839</v>
      </c>
      <c r="B206" t="str">
        <f>VLOOKUP(A206,techniques!$D$2:$E$578,2,FALSE)</f>
        <v>PowerShell</v>
      </c>
      <c r="C206" t="s">
        <v>5544</v>
      </c>
      <c r="D206" t="s">
        <v>5545</v>
      </c>
      <c r="E206" t="s">
        <v>5842</v>
      </c>
    </row>
    <row r="207" spans="1:5" hidden="1" x14ac:dyDescent="0.3">
      <c r="A207" t="s">
        <v>5843</v>
      </c>
      <c r="B207" t="e">
        <f>VLOOKUP(A207,techniques!$D$2:$E$578,2,FALSE)</f>
        <v>#N/A</v>
      </c>
      <c r="C207" t="s">
        <v>42</v>
      </c>
      <c r="D207" t="s">
        <v>43</v>
      </c>
      <c r="E207" t="s">
        <v>4541</v>
      </c>
    </row>
    <row r="208" spans="1:5" hidden="1" x14ac:dyDescent="0.3">
      <c r="A208" t="s">
        <v>5843</v>
      </c>
      <c r="B208" t="e">
        <f>VLOOKUP(A208,techniques!$D$2:$E$578,2,FALSE)</f>
        <v>#N/A</v>
      </c>
      <c r="C208" t="s">
        <v>262</v>
      </c>
      <c r="D208" t="s">
        <v>263</v>
      </c>
      <c r="E208" t="s">
        <v>5844</v>
      </c>
    </row>
    <row r="209" spans="1:5" hidden="1" x14ac:dyDescent="0.3">
      <c r="A209" t="s">
        <v>5843</v>
      </c>
      <c r="B209" t="e">
        <f>VLOOKUP(A209,techniques!$D$2:$E$578,2,FALSE)</f>
        <v>#N/A</v>
      </c>
      <c r="C209" t="s">
        <v>317</v>
      </c>
      <c r="D209" t="s">
        <v>318</v>
      </c>
      <c r="E209" t="s">
        <v>4543</v>
      </c>
    </row>
    <row r="210" spans="1:5" hidden="1" x14ac:dyDescent="0.3">
      <c r="A210" t="s">
        <v>5843</v>
      </c>
      <c r="B210" t="e">
        <f>VLOOKUP(A210,techniques!$D$2:$E$578,2,FALSE)</f>
        <v>#N/A</v>
      </c>
      <c r="C210" t="s">
        <v>224</v>
      </c>
      <c r="D210" t="s">
        <v>225</v>
      </c>
      <c r="E210" t="s">
        <v>5845</v>
      </c>
    </row>
    <row r="211" spans="1:5" hidden="1" x14ac:dyDescent="0.3">
      <c r="A211" t="s">
        <v>5843</v>
      </c>
      <c r="B211" t="e">
        <f>VLOOKUP(A211,techniques!$D$2:$E$578,2,FALSE)</f>
        <v>#N/A</v>
      </c>
      <c r="C211" t="s">
        <v>119</v>
      </c>
      <c r="D211" t="s">
        <v>120</v>
      </c>
      <c r="E211" t="s">
        <v>4549</v>
      </c>
    </row>
    <row r="212" spans="1:5" hidden="1" x14ac:dyDescent="0.3">
      <c r="A212" t="s">
        <v>5843</v>
      </c>
      <c r="B212" t="e">
        <f>VLOOKUP(A212,techniques!$D$2:$E$578,2,FALSE)</f>
        <v>#N/A</v>
      </c>
      <c r="C212" t="s">
        <v>364</v>
      </c>
      <c r="D212" t="s">
        <v>365</v>
      </c>
      <c r="E212" t="s">
        <v>5846</v>
      </c>
    </row>
    <row r="213" spans="1:5" hidden="1" x14ac:dyDescent="0.3">
      <c r="A213" t="s">
        <v>5847</v>
      </c>
      <c r="B213" t="str">
        <f>VLOOKUP(A213,techniques!$D$2:$E$578,2,FALSE)</f>
        <v>Remote Services</v>
      </c>
      <c r="C213" t="s">
        <v>5591</v>
      </c>
      <c r="D213" t="s">
        <v>5592</v>
      </c>
      <c r="E213" t="s">
        <v>5848</v>
      </c>
    </row>
    <row r="214" spans="1:5" hidden="1" x14ac:dyDescent="0.3">
      <c r="A214" t="s">
        <v>5847</v>
      </c>
      <c r="B214" t="str">
        <f>VLOOKUP(A214,techniques!$D$2:$E$578,2,FALSE)</f>
        <v>Remote Services</v>
      </c>
      <c r="C214" t="s">
        <v>5568</v>
      </c>
      <c r="D214" t="s">
        <v>5569</v>
      </c>
      <c r="E214" t="s">
        <v>5849</v>
      </c>
    </row>
    <row r="215" spans="1:5" x14ac:dyDescent="0.3">
      <c r="A215" t="s">
        <v>5850</v>
      </c>
      <c r="B215" t="str">
        <f>VLOOKUP(A215,techniques!$D$2:$E$578,2,FALSE)</f>
        <v>SSH</v>
      </c>
      <c r="C215" t="s">
        <v>5603</v>
      </c>
      <c r="D215" t="s">
        <v>5604</v>
      </c>
      <c r="E215" t="s">
        <v>5851</v>
      </c>
    </row>
    <row r="216" spans="1:5" x14ac:dyDescent="0.3">
      <c r="A216" t="s">
        <v>5850</v>
      </c>
      <c r="B216" t="str">
        <f>VLOOKUP(A216,techniques!$D$2:$E$578,2,FALSE)</f>
        <v>SSH</v>
      </c>
      <c r="C216" t="s">
        <v>5591</v>
      </c>
      <c r="D216" t="s">
        <v>5592</v>
      </c>
      <c r="E216" t="s">
        <v>5852</v>
      </c>
    </row>
    <row r="217" spans="1:5" x14ac:dyDescent="0.3">
      <c r="A217" t="s">
        <v>5850</v>
      </c>
      <c r="B217" t="str">
        <f>VLOOKUP(A217,techniques!$D$2:$E$578,2,FALSE)</f>
        <v>SSH</v>
      </c>
      <c r="C217" t="s">
        <v>5568</v>
      </c>
      <c r="D217" t="s">
        <v>5569</v>
      </c>
      <c r="E217" t="s">
        <v>5853</v>
      </c>
    </row>
    <row r="218" spans="1:5" hidden="1" x14ac:dyDescent="0.3">
      <c r="A218" t="s">
        <v>5854</v>
      </c>
      <c r="B218" t="str">
        <f>VLOOKUP(A218,techniques!$D$2:$E$578,2,FALSE)</f>
        <v>Visual Basic</v>
      </c>
      <c r="C218" t="s">
        <v>5630</v>
      </c>
      <c r="D218" t="s">
        <v>5631</v>
      </c>
      <c r="E218" t="s">
        <v>5706</v>
      </c>
    </row>
    <row r="219" spans="1:5" hidden="1" x14ac:dyDescent="0.3">
      <c r="A219" t="s">
        <v>5854</v>
      </c>
      <c r="B219" t="str">
        <f>VLOOKUP(A219,techniques!$D$2:$E$578,2,FALSE)</f>
        <v>Visual Basic</v>
      </c>
      <c r="C219" t="s">
        <v>5718</v>
      </c>
      <c r="D219" t="s">
        <v>5719</v>
      </c>
      <c r="E219" t="s">
        <v>5855</v>
      </c>
    </row>
    <row r="220" spans="1:5" hidden="1" x14ac:dyDescent="0.3">
      <c r="A220" t="s">
        <v>5854</v>
      </c>
      <c r="B220" t="str">
        <f>VLOOKUP(A220,techniques!$D$2:$E$578,2,FALSE)</f>
        <v>Visual Basic</v>
      </c>
      <c r="C220" t="s">
        <v>5603</v>
      </c>
      <c r="D220" t="s">
        <v>5604</v>
      </c>
      <c r="E220" t="s">
        <v>5856</v>
      </c>
    </row>
    <row r="221" spans="1:5" hidden="1" x14ac:dyDescent="0.3">
      <c r="A221" t="s">
        <v>5854</v>
      </c>
      <c r="B221" t="str">
        <f>VLOOKUP(A221,techniques!$D$2:$E$578,2,FALSE)</f>
        <v>Visual Basic</v>
      </c>
      <c r="C221" t="s">
        <v>5538</v>
      </c>
      <c r="D221" t="s">
        <v>5539</v>
      </c>
      <c r="E221" t="s">
        <v>5857</v>
      </c>
    </row>
    <row r="222" spans="1:5" hidden="1" x14ac:dyDescent="0.3">
      <c r="A222" t="s">
        <v>5854</v>
      </c>
      <c r="B222" t="str">
        <f>VLOOKUP(A222,techniques!$D$2:$E$578,2,FALSE)</f>
        <v>Visual Basic</v>
      </c>
      <c r="C222" t="s">
        <v>5634</v>
      </c>
      <c r="D222" t="s">
        <v>5635</v>
      </c>
      <c r="E222" t="s">
        <v>5726</v>
      </c>
    </row>
    <row r="223" spans="1:5" hidden="1" x14ac:dyDescent="0.3">
      <c r="A223" t="s">
        <v>5858</v>
      </c>
      <c r="B223" t="str">
        <f>VLOOKUP(A223,techniques!$D$2:$E$578,2,FALSE)</f>
        <v>Native API</v>
      </c>
      <c r="C223" t="s">
        <v>5718</v>
      </c>
      <c r="D223" t="s">
        <v>5719</v>
      </c>
      <c r="E223" t="s">
        <v>5859</v>
      </c>
    </row>
    <row r="224" spans="1:5" hidden="1" x14ac:dyDescent="0.3">
      <c r="A224" t="s">
        <v>5858</v>
      </c>
      <c r="B224" t="str">
        <f>VLOOKUP(A224,techniques!$D$2:$E$578,2,FALSE)</f>
        <v>Native API</v>
      </c>
      <c r="C224" t="s">
        <v>5538</v>
      </c>
      <c r="D224" t="s">
        <v>5539</v>
      </c>
      <c r="E224" t="s">
        <v>5860</v>
      </c>
    </row>
    <row r="225" spans="1:5" hidden="1" x14ac:dyDescent="0.3">
      <c r="A225" t="s">
        <v>5861</v>
      </c>
      <c r="B225" t="str">
        <f>VLOOKUP(A225,techniques!$D$2:$E$578,2,FALSE)</f>
        <v>JavaScript</v>
      </c>
      <c r="C225" t="s">
        <v>5718</v>
      </c>
      <c r="D225" t="s">
        <v>5719</v>
      </c>
      <c r="E225" t="s">
        <v>5862</v>
      </c>
    </row>
    <row r="226" spans="1:5" hidden="1" x14ac:dyDescent="0.3">
      <c r="A226" t="s">
        <v>5861</v>
      </c>
      <c r="B226" t="str">
        <f>VLOOKUP(A226,techniques!$D$2:$E$578,2,FALSE)</f>
        <v>JavaScript</v>
      </c>
      <c r="C226" t="s">
        <v>5603</v>
      </c>
      <c r="D226" t="s">
        <v>5604</v>
      </c>
      <c r="E226" t="s">
        <v>5863</v>
      </c>
    </row>
    <row r="227" spans="1:5" hidden="1" x14ac:dyDescent="0.3">
      <c r="A227" t="s">
        <v>5861</v>
      </c>
      <c r="B227" t="str">
        <f>VLOOKUP(A227,techniques!$D$2:$E$578,2,FALSE)</f>
        <v>JavaScript</v>
      </c>
      <c r="C227" t="s">
        <v>5538</v>
      </c>
      <c r="D227" t="s">
        <v>5539</v>
      </c>
      <c r="E227" t="s">
        <v>5864</v>
      </c>
    </row>
    <row r="228" spans="1:5" hidden="1" x14ac:dyDescent="0.3">
      <c r="A228" t="s">
        <v>5861</v>
      </c>
      <c r="B228" t="str">
        <f>VLOOKUP(A228,techniques!$D$2:$E$578,2,FALSE)</f>
        <v>JavaScript</v>
      </c>
      <c r="C228" t="s">
        <v>5634</v>
      </c>
      <c r="D228" t="s">
        <v>5635</v>
      </c>
      <c r="E228" t="s">
        <v>5865</v>
      </c>
    </row>
    <row r="229" spans="1:5" hidden="1" x14ac:dyDescent="0.3">
      <c r="A229" t="s">
        <v>5866</v>
      </c>
      <c r="B229" t="str">
        <f>VLOOKUP(A229,techniques!$D$2:$E$578,2,FALSE)</f>
        <v>Network Device CLI</v>
      </c>
      <c r="C229" t="s">
        <v>5538</v>
      </c>
      <c r="D229" t="s">
        <v>5539</v>
      </c>
      <c r="E229" t="s">
        <v>5867</v>
      </c>
    </row>
    <row r="230" spans="1:5" hidden="1" x14ac:dyDescent="0.3">
      <c r="A230" t="s">
        <v>5866</v>
      </c>
      <c r="B230" t="str">
        <f>VLOOKUP(A230,techniques!$D$2:$E$578,2,FALSE)</f>
        <v>Network Device CLI</v>
      </c>
      <c r="C230" t="s">
        <v>5544</v>
      </c>
      <c r="D230" t="s">
        <v>5545</v>
      </c>
      <c r="E230" t="s">
        <v>5868</v>
      </c>
    </row>
    <row r="231" spans="1:5" hidden="1" x14ac:dyDescent="0.3">
      <c r="A231" t="s">
        <v>5866</v>
      </c>
      <c r="B231" t="str">
        <f>VLOOKUP(A231,techniques!$D$2:$E$578,2,FALSE)</f>
        <v>Network Device CLI</v>
      </c>
      <c r="C231" t="s">
        <v>5568</v>
      </c>
      <c r="D231" t="s">
        <v>5569</v>
      </c>
      <c r="E231" t="s">
        <v>5869</v>
      </c>
    </row>
    <row r="232" spans="1:5" hidden="1" x14ac:dyDescent="0.3">
      <c r="A232" t="s">
        <v>5870</v>
      </c>
      <c r="B232" t="str">
        <f>VLOOKUP(A232,techniques!$D$2:$E$578,2,FALSE)</f>
        <v>Communication Through Removable Media</v>
      </c>
      <c r="C232" t="s">
        <v>5603</v>
      </c>
      <c r="D232" t="s">
        <v>5604</v>
      </c>
      <c r="E232" t="s">
        <v>5871</v>
      </c>
    </row>
    <row r="233" spans="1:5" hidden="1" x14ac:dyDescent="0.3">
      <c r="A233" t="s">
        <v>5870</v>
      </c>
      <c r="B233" t="str">
        <f>VLOOKUP(A233,techniques!$D$2:$E$578,2,FALSE)</f>
        <v>Communication Through Removable Media</v>
      </c>
      <c r="C233" t="s">
        <v>5541</v>
      </c>
      <c r="D233" t="s">
        <v>5542</v>
      </c>
      <c r="E233" t="s">
        <v>5872</v>
      </c>
    </row>
    <row r="234" spans="1:5" hidden="1" x14ac:dyDescent="0.3">
      <c r="A234" t="s">
        <v>5873</v>
      </c>
      <c r="B234" t="str">
        <f>VLOOKUP(A234,techniques!$D$2:$E$578,2,FALSE)</f>
        <v>Replication Through Removable Media</v>
      </c>
      <c r="C234" t="s">
        <v>5718</v>
      </c>
      <c r="D234" t="s">
        <v>5719</v>
      </c>
      <c r="E234" t="s">
        <v>5874</v>
      </c>
    </row>
    <row r="235" spans="1:5" hidden="1" x14ac:dyDescent="0.3">
      <c r="A235" t="s">
        <v>5873</v>
      </c>
      <c r="B235" t="str">
        <f>VLOOKUP(A235,techniques!$D$2:$E$578,2,FALSE)</f>
        <v>Replication Through Removable Media</v>
      </c>
      <c r="C235" t="s">
        <v>5603</v>
      </c>
      <c r="D235" t="s">
        <v>5604</v>
      </c>
      <c r="E235" t="s">
        <v>5875</v>
      </c>
    </row>
    <row r="236" spans="1:5" hidden="1" x14ac:dyDescent="0.3">
      <c r="A236" t="s">
        <v>5873</v>
      </c>
      <c r="B236" t="str">
        <f>VLOOKUP(A236,techniques!$D$2:$E$578,2,FALSE)</f>
        <v>Replication Through Removable Media</v>
      </c>
      <c r="C236" t="s">
        <v>5876</v>
      </c>
      <c r="D236" t="s">
        <v>5877</v>
      </c>
      <c r="E236" t="s">
        <v>5878</v>
      </c>
    </row>
    <row r="237" spans="1:5" hidden="1" x14ac:dyDescent="0.3">
      <c r="A237" t="s">
        <v>5879</v>
      </c>
      <c r="B237" t="str">
        <f>VLOOKUP(A237,techniques!$D$2:$E$578,2,FALSE)</f>
        <v>Compromise Accounts</v>
      </c>
      <c r="C237" t="s">
        <v>5615</v>
      </c>
      <c r="D237" t="s">
        <v>5616</v>
      </c>
      <c r="E237" t="s">
        <v>5617</v>
      </c>
    </row>
    <row r="238" spans="1:5" hidden="1" x14ac:dyDescent="0.3">
      <c r="A238" t="s">
        <v>5880</v>
      </c>
      <c r="B238" t="str">
        <f>VLOOKUP(A238,techniques!$D$2:$E$578,2,FALSE)</f>
        <v>Establish Accounts</v>
      </c>
      <c r="C238" t="s">
        <v>5615</v>
      </c>
      <c r="D238" t="s">
        <v>5616</v>
      </c>
      <c r="E238" t="s">
        <v>5617</v>
      </c>
    </row>
    <row r="239" spans="1:5" hidden="1" x14ac:dyDescent="0.3">
      <c r="A239" t="s">
        <v>5881</v>
      </c>
      <c r="B239" t="str">
        <f>VLOOKUP(A239,techniques!$D$2:$E$578,2,FALSE)</f>
        <v>Social Media Accounts</v>
      </c>
      <c r="C239" t="s">
        <v>5615</v>
      </c>
      <c r="D239" t="s">
        <v>5616</v>
      </c>
      <c r="E239" t="s">
        <v>5617</v>
      </c>
    </row>
    <row r="240" spans="1:5" hidden="1" x14ac:dyDescent="0.3">
      <c r="A240" t="s">
        <v>5882</v>
      </c>
      <c r="B240" t="str">
        <f>VLOOKUP(A240,techniques!$D$2:$E$578,2,FALSE)</f>
        <v>Social Media Accounts</v>
      </c>
      <c r="C240" t="s">
        <v>5615</v>
      </c>
      <c r="D240" t="s">
        <v>5616</v>
      </c>
      <c r="E240" t="s">
        <v>5617</v>
      </c>
    </row>
    <row r="241" spans="1:5" hidden="1" x14ac:dyDescent="0.3">
      <c r="A241" t="s">
        <v>5883</v>
      </c>
      <c r="B241" t="str">
        <f>VLOOKUP(A241,techniques!$D$2:$E$578,2,FALSE)</f>
        <v>Email Accounts</v>
      </c>
      <c r="C241" t="s">
        <v>5615</v>
      </c>
      <c r="D241" t="s">
        <v>5616</v>
      </c>
      <c r="E241" t="s">
        <v>5617</v>
      </c>
    </row>
    <row r="242" spans="1:5" x14ac:dyDescent="0.3">
      <c r="A242" t="s">
        <v>5884</v>
      </c>
      <c r="B242" t="str">
        <f>VLOOKUP(A242,techniques!$D$2:$E$578,2,FALSE)</f>
        <v>Phishing for Information</v>
      </c>
      <c r="C242" t="s">
        <v>5637</v>
      </c>
      <c r="D242" t="s">
        <v>5638</v>
      </c>
      <c r="E242" t="s">
        <v>5885</v>
      </c>
    </row>
    <row r="243" spans="1:5" x14ac:dyDescent="0.3">
      <c r="A243" t="s">
        <v>5884</v>
      </c>
      <c r="B243" t="str">
        <f>VLOOKUP(A243,techniques!$D$2:$E$578,2,FALSE)</f>
        <v>Phishing for Information</v>
      </c>
      <c r="C243" t="s">
        <v>5640</v>
      </c>
      <c r="D243" t="s">
        <v>5641</v>
      </c>
      <c r="E243" t="s">
        <v>5886</v>
      </c>
    </row>
    <row r="244" spans="1:5" hidden="1" x14ac:dyDescent="0.3">
      <c r="A244" t="s">
        <v>5887</v>
      </c>
      <c r="B244" t="str">
        <f>VLOOKUP(A244,techniques!$D$2:$E$578,2,FALSE)</f>
        <v>Compromise Client Software Binary</v>
      </c>
      <c r="C244" t="s">
        <v>5721</v>
      </c>
      <c r="D244" t="s">
        <v>5396</v>
      </c>
      <c r="E244" t="s">
        <v>5888</v>
      </c>
    </row>
    <row r="245" spans="1:5" hidden="1" x14ac:dyDescent="0.3">
      <c r="A245" t="s">
        <v>5889</v>
      </c>
      <c r="B245" t="str">
        <f>VLOOKUP(A245,techniques!$D$2:$E$578,2,FALSE)</f>
        <v>Compromise Infrastructure</v>
      </c>
      <c r="C245" t="s">
        <v>5615</v>
      </c>
      <c r="D245" t="s">
        <v>5616</v>
      </c>
      <c r="E245" t="s">
        <v>5617</v>
      </c>
    </row>
    <row r="246" spans="1:5" x14ac:dyDescent="0.3">
      <c r="A246" t="s">
        <v>5890</v>
      </c>
      <c r="B246" t="str">
        <f>VLOOKUP(A246,techniques!$D$2:$E$578,2,FALSE)</f>
        <v>Domains</v>
      </c>
      <c r="C246" t="s">
        <v>5615</v>
      </c>
      <c r="D246" t="s">
        <v>5616</v>
      </c>
      <c r="E246" t="s">
        <v>5617</v>
      </c>
    </row>
    <row r="247" spans="1:5" hidden="1" x14ac:dyDescent="0.3">
      <c r="A247" t="s">
        <v>5891</v>
      </c>
      <c r="B247" t="str">
        <f>VLOOKUP(A247,techniques!$D$2:$E$578,2,FALSE)</f>
        <v>DNS Server</v>
      </c>
      <c r="C247" t="s">
        <v>5615</v>
      </c>
      <c r="D247" t="s">
        <v>5616</v>
      </c>
      <c r="E247" t="s">
        <v>5617</v>
      </c>
    </row>
    <row r="248" spans="1:5" hidden="1" x14ac:dyDescent="0.3">
      <c r="A248" t="s">
        <v>5892</v>
      </c>
      <c r="B248" t="str">
        <f>VLOOKUP(A248,techniques!$D$2:$E$578,2,FALSE)</f>
        <v>Virtual Private Server</v>
      </c>
      <c r="C248" t="s">
        <v>5615</v>
      </c>
      <c r="D248" t="s">
        <v>5616</v>
      </c>
      <c r="E248" t="s">
        <v>5617</v>
      </c>
    </row>
    <row r="249" spans="1:5" hidden="1" x14ac:dyDescent="0.3">
      <c r="A249" t="s">
        <v>5893</v>
      </c>
      <c r="B249" t="str">
        <f>VLOOKUP(A249,techniques!$D$2:$E$578,2,FALSE)</f>
        <v>Botnet</v>
      </c>
      <c r="C249" t="s">
        <v>5615</v>
      </c>
      <c r="D249" t="s">
        <v>5616</v>
      </c>
      <c r="E249" t="s">
        <v>5617</v>
      </c>
    </row>
    <row r="250" spans="1:5" x14ac:dyDescent="0.3">
      <c r="A250" t="s">
        <v>5894</v>
      </c>
      <c r="B250" t="str">
        <f>VLOOKUP(A250,techniques!$D$2:$E$578,2,FALSE)</f>
        <v>Web Services</v>
      </c>
      <c r="C250" t="s">
        <v>5615</v>
      </c>
      <c r="D250" t="s">
        <v>5616</v>
      </c>
      <c r="E250" t="s">
        <v>5617</v>
      </c>
    </row>
    <row r="251" spans="1:5" hidden="1" x14ac:dyDescent="0.3">
      <c r="A251" t="s">
        <v>5895</v>
      </c>
      <c r="B251" t="str">
        <f>VLOOKUP(A251,techniques!$D$2:$E$578,2,FALSE)</f>
        <v>Container Administration Command</v>
      </c>
      <c r="C251" t="s">
        <v>5538</v>
      </c>
      <c r="D251" t="s">
        <v>5539</v>
      </c>
      <c r="E251" t="s">
        <v>5896</v>
      </c>
    </row>
    <row r="252" spans="1:5" hidden="1" x14ac:dyDescent="0.3">
      <c r="A252" t="s">
        <v>5895</v>
      </c>
      <c r="B252" t="str">
        <f>VLOOKUP(A252,techniques!$D$2:$E$578,2,FALSE)</f>
        <v>Container Administration Command</v>
      </c>
      <c r="C252" t="s">
        <v>5676</v>
      </c>
      <c r="D252" t="s">
        <v>5677</v>
      </c>
      <c r="E252" t="s">
        <v>5897</v>
      </c>
    </row>
    <row r="253" spans="1:5" hidden="1" x14ac:dyDescent="0.3">
      <c r="A253" t="s">
        <v>5895</v>
      </c>
      <c r="B253" t="str">
        <f>VLOOKUP(A253,techniques!$D$2:$E$578,2,FALSE)</f>
        <v>Container Administration Command</v>
      </c>
      <c r="C253" t="s">
        <v>5544</v>
      </c>
      <c r="D253" t="s">
        <v>5545</v>
      </c>
      <c r="E253" t="s">
        <v>5898</v>
      </c>
    </row>
    <row r="254" spans="1:5" hidden="1" x14ac:dyDescent="0.3">
      <c r="A254" t="s">
        <v>5895</v>
      </c>
      <c r="B254" t="str">
        <f>VLOOKUP(A254,techniques!$D$2:$E$578,2,FALSE)</f>
        <v>Container Administration Command</v>
      </c>
      <c r="C254" t="s">
        <v>5568</v>
      </c>
      <c r="D254" t="s">
        <v>5569</v>
      </c>
      <c r="E254" t="s">
        <v>5899</v>
      </c>
    </row>
    <row r="255" spans="1:5" hidden="1" x14ac:dyDescent="0.3">
      <c r="A255" t="s">
        <v>5900</v>
      </c>
      <c r="B255" t="str">
        <f>VLOOKUP(A255,techniques!$D$2:$E$578,2,FALSE)</f>
        <v>Container and Resource Discovery</v>
      </c>
      <c r="C255" t="s">
        <v>5676</v>
      </c>
      <c r="D255" t="s">
        <v>5677</v>
      </c>
      <c r="E255" t="s">
        <v>5901</v>
      </c>
    </row>
    <row r="256" spans="1:5" hidden="1" x14ac:dyDescent="0.3">
      <c r="A256" t="s">
        <v>5900</v>
      </c>
      <c r="B256" t="str">
        <f>VLOOKUP(A256,techniques!$D$2:$E$578,2,FALSE)</f>
        <v>Container and Resource Discovery</v>
      </c>
      <c r="C256" t="s">
        <v>5594</v>
      </c>
      <c r="D256" t="s">
        <v>5595</v>
      </c>
      <c r="E256" t="s">
        <v>5829</v>
      </c>
    </row>
    <row r="257" spans="1:5" hidden="1" x14ac:dyDescent="0.3">
      <c r="A257" t="s">
        <v>5900</v>
      </c>
      <c r="B257" t="str">
        <f>VLOOKUP(A257,techniques!$D$2:$E$578,2,FALSE)</f>
        <v>Container and Resource Discovery</v>
      </c>
      <c r="C257" t="s">
        <v>5568</v>
      </c>
      <c r="D257" t="s">
        <v>5569</v>
      </c>
      <c r="E257" t="s">
        <v>5902</v>
      </c>
    </row>
    <row r="258" spans="1:5" hidden="1" x14ac:dyDescent="0.3">
      <c r="A258" t="s">
        <v>5903</v>
      </c>
      <c r="B258" t="str">
        <f>VLOOKUP(A258,techniques!$D$2:$E$578,2,FALSE)</f>
        <v>Create Account</v>
      </c>
      <c r="C258" t="s">
        <v>5591</v>
      </c>
      <c r="D258" t="s">
        <v>5592</v>
      </c>
      <c r="E258" t="s">
        <v>5593</v>
      </c>
    </row>
    <row r="259" spans="1:5" hidden="1" x14ac:dyDescent="0.3">
      <c r="A259" t="s">
        <v>5903</v>
      </c>
      <c r="B259" t="str">
        <f>VLOOKUP(A259,techniques!$D$2:$E$578,2,FALSE)</f>
        <v>Create Account</v>
      </c>
      <c r="C259" t="s">
        <v>5594</v>
      </c>
      <c r="D259" t="s">
        <v>5595</v>
      </c>
      <c r="E259" t="s">
        <v>5904</v>
      </c>
    </row>
    <row r="260" spans="1:5" hidden="1" x14ac:dyDescent="0.3">
      <c r="A260" t="s">
        <v>5903</v>
      </c>
      <c r="B260" t="str">
        <f>VLOOKUP(A260,techniques!$D$2:$E$578,2,FALSE)</f>
        <v>Create Account</v>
      </c>
      <c r="C260" t="s">
        <v>5541</v>
      </c>
      <c r="D260" t="s">
        <v>5542</v>
      </c>
      <c r="E260" t="s">
        <v>5905</v>
      </c>
    </row>
    <row r="261" spans="1:5" hidden="1" x14ac:dyDescent="0.3">
      <c r="A261" t="s">
        <v>5903</v>
      </c>
      <c r="B261" t="str">
        <f>VLOOKUP(A261,techniques!$D$2:$E$578,2,FALSE)</f>
        <v>Create Account</v>
      </c>
      <c r="C261" t="s">
        <v>5544</v>
      </c>
      <c r="D261" t="s">
        <v>5545</v>
      </c>
      <c r="E261" t="s">
        <v>5598</v>
      </c>
    </row>
    <row r="262" spans="1:5" hidden="1" x14ac:dyDescent="0.3">
      <c r="A262" t="s">
        <v>5906</v>
      </c>
      <c r="B262" t="str">
        <f>VLOOKUP(A262,techniques!$D$2:$E$578,2,FALSE)</f>
        <v>Local Account</v>
      </c>
      <c r="C262" t="s">
        <v>5591</v>
      </c>
      <c r="D262" t="s">
        <v>5592</v>
      </c>
      <c r="E262" t="s">
        <v>5593</v>
      </c>
    </row>
    <row r="263" spans="1:5" hidden="1" x14ac:dyDescent="0.3">
      <c r="A263" t="s">
        <v>5906</v>
      </c>
      <c r="B263" t="str">
        <f>VLOOKUP(A263,techniques!$D$2:$E$578,2,FALSE)</f>
        <v>Local Account</v>
      </c>
      <c r="C263" t="s">
        <v>5544</v>
      </c>
      <c r="D263" t="s">
        <v>5545</v>
      </c>
      <c r="E263" t="s">
        <v>5907</v>
      </c>
    </row>
    <row r="264" spans="1:5" hidden="1" x14ac:dyDescent="0.3">
      <c r="A264" t="s">
        <v>5908</v>
      </c>
      <c r="B264" t="str">
        <f>VLOOKUP(A264,techniques!$D$2:$E$578,2,FALSE)</f>
        <v>Domain Account</v>
      </c>
      <c r="C264" t="s">
        <v>5591</v>
      </c>
      <c r="D264" t="s">
        <v>5592</v>
      </c>
      <c r="E264" t="s">
        <v>5593</v>
      </c>
    </row>
    <row r="265" spans="1:5" hidden="1" x14ac:dyDescent="0.3">
      <c r="A265" t="s">
        <v>5908</v>
      </c>
      <c r="B265" t="str">
        <f>VLOOKUP(A265,techniques!$D$2:$E$578,2,FALSE)</f>
        <v>Domain Account</v>
      </c>
      <c r="C265" t="s">
        <v>5594</v>
      </c>
      <c r="D265" t="s">
        <v>5595</v>
      </c>
      <c r="E265" t="s">
        <v>5904</v>
      </c>
    </row>
    <row r="266" spans="1:5" hidden="1" x14ac:dyDescent="0.3">
      <c r="A266" t="s">
        <v>5908</v>
      </c>
      <c r="B266" t="str">
        <f>VLOOKUP(A266,techniques!$D$2:$E$578,2,FALSE)</f>
        <v>Domain Account</v>
      </c>
      <c r="C266" t="s">
        <v>5541</v>
      </c>
      <c r="D266" t="s">
        <v>5542</v>
      </c>
      <c r="E266" t="s">
        <v>5905</v>
      </c>
    </row>
    <row r="267" spans="1:5" hidden="1" x14ac:dyDescent="0.3">
      <c r="A267" t="s">
        <v>5908</v>
      </c>
      <c r="B267" t="str">
        <f>VLOOKUP(A267,techniques!$D$2:$E$578,2,FALSE)</f>
        <v>Domain Account</v>
      </c>
      <c r="C267" t="s">
        <v>5544</v>
      </c>
      <c r="D267" t="s">
        <v>5545</v>
      </c>
      <c r="E267" t="s">
        <v>5598</v>
      </c>
    </row>
    <row r="268" spans="1:5" hidden="1" x14ac:dyDescent="0.3">
      <c r="A268" t="s">
        <v>5909</v>
      </c>
      <c r="B268" t="str">
        <f>VLOOKUP(A268,techniques!$D$2:$E$578,2,FALSE)</f>
        <v>Cloud Account</v>
      </c>
      <c r="C268" t="s">
        <v>5591</v>
      </c>
      <c r="D268" t="s">
        <v>5592</v>
      </c>
      <c r="E268" t="s">
        <v>5593</v>
      </c>
    </row>
    <row r="269" spans="1:5" hidden="1" x14ac:dyDescent="0.3">
      <c r="A269" t="s">
        <v>5909</v>
      </c>
      <c r="B269" t="str">
        <f>VLOOKUP(A269,techniques!$D$2:$E$578,2,FALSE)</f>
        <v>Cloud Account</v>
      </c>
      <c r="C269" t="s">
        <v>5594</v>
      </c>
      <c r="D269" t="s">
        <v>5595</v>
      </c>
      <c r="E269" t="s">
        <v>5596</v>
      </c>
    </row>
    <row r="270" spans="1:5" hidden="1" x14ac:dyDescent="0.3">
      <c r="A270" t="s">
        <v>5909</v>
      </c>
      <c r="B270" t="str">
        <f>VLOOKUP(A270,techniques!$D$2:$E$578,2,FALSE)</f>
        <v>Cloud Account</v>
      </c>
      <c r="C270" t="s">
        <v>5544</v>
      </c>
      <c r="D270" t="s">
        <v>5545</v>
      </c>
      <c r="E270" t="s">
        <v>5910</v>
      </c>
    </row>
    <row r="271" spans="1:5" hidden="1" x14ac:dyDescent="0.3">
      <c r="A271" t="s">
        <v>5911</v>
      </c>
      <c r="B271" t="str">
        <f>VLOOKUP(A271,techniques!$D$2:$E$578,2,FALSE)</f>
        <v>Create or Modify System Process</v>
      </c>
      <c r="C271" t="s">
        <v>5535</v>
      </c>
      <c r="D271" t="s">
        <v>5536</v>
      </c>
      <c r="E271" t="s">
        <v>5912</v>
      </c>
    </row>
    <row r="272" spans="1:5" hidden="1" x14ac:dyDescent="0.3">
      <c r="A272" t="s">
        <v>5911</v>
      </c>
      <c r="B272" t="str">
        <f>VLOOKUP(A272,techniques!$D$2:$E$578,2,FALSE)</f>
        <v>Create or Modify System Process</v>
      </c>
      <c r="C272" t="s">
        <v>5718</v>
      </c>
      <c r="D272" t="s">
        <v>5719</v>
      </c>
      <c r="E272" t="s">
        <v>5913</v>
      </c>
    </row>
    <row r="273" spans="1:5" hidden="1" x14ac:dyDescent="0.3">
      <c r="A273" t="s">
        <v>5911</v>
      </c>
      <c r="B273" t="str">
        <f>VLOOKUP(A273,techniques!$D$2:$E$578,2,FALSE)</f>
        <v>Create or Modify System Process</v>
      </c>
      <c r="C273" t="s">
        <v>5721</v>
      </c>
      <c r="D273" t="s">
        <v>5396</v>
      </c>
      <c r="E273" t="s">
        <v>5914</v>
      </c>
    </row>
    <row r="274" spans="1:5" hidden="1" x14ac:dyDescent="0.3">
      <c r="A274" t="s">
        <v>5911</v>
      </c>
      <c r="B274" t="str">
        <f>VLOOKUP(A274,techniques!$D$2:$E$578,2,FALSE)</f>
        <v>Create or Modify System Process</v>
      </c>
      <c r="C274" t="s">
        <v>5709</v>
      </c>
      <c r="D274" t="s">
        <v>5710</v>
      </c>
      <c r="E274" t="s">
        <v>5772</v>
      </c>
    </row>
    <row r="275" spans="1:5" hidden="1" x14ac:dyDescent="0.3">
      <c r="A275" t="s">
        <v>5911</v>
      </c>
      <c r="B275" t="str">
        <f>VLOOKUP(A275,techniques!$D$2:$E$578,2,FALSE)</f>
        <v>Create or Modify System Process</v>
      </c>
      <c r="C275" t="s">
        <v>5541</v>
      </c>
      <c r="D275" t="s">
        <v>5542</v>
      </c>
      <c r="E275" t="s">
        <v>5915</v>
      </c>
    </row>
    <row r="276" spans="1:5" hidden="1" x14ac:dyDescent="0.3">
      <c r="A276" t="s">
        <v>5911</v>
      </c>
      <c r="B276" t="str">
        <f>VLOOKUP(A276,techniques!$D$2:$E$578,2,FALSE)</f>
        <v>Create or Modify System Process</v>
      </c>
      <c r="C276" t="s">
        <v>5547</v>
      </c>
      <c r="D276" t="s">
        <v>5548</v>
      </c>
      <c r="E276" t="s">
        <v>5916</v>
      </c>
    </row>
    <row r="277" spans="1:5" hidden="1" x14ac:dyDescent="0.3">
      <c r="A277" t="s">
        <v>5911</v>
      </c>
      <c r="B277" t="str">
        <f>VLOOKUP(A277,techniques!$D$2:$E$578,2,FALSE)</f>
        <v>Create or Modify System Process</v>
      </c>
      <c r="C277" t="s">
        <v>5568</v>
      </c>
      <c r="D277" t="s">
        <v>5569</v>
      </c>
      <c r="E277" t="s">
        <v>5917</v>
      </c>
    </row>
    <row r="278" spans="1:5" hidden="1" x14ac:dyDescent="0.3">
      <c r="A278" t="s">
        <v>5918</v>
      </c>
      <c r="B278" t="str">
        <f>VLOOKUP(A278,techniques!$D$2:$E$578,2,FALSE)</f>
        <v>Launch Daemon</v>
      </c>
      <c r="C278" t="s">
        <v>5535</v>
      </c>
      <c r="D278" t="s">
        <v>5536</v>
      </c>
      <c r="E278" t="s">
        <v>5919</v>
      </c>
    </row>
    <row r="279" spans="1:5" hidden="1" x14ac:dyDescent="0.3">
      <c r="A279" t="s">
        <v>5918</v>
      </c>
      <c r="B279" t="str">
        <f>VLOOKUP(A279,techniques!$D$2:$E$578,2,FALSE)</f>
        <v>Launch Daemon</v>
      </c>
      <c r="C279" t="s">
        <v>5568</v>
      </c>
      <c r="D279" t="s">
        <v>5569</v>
      </c>
      <c r="E279" t="s">
        <v>5920</v>
      </c>
    </row>
    <row r="280" spans="1:5" hidden="1" x14ac:dyDescent="0.3">
      <c r="A280" t="s">
        <v>5921</v>
      </c>
      <c r="B280" t="str">
        <f>VLOOKUP(A280,techniques!$D$2:$E$578,2,FALSE)</f>
        <v>Launch Agent</v>
      </c>
      <c r="C280" t="s">
        <v>5547</v>
      </c>
      <c r="D280" t="s">
        <v>5548</v>
      </c>
      <c r="E280" t="s">
        <v>5922</v>
      </c>
    </row>
    <row r="281" spans="1:5" hidden="1" x14ac:dyDescent="0.3">
      <c r="A281" t="s">
        <v>5923</v>
      </c>
      <c r="B281" t="str">
        <f>VLOOKUP(A281,techniques!$D$2:$E$578,2,FALSE)</f>
        <v>Systemd Service</v>
      </c>
      <c r="C281" t="s">
        <v>5709</v>
      </c>
      <c r="D281" t="s">
        <v>5710</v>
      </c>
      <c r="E281" t="s">
        <v>5772</v>
      </c>
    </row>
    <row r="282" spans="1:5" hidden="1" x14ac:dyDescent="0.3">
      <c r="A282" t="s">
        <v>5923</v>
      </c>
      <c r="B282" t="str">
        <f>VLOOKUP(A282,techniques!$D$2:$E$578,2,FALSE)</f>
        <v>Systemd Service</v>
      </c>
      <c r="C282" t="s">
        <v>5544</v>
      </c>
      <c r="D282" t="s">
        <v>5545</v>
      </c>
      <c r="E282" t="s">
        <v>5924</v>
      </c>
    </row>
    <row r="283" spans="1:5" hidden="1" x14ac:dyDescent="0.3">
      <c r="A283" t="s">
        <v>5923</v>
      </c>
      <c r="B283" t="str">
        <f>VLOOKUP(A283,techniques!$D$2:$E$578,2,FALSE)</f>
        <v>Systemd Service</v>
      </c>
      <c r="C283" t="s">
        <v>5547</v>
      </c>
      <c r="D283" t="s">
        <v>5548</v>
      </c>
      <c r="E283" t="s">
        <v>5925</v>
      </c>
    </row>
    <row r="284" spans="1:5" hidden="1" x14ac:dyDescent="0.3">
      <c r="A284" t="s">
        <v>5923</v>
      </c>
      <c r="B284" t="str">
        <f>VLOOKUP(A284,techniques!$D$2:$E$578,2,FALSE)</f>
        <v>Systemd Service</v>
      </c>
      <c r="C284" t="s">
        <v>5568</v>
      </c>
      <c r="D284" t="s">
        <v>5569</v>
      </c>
      <c r="E284" t="s">
        <v>5926</v>
      </c>
    </row>
    <row r="285" spans="1:5" x14ac:dyDescent="0.3">
      <c r="A285" t="s">
        <v>5927</v>
      </c>
      <c r="B285" t="str">
        <f>VLOOKUP(A285,techniques!$D$2:$E$578,2,FALSE)</f>
        <v>Windows Service</v>
      </c>
      <c r="C285" t="s">
        <v>5535</v>
      </c>
      <c r="D285" t="s">
        <v>5536</v>
      </c>
      <c r="E285" t="s">
        <v>5912</v>
      </c>
    </row>
    <row r="286" spans="1:5" x14ac:dyDescent="0.3">
      <c r="A286" t="s">
        <v>5927</v>
      </c>
      <c r="B286" t="str">
        <f>VLOOKUP(A286,techniques!$D$2:$E$578,2,FALSE)</f>
        <v>Windows Service</v>
      </c>
      <c r="C286" t="s">
        <v>5718</v>
      </c>
      <c r="D286" t="s">
        <v>5719</v>
      </c>
      <c r="E286" t="s">
        <v>5928</v>
      </c>
    </row>
    <row r="287" spans="1:5" x14ac:dyDescent="0.3">
      <c r="A287" t="s">
        <v>5927</v>
      </c>
      <c r="B287" t="str">
        <f>VLOOKUP(A287,techniques!$D$2:$E$578,2,FALSE)</f>
        <v>Windows Service</v>
      </c>
      <c r="C287" t="s">
        <v>5721</v>
      </c>
      <c r="D287" t="s">
        <v>5396</v>
      </c>
      <c r="E287" t="s">
        <v>5914</v>
      </c>
    </row>
    <row r="288" spans="1:5" x14ac:dyDescent="0.3">
      <c r="A288" t="s">
        <v>5927</v>
      </c>
      <c r="B288" t="str">
        <f>VLOOKUP(A288,techniques!$D$2:$E$578,2,FALSE)</f>
        <v>Windows Service</v>
      </c>
      <c r="C288" t="s">
        <v>5541</v>
      </c>
      <c r="D288" t="s">
        <v>5542</v>
      </c>
      <c r="E288" t="s">
        <v>5915</v>
      </c>
    </row>
    <row r="289" spans="1:5" x14ac:dyDescent="0.3">
      <c r="A289" t="s">
        <v>5927</v>
      </c>
      <c r="B289" t="str">
        <f>VLOOKUP(A289,techniques!$D$2:$E$578,2,FALSE)</f>
        <v>Windows Service</v>
      </c>
      <c r="C289" t="s">
        <v>5568</v>
      </c>
      <c r="D289" t="s">
        <v>5569</v>
      </c>
      <c r="E289" t="s">
        <v>5929</v>
      </c>
    </row>
    <row r="290" spans="1:5" hidden="1" x14ac:dyDescent="0.3">
      <c r="A290" t="s">
        <v>5930</v>
      </c>
      <c r="B290" t="str">
        <f>VLOOKUP(A290,techniques!$D$2:$E$578,2,FALSE)</f>
        <v>Credentials from Password Stores</v>
      </c>
      <c r="C290" t="s">
        <v>5662</v>
      </c>
      <c r="D290" t="s">
        <v>5663</v>
      </c>
      <c r="E290" t="s">
        <v>5931</v>
      </c>
    </row>
    <row r="291" spans="1:5" hidden="1" x14ac:dyDescent="0.3">
      <c r="A291" t="s">
        <v>5932</v>
      </c>
      <c r="B291" t="str">
        <f>VLOOKUP(A291,techniques!$D$2:$E$578,2,FALSE)</f>
        <v>Keychain</v>
      </c>
      <c r="C291" t="s">
        <v>5662</v>
      </c>
      <c r="D291" t="s">
        <v>5663</v>
      </c>
      <c r="E291" t="s">
        <v>5933</v>
      </c>
    </row>
    <row r="292" spans="1:5" x14ac:dyDescent="0.3">
      <c r="A292" t="s">
        <v>5934</v>
      </c>
      <c r="B292" t="str">
        <f>VLOOKUP(A292,techniques!$D$2:$E$578,2,FALSE)</f>
        <v>Credentials from Web Browsers</v>
      </c>
      <c r="C292" t="s">
        <v>5662</v>
      </c>
      <c r="D292" t="s">
        <v>5663</v>
      </c>
      <c r="E292" t="s">
        <v>5935</v>
      </c>
    </row>
    <row r="293" spans="1:5" hidden="1" x14ac:dyDescent="0.3">
      <c r="A293" t="s">
        <v>5936</v>
      </c>
      <c r="B293" t="str">
        <f>VLOOKUP(A293,techniques!$D$2:$E$578,2,FALSE)</f>
        <v>Windows Credential Manager</v>
      </c>
      <c r="C293" t="s">
        <v>5603</v>
      </c>
      <c r="D293" t="s">
        <v>5604</v>
      </c>
      <c r="E293" t="s">
        <v>5937</v>
      </c>
    </row>
    <row r="294" spans="1:5" hidden="1" x14ac:dyDescent="0.3">
      <c r="A294" t="s">
        <v>5938</v>
      </c>
      <c r="B294" t="str">
        <f>VLOOKUP(A294,techniques!$D$2:$E$578,2,FALSE)</f>
        <v>Password Managers</v>
      </c>
      <c r="C294" t="s">
        <v>5662</v>
      </c>
      <c r="D294" t="s">
        <v>5663</v>
      </c>
      <c r="E294" t="s">
        <v>5939</v>
      </c>
    </row>
    <row r="295" spans="1:5" hidden="1" x14ac:dyDescent="0.3">
      <c r="A295" t="s">
        <v>5938</v>
      </c>
      <c r="B295" t="str">
        <f>VLOOKUP(A295,techniques!$D$2:$E$578,2,FALSE)</f>
        <v>Password Managers</v>
      </c>
      <c r="C295" t="s">
        <v>5637</v>
      </c>
      <c r="D295" t="s">
        <v>5638</v>
      </c>
      <c r="E295" t="s">
        <v>5940</v>
      </c>
    </row>
    <row r="296" spans="1:5" hidden="1" x14ac:dyDescent="0.3">
      <c r="A296" t="s">
        <v>5938</v>
      </c>
      <c r="B296" t="str">
        <f>VLOOKUP(A296,techniques!$D$2:$E$578,2,FALSE)</f>
        <v>Password Managers</v>
      </c>
      <c r="C296" t="s">
        <v>5558</v>
      </c>
      <c r="D296" t="s">
        <v>5559</v>
      </c>
      <c r="E296" t="s">
        <v>5941</v>
      </c>
    </row>
    <row r="297" spans="1:5" x14ac:dyDescent="0.3">
      <c r="A297" t="s">
        <v>5942</v>
      </c>
      <c r="B297" t="str">
        <f>VLOOKUP(A297,techniques!$D$2:$E$578,2,FALSE)</f>
        <v>Data Destruction</v>
      </c>
      <c r="C297" t="s">
        <v>5943</v>
      </c>
      <c r="D297" t="s">
        <v>5944</v>
      </c>
      <c r="E297" t="s">
        <v>5945</v>
      </c>
    </row>
    <row r="298" spans="1:5" hidden="1" x14ac:dyDescent="0.3">
      <c r="A298" t="s">
        <v>5946</v>
      </c>
      <c r="B298" t="str">
        <f>VLOOKUP(A298,techniques!$D$2:$E$578,2,FALSE)</f>
        <v>Disk Content Wipe</v>
      </c>
      <c r="C298" t="s">
        <v>5943</v>
      </c>
      <c r="D298" t="s">
        <v>5944</v>
      </c>
      <c r="E298" t="s">
        <v>5947</v>
      </c>
    </row>
    <row r="299" spans="1:5" x14ac:dyDescent="0.3">
      <c r="A299" t="s">
        <v>5948</v>
      </c>
      <c r="B299" t="str">
        <f>VLOOKUP(A299,techniques!$D$2:$E$578,2,FALSE)</f>
        <v>Disk Structure Wipe</v>
      </c>
      <c r="C299" t="s">
        <v>5943</v>
      </c>
      <c r="D299" t="s">
        <v>5944</v>
      </c>
      <c r="E299" t="s">
        <v>5949</v>
      </c>
    </row>
    <row r="300" spans="1:5" hidden="1" x14ac:dyDescent="0.3">
      <c r="A300" t="s">
        <v>5950</v>
      </c>
      <c r="B300" t="str">
        <f>VLOOKUP(A300,techniques!$D$2:$E$578,2,FALSE)</f>
        <v>Data Encoding</v>
      </c>
      <c r="C300" t="s">
        <v>5622</v>
      </c>
      <c r="D300" t="s">
        <v>5623</v>
      </c>
      <c r="E300" t="s">
        <v>5951</v>
      </c>
    </row>
    <row r="301" spans="1:5" hidden="1" x14ac:dyDescent="0.3">
      <c r="A301" t="s">
        <v>5952</v>
      </c>
      <c r="B301" t="str">
        <f>VLOOKUP(A301,techniques!$D$2:$E$578,2,FALSE)</f>
        <v>Standard Encoding</v>
      </c>
      <c r="C301" t="s">
        <v>5622</v>
      </c>
      <c r="D301" t="s">
        <v>5623</v>
      </c>
      <c r="E301" t="s">
        <v>5953</v>
      </c>
    </row>
    <row r="302" spans="1:5" hidden="1" x14ac:dyDescent="0.3">
      <c r="A302" t="s">
        <v>5954</v>
      </c>
      <c r="B302" t="str">
        <f>VLOOKUP(A302,techniques!$D$2:$E$578,2,FALSE)</f>
        <v>Non-Standard Encoding</v>
      </c>
      <c r="C302" t="s">
        <v>5622</v>
      </c>
      <c r="D302" t="s">
        <v>5623</v>
      </c>
      <c r="E302" t="s">
        <v>5953</v>
      </c>
    </row>
    <row r="303" spans="1:5" x14ac:dyDescent="0.3">
      <c r="A303" t="s">
        <v>5955</v>
      </c>
      <c r="B303" t="str">
        <f>VLOOKUP(A303,techniques!$D$2:$E$578,2,FALSE)</f>
        <v>Data Encrypted for Impact</v>
      </c>
      <c r="C303" t="s">
        <v>5718</v>
      </c>
      <c r="D303" t="s">
        <v>5719</v>
      </c>
      <c r="E303" t="s">
        <v>5956</v>
      </c>
    </row>
    <row r="304" spans="1:5" x14ac:dyDescent="0.3">
      <c r="A304" t="s">
        <v>5955</v>
      </c>
      <c r="B304" t="str">
        <f>VLOOKUP(A304,techniques!$D$2:$E$578,2,FALSE)</f>
        <v>Data Encrypted for Impact</v>
      </c>
      <c r="C304" t="s">
        <v>5943</v>
      </c>
      <c r="D304" t="s">
        <v>5944</v>
      </c>
      <c r="E304" t="s">
        <v>5957</v>
      </c>
    </row>
    <row r="305" spans="1:5" hidden="1" x14ac:dyDescent="0.3">
      <c r="A305" t="s">
        <v>5958</v>
      </c>
      <c r="B305" t="str">
        <f>VLOOKUP(A305,techniques!$D$2:$E$578,2,FALSE)</f>
        <v>Data from Cloud Storage Object</v>
      </c>
      <c r="C305" t="s">
        <v>5535</v>
      </c>
      <c r="D305" t="s">
        <v>5536</v>
      </c>
      <c r="E305" t="s">
        <v>5959</v>
      </c>
    </row>
    <row r="306" spans="1:5" hidden="1" x14ac:dyDescent="0.3">
      <c r="A306" t="s">
        <v>5958</v>
      </c>
      <c r="B306" t="str">
        <f>VLOOKUP(A306,techniques!$D$2:$E$578,2,FALSE)</f>
        <v>Data from Cloud Storage Object</v>
      </c>
      <c r="C306" t="s">
        <v>5670</v>
      </c>
      <c r="D306" t="s">
        <v>5671</v>
      </c>
      <c r="E306" t="s">
        <v>5960</v>
      </c>
    </row>
    <row r="307" spans="1:5" hidden="1" x14ac:dyDescent="0.3">
      <c r="A307" t="s">
        <v>5958</v>
      </c>
      <c r="B307" t="str">
        <f>VLOOKUP(A307,techniques!$D$2:$E$578,2,FALSE)</f>
        <v>Data from Cloud Storage Object</v>
      </c>
      <c r="C307" t="s">
        <v>5673</v>
      </c>
      <c r="D307" t="s">
        <v>5674</v>
      </c>
      <c r="E307" t="s">
        <v>5961</v>
      </c>
    </row>
    <row r="308" spans="1:5" hidden="1" x14ac:dyDescent="0.3">
      <c r="A308" t="s">
        <v>5958</v>
      </c>
      <c r="B308" t="str">
        <f>VLOOKUP(A308,techniques!$D$2:$E$578,2,FALSE)</f>
        <v>Data from Cloud Storage Object</v>
      </c>
      <c r="C308" t="s">
        <v>5591</v>
      </c>
      <c r="D308" t="s">
        <v>5592</v>
      </c>
      <c r="E308" t="s">
        <v>5962</v>
      </c>
    </row>
    <row r="309" spans="1:5" hidden="1" x14ac:dyDescent="0.3">
      <c r="A309" t="s">
        <v>5958</v>
      </c>
      <c r="B309" t="str">
        <f>VLOOKUP(A309,techniques!$D$2:$E$578,2,FALSE)</f>
        <v>Data from Cloud Storage Object</v>
      </c>
      <c r="C309" t="s">
        <v>5547</v>
      </c>
      <c r="D309" t="s">
        <v>5548</v>
      </c>
      <c r="E309" t="s">
        <v>5963</v>
      </c>
    </row>
    <row r="310" spans="1:5" hidden="1" x14ac:dyDescent="0.3">
      <c r="A310" t="s">
        <v>5958</v>
      </c>
      <c r="B310" t="str">
        <f>VLOOKUP(A310,techniques!$D$2:$E$578,2,FALSE)</f>
        <v>Data from Cloud Storage Object</v>
      </c>
      <c r="C310" t="s">
        <v>5568</v>
      </c>
      <c r="D310" t="s">
        <v>5569</v>
      </c>
      <c r="E310" t="s">
        <v>5964</v>
      </c>
    </row>
    <row r="311" spans="1:5" hidden="1" x14ac:dyDescent="0.3">
      <c r="A311" t="s">
        <v>5965</v>
      </c>
      <c r="B311" t="str">
        <f>VLOOKUP(A311,techniques!$D$2:$E$578,2,FALSE)</f>
        <v>SNMP (MIB Dump)</v>
      </c>
      <c r="C311" t="s">
        <v>5670</v>
      </c>
      <c r="D311" t="s">
        <v>5671</v>
      </c>
      <c r="E311" t="s">
        <v>5966</v>
      </c>
    </row>
    <row r="312" spans="1:5" hidden="1" x14ac:dyDescent="0.3">
      <c r="A312" t="s">
        <v>5965</v>
      </c>
      <c r="B312" t="str">
        <f>VLOOKUP(A312,techniques!$D$2:$E$578,2,FALSE)</f>
        <v>SNMP (MIB Dump)</v>
      </c>
      <c r="C312" t="s">
        <v>5673</v>
      </c>
      <c r="D312" t="s">
        <v>5674</v>
      </c>
      <c r="E312" t="s">
        <v>5967</v>
      </c>
    </row>
    <row r="313" spans="1:5" hidden="1" x14ac:dyDescent="0.3">
      <c r="A313" t="s">
        <v>5965</v>
      </c>
      <c r="B313" t="str">
        <f>VLOOKUP(A313,techniques!$D$2:$E$578,2,FALSE)</f>
        <v>SNMP (MIB Dump)</v>
      </c>
      <c r="C313" t="s">
        <v>5622</v>
      </c>
      <c r="D313" t="s">
        <v>5623</v>
      </c>
      <c r="E313" t="s">
        <v>5968</v>
      </c>
    </row>
    <row r="314" spans="1:5" hidden="1" x14ac:dyDescent="0.3">
      <c r="A314" t="s">
        <v>5965</v>
      </c>
      <c r="B314" t="str">
        <f>VLOOKUP(A314,techniques!$D$2:$E$578,2,FALSE)</f>
        <v>SNMP (MIB Dump)</v>
      </c>
      <c r="C314" t="s">
        <v>5594</v>
      </c>
      <c r="D314" t="s">
        <v>5595</v>
      </c>
      <c r="E314" t="s">
        <v>5969</v>
      </c>
    </row>
    <row r="315" spans="1:5" hidden="1" x14ac:dyDescent="0.3">
      <c r="A315" t="s">
        <v>5965</v>
      </c>
      <c r="B315" t="str">
        <f>VLOOKUP(A315,techniques!$D$2:$E$578,2,FALSE)</f>
        <v>SNMP (MIB Dump)</v>
      </c>
      <c r="C315" t="s">
        <v>5637</v>
      </c>
      <c r="D315" t="s">
        <v>5638</v>
      </c>
      <c r="E315" t="s">
        <v>5970</v>
      </c>
    </row>
    <row r="316" spans="1:5" hidden="1" x14ac:dyDescent="0.3">
      <c r="A316" t="s">
        <v>5965</v>
      </c>
      <c r="B316" t="str">
        <f>VLOOKUP(A316,techniques!$D$2:$E$578,2,FALSE)</f>
        <v>SNMP (MIB Dump)</v>
      </c>
      <c r="C316" t="s">
        <v>5558</v>
      </c>
      <c r="D316" t="s">
        <v>5559</v>
      </c>
      <c r="E316" t="s">
        <v>5971</v>
      </c>
    </row>
    <row r="317" spans="1:5" hidden="1" x14ac:dyDescent="0.3">
      <c r="A317" t="s">
        <v>5972</v>
      </c>
      <c r="B317" t="str">
        <f>VLOOKUP(A317,techniques!$D$2:$E$578,2,FALSE)</f>
        <v>Network Device Configuration Dump</v>
      </c>
      <c r="C317" t="s">
        <v>5670</v>
      </c>
      <c r="D317" t="s">
        <v>5671</v>
      </c>
      <c r="E317" t="s">
        <v>5973</v>
      </c>
    </row>
    <row r="318" spans="1:5" hidden="1" x14ac:dyDescent="0.3">
      <c r="A318" t="s">
        <v>5972</v>
      </c>
      <c r="B318" t="str">
        <f>VLOOKUP(A318,techniques!$D$2:$E$578,2,FALSE)</f>
        <v>Network Device Configuration Dump</v>
      </c>
      <c r="C318" t="s">
        <v>5673</v>
      </c>
      <c r="D318" t="s">
        <v>5674</v>
      </c>
      <c r="E318" t="s">
        <v>5974</v>
      </c>
    </row>
    <row r="319" spans="1:5" hidden="1" x14ac:dyDescent="0.3">
      <c r="A319" t="s">
        <v>5972</v>
      </c>
      <c r="B319" t="str">
        <f>VLOOKUP(A319,techniques!$D$2:$E$578,2,FALSE)</f>
        <v>Network Device Configuration Dump</v>
      </c>
      <c r="C319" t="s">
        <v>5622</v>
      </c>
      <c r="D319" t="s">
        <v>5623</v>
      </c>
      <c r="E319" t="s">
        <v>5975</v>
      </c>
    </row>
    <row r="320" spans="1:5" hidden="1" x14ac:dyDescent="0.3">
      <c r="A320" t="s">
        <v>5972</v>
      </c>
      <c r="B320" t="str">
        <f>VLOOKUP(A320,techniques!$D$2:$E$578,2,FALSE)</f>
        <v>Network Device Configuration Dump</v>
      </c>
      <c r="C320" t="s">
        <v>5594</v>
      </c>
      <c r="D320" t="s">
        <v>5595</v>
      </c>
      <c r="E320" t="s">
        <v>5976</v>
      </c>
    </row>
    <row r="321" spans="1:5" hidden="1" x14ac:dyDescent="0.3">
      <c r="A321" t="s">
        <v>5972</v>
      </c>
      <c r="B321" t="str">
        <f>VLOOKUP(A321,techniques!$D$2:$E$578,2,FALSE)</f>
        <v>Network Device Configuration Dump</v>
      </c>
      <c r="C321" t="s">
        <v>5637</v>
      </c>
      <c r="D321" t="s">
        <v>5638</v>
      </c>
      <c r="E321" t="s">
        <v>5977</v>
      </c>
    </row>
    <row r="322" spans="1:5" hidden="1" x14ac:dyDescent="0.3">
      <c r="A322" t="s">
        <v>5972</v>
      </c>
      <c r="B322" t="str">
        <f>VLOOKUP(A322,techniques!$D$2:$E$578,2,FALSE)</f>
        <v>Network Device Configuration Dump</v>
      </c>
      <c r="C322" t="s">
        <v>5558</v>
      </c>
      <c r="D322" t="s">
        <v>5559</v>
      </c>
      <c r="E322" t="s">
        <v>5978</v>
      </c>
    </row>
    <row r="323" spans="1:5" hidden="1" x14ac:dyDescent="0.3">
      <c r="A323" t="s">
        <v>5979</v>
      </c>
      <c r="B323" t="str">
        <f>VLOOKUP(A323,techniques!$D$2:$E$578,2,FALSE)</f>
        <v>Data from Information Repositories</v>
      </c>
      <c r="C323" t="s">
        <v>5535</v>
      </c>
      <c r="D323" t="s">
        <v>5536</v>
      </c>
      <c r="E323" t="s">
        <v>5980</v>
      </c>
    </row>
    <row r="324" spans="1:5" hidden="1" x14ac:dyDescent="0.3">
      <c r="A324" t="s">
        <v>5979</v>
      </c>
      <c r="B324" t="str">
        <f>VLOOKUP(A324,techniques!$D$2:$E$578,2,FALSE)</f>
        <v>Data from Information Repositories</v>
      </c>
      <c r="C324" t="s">
        <v>5568</v>
      </c>
      <c r="D324" t="s">
        <v>5569</v>
      </c>
      <c r="E324" t="s">
        <v>5981</v>
      </c>
    </row>
    <row r="325" spans="1:5" hidden="1" x14ac:dyDescent="0.3">
      <c r="A325" t="s">
        <v>5979</v>
      </c>
      <c r="B325" t="str">
        <f>VLOOKUP(A325,techniques!$D$2:$E$578,2,FALSE)</f>
        <v>Data from Information Repositories</v>
      </c>
      <c r="C325" t="s">
        <v>5640</v>
      </c>
      <c r="D325" t="s">
        <v>5641</v>
      </c>
      <c r="E325" t="s">
        <v>5982</v>
      </c>
    </row>
    <row r="326" spans="1:5" hidden="1" x14ac:dyDescent="0.3">
      <c r="A326" t="s">
        <v>5983</v>
      </c>
      <c r="B326" t="str">
        <f>VLOOKUP(A326,techniques!$D$2:$E$578,2,FALSE)</f>
        <v>Confluence</v>
      </c>
      <c r="C326" t="s">
        <v>5535</v>
      </c>
      <c r="D326" t="s">
        <v>5536</v>
      </c>
      <c r="E326" t="s">
        <v>5984</v>
      </c>
    </row>
    <row r="327" spans="1:5" hidden="1" x14ac:dyDescent="0.3">
      <c r="A327" t="s">
        <v>5983</v>
      </c>
      <c r="B327" t="str">
        <f>VLOOKUP(A327,techniques!$D$2:$E$578,2,FALSE)</f>
        <v>Confluence</v>
      </c>
      <c r="C327" t="s">
        <v>5568</v>
      </c>
      <c r="D327" t="s">
        <v>5569</v>
      </c>
      <c r="E327" t="s">
        <v>5981</v>
      </c>
    </row>
    <row r="328" spans="1:5" hidden="1" x14ac:dyDescent="0.3">
      <c r="A328" t="s">
        <v>5983</v>
      </c>
      <c r="B328" t="str">
        <f>VLOOKUP(A328,techniques!$D$2:$E$578,2,FALSE)</f>
        <v>Confluence</v>
      </c>
      <c r="C328" t="s">
        <v>5640</v>
      </c>
      <c r="D328" t="s">
        <v>5641</v>
      </c>
      <c r="E328" t="s">
        <v>5985</v>
      </c>
    </row>
    <row r="329" spans="1:5" hidden="1" x14ac:dyDescent="0.3">
      <c r="A329" t="s">
        <v>5986</v>
      </c>
      <c r="B329" t="str">
        <f>VLOOKUP(A329,techniques!$D$2:$E$578,2,FALSE)</f>
        <v>Sharepoint</v>
      </c>
      <c r="C329" t="s">
        <v>5535</v>
      </c>
      <c r="D329" t="s">
        <v>5536</v>
      </c>
      <c r="E329" t="s">
        <v>5987</v>
      </c>
    </row>
    <row r="330" spans="1:5" hidden="1" x14ac:dyDescent="0.3">
      <c r="A330" t="s">
        <v>5986</v>
      </c>
      <c r="B330" t="str">
        <f>VLOOKUP(A330,techniques!$D$2:$E$578,2,FALSE)</f>
        <v>Sharepoint</v>
      </c>
      <c r="C330" t="s">
        <v>5568</v>
      </c>
      <c r="D330" t="s">
        <v>5569</v>
      </c>
      <c r="E330" t="s">
        <v>5981</v>
      </c>
    </row>
    <row r="331" spans="1:5" hidden="1" x14ac:dyDescent="0.3">
      <c r="A331" t="s">
        <v>5986</v>
      </c>
      <c r="B331" t="str">
        <f>VLOOKUP(A331,techniques!$D$2:$E$578,2,FALSE)</f>
        <v>Sharepoint</v>
      </c>
      <c r="C331" t="s">
        <v>5640</v>
      </c>
      <c r="D331" t="s">
        <v>5641</v>
      </c>
      <c r="E331" t="s">
        <v>5988</v>
      </c>
    </row>
    <row r="332" spans="1:5" hidden="1" x14ac:dyDescent="0.3">
      <c r="A332" t="s">
        <v>5989</v>
      </c>
      <c r="B332" t="str">
        <f>VLOOKUP(A332,techniques!$D$2:$E$578,2,FALSE)</f>
        <v>Code Repositories</v>
      </c>
      <c r="C332" t="s">
        <v>5535</v>
      </c>
      <c r="D332" t="s">
        <v>5536</v>
      </c>
      <c r="E332" t="s">
        <v>5990</v>
      </c>
    </row>
    <row r="333" spans="1:5" hidden="1" x14ac:dyDescent="0.3">
      <c r="A333" t="s">
        <v>5989</v>
      </c>
      <c r="B333" t="str">
        <f>VLOOKUP(A333,techniques!$D$2:$E$578,2,FALSE)</f>
        <v>Code Repositories</v>
      </c>
      <c r="C333" t="s">
        <v>5591</v>
      </c>
      <c r="D333" t="s">
        <v>5592</v>
      </c>
      <c r="E333" t="s">
        <v>5991</v>
      </c>
    </row>
    <row r="334" spans="1:5" hidden="1" x14ac:dyDescent="0.3">
      <c r="A334" t="s">
        <v>5989</v>
      </c>
      <c r="B334" t="str">
        <f>VLOOKUP(A334,techniques!$D$2:$E$578,2,FALSE)</f>
        <v>Code Repositories</v>
      </c>
      <c r="C334" t="s">
        <v>5568</v>
      </c>
      <c r="D334" t="s">
        <v>5569</v>
      </c>
      <c r="E334" t="s">
        <v>5992</v>
      </c>
    </row>
    <row r="335" spans="1:5" hidden="1" x14ac:dyDescent="0.3">
      <c r="A335" t="s">
        <v>5989</v>
      </c>
      <c r="B335" t="str">
        <f>VLOOKUP(A335,techniques!$D$2:$E$578,2,FALSE)</f>
        <v>Code Repositories</v>
      </c>
      <c r="C335" t="s">
        <v>5640</v>
      </c>
      <c r="D335" t="s">
        <v>5641</v>
      </c>
      <c r="E335" t="s">
        <v>5993</v>
      </c>
    </row>
    <row r="336" spans="1:5" x14ac:dyDescent="0.3">
      <c r="A336" t="s">
        <v>5994</v>
      </c>
      <c r="B336" t="str">
        <f>VLOOKUP(A336,techniques!$D$2:$E$578,2,FALSE)</f>
        <v>Data from Local System</v>
      </c>
      <c r="C336" t="s">
        <v>5647</v>
      </c>
      <c r="D336" t="s">
        <v>5648</v>
      </c>
      <c r="E336" t="s">
        <v>5995</v>
      </c>
    </row>
    <row r="337" spans="1:5" hidden="1" x14ac:dyDescent="0.3">
      <c r="A337" t="s">
        <v>5996</v>
      </c>
      <c r="B337" t="str">
        <f>VLOOKUP(A337,techniques!$D$2:$E$578,2,FALSE)</f>
        <v>Data from Removable Media</v>
      </c>
      <c r="C337" t="s">
        <v>5647</v>
      </c>
      <c r="D337" t="s">
        <v>5648</v>
      </c>
      <c r="E337" t="s">
        <v>5995</v>
      </c>
    </row>
    <row r="338" spans="1:5" hidden="1" x14ac:dyDescent="0.3">
      <c r="A338" t="s">
        <v>5997</v>
      </c>
      <c r="B338" t="str">
        <f>VLOOKUP(A338,techniques!$D$2:$E$578,2,FALSE)</f>
        <v>Data Manipulation</v>
      </c>
      <c r="C338" t="s">
        <v>5670</v>
      </c>
      <c r="D338" t="s">
        <v>5671</v>
      </c>
      <c r="E338" t="s">
        <v>5998</v>
      </c>
    </row>
    <row r="339" spans="1:5" hidden="1" x14ac:dyDescent="0.3">
      <c r="A339" t="s">
        <v>5997</v>
      </c>
      <c r="B339" t="str">
        <f>VLOOKUP(A339,techniques!$D$2:$E$578,2,FALSE)</f>
        <v>Data Manipulation</v>
      </c>
      <c r="C339" t="s">
        <v>5594</v>
      </c>
      <c r="D339" t="s">
        <v>5595</v>
      </c>
      <c r="E339" t="s">
        <v>5999</v>
      </c>
    </row>
    <row r="340" spans="1:5" hidden="1" x14ac:dyDescent="0.3">
      <c r="A340" t="s">
        <v>5997</v>
      </c>
      <c r="B340" t="str">
        <f>VLOOKUP(A340,techniques!$D$2:$E$578,2,FALSE)</f>
        <v>Data Manipulation</v>
      </c>
      <c r="C340" t="s">
        <v>5714</v>
      </c>
      <c r="D340" t="s">
        <v>5715</v>
      </c>
      <c r="E340" t="s">
        <v>6000</v>
      </c>
    </row>
    <row r="341" spans="1:5" hidden="1" x14ac:dyDescent="0.3">
      <c r="A341" t="s">
        <v>5997</v>
      </c>
      <c r="B341" t="str">
        <f>VLOOKUP(A341,techniques!$D$2:$E$578,2,FALSE)</f>
        <v>Data Manipulation</v>
      </c>
      <c r="C341" t="s">
        <v>5547</v>
      </c>
      <c r="D341" t="s">
        <v>5548</v>
      </c>
      <c r="E341" t="s">
        <v>6001</v>
      </c>
    </row>
    <row r="342" spans="1:5" hidden="1" x14ac:dyDescent="0.3">
      <c r="A342" t="s">
        <v>6002</v>
      </c>
      <c r="B342" t="str">
        <f>VLOOKUP(A342,techniques!$D$2:$E$578,2,FALSE)</f>
        <v>Stored Data Manipulation</v>
      </c>
      <c r="C342" t="s">
        <v>5670</v>
      </c>
      <c r="D342" t="s">
        <v>5671</v>
      </c>
      <c r="E342" t="s">
        <v>5998</v>
      </c>
    </row>
    <row r="343" spans="1:5" hidden="1" x14ac:dyDescent="0.3">
      <c r="A343" t="s">
        <v>6002</v>
      </c>
      <c r="B343" t="str">
        <f>VLOOKUP(A343,techniques!$D$2:$E$578,2,FALSE)</f>
        <v>Stored Data Manipulation</v>
      </c>
      <c r="C343" t="s">
        <v>5714</v>
      </c>
      <c r="D343" t="s">
        <v>5715</v>
      </c>
      <c r="E343" t="s">
        <v>6003</v>
      </c>
    </row>
    <row r="344" spans="1:5" hidden="1" x14ac:dyDescent="0.3">
      <c r="A344" t="s">
        <v>6002</v>
      </c>
      <c r="B344" t="str">
        <f>VLOOKUP(A344,techniques!$D$2:$E$578,2,FALSE)</f>
        <v>Stored Data Manipulation</v>
      </c>
      <c r="C344" t="s">
        <v>5547</v>
      </c>
      <c r="D344" t="s">
        <v>5548</v>
      </c>
      <c r="E344" t="s">
        <v>6001</v>
      </c>
    </row>
    <row r="345" spans="1:5" hidden="1" x14ac:dyDescent="0.3">
      <c r="A345" t="s">
        <v>6004</v>
      </c>
      <c r="B345" t="str">
        <f>VLOOKUP(A345,techniques!$D$2:$E$578,2,FALSE)</f>
        <v>Runtime Data Manipulation</v>
      </c>
      <c r="C345" t="s">
        <v>5594</v>
      </c>
      <c r="D345" t="s">
        <v>5595</v>
      </c>
      <c r="E345" t="s">
        <v>5999</v>
      </c>
    </row>
    <row r="346" spans="1:5" hidden="1" x14ac:dyDescent="0.3">
      <c r="A346" t="s">
        <v>6004</v>
      </c>
      <c r="B346" t="str">
        <f>VLOOKUP(A346,techniques!$D$2:$E$578,2,FALSE)</f>
        <v>Runtime Data Manipulation</v>
      </c>
      <c r="C346" t="s">
        <v>5547</v>
      </c>
      <c r="D346" t="s">
        <v>5548</v>
      </c>
      <c r="E346" t="s">
        <v>6005</v>
      </c>
    </row>
    <row r="347" spans="1:5" hidden="1" x14ac:dyDescent="0.3">
      <c r="A347" t="s">
        <v>6006</v>
      </c>
      <c r="B347" t="str">
        <f>VLOOKUP(A347,techniques!$D$2:$E$578,2,FALSE)</f>
        <v>Data Obfuscation</v>
      </c>
      <c r="C347" t="s">
        <v>5622</v>
      </c>
      <c r="D347" t="s">
        <v>5623</v>
      </c>
      <c r="E347" t="s">
        <v>6007</v>
      </c>
    </row>
    <row r="348" spans="1:5" hidden="1" x14ac:dyDescent="0.3">
      <c r="A348" t="s">
        <v>6008</v>
      </c>
      <c r="B348" t="str">
        <f>VLOOKUP(A348,techniques!$D$2:$E$578,2,FALSE)</f>
        <v>Junk Data</v>
      </c>
      <c r="C348" t="s">
        <v>5622</v>
      </c>
      <c r="D348" t="s">
        <v>5623</v>
      </c>
      <c r="E348" t="s">
        <v>6007</v>
      </c>
    </row>
    <row r="349" spans="1:5" hidden="1" x14ac:dyDescent="0.3">
      <c r="A349" t="s">
        <v>6009</v>
      </c>
      <c r="B349" t="str">
        <f>VLOOKUP(A349,techniques!$D$2:$E$578,2,FALSE)</f>
        <v>Steganography</v>
      </c>
      <c r="C349" t="s">
        <v>5622</v>
      </c>
      <c r="D349" t="s">
        <v>5623</v>
      </c>
      <c r="E349" t="s">
        <v>6007</v>
      </c>
    </row>
    <row r="350" spans="1:5" hidden="1" x14ac:dyDescent="0.3">
      <c r="A350" t="s">
        <v>6010</v>
      </c>
      <c r="B350" t="str">
        <f>VLOOKUP(A350,techniques!$D$2:$E$578,2,FALSE)</f>
        <v>Protocol Impersonation</v>
      </c>
      <c r="C350" t="s">
        <v>5622</v>
      </c>
      <c r="D350" t="s">
        <v>5623</v>
      </c>
      <c r="E350" t="s">
        <v>6007</v>
      </c>
    </row>
    <row r="351" spans="1:5" hidden="1" x14ac:dyDescent="0.3">
      <c r="A351" t="s">
        <v>6011</v>
      </c>
      <c r="B351" t="str">
        <f>VLOOKUP(A351,techniques!$D$2:$E$578,2,FALSE)</f>
        <v>Data Transfer Size Limits</v>
      </c>
      <c r="C351" t="s">
        <v>5622</v>
      </c>
      <c r="D351" t="s">
        <v>5623</v>
      </c>
      <c r="E351" t="s">
        <v>6012</v>
      </c>
    </row>
    <row r="352" spans="1:5" hidden="1" x14ac:dyDescent="0.3">
      <c r="A352" t="s">
        <v>6013</v>
      </c>
      <c r="B352" t="str">
        <f>VLOOKUP(A352,techniques!$D$2:$E$578,2,FALSE)</f>
        <v>Defacement</v>
      </c>
      <c r="C352" t="s">
        <v>5943</v>
      </c>
      <c r="D352" t="s">
        <v>5944</v>
      </c>
      <c r="E352" t="s">
        <v>6014</v>
      </c>
    </row>
    <row r="353" spans="1:5" hidden="1" x14ac:dyDescent="0.3">
      <c r="A353" t="s">
        <v>6015</v>
      </c>
      <c r="B353" t="str">
        <f>VLOOKUP(A353,techniques!$D$2:$E$578,2,FALSE)</f>
        <v>Internal Defacement</v>
      </c>
      <c r="C353" t="s">
        <v>5943</v>
      </c>
      <c r="D353" t="s">
        <v>5944</v>
      </c>
      <c r="E353" t="s">
        <v>6016</v>
      </c>
    </row>
    <row r="354" spans="1:5" hidden="1" x14ac:dyDescent="0.3">
      <c r="A354" t="s">
        <v>6017</v>
      </c>
      <c r="B354" t="str">
        <f>VLOOKUP(A354,techniques!$D$2:$E$578,2,FALSE)</f>
        <v>External Defacement</v>
      </c>
      <c r="C354" t="s">
        <v>5943</v>
      </c>
      <c r="D354" t="s">
        <v>5944</v>
      </c>
      <c r="E354" t="s">
        <v>6018</v>
      </c>
    </row>
    <row r="355" spans="1:5" hidden="1" x14ac:dyDescent="0.3">
      <c r="A355" t="s">
        <v>6019</v>
      </c>
      <c r="B355" t="str">
        <f>VLOOKUP(A355,techniques!$D$2:$E$578,2,FALSE)</f>
        <v>Drive-by Compromise</v>
      </c>
      <c r="C355" t="s">
        <v>5733</v>
      </c>
      <c r="D355" t="s">
        <v>5734</v>
      </c>
      <c r="E355" t="s">
        <v>6020</v>
      </c>
    </row>
    <row r="356" spans="1:5" hidden="1" x14ac:dyDescent="0.3">
      <c r="A356" t="s">
        <v>6019</v>
      </c>
      <c r="B356" t="str">
        <f>VLOOKUP(A356,techniques!$D$2:$E$578,2,FALSE)</f>
        <v>Drive-by Compromise</v>
      </c>
      <c r="C356" t="s">
        <v>6021</v>
      </c>
      <c r="D356" t="s">
        <v>6022</v>
      </c>
      <c r="E356" t="s">
        <v>6023</v>
      </c>
    </row>
    <row r="357" spans="1:5" hidden="1" x14ac:dyDescent="0.3">
      <c r="A357" t="s">
        <v>6019</v>
      </c>
      <c r="B357" t="str">
        <f>VLOOKUP(A357,techniques!$D$2:$E$578,2,FALSE)</f>
        <v>Drive-by Compromise</v>
      </c>
      <c r="C357" t="s">
        <v>5634</v>
      </c>
      <c r="D357" t="s">
        <v>5635</v>
      </c>
      <c r="E357" t="s">
        <v>6024</v>
      </c>
    </row>
    <row r="358" spans="1:5" hidden="1" x14ac:dyDescent="0.3">
      <c r="A358" t="s">
        <v>6019</v>
      </c>
      <c r="B358" t="str">
        <f>VLOOKUP(A358,techniques!$D$2:$E$578,2,FALSE)</f>
        <v>Drive-by Compromise</v>
      </c>
      <c r="C358" t="s">
        <v>5558</v>
      </c>
      <c r="D358" t="s">
        <v>5559</v>
      </c>
      <c r="E358" t="s">
        <v>6025</v>
      </c>
    </row>
    <row r="359" spans="1:5" x14ac:dyDescent="0.3">
      <c r="A359" t="s">
        <v>6026</v>
      </c>
      <c r="B359" t="str">
        <f>VLOOKUP(A359,techniques!$D$2:$E$578,2,FALSE)</f>
        <v>Obfuscated Files or Information</v>
      </c>
      <c r="C359" t="s">
        <v>5630</v>
      </c>
      <c r="D359" t="s">
        <v>5631</v>
      </c>
      <c r="E359" t="s">
        <v>6027</v>
      </c>
    </row>
    <row r="360" spans="1:5" x14ac:dyDescent="0.3">
      <c r="A360" t="s">
        <v>6026</v>
      </c>
      <c r="B360" t="str">
        <f>VLOOKUP(A360,techniques!$D$2:$E$578,2,FALSE)</f>
        <v>Obfuscated Files or Information</v>
      </c>
      <c r="C360" t="s">
        <v>5718</v>
      </c>
      <c r="D360" t="s">
        <v>5719</v>
      </c>
      <c r="E360" t="s">
        <v>6028</v>
      </c>
    </row>
    <row r="361" spans="1:5" hidden="1" x14ac:dyDescent="0.3">
      <c r="A361" t="s">
        <v>6029</v>
      </c>
      <c r="B361" t="str">
        <f>VLOOKUP(A361,techniques!$D$2:$E$578,2,FALSE)</f>
        <v>Deploy Container</v>
      </c>
      <c r="C361" t="s">
        <v>5535</v>
      </c>
      <c r="D361" t="s">
        <v>5536</v>
      </c>
      <c r="E361" t="s">
        <v>6030</v>
      </c>
    </row>
    <row r="362" spans="1:5" hidden="1" x14ac:dyDescent="0.3">
      <c r="A362" t="s">
        <v>6029</v>
      </c>
      <c r="B362" t="str">
        <f>VLOOKUP(A362,techniques!$D$2:$E$578,2,FALSE)</f>
        <v>Deploy Container</v>
      </c>
      <c r="C362" t="s">
        <v>5676</v>
      </c>
      <c r="D362" t="s">
        <v>5677</v>
      </c>
      <c r="E362" t="s">
        <v>6031</v>
      </c>
    </row>
    <row r="363" spans="1:5" hidden="1" x14ac:dyDescent="0.3">
      <c r="A363" t="s">
        <v>6029</v>
      </c>
      <c r="B363" t="str">
        <f>VLOOKUP(A363,techniques!$D$2:$E$578,2,FALSE)</f>
        <v>Deploy Container</v>
      </c>
      <c r="C363" t="s">
        <v>5594</v>
      </c>
      <c r="D363" t="s">
        <v>5595</v>
      </c>
      <c r="E363" t="s">
        <v>5829</v>
      </c>
    </row>
    <row r="364" spans="1:5" hidden="1" x14ac:dyDescent="0.3">
      <c r="A364" t="s">
        <v>6029</v>
      </c>
      <c r="B364" t="str">
        <f>VLOOKUP(A364,techniques!$D$2:$E$578,2,FALSE)</f>
        <v>Deploy Container</v>
      </c>
      <c r="C364" t="s">
        <v>5568</v>
      </c>
      <c r="D364" t="s">
        <v>5569</v>
      </c>
      <c r="E364" t="s">
        <v>6032</v>
      </c>
    </row>
    <row r="365" spans="1:5" hidden="1" x14ac:dyDescent="0.3">
      <c r="A365" t="s">
        <v>6033</v>
      </c>
      <c r="B365" t="str">
        <f>VLOOKUP(A365,techniques!$D$2:$E$578,2,FALSE)</f>
        <v>Develop Capabilities</v>
      </c>
      <c r="C365" t="s">
        <v>5615</v>
      </c>
      <c r="D365" t="s">
        <v>5616</v>
      </c>
      <c r="E365" t="s">
        <v>5617</v>
      </c>
    </row>
    <row r="366" spans="1:5" hidden="1" x14ac:dyDescent="0.3">
      <c r="A366" t="s">
        <v>6034</v>
      </c>
      <c r="B366" t="str">
        <f>VLOOKUP(A366,techniques!$D$2:$E$578,2,FALSE)</f>
        <v>Malware</v>
      </c>
      <c r="C366" t="s">
        <v>5615</v>
      </c>
      <c r="D366" t="s">
        <v>5616</v>
      </c>
      <c r="E366" t="s">
        <v>5617</v>
      </c>
    </row>
    <row r="367" spans="1:5" hidden="1" x14ac:dyDescent="0.3">
      <c r="A367" t="s">
        <v>6035</v>
      </c>
      <c r="B367" t="str">
        <f>VLOOKUP(A367,techniques!$D$2:$E$578,2,FALSE)</f>
        <v>Code Signing Certificates</v>
      </c>
      <c r="C367" t="s">
        <v>5615</v>
      </c>
      <c r="D367" t="s">
        <v>5616</v>
      </c>
      <c r="E367" t="s">
        <v>5617</v>
      </c>
    </row>
    <row r="368" spans="1:5" hidden="1" x14ac:dyDescent="0.3">
      <c r="A368" t="s">
        <v>6036</v>
      </c>
      <c r="B368" t="str">
        <f>VLOOKUP(A368,techniques!$D$2:$E$578,2,FALSE)</f>
        <v>Digital Certificates</v>
      </c>
      <c r="C368" t="s">
        <v>5615</v>
      </c>
      <c r="D368" t="s">
        <v>5616</v>
      </c>
      <c r="E368" t="s">
        <v>5617</v>
      </c>
    </row>
    <row r="369" spans="1:5" hidden="1" x14ac:dyDescent="0.3">
      <c r="A369" t="s">
        <v>6037</v>
      </c>
      <c r="B369" t="str">
        <f>VLOOKUP(A369,techniques!$D$2:$E$578,2,FALSE)</f>
        <v>Exploits</v>
      </c>
      <c r="C369" t="s">
        <v>5615</v>
      </c>
      <c r="D369" t="s">
        <v>5616</v>
      </c>
      <c r="E369" t="s">
        <v>5617</v>
      </c>
    </row>
    <row r="370" spans="1:5" hidden="1" x14ac:dyDescent="0.3">
      <c r="A370" t="s">
        <v>6038</v>
      </c>
      <c r="B370" t="str">
        <f>VLOOKUP(A370,techniques!$D$2:$E$578,2,FALSE)</f>
        <v>Vulnerabilities</v>
      </c>
      <c r="C370" t="s">
        <v>5615</v>
      </c>
      <c r="D370" t="s">
        <v>5616</v>
      </c>
      <c r="E370" t="s">
        <v>5617</v>
      </c>
    </row>
    <row r="371" spans="1:5" hidden="1" x14ac:dyDescent="0.3">
      <c r="A371" t="s">
        <v>6039</v>
      </c>
      <c r="B371" t="str">
        <f>VLOOKUP(A371,techniques!$D$2:$E$578,2,FALSE)</f>
        <v>Disk Wipe</v>
      </c>
      <c r="C371" t="s">
        <v>5943</v>
      </c>
      <c r="D371" t="s">
        <v>5944</v>
      </c>
      <c r="E371" t="s">
        <v>6040</v>
      </c>
    </row>
    <row r="372" spans="1:5" hidden="1" x14ac:dyDescent="0.3">
      <c r="A372" t="s">
        <v>6041</v>
      </c>
      <c r="B372" t="str">
        <f>VLOOKUP(A372,techniques!$D$2:$E$578,2,FALSE)</f>
        <v>Domain Policy Modification</v>
      </c>
      <c r="C372" t="s">
        <v>5535</v>
      </c>
      <c r="D372" t="s">
        <v>5536</v>
      </c>
      <c r="E372" t="s">
        <v>6042</v>
      </c>
    </row>
    <row r="373" spans="1:5" hidden="1" x14ac:dyDescent="0.3">
      <c r="A373" t="s">
        <v>6041</v>
      </c>
      <c r="B373" t="str">
        <f>VLOOKUP(A373,techniques!$D$2:$E$578,2,FALSE)</f>
        <v>Domain Policy Modification</v>
      </c>
      <c r="C373" t="s">
        <v>5544</v>
      </c>
      <c r="D373" t="s">
        <v>5545</v>
      </c>
      <c r="E373" t="s">
        <v>6043</v>
      </c>
    </row>
    <row r="374" spans="1:5" hidden="1" x14ac:dyDescent="0.3">
      <c r="A374" t="s">
        <v>6041</v>
      </c>
      <c r="B374" t="str">
        <f>VLOOKUP(A374,techniques!$D$2:$E$578,2,FALSE)</f>
        <v>Domain Policy Modification</v>
      </c>
      <c r="C374" t="s">
        <v>5568</v>
      </c>
      <c r="D374" t="s">
        <v>5569</v>
      </c>
      <c r="E374" t="s">
        <v>6044</v>
      </c>
    </row>
    <row r="375" spans="1:5" hidden="1" x14ac:dyDescent="0.3">
      <c r="A375" t="s">
        <v>6045</v>
      </c>
      <c r="B375" t="str">
        <f>VLOOKUP(A375,techniques!$D$2:$E$578,2,FALSE)</f>
        <v>Group Policy Modification</v>
      </c>
      <c r="C375" t="s">
        <v>5535</v>
      </c>
      <c r="D375" t="s">
        <v>5536</v>
      </c>
      <c r="E375" t="s">
        <v>6046</v>
      </c>
    </row>
    <row r="376" spans="1:5" hidden="1" x14ac:dyDescent="0.3">
      <c r="A376" t="s">
        <v>6045</v>
      </c>
      <c r="B376" t="str">
        <f>VLOOKUP(A376,techniques!$D$2:$E$578,2,FALSE)</f>
        <v>Group Policy Modification</v>
      </c>
      <c r="C376" t="s">
        <v>5568</v>
      </c>
      <c r="D376" t="s">
        <v>5569</v>
      </c>
      <c r="E376" t="s">
        <v>6047</v>
      </c>
    </row>
    <row r="377" spans="1:5" hidden="1" x14ac:dyDescent="0.3">
      <c r="A377" t="s">
        <v>6048</v>
      </c>
      <c r="B377" t="str">
        <f>VLOOKUP(A377,techniques!$D$2:$E$578,2,FALSE)</f>
        <v>Domain Trust Modification</v>
      </c>
      <c r="C377" t="s">
        <v>5544</v>
      </c>
      <c r="D377" t="s">
        <v>5545</v>
      </c>
      <c r="E377" t="s">
        <v>6049</v>
      </c>
    </row>
    <row r="378" spans="1:5" hidden="1" x14ac:dyDescent="0.3">
      <c r="A378" t="s">
        <v>6050</v>
      </c>
      <c r="B378" t="str">
        <f>VLOOKUP(A378,techniques!$D$2:$E$578,2,FALSE)</f>
        <v>Domain Trust Discovery</v>
      </c>
      <c r="C378" t="s">
        <v>5535</v>
      </c>
      <c r="D378" t="s">
        <v>5536</v>
      </c>
      <c r="E378" t="s">
        <v>6051</v>
      </c>
    </row>
    <row r="379" spans="1:5" hidden="1" x14ac:dyDescent="0.3">
      <c r="A379" t="s">
        <v>6050</v>
      </c>
      <c r="B379" t="str">
        <f>VLOOKUP(A379,techniques!$D$2:$E$578,2,FALSE)</f>
        <v>Domain Trust Discovery</v>
      </c>
      <c r="C379" t="s">
        <v>5594</v>
      </c>
      <c r="D379" t="s">
        <v>5595</v>
      </c>
      <c r="E379" t="s">
        <v>6052</v>
      </c>
    </row>
    <row r="380" spans="1:5" hidden="1" x14ac:dyDescent="0.3">
      <c r="A380" t="s">
        <v>6053</v>
      </c>
      <c r="B380" t="str">
        <f>VLOOKUP(A380,techniques!$D$2:$E$578,2,FALSE)</f>
        <v>Pass the Ticket</v>
      </c>
      <c r="C380" t="s">
        <v>5578</v>
      </c>
      <c r="D380" t="s">
        <v>5579</v>
      </c>
      <c r="E380" t="s">
        <v>6054</v>
      </c>
    </row>
    <row r="381" spans="1:5" hidden="1" x14ac:dyDescent="0.3">
      <c r="A381" t="s">
        <v>6053</v>
      </c>
      <c r="B381" t="str">
        <f>VLOOKUP(A381,techniques!$D$2:$E$578,2,FALSE)</f>
        <v>Pass the Ticket</v>
      </c>
      <c r="C381" t="s">
        <v>5662</v>
      </c>
      <c r="D381" t="s">
        <v>5663</v>
      </c>
      <c r="E381" t="s">
        <v>6055</v>
      </c>
    </row>
    <row r="382" spans="1:5" hidden="1" x14ac:dyDescent="0.3">
      <c r="A382" t="s">
        <v>6053</v>
      </c>
      <c r="B382" t="str">
        <f>VLOOKUP(A382,techniques!$D$2:$E$578,2,FALSE)</f>
        <v>Pass the Ticket</v>
      </c>
      <c r="C382" t="s">
        <v>5544</v>
      </c>
      <c r="D382" t="s">
        <v>5545</v>
      </c>
      <c r="E382" t="s">
        <v>6056</v>
      </c>
    </row>
    <row r="383" spans="1:5" hidden="1" x14ac:dyDescent="0.3">
      <c r="A383" t="s">
        <v>6053</v>
      </c>
      <c r="B383" t="str">
        <f>VLOOKUP(A383,techniques!$D$2:$E$578,2,FALSE)</f>
        <v>Pass the Ticket</v>
      </c>
      <c r="C383" t="s">
        <v>5568</v>
      </c>
      <c r="D383" t="s">
        <v>5569</v>
      </c>
      <c r="E383" t="s">
        <v>6057</v>
      </c>
    </row>
    <row r="384" spans="1:5" hidden="1" x14ac:dyDescent="0.3">
      <c r="A384" t="s">
        <v>6058</v>
      </c>
      <c r="B384" t="str">
        <f>VLOOKUP(A384,techniques!$D$2:$E$578,2,FALSE)</f>
        <v>Kerberoasting</v>
      </c>
      <c r="C384" t="s">
        <v>5670</v>
      </c>
      <c r="D384" t="s">
        <v>5671</v>
      </c>
      <c r="E384" t="s">
        <v>6059</v>
      </c>
    </row>
    <row r="385" spans="1:5" hidden="1" x14ac:dyDescent="0.3">
      <c r="A385" t="s">
        <v>6058</v>
      </c>
      <c r="B385" t="str">
        <f>VLOOKUP(A385,techniques!$D$2:$E$578,2,FALSE)</f>
        <v>Kerberoasting</v>
      </c>
      <c r="C385" t="s">
        <v>5662</v>
      </c>
      <c r="D385" t="s">
        <v>5663</v>
      </c>
      <c r="E385" t="s">
        <v>6060</v>
      </c>
    </row>
    <row r="386" spans="1:5" hidden="1" x14ac:dyDescent="0.3">
      <c r="A386" t="s">
        <v>6058</v>
      </c>
      <c r="B386" t="str">
        <f>VLOOKUP(A386,techniques!$D$2:$E$578,2,FALSE)</f>
        <v>Kerberoasting</v>
      </c>
      <c r="C386" t="s">
        <v>5544</v>
      </c>
      <c r="D386" t="s">
        <v>5545</v>
      </c>
      <c r="E386" t="s">
        <v>6061</v>
      </c>
    </row>
    <row r="387" spans="1:5" hidden="1" x14ac:dyDescent="0.3">
      <c r="A387" t="s">
        <v>6062</v>
      </c>
      <c r="B387" t="e">
        <f>VLOOKUP(A387,techniques!$D$2:$E$578,2,FALSE)</f>
        <v>#N/A</v>
      </c>
      <c r="C387" t="s">
        <v>212</v>
      </c>
      <c r="D387" t="s">
        <v>213</v>
      </c>
      <c r="E387" t="s">
        <v>4407</v>
      </c>
    </row>
    <row r="388" spans="1:5" hidden="1" x14ac:dyDescent="0.3">
      <c r="A388" t="s">
        <v>6062</v>
      </c>
      <c r="B388" t="e">
        <f>VLOOKUP(A388,techniques!$D$2:$E$578,2,FALSE)</f>
        <v>#N/A</v>
      </c>
      <c r="C388" t="s">
        <v>520</v>
      </c>
      <c r="D388" t="s">
        <v>521</v>
      </c>
      <c r="E388" t="s">
        <v>6063</v>
      </c>
    </row>
    <row r="389" spans="1:5" hidden="1" x14ac:dyDescent="0.3">
      <c r="A389" t="s">
        <v>6064</v>
      </c>
      <c r="B389" t="str">
        <f>VLOOKUP(A389,techniques!$D$2:$E$578,2,FALSE)</f>
        <v>Application Access Token</v>
      </c>
      <c r="C389" t="s">
        <v>5535</v>
      </c>
      <c r="D389" t="s">
        <v>5536</v>
      </c>
      <c r="E389" t="s">
        <v>6065</v>
      </c>
    </row>
    <row r="390" spans="1:5" hidden="1" x14ac:dyDescent="0.3">
      <c r="A390" t="s">
        <v>6064</v>
      </c>
      <c r="B390" t="str">
        <f>VLOOKUP(A390,techniques!$D$2:$E$578,2,FALSE)</f>
        <v>Application Access Token</v>
      </c>
      <c r="C390" t="s">
        <v>5670</v>
      </c>
      <c r="D390" t="s">
        <v>5671</v>
      </c>
      <c r="E390" t="s">
        <v>6066</v>
      </c>
    </row>
    <row r="391" spans="1:5" hidden="1" x14ac:dyDescent="0.3">
      <c r="A391" t="s">
        <v>6064</v>
      </c>
      <c r="B391" t="str">
        <f>VLOOKUP(A391,techniques!$D$2:$E$578,2,FALSE)</f>
        <v>Application Access Token</v>
      </c>
      <c r="C391" t="s">
        <v>5634</v>
      </c>
      <c r="D391" t="s">
        <v>5635</v>
      </c>
      <c r="E391" t="s">
        <v>6067</v>
      </c>
    </row>
    <row r="392" spans="1:5" hidden="1" x14ac:dyDescent="0.3">
      <c r="A392" t="s">
        <v>6068</v>
      </c>
      <c r="B392" t="str">
        <f>VLOOKUP(A392,techniques!$D$2:$E$578,2,FALSE)</f>
        <v>Dynamic Resolution</v>
      </c>
      <c r="C392" t="s">
        <v>5622</v>
      </c>
      <c r="D392" t="s">
        <v>5623</v>
      </c>
      <c r="E392" t="s">
        <v>6069</v>
      </c>
    </row>
    <row r="393" spans="1:5" hidden="1" x14ac:dyDescent="0.3">
      <c r="A393" t="s">
        <v>6068</v>
      </c>
      <c r="B393" t="str">
        <f>VLOOKUP(A393,techniques!$D$2:$E$578,2,FALSE)</f>
        <v>Dynamic Resolution</v>
      </c>
      <c r="C393" t="s">
        <v>5634</v>
      </c>
      <c r="D393" t="s">
        <v>5635</v>
      </c>
      <c r="E393" t="s">
        <v>6070</v>
      </c>
    </row>
    <row r="394" spans="1:5" hidden="1" x14ac:dyDescent="0.3">
      <c r="A394" t="s">
        <v>6071</v>
      </c>
      <c r="B394" t="str">
        <f>VLOOKUP(A394,techniques!$D$2:$E$578,2,FALSE)</f>
        <v>Domain Generation Algorithms</v>
      </c>
      <c r="C394" t="s">
        <v>5622</v>
      </c>
      <c r="D394" t="s">
        <v>5623</v>
      </c>
      <c r="E394" t="s">
        <v>6072</v>
      </c>
    </row>
    <row r="395" spans="1:5" hidden="1" x14ac:dyDescent="0.3">
      <c r="A395" t="s">
        <v>6071</v>
      </c>
      <c r="B395" t="str">
        <f>VLOOKUP(A395,techniques!$D$2:$E$578,2,FALSE)</f>
        <v>Domain Generation Algorithms</v>
      </c>
      <c r="C395" t="s">
        <v>5634</v>
      </c>
      <c r="D395" t="s">
        <v>5635</v>
      </c>
      <c r="E395" t="s">
        <v>6073</v>
      </c>
    </row>
    <row r="396" spans="1:5" hidden="1" x14ac:dyDescent="0.3">
      <c r="A396" t="s">
        <v>6074</v>
      </c>
      <c r="B396" t="str">
        <f>VLOOKUP(A396,techniques!$D$2:$E$578,2,FALSE)</f>
        <v>Email Collection</v>
      </c>
      <c r="C396" t="s">
        <v>5535</v>
      </c>
      <c r="D396" t="s">
        <v>5536</v>
      </c>
      <c r="E396" t="s">
        <v>6075</v>
      </c>
    </row>
    <row r="397" spans="1:5" hidden="1" x14ac:dyDescent="0.3">
      <c r="A397" t="s">
        <v>6074</v>
      </c>
      <c r="B397" t="str">
        <f>VLOOKUP(A397,techniques!$D$2:$E$578,2,FALSE)</f>
        <v>Email Collection</v>
      </c>
      <c r="C397" t="s">
        <v>5670</v>
      </c>
      <c r="D397" t="s">
        <v>5671</v>
      </c>
      <c r="E397" t="s">
        <v>6076</v>
      </c>
    </row>
    <row r="398" spans="1:5" hidden="1" x14ac:dyDescent="0.3">
      <c r="A398" t="s">
        <v>6074</v>
      </c>
      <c r="B398" t="str">
        <f>VLOOKUP(A398,techniques!$D$2:$E$578,2,FALSE)</f>
        <v>Email Collection</v>
      </c>
      <c r="C398" t="s">
        <v>5591</v>
      </c>
      <c r="D398" t="s">
        <v>5592</v>
      </c>
      <c r="E398" t="s">
        <v>6077</v>
      </c>
    </row>
    <row r="399" spans="1:5" hidden="1" x14ac:dyDescent="0.3">
      <c r="A399" t="s">
        <v>6078</v>
      </c>
      <c r="B399" t="str">
        <f>VLOOKUP(A399,techniques!$D$2:$E$578,2,FALSE)</f>
        <v>Local Email Collection</v>
      </c>
      <c r="C399" t="s">
        <v>5670</v>
      </c>
      <c r="D399" t="s">
        <v>5671</v>
      </c>
      <c r="E399" t="s">
        <v>6076</v>
      </c>
    </row>
    <row r="400" spans="1:5" hidden="1" x14ac:dyDescent="0.3">
      <c r="A400" t="s">
        <v>6079</v>
      </c>
      <c r="B400" t="str">
        <f>VLOOKUP(A400,techniques!$D$2:$E$578,2,FALSE)</f>
        <v>Remote Email Collection</v>
      </c>
      <c r="C400" t="s">
        <v>5670</v>
      </c>
      <c r="D400" t="s">
        <v>5671</v>
      </c>
      <c r="E400" t="s">
        <v>6076</v>
      </c>
    </row>
    <row r="401" spans="1:5" hidden="1" x14ac:dyDescent="0.3">
      <c r="A401" t="s">
        <v>6079</v>
      </c>
      <c r="B401" t="str">
        <f>VLOOKUP(A401,techniques!$D$2:$E$578,2,FALSE)</f>
        <v>Remote Email Collection</v>
      </c>
      <c r="C401" t="s">
        <v>5591</v>
      </c>
      <c r="D401" t="s">
        <v>5592</v>
      </c>
      <c r="E401" t="s">
        <v>6077</v>
      </c>
    </row>
    <row r="402" spans="1:5" hidden="1" x14ac:dyDescent="0.3">
      <c r="A402" t="s">
        <v>6080</v>
      </c>
      <c r="B402" t="e">
        <f>VLOOKUP(A402,techniques!$D$2:$E$578,2,FALSE)</f>
        <v>#N/A</v>
      </c>
      <c r="C402" t="s">
        <v>294</v>
      </c>
      <c r="D402" t="s">
        <v>295</v>
      </c>
      <c r="E402" t="s">
        <v>4407</v>
      </c>
    </row>
    <row r="403" spans="1:5" hidden="1" x14ac:dyDescent="0.3">
      <c r="A403" t="s">
        <v>6081</v>
      </c>
      <c r="B403" t="str">
        <f>VLOOKUP(A403,techniques!$D$2:$E$578,2,FALSE)</f>
        <v>Email Forwarding Rule</v>
      </c>
      <c r="C403" t="s">
        <v>5535</v>
      </c>
      <c r="D403" t="s">
        <v>5536</v>
      </c>
      <c r="E403" t="s">
        <v>6082</v>
      </c>
    </row>
    <row r="404" spans="1:5" hidden="1" x14ac:dyDescent="0.3">
      <c r="A404" t="s">
        <v>6081</v>
      </c>
      <c r="B404" t="str">
        <f>VLOOKUP(A404,techniques!$D$2:$E$578,2,FALSE)</f>
        <v>Email Forwarding Rule</v>
      </c>
      <c r="C404" t="s">
        <v>5603</v>
      </c>
      <c r="D404" t="s">
        <v>5604</v>
      </c>
      <c r="E404" t="s">
        <v>6083</v>
      </c>
    </row>
    <row r="405" spans="1:5" hidden="1" x14ac:dyDescent="0.3">
      <c r="A405" t="s">
        <v>6081</v>
      </c>
      <c r="B405" t="str">
        <f>VLOOKUP(A405,techniques!$D$2:$E$578,2,FALSE)</f>
        <v>Email Forwarding Rule</v>
      </c>
      <c r="C405" t="s">
        <v>5670</v>
      </c>
      <c r="D405" t="s">
        <v>5671</v>
      </c>
      <c r="E405" t="s">
        <v>6076</v>
      </c>
    </row>
    <row r="406" spans="1:5" hidden="1" x14ac:dyDescent="0.3">
      <c r="A406" t="s">
        <v>6084</v>
      </c>
      <c r="B406" t="str">
        <f>VLOOKUP(A406,techniques!$D$2:$E$578,2,FALSE)</f>
        <v>Encrypted Channel</v>
      </c>
      <c r="C406" t="s">
        <v>5622</v>
      </c>
      <c r="D406" t="s">
        <v>5623</v>
      </c>
      <c r="E406" t="s">
        <v>5624</v>
      </c>
    </row>
    <row r="407" spans="1:5" hidden="1" x14ac:dyDescent="0.3">
      <c r="A407" t="s">
        <v>6084</v>
      </c>
      <c r="B407" t="str">
        <f>VLOOKUP(A407,techniques!$D$2:$E$578,2,FALSE)</f>
        <v>Encrypted Channel</v>
      </c>
      <c r="C407" t="s">
        <v>6085</v>
      </c>
      <c r="D407" t="s">
        <v>6086</v>
      </c>
      <c r="E407" t="s">
        <v>6087</v>
      </c>
    </row>
    <row r="408" spans="1:5" hidden="1" x14ac:dyDescent="0.3">
      <c r="A408" t="s">
        <v>6088</v>
      </c>
      <c r="B408" t="str">
        <f>VLOOKUP(A408,techniques!$D$2:$E$578,2,FALSE)</f>
        <v>Symmetric Cryptography</v>
      </c>
      <c r="C408" t="s">
        <v>5622</v>
      </c>
      <c r="D408" t="s">
        <v>5623</v>
      </c>
      <c r="E408" t="s">
        <v>5624</v>
      </c>
    </row>
    <row r="409" spans="1:5" hidden="1" x14ac:dyDescent="0.3">
      <c r="A409" t="s">
        <v>6089</v>
      </c>
      <c r="B409" t="str">
        <f>VLOOKUP(A409,techniques!$D$2:$E$578,2,FALSE)</f>
        <v>Asymmetric Cryptography</v>
      </c>
      <c r="C409" t="s">
        <v>5622</v>
      </c>
      <c r="D409" t="s">
        <v>5623</v>
      </c>
      <c r="E409" t="s">
        <v>5624</v>
      </c>
    </row>
    <row r="410" spans="1:5" hidden="1" x14ac:dyDescent="0.3">
      <c r="A410" t="s">
        <v>6089</v>
      </c>
      <c r="B410" t="str">
        <f>VLOOKUP(A410,techniques!$D$2:$E$578,2,FALSE)</f>
        <v>Asymmetric Cryptography</v>
      </c>
      <c r="C410" t="s">
        <v>6085</v>
      </c>
      <c r="D410" t="s">
        <v>6086</v>
      </c>
      <c r="E410" t="s">
        <v>6087</v>
      </c>
    </row>
    <row r="411" spans="1:5" hidden="1" x14ac:dyDescent="0.3">
      <c r="A411" t="s">
        <v>6090</v>
      </c>
      <c r="B411" t="str">
        <f>VLOOKUP(A411,techniques!$D$2:$E$578,2,FALSE)</f>
        <v>Endpoint Denial of Service</v>
      </c>
      <c r="C411" t="s">
        <v>5673</v>
      </c>
      <c r="D411" t="s">
        <v>5674</v>
      </c>
      <c r="E411" t="s">
        <v>6091</v>
      </c>
    </row>
    <row r="412" spans="1:5" hidden="1" x14ac:dyDescent="0.3">
      <c r="A412" t="s">
        <v>6092</v>
      </c>
      <c r="B412" t="str">
        <f>VLOOKUP(A412,techniques!$D$2:$E$578,2,FALSE)</f>
        <v>OS Exhaustion Flood</v>
      </c>
      <c r="C412" t="s">
        <v>5673</v>
      </c>
      <c r="D412" t="s">
        <v>5674</v>
      </c>
      <c r="E412" t="s">
        <v>6093</v>
      </c>
    </row>
    <row r="413" spans="1:5" hidden="1" x14ac:dyDescent="0.3">
      <c r="A413" t="s">
        <v>6094</v>
      </c>
      <c r="B413" t="str">
        <f>VLOOKUP(A413,techniques!$D$2:$E$578,2,FALSE)</f>
        <v>Service Exhaustion Flood</v>
      </c>
      <c r="C413" t="s">
        <v>5673</v>
      </c>
      <c r="D413" t="s">
        <v>5674</v>
      </c>
      <c r="E413" t="s">
        <v>6095</v>
      </c>
    </row>
    <row r="414" spans="1:5" hidden="1" x14ac:dyDescent="0.3">
      <c r="A414" t="s">
        <v>6096</v>
      </c>
      <c r="B414" t="str">
        <f>VLOOKUP(A414,techniques!$D$2:$E$578,2,FALSE)</f>
        <v>Application Exhaustion Flood</v>
      </c>
      <c r="C414" t="s">
        <v>5673</v>
      </c>
      <c r="D414" t="s">
        <v>5674</v>
      </c>
      <c r="E414" t="s">
        <v>6097</v>
      </c>
    </row>
    <row r="415" spans="1:5" hidden="1" x14ac:dyDescent="0.3">
      <c r="A415" t="s">
        <v>6098</v>
      </c>
      <c r="B415" t="str">
        <f>VLOOKUP(A415,techniques!$D$2:$E$578,2,FALSE)</f>
        <v>Application or System Exploitation</v>
      </c>
      <c r="C415" t="s">
        <v>5673</v>
      </c>
      <c r="D415" t="s">
        <v>5674</v>
      </c>
      <c r="E415" t="s">
        <v>6099</v>
      </c>
    </row>
    <row r="416" spans="1:5" hidden="1" x14ac:dyDescent="0.3">
      <c r="A416" t="s">
        <v>6100</v>
      </c>
      <c r="B416" t="str">
        <f>VLOOKUP(A416,techniques!$D$2:$E$578,2,FALSE)</f>
        <v>Escape to Host</v>
      </c>
      <c r="C416" t="s">
        <v>5733</v>
      </c>
      <c r="D416" t="s">
        <v>5734</v>
      </c>
      <c r="E416" t="s">
        <v>6101</v>
      </c>
    </row>
    <row r="417" spans="1:5" hidden="1" x14ac:dyDescent="0.3">
      <c r="A417" t="s">
        <v>6100</v>
      </c>
      <c r="B417" t="str">
        <f>VLOOKUP(A417,techniques!$D$2:$E$578,2,FALSE)</f>
        <v>Escape to Host</v>
      </c>
      <c r="C417" t="s">
        <v>5538</v>
      </c>
      <c r="D417" t="s">
        <v>5539</v>
      </c>
      <c r="E417" t="s">
        <v>6102</v>
      </c>
    </row>
    <row r="418" spans="1:5" hidden="1" x14ac:dyDescent="0.3">
      <c r="A418" t="s">
        <v>6100</v>
      </c>
      <c r="B418" t="str">
        <f>VLOOKUP(A418,techniques!$D$2:$E$578,2,FALSE)</f>
        <v>Escape to Host</v>
      </c>
      <c r="C418" t="s">
        <v>5544</v>
      </c>
      <c r="D418" t="s">
        <v>5545</v>
      </c>
      <c r="E418" t="s">
        <v>5898</v>
      </c>
    </row>
    <row r="419" spans="1:5" hidden="1" x14ac:dyDescent="0.3">
      <c r="A419" t="s">
        <v>6103</v>
      </c>
      <c r="B419" t="str">
        <f>VLOOKUP(A419,techniques!$D$2:$E$578,2,FALSE)</f>
        <v>Email Accounts</v>
      </c>
      <c r="C419" t="s">
        <v>5615</v>
      </c>
      <c r="D419" t="s">
        <v>5616</v>
      </c>
      <c r="E419" t="s">
        <v>5617</v>
      </c>
    </row>
    <row r="420" spans="1:5" hidden="1" x14ac:dyDescent="0.3">
      <c r="A420" t="s">
        <v>6104</v>
      </c>
      <c r="B420" t="str">
        <f>VLOOKUP(A420,techniques!$D$2:$E$578,2,FALSE)</f>
        <v>Screensaver</v>
      </c>
      <c r="C420" t="s">
        <v>5603</v>
      </c>
      <c r="D420" t="s">
        <v>5604</v>
      </c>
      <c r="E420" t="s">
        <v>6105</v>
      </c>
    </row>
    <row r="421" spans="1:5" hidden="1" x14ac:dyDescent="0.3">
      <c r="A421" t="s">
        <v>6104</v>
      </c>
      <c r="B421" t="str">
        <f>VLOOKUP(A421,techniques!$D$2:$E$578,2,FALSE)</f>
        <v>Screensaver</v>
      </c>
      <c r="C421" t="s">
        <v>5538</v>
      </c>
      <c r="D421" t="s">
        <v>5539</v>
      </c>
      <c r="E421" t="s">
        <v>6106</v>
      </c>
    </row>
    <row r="422" spans="1:5" hidden="1" x14ac:dyDescent="0.3">
      <c r="A422" t="s">
        <v>6107</v>
      </c>
      <c r="B422" t="str">
        <f>VLOOKUP(A422,techniques!$D$2:$E$578,2,FALSE)</f>
        <v>Windows Management Instrumentation Event Subscription</v>
      </c>
      <c r="C422" t="s">
        <v>5718</v>
      </c>
      <c r="D422" t="s">
        <v>5719</v>
      </c>
      <c r="E422" t="s">
        <v>6108</v>
      </c>
    </row>
    <row r="423" spans="1:5" hidden="1" x14ac:dyDescent="0.3">
      <c r="A423" t="s">
        <v>6107</v>
      </c>
      <c r="B423" t="str">
        <f>VLOOKUP(A423,techniques!$D$2:$E$578,2,FALSE)</f>
        <v>Windows Management Instrumentation Event Subscription</v>
      </c>
      <c r="C423" t="s">
        <v>5544</v>
      </c>
      <c r="D423" t="s">
        <v>5545</v>
      </c>
      <c r="E423" t="s">
        <v>6109</v>
      </c>
    </row>
    <row r="424" spans="1:5" hidden="1" x14ac:dyDescent="0.3">
      <c r="A424" t="s">
        <v>6107</v>
      </c>
      <c r="B424" t="str">
        <f>VLOOKUP(A424,techniques!$D$2:$E$578,2,FALSE)</f>
        <v>Windows Management Instrumentation Event Subscription</v>
      </c>
      <c r="C424" t="s">
        <v>5568</v>
      </c>
      <c r="D424" t="s">
        <v>5569</v>
      </c>
      <c r="E424" t="s">
        <v>6110</v>
      </c>
    </row>
    <row r="425" spans="1:5" hidden="1" x14ac:dyDescent="0.3">
      <c r="A425" t="s">
        <v>6111</v>
      </c>
      <c r="B425" t="str">
        <f>VLOOKUP(A425,techniques!$D$2:$E$578,2,FALSE)</f>
        <v>Unix Shell Configuration Modification</v>
      </c>
      <c r="C425" t="s">
        <v>5547</v>
      </c>
      <c r="D425" t="s">
        <v>5548</v>
      </c>
      <c r="E425" t="s">
        <v>6112</v>
      </c>
    </row>
    <row r="426" spans="1:5" hidden="1" x14ac:dyDescent="0.3">
      <c r="A426" t="s">
        <v>6113</v>
      </c>
      <c r="B426" t="str">
        <f>VLOOKUP(A426,techniques!$D$2:$E$578,2,FALSE)</f>
        <v>LC_LOAD_DYLIB Addition</v>
      </c>
      <c r="C426" t="s">
        <v>5535</v>
      </c>
      <c r="D426" t="s">
        <v>5536</v>
      </c>
      <c r="E426" t="s">
        <v>6114</v>
      </c>
    </row>
    <row r="427" spans="1:5" hidden="1" x14ac:dyDescent="0.3">
      <c r="A427" t="s">
        <v>6113</v>
      </c>
      <c r="B427" t="str">
        <f>VLOOKUP(A427,techniques!$D$2:$E$578,2,FALSE)</f>
        <v>LC_LOAD_DYLIB Addition</v>
      </c>
      <c r="C427" t="s">
        <v>5721</v>
      </c>
      <c r="D427" t="s">
        <v>5396</v>
      </c>
      <c r="E427" t="s">
        <v>6115</v>
      </c>
    </row>
    <row r="428" spans="1:5" hidden="1" x14ac:dyDescent="0.3">
      <c r="A428" t="s">
        <v>6113</v>
      </c>
      <c r="B428" t="str">
        <f>VLOOKUP(A428,techniques!$D$2:$E$578,2,FALSE)</f>
        <v>LC_LOAD_DYLIB Addition</v>
      </c>
      <c r="C428" t="s">
        <v>5538</v>
      </c>
      <c r="D428" t="s">
        <v>5539</v>
      </c>
      <c r="E428" t="s">
        <v>6116</v>
      </c>
    </row>
    <row r="429" spans="1:5" hidden="1" x14ac:dyDescent="0.3">
      <c r="A429" t="s">
        <v>6117</v>
      </c>
      <c r="B429" t="str">
        <f>VLOOKUP(A429,techniques!$D$2:$E$578,2,FALSE)</f>
        <v>Accessibility Features</v>
      </c>
      <c r="C429" t="s">
        <v>5538</v>
      </c>
      <c r="D429" t="s">
        <v>5539</v>
      </c>
      <c r="E429" t="s">
        <v>6118</v>
      </c>
    </row>
    <row r="430" spans="1:5" hidden="1" x14ac:dyDescent="0.3">
      <c r="A430" t="s">
        <v>6117</v>
      </c>
      <c r="B430" t="str">
        <f>VLOOKUP(A430,techniques!$D$2:$E$578,2,FALSE)</f>
        <v>Accessibility Features</v>
      </c>
      <c r="C430" t="s">
        <v>5676</v>
      </c>
      <c r="D430" t="s">
        <v>5677</v>
      </c>
      <c r="E430" t="s">
        <v>6119</v>
      </c>
    </row>
    <row r="431" spans="1:5" hidden="1" x14ac:dyDescent="0.3">
      <c r="A431" t="s">
        <v>6117</v>
      </c>
      <c r="B431" t="str">
        <f>VLOOKUP(A431,techniques!$D$2:$E$578,2,FALSE)</f>
        <v>Accessibility Features</v>
      </c>
      <c r="C431" t="s">
        <v>5541</v>
      </c>
      <c r="D431" t="s">
        <v>5542</v>
      </c>
      <c r="E431" t="s">
        <v>6120</v>
      </c>
    </row>
    <row r="432" spans="1:5" hidden="1" x14ac:dyDescent="0.3">
      <c r="A432" t="s">
        <v>6121</v>
      </c>
      <c r="B432" t="str">
        <f>VLOOKUP(A432,techniques!$D$2:$E$578,2,FALSE)</f>
        <v>AppCert DLLs</v>
      </c>
      <c r="C432" t="s">
        <v>5538</v>
      </c>
      <c r="D432" t="s">
        <v>5539</v>
      </c>
      <c r="E432" t="s">
        <v>6122</v>
      </c>
    </row>
    <row r="433" spans="1:5" hidden="1" x14ac:dyDescent="0.3">
      <c r="A433" t="s">
        <v>6123</v>
      </c>
      <c r="B433" t="str">
        <f>VLOOKUP(A433,techniques!$D$2:$E$578,2,FALSE)</f>
        <v>AppInit DLLs</v>
      </c>
      <c r="C433" t="s">
        <v>5538</v>
      </c>
      <c r="D433" t="s">
        <v>5539</v>
      </c>
      <c r="E433" t="s">
        <v>6124</v>
      </c>
    </row>
    <row r="434" spans="1:5" hidden="1" x14ac:dyDescent="0.3">
      <c r="A434" t="s">
        <v>6123</v>
      </c>
      <c r="B434" t="str">
        <f>VLOOKUP(A434,techniques!$D$2:$E$578,2,FALSE)</f>
        <v>AppInit DLLs</v>
      </c>
      <c r="C434" t="s">
        <v>5558</v>
      </c>
      <c r="D434" t="s">
        <v>5559</v>
      </c>
      <c r="E434" t="s">
        <v>6125</v>
      </c>
    </row>
    <row r="435" spans="1:5" hidden="1" x14ac:dyDescent="0.3">
      <c r="A435" t="s">
        <v>6126</v>
      </c>
      <c r="B435" t="str">
        <f>VLOOKUP(A435,techniques!$D$2:$E$578,2,FALSE)</f>
        <v>Application Shimming</v>
      </c>
      <c r="C435" t="s">
        <v>5558</v>
      </c>
      <c r="D435" t="s">
        <v>5559</v>
      </c>
      <c r="E435" t="s">
        <v>6127</v>
      </c>
    </row>
    <row r="436" spans="1:5" hidden="1" x14ac:dyDescent="0.3">
      <c r="A436" t="s">
        <v>6126</v>
      </c>
      <c r="B436" t="str">
        <f>VLOOKUP(A436,techniques!$D$2:$E$578,2,FALSE)</f>
        <v>Application Shimming</v>
      </c>
      <c r="C436" t="s">
        <v>5550</v>
      </c>
      <c r="D436" t="s">
        <v>5551</v>
      </c>
      <c r="E436" t="s">
        <v>6128</v>
      </c>
    </row>
    <row r="437" spans="1:5" hidden="1" x14ac:dyDescent="0.3">
      <c r="A437" t="s">
        <v>6129</v>
      </c>
      <c r="B437" t="str">
        <f>VLOOKUP(A437,techniques!$D$2:$E$578,2,FALSE)</f>
        <v>PowerShell Profile</v>
      </c>
      <c r="C437" t="s">
        <v>5721</v>
      </c>
      <c r="D437" t="s">
        <v>5396</v>
      </c>
      <c r="E437" t="s">
        <v>6130</v>
      </c>
    </row>
    <row r="438" spans="1:5" hidden="1" x14ac:dyDescent="0.3">
      <c r="A438" t="s">
        <v>6129</v>
      </c>
      <c r="B438" t="str">
        <f>VLOOKUP(A438,techniques!$D$2:$E$578,2,FALSE)</f>
        <v>PowerShell Profile</v>
      </c>
      <c r="C438" t="s">
        <v>5547</v>
      </c>
      <c r="D438" t="s">
        <v>5548</v>
      </c>
      <c r="E438" t="s">
        <v>6131</v>
      </c>
    </row>
    <row r="439" spans="1:5" hidden="1" x14ac:dyDescent="0.3">
      <c r="A439" t="s">
        <v>6129</v>
      </c>
      <c r="B439" t="str">
        <f>VLOOKUP(A439,techniques!$D$2:$E$578,2,FALSE)</f>
        <v>PowerShell Profile</v>
      </c>
      <c r="C439" t="s">
        <v>5637</v>
      </c>
      <c r="D439" t="s">
        <v>5638</v>
      </c>
      <c r="E439" t="s">
        <v>6132</v>
      </c>
    </row>
    <row r="440" spans="1:5" hidden="1" x14ac:dyDescent="0.3">
      <c r="A440" t="s">
        <v>6133</v>
      </c>
      <c r="B440" t="str">
        <f>VLOOKUP(A440,techniques!$D$2:$E$578,2,FALSE)</f>
        <v>Emond</v>
      </c>
      <c r="C440" t="s">
        <v>5603</v>
      </c>
      <c r="D440" t="s">
        <v>5604</v>
      </c>
      <c r="E440" t="s">
        <v>6134</v>
      </c>
    </row>
    <row r="441" spans="1:5" hidden="1" x14ac:dyDescent="0.3">
      <c r="A441" t="s">
        <v>6135</v>
      </c>
      <c r="B441" t="str">
        <f>VLOOKUP(A441,techniques!$D$2:$E$578,2,FALSE)</f>
        <v>Execution Guardrails</v>
      </c>
      <c r="C441" t="s">
        <v>6136</v>
      </c>
      <c r="D441" t="s">
        <v>6137</v>
      </c>
      <c r="E441" t="s">
        <v>6138</v>
      </c>
    </row>
    <row r="442" spans="1:5" hidden="1" x14ac:dyDescent="0.3">
      <c r="A442" t="s">
        <v>6139</v>
      </c>
      <c r="B442" t="str">
        <f>VLOOKUP(A442,techniques!$D$2:$E$578,2,FALSE)</f>
        <v>Environmental Keying</v>
      </c>
      <c r="C442" t="s">
        <v>6136</v>
      </c>
      <c r="D442" t="s">
        <v>6137</v>
      </c>
      <c r="E442" t="s">
        <v>6140</v>
      </c>
    </row>
    <row r="443" spans="1:5" hidden="1" x14ac:dyDescent="0.3">
      <c r="A443" t="s">
        <v>6141</v>
      </c>
      <c r="B443" t="str">
        <f>VLOOKUP(A443,techniques!$D$2:$E$578,2,FALSE)</f>
        <v>Exfiltration Over Alternative Protocol</v>
      </c>
      <c r="C443" t="s">
        <v>5647</v>
      </c>
      <c r="D443" t="s">
        <v>5648</v>
      </c>
      <c r="E443" t="s">
        <v>6142</v>
      </c>
    </row>
    <row r="444" spans="1:5" hidden="1" x14ac:dyDescent="0.3">
      <c r="A444" t="s">
        <v>6141</v>
      </c>
      <c r="B444" t="str">
        <f>VLOOKUP(A444,techniques!$D$2:$E$578,2,FALSE)</f>
        <v>Exfiltration Over Alternative Protocol</v>
      </c>
      <c r="C444" t="s">
        <v>5673</v>
      </c>
      <c r="D444" t="s">
        <v>5674</v>
      </c>
      <c r="E444" t="s">
        <v>6143</v>
      </c>
    </row>
    <row r="445" spans="1:5" hidden="1" x14ac:dyDescent="0.3">
      <c r="A445" t="s">
        <v>6141</v>
      </c>
      <c r="B445" t="str">
        <f>VLOOKUP(A445,techniques!$D$2:$E$578,2,FALSE)</f>
        <v>Exfiltration Over Alternative Protocol</v>
      </c>
      <c r="C445" t="s">
        <v>5622</v>
      </c>
      <c r="D445" t="s">
        <v>5623</v>
      </c>
      <c r="E445" t="s">
        <v>6012</v>
      </c>
    </row>
    <row r="446" spans="1:5" hidden="1" x14ac:dyDescent="0.3">
      <c r="A446" t="s">
        <v>6141</v>
      </c>
      <c r="B446" t="str">
        <f>VLOOKUP(A446,techniques!$D$2:$E$578,2,FALSE)</f>
        <v>Exfiltration Over Alternative Protocol</v>
      </c>
      <c r="C446" t="s">
        <v>5594</v>
      </c>
      <c r="D446" t="s">
        <v>5595</v>
      </c>
      <c r="E446" t="s">
        <v>6144</v>
      </c>
    </row>
    <row r="447" spans="1:5" hidden="1" x14ac:dyDescent="0.3">
      <c r="A447" t="s">
        <v>6145</v>
      </c>
      <c r="B447" t="str">
        <f>VLOOKUP(A447,techniques!$D$2:$E$578,2,FALSE)</f>
        <v>Exfiltration Over Symmetric Encrypted Non-C2 Protocol</v>
      </c>
      <c r="C447" t="s">
        <v>5673</v>
      </c>
      <c r="D447" t="s">
        <v>5674</v>
      </c>
      <c r="E447" t="s">
        <v>6143</v>
      </c>
    </row>
    <row r="448" spans="1:5" hidden="1" x14ac:dyDescent="0.3">
      <c r="A448" t="s">
        <v>6145</v>
      </c>
      <c r="B448" t="str">
        <f>VLOOKUP(A448,techniques!$D$2:$E$578,2,FALSE)</f>
        <v>Exfiltration Over Symmetric Encrypted Non-C2 Protocol</v>
      </c>
      <c r="C448" t="s">
        <v>5622</v>
      </c>
      <c r="D448" t="s">
        <v>5623</v>
      </c>
      <c r="E448" t="s">
        <v>6012</v>
      </c>
    </row>
    <row r="449" spans="1:5" hidden="1" x14ac:dyDescent="0.3">
      <c r="A449" t="s">
        <v>6145</v>
      </c>
      <c r="B449" t="str">
        <f>VLOOKUP(A449,techniques!$D$2:$E$578,2,FALSE)</f>
        <v>Exfiltration Over Symmetric Encrypted Non-C2 Protocol</v>
      </c>
      <c r="C449" t="s">
        <v>5594</v>
      </c>
      <c r="D449" t="s">
        <v>5595</v>
      </c>
      <c r="E449" t="s">
        <v>6146</v>
      </c>
    </row>
    <row r="450" spans="1:5" hidden="1" x14ac:dyDescent="0.3">
      <c r="A450" t="s">
        <v>6147</v>
      </c>
      <c r="B450" t="str">
        <f>VLOOKUP(A450,techniques!$D$2:$E$578,2,FALSE)</f>
        <v>Exfiltration Over Asymmetric Encrypted Non-C2 Protocol</v>
      </c>
      <c r="C450" t="s">
        <v>5647</v>
      </c>
      <c r="D450" t="s">
        <v>5648</v>
      </c>
      <c r="E450" t="s">
        <v>6142</v>
      </c>
    </row>
    <row r="451" spans="1:5" hidden="1" x14ac:dyDescent="0.3">
      <c r="A451" t="s">
        <v>6147</v>
      </c>
      <c r="B451" t="str">
        <f>VLOOKUP(A451,techniques!$D$2:$E$578,2,FALSE)</f>
        <v>Exfiltration Over Asymmetric Encrypted Non-C2 Protocol</v>
      </c>
      <c r="C451" t="s">
        <v>5673</v>
      </c>
      <c r="D451" t="s">
        <v>5674</v>
      </c>
      <c r="E451" t="s">
        <v>6143</v>
      </c>
    </row>
    <row r="452" spans="1:5" hidden="1" x14ac:dyDescent="0.3">
      <c r="A452" t="s">
        <v>6147</v>
      </c>
      <c r="B452" t="str">
        <f>VLOOKUP(A452,techniques!$D$2:$E$578,2,FALSE)</f>
        <v>Exfiltration Over Asymmetric Encrypted Non-C2 Protocol</v>
      </c>
      <c r="C452" t="s">
        <v>5622</v>
      </c>
      <c r="D452" t="s">
        <v>5623</v>
      </c>
      <c r="E452" t="s">
        <v>6012</v>
      </c>
    </row>
    <row r="453" spans="1:5" hidden="1" x14ac:dyDescent="0.3">
      <c r="A453" t="s">
        <v>6147</v>
      </c>
      <c r="B453" t="str">
        <f>VLOOKUP(A453,techniques!$D$2:$E$578,2,FALSE)</f>
        <v>Exfiltration Over Asymmetric Encrypted Non-C2 Protocol</v>
      </c>
      <c r="C453" t="s">
        <v>5594</v>
      </c>
      <c r="D453" t="s">
        <v>5595</v>
      </c>
      <c r="E453" t="s">
        <v>6148</v>
      </c>
    </row>
    <row r="454" spans="1:5" x14ac:dyDescent="0.3">
      <c r="A454" t="s">
        <v>6149</v>
      </c>
      <c r="B454" t="str">
        <f>VLOOKUP(A454,techniques!$D$2:$E$578,2,FALSE)</f>
        <v>Exfiltration Over Unencrypted Non-C2 Protocol</v>
      </c>
      <c r="C454" t="s">
        <v>5647</v>
      </c>
      <c r="D454" t="s">
        <v>5648</v>
      </c>
      <c r="E454" t="s">
        <v>6150</v>
      </c>
    </row>
    <row r="455" spans="1:5" x14ac:dyDescent="0.3">
      <c r="A455" t="s">
        <v>6149</v>
      </c>
      <c r="B455" t="str">
        <f>VLOOKUP(A455,techniques!$D$2:$E$578,2,FALSE)</f>
        <v>Exfiltration Over Unencrypted Non-C2 Protocol</v>
      </c>
      <c r="C455" t="s">
        <v>5673</v>
      </c>
      <c r="D455" t="s">
        <v>5674</v>
      </c>
      <c r="E455" t="s">
        <v>6143</v>
      </c>
    </row>
    <row r="456" spans="1:5" x14ac:dyDescent="0.3">
      <c r="A456" t="s">
        <v>6149</v>
      </c>
      <c r="B456" t="str">
        <f>VLOOKUP(A456,techniques!$D$2:$E$578,2,FALSE)</f>
        <v>Exfiltration Over Unencrypted Non-C2 Protocol</v>
      </c>
      <c r="C456" t="s">
        <v>5622</v>
      </c>
      <c r="D456" t="s">
        <v>5623</v>
      </c>
      <c r="E456" t="s">
        <v>6012</v>
      </c>
    </row>
    <row r="457" spans="1:5" x14ac:dyDescent="0.3">
      <c r="A457" t="s">
        <v>6149</v>
      </c>
      <c r="B457" t="str">
        <f>VLOOKUP(A457,techniques!$D$2:$E$578,2,FALSE)</f>
        <v>Exfiltration Over Unencrypted Non-C2 Protocol</v>
      </c>
      <c r="C457" t="s">
        <v>5594</v>
      </c>
      <c r="D457" t="s">
        <v>5595</v>
      </c>
      <c r="E457" t="s">
        <v>6151</v>
      </c>
    </row>
    <row r="458" spans="1:5" x14ac:dyDescent="0.3">
      <c r="A458" t="s">
        <v>6152</v>
      </c>
      <c r="B458" t="str">
        <f>VLOOKUP(A458,techniques!$D$2:$E$578,2,FALSE)</f>
        <v>Exfiltration Over C2 Channel</v>
      </c>
      <c r="C458" t="s">
        <v>5647</v>
      </c>
      <c r="D458" t="s">
        <v>5648</v>
      </c>
      <c r="E458" t="s">
        <v>6150</v>
      </c>
    </row>
    <row r="459" spans="1:5" x14ac:dyDescent="0.3">
      <c r="A459" t="s">
        <v>6152</v>
      </c>
      <c r="B459" t="str">
        <f>VLOOKUP(A459,techniques!$D$2:$E$578,2,FALSE)</f>
        <v>Exfiltration Over C2 Channel</v>
      </c>
      <c r="C459" t="s">
        <v>5622</v>
      </c>
      <c r="D459" t="s">
        <v>5623</v>
      </c>
      <c r="E459" t="s">
        <v>6153</v>
      </c>
    </row>
    <row r="460" spans="1:5" hidden="1" x14ac:dyDescent="0.3">
      <c r="A460" t="s">
        <v>6154</v>
      </c>
      <c r="B460" t="str">
        <f>VLOOKUP(A460,techniques!$D$2:$E$578,2,FALSE)</f>
        <v>Exfiltration Over Other Network Medium</v>
      </c>
      <c r="C460" t="s">
        <v>5541</v>
      </c>
      <c r="D460" t="s">
        <v>5542</v>
      </c>
      <c r="E460" t="s">
        <v>6155</v>
      </c>
    </row>
    <row r="461" spans="1:5" hidden="1" x14ac:dyDescent="0.3">
      <c r="A461" t="s">
        <v>6156</v>
      </c>
      <c r="B461" t="str">
        <f>VLOOKUP(A461,techniques!$D$2:$E$578,2,FALSE)</f>
        <v>Exfiltration Over Bluetooth</v>
      </c>
      <c r="C461" t="s">
        <v>5603</v>
      </c>
      <c r="D461" t="s">
        <v>5604</v>
      </c>
      <c r="E461" t="s">
        <v>6157</v>
      </c>
    </row>
    <row r="462" spans="1:5" hidden="1" x14ac:dyDescent="0.3">
      <c r="A462" t="s">
        <v>6156</v>
      </c>
      <c r="B462" t="str">
        <f>VLOOKUP(A462,techniques!$D$2:$E$578,2,FALSE)</f>
        <v>Exfiltration Over Bluetooth</v>
      </c>
      <c r="C462" t="s">
        <v>5541</v>
      </c>
      <c r="D462" t="s">
        <v>5542</v>
      </c>
      <c r="E462" t="s">
        <v>6158</v>
      </c>
    </row>
    <row r="463" spans="1:5" hidden="1" x14ac:dyDescent="0.3">
      <c r="A463" t="s">
        <v>6159</v>
      </c>
      <c r="B463" t="str">
        <f>VLOOKUP(A463,techniques!$D$2:$E$578,2,FALSE)</f>
        <v>Exfiltration Over Physical Medium</v>
      </c>
      <c r="C463" t="s">
        <v>5647</v>
      </c>
      <c r="D463" t="s">
        <v>5648</v>
      </c>
      <c r="E463" t="s">
        <v>6160</v>
      </c>
    </row>
    <row r="464" spans="1:5" hidden="1" x14ac:dyDescent="0.3">
      <c r="A464" t="s">
        <v>6159</v>
      </c>
      <c r="B464" t="str">
        <f>VLOOKUP(A464,techniques!$D$2:$E$578,2,FALSE)</f>
        <v>Exfiltration Over Physical Medium</v>
      </c>
      <c r="C464" t="s">
        <v>5603</v>
      </c>
      <c r="D464" t="s">
        <v>5604</v>
      </c>
      <c r="E464" t="s">
        <v>6161</v>
      </c>
    </row>
    <row r="465" spans="1:5" hidden="1" x14ac:dyDescent="0.3">
      <c r="A465" t="s">
        <v>6159</v>
      </c>
      <c r="B465" t="str">
        <f>VLOOKUP(A465,techniques!$D$2:$E$578,2,FALSE)</f>
        <v>Exfiltration Over Physical Medium</v>
      </c>
      <c r="C465" t="s">
        <v>5876</v>
      </c>
      <c r="D465" t="s">
        <v>5877</v>
      </c>
      <c r="E465" t="s">
        <v>5878</v>
      </c>
    </row>
    <row r="466" spans="1:5" hidden="1" x14ac:dyDescent="0.3">
      <c r="A466" t="s">
        <v>6162</v>
      </c>
      <c r="B466" t="str">
        <f>VLOOKUP(A466,techniques!$D$2:$E$578,2,FALSE)</f>
        <v>Exfiltration over USB</v>
      </c>
      <c r="C466" t="s">
        <v>5647</v>
      </c>
      <c r="D466" t="s">
        <v>5648</v>
      </c>
      <c r="E466" t="s">
        <v>6163</v>
      </c>
    </row>
    <row r="467" spans="1:5" hidden="1" x14ac:dyDescent="0.3">
      <c r="A467" t="s">
        <v>6162</v>
      </c>
      <c r="B467" t="str">
        <f>VLOOKUP(A467,techniques!$D$2:$E$578,2,FALSE)</f>
        <v>Exfiltration over USB</v>
      </c>
      <c r="C467" t="s">
        <v>5603</v>
      </c>
      <c r="D467" t="s">
        <v>5604</v>
      </c>
      <c r="E467" t="s">
        <v>6164</v>
      </c>
    </row>
    <row r="468" spans="1:5" hidden="1" x14ac:dyDescent="0.3">
      <c r="A468" t="s">
        <v>6162</v>
      </c>
      <c r="B468" t="str">
        <f>VLOOKUP(A468,techniques!$D$2:$E$578,2,FALSE)</f>
        <v>Exfiltration over USB</v>
      </c>
      <c r="C468" t="s">
        <v>5876</v>
      </c>
      <c r="D468" t="s">
        <v>5877</v>
      </c>
      <c r="E468" t="s">
        <v>5878</v>
      </c>
    </row>
    <row r="469" spans="1:5" hidden="1" x14ac:dyDescent="0.3">
      <c r="A469" t="s">
        <v>6165</v>
      </c>
      <c r="B469" t="str">
        <f>VLOOKUP(A469,techniques!$D$2:$E$578,2,FALSE)</f>
        <v>Exfiltration to Code Repository</v>
      </c>
      <c r="C469" t="s">
        <v>5634</v>
      </c>
      <c r="D469" t="s">
        <v>5635</v>
      </c>
      <c r="E469" t="s">
        <v>5650</v>
      </c>
    </row>
    <row r="470" spans="1:5" x14ac:dyDescent="0.3">
      <c r="A470" t="s">
        <v>6166</v>
      </c>
      <c r="B470" t="str">
        <f>VLOOKUP(A470,techniques!$D$2:$E$578,2,FALSE)</f>
        <v>Exfiltration to Cloud Storage</v>
      </c>
      <c r="C470" t="s">
        <v>5634</v>
      </c>
      <c r="D470" t="s">
        <v>5635</v>
      </c>
      <c r="E470" t="s">
        <v>5650</v>
      </c>
    </row>
    <row r="471" spans="1:5" hidden="1" x14ac:dyDescent="0.3">
      <c r="A471" t="s">
        <v>6167</v>
      </c>
      <c r="B471" t="str">
        <f>VLOOKUP(A471,techniques!$D$2:$E$578,2,FALSE)</f>
        <v>Exploit Public-Facing Application</v>
      </c>
      <c r="C471" t="s">
        <v>5733</v>
      </c>
      <c r="D471" t="s">
        <v>5734</v>
      </c>
      <c r="E471" t="s">
        <v>6168</v>
      </c>
    </row>
    <row r="472" spans="1:5" hidden="1" x14ac:dyDescent="0.3">
      <c r="A472" t="s">
        <v>6167</v>
      </c>
      <c r="B472" t="str">
        <f>VLOOKUP(A472,techniques!$D$2:$E$578,2,FALSE)</f>
        <v>Exploit Public-Facing Application</v>
      </c>
      <c r="C472" t="s">
        <v>6021</v>
      </c>
      <c r="D472" t="s">
        <v>6022</v>
      </c>
      <c r="E472" t="s">
        <v>6169</v>
      </c>
    </row>
    <row r="473" spans="1:5" hidden="1" x14ac:dyDescent="0.3">
      <c r="A473" t="s">
        <v>6167</v>
      </c>
      <c r="B473" t="str">
        <f>VLOOKUP(A473,techniques!$D$2:$E$578,2,FALSE)</f>
        <v>Exploit Public-Facing Application</v>
      </c>
      <c r="C473" t="s">
        <v>5594</v>
      </c>
      <c r="D473" t="s">
        <v>5595</v>
      </c>
      <c r="E473" t="s">
        <v>6170</v>
      </c>
    </row>
    <row r="474" spans="1:5" hidden="1" x14ac:dyDescent="0.3">
      <c r="A474" t="s">
        <v>6167</v>
      </c>
      <c r="B474" t="str">
        <f>VLOOKUP(A474,techniques!$D$2:$E$578,2,FALSE)</f>
        <v>Exploit Public-Facing Application</v>
      </c>
      <c r="C474" t="s">
        <v>5544</v>
      </c>
      <c r="D474" t="s">
        <v>5545</v>
      </c>
      <c r="E474" t="s">
        <v>6171</v>
      </c>
    </row>
    <row r="475" spans="1:5" hidden="1" x14ac:dyDescent="0.3">
      <c r="A475" t="s">
        <v>6167</v>
      </c>
      <c r="B475" t="str">
        <f>VLOOKUP(A475,techniques!$D$2:$E$578,2,FALSE)</f>
        <v>Exploit Public-Facing Application</v>
      </c>
      <c r="C475" t="s">
        <v>5558</v>
      </c>
      <c r="D475" t="s">
        <v>5559</v>
      </c>
      <c r="E475" t="s">
        <v>6172</v>
      </c>
    </row>
    <row r="476" spans="1:5" hidden="1" x14ac:dyDescent="0.3">
      <c r="A476" t="s">
        <v>6167</v>
      </c>
      <c r="B476" t="str">
        <f>VLOOKUP(A476,techniques!$D$2:$E$578,2,FALSE)</f>
        <v>Exploit Public-Facing Application</v>
      </c>
      <c r="C476" t="s">
        <v>6173</v>
      </c>
      <c r="D476" t="s">
        <v>4627</v>
      </c>
      <c r="E476" t="s">
        <v>6174</v>
      </c>
    </row>
    <row r="477" spans="1:5" hidden="1" x14ac:dyDescent="0.3">
      <c r="A477" t="s">
        <v>6175</v>
      </c>
      <c r="B477" t="str">
        <f>VLOOKUP(A477,techniques!$D$2:$E$578,2,FALSE)</f>
        <v>Exploitation for Defense Evasion</v>
      </c>
      <c r="C477" t="s">
        <v>5733</v>
      </c>
      <c r="D477" t="s">
        <v>5734</v>
      </c>
      <c r="E477" t="s">
        <v>6176</v>
      </c>
    </row>
    <row r="478" spans="1:5" hidden="1" x14ac:dyDescent="0.3">
      <c r="A478" t="s">
        <v>6175</v>
      </c>
      <c r="B478" t="str">
        <f>VLOOKUP(A478,techniques!$D$2:$E$578,2,FALSE)</f>
        <v>Exploitation for Defense Evasion</v>
      </c>
      <c r="C478" t="s">
        <v>6021</v>
      </c>
      <c r="D478" t="s">
        <v>6022</v>
      </c>
      <c r="E478" t="s">
        <v>6177</v>
      </c>
    </row>
    <row r="479" spans="1:5" hidden="1" x14ac:dyDescent="0.3">
      <c r="A479" t="s">
        <v>6175</v>
      </c>
      <c r="B479" t="str">
        <f>VLOOKUP(A479,techniques!$D$2:$E$578,2,FALSE)</f>
        <v>Exploitation for Defense Evasion</v>
      </c>
      <c r="C479" t="s">
        <v>6178</v>
      </c>
      <c r="D479" t="s">
        <v>6179</v>
      </c>
      <c r="E479" t="s">
        <v>6180</v>
      </c>
    </row>
    <row r="480" spans="1:5" hidden="1" x14ac:dyDescent="0.3">
      <c r="A480" t="s">
        <v>6175</v>
      </c>
      <c r="B480" t="str">
        <f>VLOOKUP(A480,techniques!$D$2:$E$578,2,FALSE)</f>
        <v>Exploitation for Defense Evasion</v>
      </c>
      <c r="C480" t="s">
        <v>5558</v>
      </c>
      <c r="D480" t="s">
        <v>5559</v>
      </c>
      <c r="E480" t="s">
        <v>6181</v>
      </c>
    </row>
    <row r="481" spans="1:5" hidden="1" x14ac:dyDescent="0.3">
      <c r="A481" t="s">
        <v>6182</v>
      </c>
      <c r="B481" t="str">
        <f>VLOOKUP(A481,techniques!$D$2:$E$578,2,FALSE)</f>
        <v>Exploitation for Client Execution</v>
      </c>
      <c r="C481" t="s">
        <v>5733</v>
      </c>
      <c r="D481" t="s">
        <v>5734</v>
      </c>
      <c r="E481" t="s">
        <v>6183</v>
      </c>
    </row>
    <row r="482" spans="1:5" hidden="1" x14ac:dyDescent="0.3">
      <c r="A482" t="s">
        <v>6182</v>
      </c>
      <c r="B482" t="str">
        <f>VLOOKUP(A482,techniques!$D$2:$E$578,2,FALSE)</f>
        <v>Exploitation for Client Execution</v>
      </c>
      <c r="C482" t="s">
        <v>6021</v>
      </c>
      <c r="D482" t="s">
        <v>6022</v>
      </c>
      <c r="E482" t="s">
        <v>6184</v>
      </c>
    </row>
    <row r="483" spans="1:5" hidden="1" x14ac:dyDescent="0.3">
      <c r="A483" t="s">
        <v>6185</v>
      </c>
      <c r="B483" t="str">
        <f>VLOOKUP(A483,techniques!$D$2:$E$578,2,FALSE)</f>
        <v>Exploitation for Credential Access</v>
      </c>
      <c r="C483" t="s">
        <v>5733</v>
      </c>
      <c r="D483" t="s">
        <v>5734</v>
      </c>
      <c r="E483" t="s">
        <v>6186</v>
      </c>
    </row>
    <row r="484" spans="1:5" hidden="1" x14ac:dyDescent="0.3">
      <c r="A484" t="s">
        <v>6185</v>
      </c>
      <c r="B484" t="str">
        <f>VLOOKUP(A484,techniques!$D$2:$E$578,2,FALSE)</f>
        <v>Exploitation for Credential Access</v>
      </c>
      <c r="C484" t="s">
        <v>6021</v>
      </c>
      <c r="D484" t="s">
        <v>6022</v>
      </c>
      <c r="E484" t="s">
        <v>6187</v>
      </c>
    </row>
    <row r="485" spans="1:5" hidden="1" x14ac:dyDescent="0.3">
      <c r="A485" t="s">
        <v>6185</v>
      </c>
      <c r="B485" t="str">
        <f>VLOOKUP(A485,techniques!$D$2:$E$578,2,FALSE)</f>
        <v>Exploitation for Credential Access</v>
      </c>
      <c r="C485" t="s">
        <v>6178</v>
      </c>
      <c r="D485" t="s">
        <v>6179</v>
      </c>
      <c r="E485" t="s">
        <v>6180</v>
      </c>
    </row>
    <row r="486" spans="1:5" hidden="1" x14ac:dyDescent="0.3">
      <c r="A486" t="s">
        <v>6185</v>
      </c>
      <c r="B486" t="str">
        <f>VLOOKUP(A486,techniques!$D$2:$E$578,2,FALSE)</f>
        <v>Exploitation for Credential Access</v>
      </c>
      <c r="C486" t="s">
        <v>5558</v>
      </c>
      <c r="D486" t="s">
        <v>5559</v>
      </c>
      <c r="E486" t="s">
        <v>6181</v>
      </c>
    </row>
    <row r="487" spans="1:5" x14ac:dyDescent="0.3">
      <c r="A487" t="s">
        <v>6188</v>
      </c>
      <c r="B487" t="str">
        <f>VLOOKUP(A487,techniques!$D$2:$E$578,2,FALSE)</f>
        <v>Exploitation for Privilege Escalation</v>
      </c>
      <c r="C487" t="s">
        <v>5733</v>
      </c>
      <c r="D487" t="s">
        <v>5734</v>
      </c>
      <c r="E487" t="s">
        <v>6189</v>
      </c>
    </row>
    <row r="488" spans="1:5" x14ac:dyDescent="0.3">
      <c r="A488" t="s">
        <v>6188</v>
      </c>
      <c r="B488" t="str">
        <f>VLOOKUP(A488,techniques!$D$2:$E$578,2,FALSE)</f>
        <v>Exploitation for Privilege Escalation</v>
      </c>
      <c r="C488" t="s">
        <v>5538</v>
      </c>
      <c r="D488" t="s">
        <v>5539</v>
      </c>
      <c r="E488" t="s">
        <v>6190</v>
      </c>
    </row>
    <row r="489" spans="1:5" x14ac:dyDescent="0.3">
      <c r="A489" t="s">
        <v>6188</v>
      </c>
      <c r="B489" t="str">
        <f>VLOOKUP(A489,techniques!$D$2:$E$578,2,FALSE)</f>
        <v>Exploitation for Privilege Escalation</v>
      </c>
      <c r="C489" t="s">
        <v>6021</v>
      </c>
      <c r="D489" t="s">
        <v>6022</v>
      </c>
      <c r="E489" t="s">
        <v>6191</v>
      </c>
    </row>
    <row r="490" spans="1:5" x14ac:dyDescent="0.3">
      <c r="A490" t="s">
        <v>6188</v>
      </c>
      <c r="B490" t="str">
        <f>VLOOKUP(A490,techniques!$D$2:$E$578,2,FALSE)</f>
        <v>Exploitation for Privilege Escalation</v>
      </c>
      <c r="C490" t="s">
        <v>6178</v>
      </c>
      <c r="D490" t="s">
        <v>6179</v>
      </c>
      <c r="E490" t="s">
        <v>6180</v>
      </c>
    </row>
    <row r="491" spans="1:5" x14ac:dyDescent="0.3">
      <c r="A491" t="s">
        <v>6188</v>
      </c>
      <c r="B491" t="str">
        <f>VLOOKUP(A491,techniques!$D$2:$E$578,2,FALSE)</f>
        <v>Exploitation for Privilege Escalation</v>
      </c>
      <c r="C491" t="s">
        <v>5558</v>
      </c>
      <c r="D491" t="s">
        <v>5559</v>
      </c>
      <c r="E491" t="s">
        <v>6181</v>
      </c>
    </row>
    <row r="492" spans="1:5" hidden="1" x14ac:dyDescent="0.3">
      <c r="A492" t="s">
        <v>6192</v>
      </c>
      <c r="B492" t="str">
        <f>VLOOKUP(A492,techniques!$D$2:$E$578,2,FALSE)</f>
        <v>Exploitation of Remote Services</v>
      </c>
      <c r="C492" t="s">
        <v>5733</v>
      </c>
      <c r="D492" t="s">
        <v>5734</v>
      </c>
      <c r="E492" t="s">
        <v>6193</v>
      </c>
    </row>
    <row r="493" spans="1:5" hidden="1" x14ac:dyDescent="0.3">
      <c r="A493" t="s">
        <v>6192</v>
      </c>
      <c r="B493" t="str">
        <f>VLOOKUP(A493,techniques!$D$2:$E$578,2,FALSE)</f>
        <v>Exploitation of Remote Services</v>
      </c>
      <c r="C493" t="s">
        <v>5603</v>
      </c>
      <c r="D493" t="s">
        <v>5604</v>
      </c>
      <c r="E493" t="s">
        <v>6194</v>
      </c>
    </row>
    <row r="494" spans="1:5" hidden="1" x14ac:dyDescent="0.3">
      <c r="A494" t="s">
        <v>6192</v>
      </c>
      <c r="B494" t="str">
        <f>VLOOKUP(A494,techniques!$D$2:$E$578,2,FALSE)</f>
        <v>Exploitation of Remote Services</v>
      </c>
      <c r="C494" t="s">
        <v>6021</v>
      </c>
      <c r="D494" t="s">
        <v>6022</v>
      </c>
      <c r="E494" t="s">
        <v>6195</v>
      </c>
    </row>
    <row r="495" spans="1:5" hidden="1" x14ac:dyDescent="0.3">
      <c r="A495" t="s">
        <v>6192</v>
      </c>
      <c r="B495" t="str">
        <f>VLOOKUP(A495,techniques!$D$2:$E$578,2,FALSE)</f>
        <v>Exploitation of Remote Services</v>
      </c>
      <c r="C495" t="s">
        <v>5594</v>
      </c>
      <c r="D495" t="s">
        <v>5595</v>
      </c>
      <c r="E495" t="s">
        <v>6196</v>
      </c>
    </row>
    <row r="496" spans="1:5" hidden="1" x14ac:dyDescent="0.3">
      <c r="A496" t="s">
        <v>6192</v>
      </c>
      <c r="B496" t="str">
        <f>VLOOKUP(A496,techniques!$D$2:$E$578,2,FALSE)</f>
        <v>Exploitation of Remote Services</v>
      </c>
      <c r="C496" t="s">
        <v>5544</v>
      </c>
      <c r="D496" t="s">
        <v>5545</v>
      </c>
      <c r="E496" t="s">
        <v>6197</v>
      </c>
    </row>
    <row r="497" spans="1:5" hidden="1" x14ac:dyDescent="0.3">
      <c r="A497" t="s">
        <v>6192</v>
      </c>
      <c r="B497" t="str">
        <f>VLOOKUP(A497,techniques!$D$2:$E$578,2,FALSE)</f>
        <v>Exploitation of Remote Services</v>
      </c>
      <c r="C497" t="s">
        <v>6178</v>
      </c>
      <c r="D497" t="s">
        <v>6179</v>
      </c>
      <c r="E497" t="s">
        <v>6180</v>
      </c>
    </row>
    <row r="498" spans="1:5" hidden="1" x14ac:dyDescent="0.3">
      <c r="A498" t="s">
        <v>6192</v>
      </c>
      <c r="B498" t="str">
        <f>VLOOKUP(A498,techniques!$D$2:$E$578,2,FALSE)</f>
        <v>Exploitation of Remote Services</v>
      </c>
      <c r="C498" t="s">
        <v>5558</v>
      </c>
      <c r="D498" t="s">
        <v>5559</v>
      </c>
      <c r="E498" t="s">
        <v>6181</v>
      </c>
    </row>
    <row r="499" spans="1:5" hidden="1" x14ac:dyDescent="0.3">
      <c r="A499" t="s">
        <v>6192</v>
      </c>
      <c r="B499" t="str">
        <f>VLOOKUP(A499,techniques!$D$2:$E$578,2,FALSE)</f>
        <v>Exploitation of Remote Services</v>
      </c>
      <c r="C499" t="s">
        <v>6173</v>
      </c>
      <c r="D499" t="s">
        <v>4627</v>
      </c>
      <c r="E499" t="s">
        <v>6198</v>
      </c>
    </row>
    <row r="500" spans="1:5" hidden="1" x14ac:dyDescent="0.3">
      <c r="A500" t="s">
        <v>6199</v>
      </c>
      <c r="B500" t="str">
        <f>VLOOKUP(A500,techniques!$D$2:$E$578,2,FALSE)</f>
        <v>External Remote Services</v>
      </c>
      <c r="C500" t="s">
        <v>5603</v>
      </c>
      <c r="D500" t="s">
        <v>5604</v>
      </c>
      <c r="E500" t="s">
        <v>6200</v>
      </c>
    </row>
    <row r="501" spans="1:5" hidden="1" x14ac:dyDescent="0.3">
      <c r="A501" t="s">
        <v>6199</v>
      </c>
      <c r="B501" t="str">
        <f>VLOOKUP(A501,techniques!$D$2:$E$578,2,FALSE)</f>
        <v>External Remote Services</v>
      </c>
      <c r="C501" t="s">
        <v>5676</v>
      </c>
      <c r="D501" t="s">
        <v>5677</v>
      </c>
      <c r="E501" t="s">
        <v>6201</v>
      </c>
    </row>
    <row r="502" spans="1:5" hidden="1" x14ac:dyDescent="0.3">
      <c r="A502" t="s">
        <v>6199</v>
      </c>
      <c r="B502" t="str">
        <f>VLOOKUP(A502,techniques!$D$2:$E$578,2,FALSE)</f>
        <v>External Remote Services</v>
      </c>
      <c r="C502" t="s">
        <v>5591</v>
      </c>
      <c r="D502" t="s">
        <v>5592</v>
      </c>
      <c r="E502" t="s">
        <v>6202</v>
      </c>
    </row>
    <row r="503" spans="1:5" hidden="1" x14ac:dyDescent="0.3">
      <c r="A503" t="s">
        <v>6199</v>
      </c>
      <c r="B503" t="str">
        <f>VLOOKUP(A503,techniques!$D$2:$E$578,2,FALSE)</f>
        <v>External Remote Services</v>
      </c>
      <c r="C503" t="s">
        <v>5594</v>
      </c>
      <c r="D503" t="s">
        <v>5595</v>
      </c>
      <c r="E503" t="s">
        <v>5829</v>
      </c>
    </row>
    <row r="504" spans="1:5" hidden="1" x14ac:dyDescent="0.3">
      <c r="A504" t="s">
        <v>6203</v>
      </c>
      <c r="B504" t="str">
        <f>VLOOKUP(A504,techniques!$D$2:$E$578,2,FALSE)</f>
        <v>Windows Remote Management</v>
      </c>
      <c r="C504" t="s">
        <v>5603</v>
      </c>
      <c r="D504" t="s">
        <v>5604</v>
      </c>
      <c r="E504" t="s">
        <v>6204</v>
      </c>
    </row>
    <row r="505" spans="1:5" hidden="1" x14ac:dyDescent="0.3">
      <c r="A505" t="s">
        <v>6203</v>
      </c>
      <c r="B505" t="str">
        <f>VLOOKUP(A505,techniques!$D$2:$E$578,2,FALSE)</f>
        <v>Windows Remote Management</v>
      </c>
      <c r="C505" t="s">
        <v>5594</v>
      </c>
      <c r="D505" t="s">
        <v>5595</v>
      </c>
      <c r="E505" t="s">
        <v>6205</v>
      </c>
    </row>
    <row r="506" spans="1:5" hidden="1" x14ac:dyDescent="0.3">
      <c r="A506" t="s">
        <v>6203</v>
      </c>
      <c r="B506" t="str">
        <f>VLOOKUP(A506,techniques!$D$2:$E$578,2,FALSE)</f>
        <v>Windows Remote Management</v>
      </c>
      <c r="C506" t="s">
        <v>5544</v>
      </c>
      <c r="D506" t="s">
        <v>5545</v>
      </c>
      <c r="E506" t="s">
        <v>6206</v>
      </c>
    </row>
    <row r="507" spans="1:5" hidden="1" x14ac:dyDescent="0.3">
      <c r="A507" t="s">
        <v>6207</v>
      </c>
      <c r="B507" t="str">
        <f>VLOOKUP(A507,techniques!$D$2:$E$578,2,FALSE)</f>
        <v>VNC</v>
      </c>
      <c r="C507" t="s">
        <v>5535</v>
      </c>
      <c r="D507" t="s">
        <v>5536</v>
      </c>
      <c r="E507" t="s">
        <v>6208</v>
      </c>
    </row>
    <row r="508" spans="1:5" hidden="1" x14ac:dyDescent="0.3">
      <c r="A508" t="s">
        <v>6207</v>
      </c>
      <c r="B508" t="str">
        <f>VLOOKUP(A508,techniques!$D$2:$E$578,2,FALSE)</f>
        <v>VNC</v>
      </c>
      <c r="C508" t="s">
        <v>5603</v>
      </c>
      <c r="D508" t="s">
        <v>5604</v>
      </c>
      <c r="E508" t="s">
        <v>6209</v>
      </c>
    </row>
    <row r="509" spans="1:5" hidden="1" x14ac:dyDescent="0.3">
      <c r="A509" t="s">
        <v>6207</v>
      </c>
      <c r="B509" t="str">
        <f>VLOOKUP(A509,techniques!$D$2:$E$578,2,FALSE)</f>
        <v>VNC</v>
      </c>
      <c r="C509" t="s">
        <v>5673</v>
      </c>
      <c r="D509" t="s">
        <v>5674</v>
      </c>
      <c r="E509" t="s">
        <v>6210</v>
      </c>
    </row>
    <row r="510" spans="1:5" hidden="1" x14ac:dyDescent="0.3">
      <c r="A510" t="s">
        <v>6207</v>
      </c>
      <c r="B510" t="str">
        <f>VLOOKUP(A510,techniques!$D$2:$E$578,2,FALSE)</f>
        <v>VNC</v>
      </c>
      <c r="C510" t="s">
        <v>5709</v>
      </c>
      <c r="D510" t="s">
        <v>5710</v>
      </c>
      <c r="E510" t="s">
        <v>6211</v>
      </c>
    </row>
    <row r="511" spans="1:5" hidden="1" x14ac:dyDescent="0.3">
      <c r="A511" t="s">
        <v>6212</v>
      </c>
      <c r="B511" t="str">
        <f>VLOOKUP(A511,techniques!$D$2:$E$578,2,FALSE)</f>
        <v>Fallback Channels</v>
      </c>
      <c r="C511" t="s">
        <v>5622</v>
      </c>
      <c r="D511" t="s">
        <v>5623</v>
      </c>
      <c r="E511" t="s">
        <v>6213</v>
      </c>
    </row>
    <row r="512" spans="1:5" hidden="1" x14ac:dyDescent="0.3">
      <c r="A512" t="s">
        <v>6214</v>
      </c>
      <c r="B512" t="str">
        <f>VLOOKUP(A512,techniques!$D$2:$E$578,2,FALSE)</f>
        <v>File and Directory Permissions Modification</v>
      </c>
      <c r="C512" t="s">
        <v>5544</v>
      </c>
      <c r="D512" t="s">
        <v>5545</v>
      </c>
      <c r="E512" t="s">
        <v>6215</v>
      </c>
    </row>
    <row r="513" spans="1:5" hidden="1" x14ac:dyDescent="0.3">
      <c r="A513" t="s">
        <v>6214</v>
      </c>
      <c r="B513" t="str">
        <f>VLOOKUP(A513,techniques!$D$2:$E$578,2,FALSE)</f>
        <v>File and Directory Permissions Modification</v>
      </c>
      <c r="C513" t="s">
        <v>5547</v>
      </c>
      <c r="D513" t="s">
        <v>5548</v>
      </c>
      <c r="E513" t="s">
        <v>6216</v>
      </c>
    </row>
    <row r="514" spans="1:5" hidden="1" x14ac:dyDescent="0.3">
      <c r="A514" t="s">
        <v>6217</v>
      </c>
      <c r="B514" t="str">
        <f>VLOOKUP(A514,techniques!$D$2:$E$578,2,FALSE)</f>
        <v>Windows File and Directory Permissions Modification</v>
      </c>
      <c r="C514" t="s">
        <v>5544</v>
      </c>
      <c r="D514" t="s">
        <v>5545</v>
      </c>
      <c r="E514" t="s">
        <v>6215</v>
      </c>
    </row>
    <row r="515" spans="1:5" hidden="1" x14ac:dyDescent="0.3">
      <c r="A515" t="s">
        <v>6217</v>
      </c>
      <c r="B515" t="str">
        <f>VLOOKUP(A515,techniques!$D$2:$E$578,2,FALSE)</f>
        <v>Windows File and Directory Permissions Modification</v>
      </c>
      <c r="C515" t="s">
        <v>5547</v>
      </c>
      <c r="D515" t="s">
        <v>5548</v>
      </c>
      <c r="E515" t="s">
        <v>6216</v>
      </c>
    </row>
    <row r="516" spans="1:5" hidden="1" x14ac:dyDescent="0.3">
      <c r="A516" t="s">
        <v>6218</v>
      </c>
      <c r="B516" t="str">
        <f>VLOOKUP(A516,techniques!$D$2:$E$578,2,FALSE)</f>
        <v>Linux and Mac File and Directory Permissions Modification</v>
      </c>
      <c r="C516" t="s">
        <v>5544</v>
      </c>
      <c r="D516" t="s">
        <v>5545</v>
      </c>
      <c r="E516" t="s">
        <v>6215</v>
      </c>
    </row>
    <row r="517" spans="1:5" hidden="1" x14ac:dyDescent="0.3">
      <c r="A517" t="s">
        <v>6218</v>
      </c>
      <c r="B517" t="str">
        <f>VLOOKUP(A517,techniques!$D$2:$E$578,2,FALSE)</f>
        <v>Linux and Mac File and Directory Permissions Modification</v>
      </c>
      <c r="C517" t="s">
        <v>5547</v>
      </c>
      <c r="D517" t="s">
        <v>5548</v>
      </c>
      <c r="E517" t="s">
        <v>6216</v>
      </c>
    </row>
    <row r="518" spans="1:5" hidden="1" x14ac:dyDescent="0.3">
      <c r="A518" t="s">
        <v>6219</v>
      </c>
      <c r="B518" t="str">
        <f>VLOOKUP(A518,techniques!$D$2:$E$578,2,FALSE)</f>
        <v>Firmware Corruption</v>
      </c>
      <c r="C518" t="s">
        <v>6220</v>
      </c>
      <c r="D518" t="s">
        <v>6221</v>
      </c>
      <c r="E518" t="s">
        <v>6222</v>
      </c>
    </row>
    <row r="519" spans="1:5" hidden="1" x14ac:dyDescent="0.3">
      <c r="A519" t="s">
        <v>6219</v>
      </c>
      <c r="B519" t="str">
        <f>VLOOKUP(A519,techniques!$D$2:$E$578,2,FALSE)</f>
        <v>Firmware Corruption</v>
      </c>
      <c r="C519" t="s">
        <v>5544</v>
      </c>
      <c r="D519" t="s">
        <v>5545</v>
      </c>
      <c r="E519" t="s">
        <v>6223</v>
      </c>
    </row>
    <row r="520" spans="1:5" hidden="1" x14ac:dyDescent="0.3">
      <c r="A520" t="s">
        <v>6219</v>
      </c>
      <c r="B520" t="str">
        <f>VLOOKUP(A520,techniques!$D$2:$E$578,2,FALSE)</f>
        <v>Firmware Corruption</v>
      </c>
      <c r="C520" t="s">
        <v>5558</v>
      </c>
      <c r="D520" t="s">
        <v>5559</v>
      </c>
      <c r="E520" t="s">
        <v>6224</v>
      </c>
    </row>
    <row r="521" spans="1:5" hidden="1" x14ac:dyDescent="0.3">
      <c r="A521" t="s">
        <v>6225</v>
      </c>
      <c r="B521" t="str">
        <f>VLOOKUP(A521,techniques!$D$2:$E$578,2,FALSE)</f>
        <v>Forced Authentication</v>
      </c>
      <c r="C521" t="s">
        <v>5673</v>
      </c>
      <c r="D521" t="s">
        <v>5674</v>
      </c>
      <c r="E521" t="s">
        <v>6226</v>
      </c>
    </row>
    <row r="522" spans="1:5" hidden="1" x14ac:dyDescent="0.3">
      <c r="A522" t="s">
        <v>6225</v>
      </c>
      <c r="B522" t="str">
        <f>VLOOKUP(A522,techniques!$D$2:$E$578,2,FALSE)</f>
        <v>Forced Authentication</v>
      </c>
      <c r="C522" t="s">
        <v>5662</v>
      </c>
      <c r="D522" t="s">
        <v>5663</v>
      </c>
      <c r="E522" t="s">
        <v>6227</v>
      </c>
    </row>
    <row r="523" spans="1:5" hidden="1" x14ac:dyDescent="0.3">
      <c r="A523" t="s">
        <v>6228</v>
      </c>
      <c r="B523" t="str">
        <f>VLOOKUP(A523,techniques!$D$2:$E$578,2,FALSE)</f>
        <v>Forge Web Credentials</v>
      </c>
      <c r="C523" t="s">
        <v>5535</v>
      </c>
      <c r="D523" t="s">
        <v>5536</v>
      </c>
      <c r="E523" t="s">
        <v>6229</v>
      </c>
    </row>
    <row r="524" spans="1:5" hidden="1" x14ac:dyDescent="0.3">
      <c r="A524" t="s">
        <v>6228</v>
      </c>
      <c r="B524" t="str">
        <f>VLOOKUP(A524,techniques!$D$2:$E$578,2,FALSE)</f>
        <v>Forge Web Credentials</v>
      </c>
      <c r="C524" t="s">
        <v>5544</v>
      </c>
      <c r="D524" t="s">
        <v>5545</v>
      </c>
      <c r="E524" t="s">
        <v>6230</v>
      </c>
    </row>
    <row r="525" spans="1:5" hidden="1" x14ac:dyDescent="0.3">
      <c r="A525" t="s">
        <v>6228</v>
      </c>
      <c r="B525" t="str">
        <f>VLOOKUP(A525,techniques!$D$2:$E$578,2,FALSE)</f>
        <v>Forge Web Credentials</v>
      </c>
      <c r="C525" t="s">
        <v>5637</v>
      </c>
      <c r="D525" t="s">
        <v>5638</v>
      </c>
      <c r="E525" t="s">
        <v>6231</v>
      </c>
    </row>
    <row r="526" spans="1:5" hidden="1" x14ac:dyDescent="0.3">
      <c r="A526" t="s">
        <v>6228</v>
      </c>
      <c r="B526" t="str">
        <f>VLOOKUP(A526,techniques!$D$2:$E$578,2,FALSE)</f>
        <v>Forge Web Credentials</v>
      </c>
      <c r="C526" t="s">
        <v>5568</v>
      </c>
      <c r="D526" t="s">
        <v>5569</v>
      </c>
      <c r="E526" t="s">
        <v>6232</v>
      </c>
    </row>
    <row r="527" spans="1:5" hidden="1" x14ac:dyDescent="0.3">
      <c r="A527" t="s">
        <v>6233</v>
      </c>
      <c r="B527" t="str">
        <f>VLOOKUP(A527,techniques!$D$2:$E$578,2,FALSE)</f>
        <v>Web Cookies</v>
      </c>
      <c r="C527" t="s">
        <v>5535</v>
      </c>
      <c r="D527" t="s">
        <v>5536</v>
      </c>
      <c r="E527" t="s">
        <v>6234</v>
      </c>
    </row>
    <row r="528" spans="1:5" hidden="1" x14ac:dyDescent="0.3">
      <c r="A528" t="s">
        <v>6233</v>
      </c>
      <c r="B528" t="str">
        <f>VLOOKUP(A528,techniques!$D$2:$E$578,2,FALSE)</f>
        <v>Web Cookies</v>
      </c>
      <c r="C528" t="s">
        <v>5637</v>
      </c>
      <c r="D528" t="s">
        <v>5638</v>
      </c>
      <c r="E528" t="s">
        <v>6235</v>
      </c>
    </row>
    <row r="529" spans="1:5" hidden="1" x14ac:dyDescent="0.3">
      <c r="A529" t="s">
        <v>6236</v>
      </c>
      <c r="B529" t="str">
        <f>VLOOKUP(A529,techniques!$D$2:$E$578,2,FALSE)</f>
        <v>SAML Tokens</v>
      </c>
      <c r="C529" t="s">
        <v>5578</v>
      </c>
      <c r="D529" t="s">
        <v>5579</v>
      </c>
      <c r="E529" t="s">
        <v>6237</v>
      </c>
    </row>
    <row r="530" spans="1:5" hidden="1" x14ac:dyDescent="0.3">
      <c r="A530" t="s">
        <v>6236</v>
      </c>
      <c r="B530" t="str">
        <f>VLOOKUP(A530,techniques!$D$2:$E$578,2,FALSE)</f>
        <v>SAML Tokens</v>
      </c>
      <c r="C530" t="s">
        <v>5535</v>
      </c>
      <c r="D530" t="s">
        <v>5536</v>
      </c>
      <c r="E530" t="s">
        <v>6238</v>
      </c>
    </row>
    <row r="531" spans="1:5" hidden="1" x14ac:dyDescent="0.3">
      <c r="A531" t="s">
        <v>6236</v>
      </c>
      <c r="B531" t="str">
        <f>VLOOKUP(A531,techniques!$D$2:$E$578,2,FALSE)</f>
        <v>SAML Tokens</v>
      </c>
      <c r="C531" t="s">
        <v>5544</v>
      </c>
      <c r="D531" t="s">
        <v>5545</v>
      </c>
      <c r="E531" t="s">
        <v>6239</v>
      </c>
    </row>
    <row r="532" spans="1:5" hidden="1" x14ac:dyDescent="0.3">
      <c r="A532" t="s">
        <v>6236</v>
      </c>
      <c r="B532" t="str">
        <f>VLOOKUP(A532,techniques!$D$2:$E$578,2,FALSE)</f>
        <v>SAML Tokens</v>
      </c>
      <c r="C532" t="s">
        <v>5568</v>
      </c>
      <c r="D532" t="s">
        <v>5569</v>
      </c>
      <c r="E532" t="s">
        <v>6232</v>
      </c>
    </row>
    <row r="533" spans="1:5" hidden="1" x14ac:dyDescent="0.3">
      <c r="A533" t="s">
        <v>6240</v>
      </c>
      <c r="B533" t="str">
        <f>VLOOKUP(A533,techniques!$D$2:$E$578,2,FALSE)</f>
        <v>Gather Victim Host Information</v>
      </c>
      <c r="C533" t="s">
        <v>5615</v>
      </c>
      <c r="D533" t="s">
        <v>5616</v>
      </c>
      <c r="E533" t="s">
        <v>5652</v>
      </c>
    </row>
    <row r="534" spans="1:5" hidden="1" x14ac:dyDescent="0.3">
      <c r="A534" t="s">
        <v>6241</v>
      </c>
      <c r="B534" t="str">
        <f>VLOOKUP(A534,techniques!$D$2:$E$578,2,FALSE)</f>
        <v>Hardware</v>
      </c>
      <c r="C534" t="s">
        <v>5615</v>
      </c>
      <c r="D534" t="s">
        <v>5616</v>
      </c>
      <c r="E534" t="s">
        <v>5652</v>
      </c>
    </row>
    <row r="535" spans="1:5" hidden="1" x14ac:dyDescent="0.3">
      <c r="A535" t="s">
        <v>6242</v>
      </c>
      <c r="B535" t="str">
        <f>VLOOKUP(A535,techniques!$D$2:$E$578,2,FALSE)</f>
        <v>Software</v>
      </c>
      <c r="C535" t="s">
        <v>5615</v>
      </c>
      <c r="D535" t="s">
        <v>5616</v>
      </c>
      <c r="E535" t="s">
        <v>5652</v>
      </c>
    </row>
    <row r="536" spans="1:5" hidden="1" x14ac:dyDescent="0.3">
      <c r="A536" t="s">
        <v>6243</v>
      </c>
      <c r="B536" t="str">
        <f>VLOOKUP(A536,techniques!$D$2:$E$578,2,FALSE)</f>
        <v>Firmware</v>
      </c>
      <c r="C536" t="s">
        <v>5615</v>
      </c>
      <c r="D536" t="s">
        <v>5616</v>
      </c>
      <c r="E536" t="s">
        <v>5652</v>
      </c>
    </row>
    <row r="537" spans="1:5" hidden="1" x14ac:dyDescent="0.3">
      <c r="A537" t="s">
        <v>6244</v>
      </c>
      <c r="B537" t="str">
        <f>VLOOKUP(A537,techniques!$D$2:$E$578,2,FALSE)</f>
        <v>Client Configurations</v>
      </c>
      <c r="C537" t="s">
        <v>5615</v>
      </c>
      <c r="D537" t="s">
        <v>5616</v>
      </c>
      <c r="E537" t="s">
        <v>5652</v>
      </c>
    </row>
    <row r="538" spans="1:5" hidden="1" x14ac:dyDescent="0.3">
      <c r="A538" t="s">
        <v>6245</v>
      </c>
      <c r="B538" t="str">
        <f>VLOOKUP(A538,techniques!$D$2:$E$578,2,FALSE)</f>
        <v>Gather Victim Identity Information</v>
      </c>
      <c r="C538" t="s">
        <v>5615</v>
      </c>
      <c r="D538" t="s">
        <v>5616</v>
      </c>
      <c r="E538" t="s">
        <v>5652</v>
      </c>
    </row>
    <row r="539" spans="1:5" hidden="1" x14ac:dyDescent="0.3">
      <c r="A539" t="s">
        <v>6246</v>
      </c>
      <c r="B539" t="str">
        <f>VLOOKUP(A539,techniques!$D$2:$E$578,2,FALSE)</f>
        <v>Credentials</v>
      </c>
      <c r="C539" t="s">
        <v>5615</v>
      </c>
      <c r="D539" t="s">
        <v>5616</v>
      </c>
      <c r="E539" t="s">
        <v>5652</v>
      </c>
    </row>
    <row r="540" spans="1:5" hidden="1" x14ac:dyDescent="0.3">
      <c r="A540" t="s">
        <v>6247</v>
      </c>
      <c r="B540" t="str">
        <f>VLOOKUP(A540,techniques!$D$2:$E$578,2,FALSE)</f>
        <v>Email Addresses</v>
      </c>
      <c r="C540" t="s">
        <v>5615</v>
      </c>
      <c r="D540" t="s">
        <v>5616</v>
      </c>
      <c r="E540" t="s">
        <v>5652</v>
      </c>
    </row>
    <row r="541" spans="1:5" hidden="1" x14ac:dyDescent="0.3">
      <c r="A541" t="s">
        <v>6248</v>
      </c>
      <c r="B541" t="str">
        <f>VLOOKUP(A541,techniques!$D$2:$E$578,2,FALSE)</f>
        <v>Employee Names</v>
      </c>
      <c r="C541" t="s">
        <v>5615</v>
      </c>
      <c r="D541" t="s">
        <v>5616</v>
      </c>
      <c r="E541" t="s">
        <v>5652</v>
      </c>
    </row>
    <row r="542" spans="1:5" hidden="1" x14ac:dyDescent="0.3">
      <c r="A542" t="s">
        <v>6249</v>
      </c>
      <c r="B542" t="str">
        <f>VLOOKUP(A542,techniques!$D$2:$E$578,2,FALSE)</f>
        <v>Gather Victim Network Information</v>
      </c>
      <c r="C542" t="s">
        <v>5615</v>
      </c>
      <c r="D542" t="s">
        <v>5616</v>
      </c>
      <c r="E542" t="s">
        <v>5652</v>
      </c>
    </row>
    <row r="543" spans="1:5" hidden="1" x14ac:dyDescent="0.3">
      <c r="A543" t="s">
        <v>6250</v>
      </c>
      <c r="B543" t="str">
        <f>VLOOKUP(A543,techniques!$D$2:$E$578,2,FALSE)</f>
        <v>Domain Properties</v>
      </c>
      <c r="C543" t="s">
        <v>5615</v>
      </c>
      <c r="D543" t="s">
        <v>5616</v>
      </c>
      <c r="E543" t="s">
        <v>5652</v>
      </c>
    </row>
    <row r="544" spans="1:5" hidden="1" x14ac:dyDescent="0.3">
      <c r="A544" t="s">
        <v>6251</v>
      </c>
      <c r="B544" t="str">
        <f>VLOOKUP(A544,techniques!$D$2:$E$578,2,FALSE)</f>
        <v>DNS</v>
      </c>
      <c r="C544" t="s">
        <v>5615</v>
      </c>
      <c r="D544" t="s">
        <v>5616</v>
      </c>
      <c r="E544" t="s">
        <v>6252</v>
      </c>
    </row>
    <row r="545" spans="1:5" hidden="1" x14ac:dyDescent="0.3">
      <c r="A545" t="s">
        <v>6253</v>
      </c>
      <c r="B545" t="str">
        <f>VLOOKUP(A545,techniques!$D$2:$E$578,2,FALSE)</f>
        <v>Network Trust Dependencies</v>
      </c>
      <c r="C545" t="s">
        <v>5615</v>
      </c>
      <c r="D545" t="s">
        <v>5616</v>
      </c>
      <c r="E545" t="s">
        <v>5652</v>
      </c>
    </row>
    <row r="546" spans="1:5" hidden="1" x14ac:dyDescent="0.3">
      <c r="A546" t="s">
        <v>6254</v>
      </c>
      <c r="B546" t="str">
        <f>VLOOKUP(A546,techniques!$D$2:$E$578,2,FALSE)</f>
        <v>Network Topology</v>
      </c>
      <c r="C546" t="s">
        <v>5615</v>
      </c>
      <c r="D546" t="s">
        <v>5616</v>
      </c>
      <c r="E546" t="s">
        <v>5652</v>
      </c>
    </row>
    <row r="547" spans="1:5" hidden="1" x14ac:dyDescent="0.3">
      <c r="A547" t="s">
        <v>6255</v>
      </c>
      <c r="B547" t="str">
        <f>VLOOKUP(A547,techniques!$D$2:$E$578,2,FALSE)</f>
        <v>IP Addresses</v>
      </c>
      <c r="C547" t="s">
        <v>5615</v>
      </c>
      <c r="D547" t="s">
        <v>5616</v>
      </c>
      <c r="E547" t="s">
        <v>5652</v>
      </c>
    </row>
    <row r="548" spans="1:5" hidden="1" x14ac:dyDescent="0.3">
      <c r="A548" t="s">
        <v>6256</v>
      </c>
      <c r="B548" t="str">
        <f>VLOOKUP(A548,techniques!$D$2:$E$578,2,FALSE)</f>
        <v>Network Security Appliances</v>
      </c>
      <c r="C548" t="s">
        <v>5615</v>
      </c>
      <c r="D548" t="s">
        <v>5616</v>
      </c>
      <c r="E548" t="s">
        <v>5652</v>
      </c>
    </row>
    <row r="549" spans="1:5" hidden="1" x14ac:dyDescent="0.3">
      <c r="A549" t="s">
        <v>6257</v>
      </c>
      <c r="B549" t="str">
        <f>VLOOKUP(A549,techniques!$D$2:$E$578,2,FALSE)</f>
        <v>Determine Physical Locations</v>
      </c>
      <c r="C549" t="s">
        <v>5615</v>
      </c>
      <c r="D549" t="s">
        <v>5616</v>
      </c>
      <c r="E549" t="s">
        <v>5652</v>
      </c>
    </row>
    <row r="550" spans="1:5" hidden="1" x14ac:dyDescent="0.3">
      <c r="A550" t="s">
        <v>6258</v>
      </c>
      <c r="B550" t="str">
        <f>VLOOKUP(A550,techniques!$D$2:$E$578,2,FALSE)</f>
        <v>Business Relationships</v>
      </c>
      <c r="C550" t="s">
        <v>5615</v>
      </c>
      <c r="D550" t="s">
        <v>5616</v>
      </c>
      <c r="E550" t="s">
        <v>5652</v>
      </c>
    </row>
    <row r="551" spans="1:5" hidden="1" x14ac:dyDescent="0.3">
      <c r="A551" t="s">
        <v>6259</v>
      </c>
      <c r="B551" t="str">
        <f>VLOOKUP(A551,techniques!$D$2:$E$578,2,FALSE)</f>
        <v>Identify Business Tempo</v>
      </c>
      <c r="C551" t="s">
        <v>5615</v>
      </c>
      <c r="D551" t="s">
        <v>5616</v>
      </c>
      <c r="E551" t="s">
        <v>5652</v>
      </c>
    </row>
    <row r="552" spans="1:5" hidden="1" x14ac:dyDescent="0.3">
      <c r="A552" t="s">
        <v>6260</v>
      </c>
      <c r="B552" t="str">
        <f>VLOOKUP(A552,techniques!$D$2:$E$578,2,FALSE)</f>
        <v>Identify Roles</v>
      </c>
      <c r="C552" t="s">
        <v>5615</v>
      </c>
      <c r="D552" t="s">
        <v>5616</v>
      </c>
      <c r="E552" t="s">
        <v>5652</v>
      </c>
    </row>
    <row r="553" spans="1:5" hidden="1" x14ac:dyDescent="0.3">
      <c r="A553" t="s">
        <v>6261</v>
      </c>
      <c r="B553" t="str">
        <f>VLOOKUP(A553,techniques!$D$2:$E$578,2,FALSE)</f>
        <v>Hardware Additions</v>
      </c>
      <c r="C553" t="s">
        <v>5676</v>
      </c>
      <c r="D553" t="s">
        <v>5677</v>
      </c>
      <c r="E553" t="s">
        <v>6262</v>
      </c>
    </row>
    <row r="554" spans="1:5" hidden="1" x14ac:dyDescent="0.3">
      <c r="A554" t="s">
        <v>6261</v>
      </c>
      <c r="B554" t="str">
        <f>VLOOKUP(A554,techniques!$D$2:$E$578,2,FALSE)</f>
        <v>Hardware Additions</v>
      </c>
      <c r="C554" t="s">
        <v>5876</v>
      </c>
      <c r="D554" t="s">
        <v>5877</v>
      </c>
      <c r="E554" t="s">
        <v>6263</v>
      </c>
    </row>
    <row r="555" spans="1:5" hidden="1" x14ac:dyDescent="0.3">
      <c r="A555" t="s">
        <v>6264</v>
      </c>
      <c r="B555" t="str">
        <f>VLOOKUP(A555,techniques!$D$2:$E$578,2,FALSE)</f>
        <v>Hidden Users</v>
      </c>
      <c r="C555" t="s">
        <v>5541</v>
      </c>
      <c r="D555" t="s">
        <v>5542</v>
      </c>
      <c r="E555" t="s">
        <v>6265</v>
      </c>
    </row>
    <row r="556" spans="1:5" hidden="1" x14ac:dyDescent="0.3">
      <c r="A556" t="s">
        <v>6266</v>
      </c>
      <c r="B556" t="str">
        <f>VLOOKUP(A556,techniques!$D$2:$E$578,2,FALSE)</f>
        <v>Hidden Window</v>
      </c>
      <c r="C556" t="s">
        <v>5538</v>
      </c>
      <c r="D556" t="s">
        <v>5539</v>
      </c>
      <c r="E556" t="s">
        <v>6267</v>
      </c>
    </row>
    <row r="557" spans="1:5" hidden="1" x14ac:dyDescent="0.3">
      <c r="A557" t="s">
        <v>6268</v>
      </c>
      <c r="B557" t="str">
        <f>VLOOKUP(A557,techniques!$D$2:$E$578,2,FALSE)</f>
        <v>NTFS File Attributes</v>
      </c>
      <c r="C557" t="s">
        <v>5547</v>
      </c>
      <c r="D557" t="s">
        <v>5548</v>
      </c>
      <c r="E557" t="s">
        <v>6269</v>
      </c>
    </row>
    <row r="558" spans="1:5" hidden="1" x14ac:dyDescent="0.3">
      <c r="A558" t="s">
        <v>6270</v>
      </c>
      <c r="B558" t="str">
        <f>VLOOKUP(A558,techniques!$D$2:$E$578,2,FALSE)</f>
        <v>Run Virtual Instance</v>
      </c>
      <c r="C558" t="s">
        <v>5603</v>
      </c>
      <c r="D558" t="s">
        <v>5604</v>
      </c>
      <c r="E558" t="s">
        <v>6271</v>
      </c>
    </row>
    <row r="559" spans="1:5" hidden="1" x14ac:dyDescent="0.3">
      <c r="A559" t="s">
        <v>6270</v>
      </c>
      <c r="B559" t="str">
        <f>VLOOKUP(A559,techniques!$D$2:$E$578,2,FALSE)</f>
        <v>Run Virtual Instance</v>
      </c>
      <c r="C559" t="s">
        <v>5538</v>
      </c>
      <c r="D559" t="s">
        <v>5539</v>
      </c>
      <c r="E559" t="s">
        <v>6272</v>
      </c>
    </row>
    <row r="560" spans="1:5" hidden="1" x14ac:dyDescent="0.3">
      <c r="A560" t="s">
        <v>6273</v>
      </c>
      <c r="B560" t="str">
        <f>VLOOKUP(A560,techniques!$D$2:$E$578,2,FALSE)</f>
        <v>VBA Stomping</v>
      </c>
      <c r="C560" t="s">
        <v>5603</v>
      </c>
      <c r="D560" t="s">
        <v>5604</v>
      </c>
      <c r="E560" t="s">
        <v>6274</v>
      </c>
    </row>
    <row r="561" spans="1:5" hidden="1" x14ac:dyDescent="0.3">
      <c r="A561" t="s">
        <v>6275</v>
      </c>
      <c r="B561" t="str">
        <f>VLOOKUP(A561,techniques!$D$2:$E$578,2,FALSE)</f>
        <v>Email Hiding Rules</v>
      </c>
      <c r="C561" t="s">
        <v>5535</v>
      </c>
      <c r="D561" t="s">
        <v>5536</v>
      </c>
      <c r="E561" t="s">
        <v>6276</v>
      </c>
    </row>
    <row r="562" spans="1:5" hidden="1" x14ac:dyDescent="0.3">
      <c r="A562" t="s">
        <v>6277</v>
      </c>
      <c r="B562" t="str">
        <f>VLOOKUP(A562,techniques!$D$2:$E$578,2,FALSE)</f>
        <v>Resource Forking</v>
      </c>
      <c r="C562" t="s">
        <v>6278</v>
      </c>
      <c r="D562" t="s">
        <v>6279</v>
      </c>
      <c r="E562" t="s">
        <v>6280</v>
      </c>
    </row>
    <row r="563" spans="1:5" hidden="1" x14ac:dyDescent="0.3">
      <c r="A563" t="s">
        <v>6281</v>
      </c>
      <c r="B563" t="str">
        <f>VLOOKUP(A563,techniques!$D$2:$E$578,2,FALSE)</f>
        <v>Hijack Execution Flow</v>
      </c>
      <c r="C563" t="s">
        <v>6278</v>
      </c>
      <c r="D563" t="s">
        <v>6279</v>
      </c>
      <c r="E563" t="s">
        <v>6282</v>
      </c>
    </row>
    <row r="564" spans="1:5" hidden="1" x14ac:dyDescent="0.3">
      <c r="A564" t="s">
        <v>6281</v>
      </c>
      <c r="B564" t="str">
        <f>VLOOKUP(A564,techniques!$D$2:$E$578,2,FALSE)</f>
        <v>Hijack Execution Flow</v>
      </c>
      <c r="C564" t="s">
        <v>5535</v>
      </c>
      <c r="D564" t="s">
        <v>5536</v>
      </c>
      <c r="E564" t="s">
        <v>6283</v>
      </c>
    </row>
    <row r="565" spans="1:5" hidden="1" x14ac:dyDescent="0.3">
      <c r="A565" t="s">
        <v>6281</v>
      </c>
      <c r="B565" t="str">
        <f>VLOOKUP(A565,techniques!$D$2:$E$578,2,FALSE)</f>
        <v>Hijack Execution Flow</v>
      </c>
      <c r="C565" t="s">
        <v>5718</v>
      </c>
      <c r="D565" t="s">
        <v>5719</v>
      </c>
      <c r="E565" t="s">
        <v>6284</v>
      </c>
    </row>
    <row r="566" spans="1:5" hidden="1" x14ac:dyDescent="0.3">
      <c r="A566" t="s">
        <v>6281</v>
      </c>
      <c r="B566" t="str">
        <f>VLOOKUP(A566,techniques!$D$2:$E$578,2,FALSE)</f>
        <v>Hijack Execution Flow</v>
      </c>
      <c r="C566" t="s">
        <v>5538</v>
      </c>
      <c r="D566" t="s">
        <v>5539</v>
      </c>
      <c r="E566" t="s">
        <v>6285</v>
      </c>
    </row>
    <row r="567" spans="1:5" hidden="1" x14ac:dyDescent="0.3">
      <c r="A567" t="s">
        <v>6281</v>
      </c>
      <c r="B567" t="str">
        <f>VLOOKUP(A567,techniques!$D$2:$E$578,2,FALSE)</f>
        <v>Hijack Execution Flow</v>
      </c>
      <c r="C567" t="s">
        <v>5547</v>
      </c>
      <c r="D567" t="s">
        <v>5548</v>
      </c>
      <c r="E567" t="s">
        <v>6286</v>
      </c>
    </row>
    <row r="568" spans="1:5" hidden="1" x14ac:dyDescent="0.3">
      <c r="A568" t="s">
        <v>6281</v>
      </c>
      <c r="B568" t="str">
        <f>VLOOKUP(A568,techniques!$D$2:$E$578,2,FALSE)</f>
        <v>Hijack Execution Flow</v>
      </c>
      <c r="C568" t="s">
        <v>5764</v>
      </c>
      <c r="D568" t="s">
        <v>5765</v>
      </c>
      <c r="E568" t="s">
        <v>6287</v>
      </c>
    </row>
    <row r="569" spans="1:5" hidden="1" x14ac:dyDescent="0.3">
      <c r="A569" t="s">
        <v>6281</v>
      </c>
      <c r="B569" t="str">
        <f>VLOOKUP(A569,techniques!$D$2:$E$578,2,FALSE)</f>
        <v>Hijack Execution Flow</v>
      </c>
      <c r="C569" t="s">
        <v>5743</v>
      </c>
      <c r="D569" t="s">
        <v>5744</v>
      </c>
      <c r="E569" t="s">
        <v>6288</v>
      </c>
    </row>
    <row r="570" spans="1:5" hidden="1" x14ac:dyDescent="0.3">
      <c r="A570" t="s">
        <v>6281</v>
      </c>
      <c r="B570" t="str">
        <f>VLOOKUP(A570,techniques!$D$2:$E$578,2,FALSE)</f>
        <v>Hijack Execution Flow</v>
      </c>
      <c r="C570" t="s">
        <v>5558</v>
      </c>
      <c r="D570" t="s">
        <v>5559</v>
      </c>
      <c r="E570" t="s">
        <v>6289</v>
      </c>
    </row>
    <row r="571" spans="1:5" hidden="1" x14ac:dyDescent="0.3">
      <c r="A571" t="s">
        <v>6281</v>
      </c>
      <c r="B571" t="str">
        <f>VLOOKUP(A571,techniques!$D$2:$E$578,2,FALSE)</f>
        <v>Hijack Execution Flow</v>
      </c>
      <c r="C571" t="s">
        <v>5550</v>
      </c>
      <c r="D571" t="s">
        <v>5551</v>
      </c>
      <c r="E571" t="s">
        <v>6290</v>
      </c>
    </row>
    <row r="572" spans="1:5" hidden="1" x14ac:dyDescent="0.3">
      <c r="A572" t="s">
        <v>6281</v>
      </c>
      <c r="B572" t="str">
        <f>VLOOKUP(A572,techniques!$D$2:$E$578,2,FALSE)</f>
        <v>Hijack Execution Flow</v>
      </c>
      <c r="C572" t="s">
        <v>5568</v>
      </c>
      <c r="D572" t="s">
        <v>5569</v>
      </c>
      <c r="E572" t="s">
        <v>6291</v>
      </c>
    </row>
    <row r="573" spans="1:5" hidden="1" x14ac:dyDescent="0.3">
      <c r="A573" t="s">
        <v>6292</v>
      </c>
      <c r="B573" t="str">
        <f>VLOOKUP(A573,techniques!$D$2:$E$578,2,FALSE)</f>
        <v>DLL Search Order Hijacking</v>
      </c>
      <c r="C573" t="s">
        <v>5535</v>
      </c>
      <c r="D573" t="s">
        <v>5536</v>
      </c>
      <c r="E573" t="s">
        <v>6293</v>
      </c>
    </row>
    <row r="574" spans="1:5" hidden="1" x14ac:dyDescent="0.3">
      <c r="A574" t="s">
        <v>6292</v>
      </c>
      <c r="B574" t="str">
        <f>VLOOKUP(A574,techniques!$D$2:$E$578,2,FALSE)</f>
        <v>DLL Search Order Hijacking</v>
      </c>
      <c r="C574" t="s">
        <v>5538</v>
      </c>
      <c r="D574" t="s">
        <v>5539</v>
      </c>
      <c r="E574" t="s">
        <v>6294</v>
      </c>
    </row>
    <row r="575" spans="1:5" hidden="1" x14ac:dyDescent="0.3">
      <c r="A575" t="s">
        <v>6292</v>
      </c>
      <c r="B575" t="str">
        <f>VLOOKUP(A575,techniques!$D$2:$E$578,2,FALSE)</f>
        <v>DLL Search Order Hijacking</v>
      </c>
      <c r="C575" t="s">
        <v>5764</v>
      </c>
      <c r="D575" t="s">
        <v>5765</v>
      </c>
      <c r="E575" t="s">
        <v>6295</v>
      </c>
    </row>
    <row r="576" spans="1:5" hidden="1" x14ac:dyDescent="0.3">
      <c r="A576" t="s">
        <v>6296</v>
      </c>
      <c r="B576" t="str">
        <f>VLOOKUP(A576,techniques!$D$2:$E$578,2,FALSE)</f>
        <v>DLL Side-Loading</v>
      </c>
      <c r="C576" t="s">
        <v>6278</v>
      </c>
      <c r="D576" t="s">
        <v>6279</v>
      </c>
      <c r="E576" t="s">
        <v>6297</v>
      </c>
    </row>
    <row r="577" spans="1:5" hidden="1" x14ac:dyDescent="0.3">
      <c r="A577" t="s">
        <v>6296</v>
      </c>
      <c r="B577" t="str">
        <f>VLOOKUP(A577,techniques!$D$2:$E$578,2,FALSE)</f>
        <v>DLL Side-Loading</v>
      </c>
      <c r="C577" t="s">
        <v>5558</v>
      </c>
      <c r="D577" t="s">
        <v>5559</v>
      </c>
      <c r="E577" t="s">
        <v>6289</v>
      </c>
    </row>
    <row r="578" spans="1:5" hidden="1" x14ac:dyDescent="0.3">
      <c r="A578" t="s">
        <v>6298</v>
      </c>
      <c r="B578" t="str">
        <f>VLOOKUP(A578,techniques!$D$2:$E$578,2,FALSE)</f>
        <v>Dylib Hijacking</v>
      </c>
      <c r="C578" t="s">
        <v>5547</v>
      </c>
      <c r="D578" t="s">
        <v>5548</v>
      </c>
      <c r="E578" t="s">
        <v>6299</v>
      </c>
    </row>
    <row r="579" spans="1:5" hidden="1" x14ac:dyDescent="0.3">
      <c r="A579" t="s">
        <v>6300</v>
      </c>
      <c r="B579" t="str">
        <f>VLOOKUP(A579,techniques!$D$2:$E$578,2,FALSE)</f>
        <v>Executable Installer File Permissions Weakness</v>
      </c>
      <c r="C579" t="s">
        <v>5535</v>
      </c>
      <c r="D579" t="s">
        <v>5536</v>
      </c>
      <c r="E579" t="s">
        <v>6301</v>
      </c>
    </row>
    <row r="580" spans="1:5" hidden="1" x14ac:dyDescent="0.3">
      <c r="A580" t="s">
        <v>6300</v>
      </c>
      <c r="B580" t="str">
        <f>VLOOKUP(A580,techniques!$D$2:$E$578,2,FALSE)</f>
        <v>Executable Installer File Permissions Weakness</v>
      </c>
      <c r="C580" t="s">
        <v>5550</v>
      </c>
      <c r="D580" t="s">
        <v>5551</v>
      </c>
      <c r="E580" t="s">
        <v>6302</v>
      </c>
    </row>
    <row r="581" spans="1:5" hidden="1" x14ac:dyDescent="0.3">
      <c r="A581" t="s">
        <v>6300</v>
      </c>
      <c r="B581" t="str">
        <f>VLOOKUP(A581,techniques!$D$2:$E$578,2,FALSE)</f>
        <v>Executable Installer File Permissions Weakness</v>
      </c>
      <c r="C581" t="s">
        <v>5568</v>
      </c>
      <c r="D581" t="s">
        <v>5569</v>
      </c>
      <c r="E581" t="s">
        <v>6303</v>
      </c>
    </row>
    <row r="582" spans="1:5" hidden="1" x14ac:dyDescent="0.3">
      <c r="A582" t="s">
        <v>6304</v>
      </c>
      <c r="B582" t="str">
        <f>VLOOKUP(A582,techniques!$D$2:$E$578,2,FALSE)</f>
        <v>Dynamic Linker Hijacking</v>
      </c>
      <c r="C582" t="s">
        <v>5538</v>
      </c>
      <c r="D582" t="s">
        <v>5539</v>
      </c>
      <c r="E582" t="s">
        <v>6285</v>
      </c>
    </row>
    <row r="583" spans="1:5" hidden="1" x14ac:dyDescent="0.3">
      <c r="A583" t="s">
        <v>6304</v>
      </c>
      <c r="B583" t="str">
        <f>VLOOKUP(A583,techniques!$D$2:$E$578,2,FALSE)</f>
        <v>Dynamic Linker Hijacking</v>
      </c>
      <c r="C583" t="s">
        <v>5541</v>
      </c>
      <c r="D583" t="s">
        <v>5542</v>
      </c>
      <c r="E583" t="s">
        <v>6305</v>
      </c>
    </row>
    <row r="584" spans="1:5" hidden="1" x14ac:dyDescent="0.3">
      <c r="A584" t="s">
        <v>6306</v>
      </c>
      <c r="B584" t="str">
        <f>VLOOKUP(A584,techniques!$D$2:$E$578,2,FALSE)</f>
        <v>Path Interception by PATH Environment Variable</v>
      </c>
      <c r="C584" t="s">
        <v>5535</v>
      </c>
      <c r="D584" t="s">
        <v>5536</v>
      </c>
      <c r="E584" t="s">
        <v>6307</v>
      </c>
    </row>
    <row r="585" spans="1:5" hidden="1" x14ac:dyDescent="0.3">
      <c r="A585" t="s">
        <v>6306</v>
      </c>
      <c r="B585" t="str">
        <f>VLOOKUP(A585,techniques!$D$2:$E$578,2,FALSE)</f>
        <v>Path Interception by PATH Environment Variable</v>
      </c>
      <c r="C585" t="s">
        <v>5538</v>
      </c>
      <c r="D585" t="s">
        <v>5539</v>
      </c>
      <c r="E585" t="s">
        <v>6308</v>
      </c>
    </row>
    <row r="586" spans="1:5" hidden="1" x14ac:dyDescent="0.3">
      <c r="A586" t="s">
        <v>6306</v>
      </c>
      <c r="B586" t="str">
        <f>VLOOKUP(A586,techniques!$D$2:$E$578,2,FALSE)</f>
        <v>Path Interception by PATH Environment Variable</v>
      </c>
      <c r="C586" t="s">
        <v>5547</v>
      </c>
      <c r="D586" t="s">
        <v>5548</v>
      </c>
      <c r="E586" t="s">
        <v>6309</v>
      </c>
    </row>
    <row r="587" spans="1:5" hidden="1" x14ac:dyDescent="0.3">
      <c r="A587" t="s">
        <v>6310</v>
      </c>
      <c r="B587" t="str">
        <f>VLOOKUP(A587,techniques!$D$2:$E$578,2,FALSE)</f>
        <v>Path Interception by Search Order Hijacking</v>
      </c>
      <c r="C587" t="s">
        <v>5535</v>
      </c>
      <c r="D587" t="s">
        <v>5536</v>
      </c>
      <c r="E587" t="s">
        <v>6311</v>
      </c>
    </row>
    <row r="588" spans="1:5" hidden="1" x14ac:dyDescent="0.3">
      <c r="A588" t="s">
        <v>6310</v>
      </c>
      <c r="B588" t="str">
        <f>VLOOKUP(A588,techniques!$D$2:$E$578,2,FALSE)</f>
        <v>Path Interception by Search Order Hijacking</v>
      </c>
      <c r="C588" t="s">
        <v>5538</v>
      </c>
      <c r="D588" t="s">
        <v>5539</v>
      </c>
      <c r="E588" t="s">
        <v>6312</v>
      </c>
    </row>
    <row r="589" spans="1:5" hidden="1" x14ac:dyDescent="0.3">
      <c r="A589" t="s">
        <v>6310</v>
      </c>
      <c r="B589" t="str">
        <f>VLOOKUP(A589,techniques!$D$2:$E$578,2,FALSE)</f>
        <v>Path Interception by Search Order Hijacking</v>
      </c>
      <c r="C589" t="s">
        <v>5547</v>
      </c>
      <c r="D589" t="s">
        <v>5548</v>
      </c>
      <c r="E589" t="s">
        <v>6309</v>
      </c>
    </row>
    <row r="590" spans="1:5" hidden="1" x14ac:dyDescent="0.3">
      <c r="A590" t="s">
        <v>6313</v>
      </c>
      <c r="B590" t="str">
        <f>VLOOKUP(A590,techniques!$D$2:$E$578,2,FALSE)</f>
        <v>Path Interception by Unquoted Path</v>
      </c>
      <c r="C590" t="s">
        <v>5535</v>
      </c>
      <c r="D590" t="s">
        <v>5536</v>
      </c>
      <c r="E590" t="s">
        <v>6314</v>
      </c>
    </row>
    <row r="591" spans="1:5" hidden="1" x14ac:dyDescent="0.3">
      <c r="A591" t="s">
        <v>6313</v>
      </c>
      <c r="B591" t="str">
        <f>VLOOKUP(A591,techniques!$D$2:$E$578,2,FALSE)</f>
        <v>Path Interception by Unquoted Path</v>
      </c>
      <c r="C591" t="s">
        <v>5538</v>
      </c>
      <c r="D591" t="s">
        <v>5539</v>
      </c>
      <c r="E591" t="s">
        <v>6315</v>
      </c>
    </row>
    <row r="592" spans="1:5" hidden="1" x14ac:dyDescent="0.3">
      <c r="A592" t="s">
        <v>6313</v>
      </c>
      <c r="B592" t="str">
        <f>VLOOKUP(A592,techniques!$D$2:$E$578,2,FALSE)</f>
        <v>Path Interception by Unquoted Path</v>
      </c>
      <c r="C592" t="s">
        <v>5547</v>
      </c>
      <c r="D592" t="s">
        <v>5548</v>
      </c>
      <c r="E592" t="s">
        <v>6309</v>
      </c>
    </row>
    <row r="593" spans="1:5" hidden="1" x14ac:dyDescent="0.3">
      <c r="A593" t="s">
        <v>6316</v>
      </c>
      <c r="B593" t="str">
        <f>VLOOKUP(A593,techniques!$D$2:$E$578,2,FALSE)</f>
        <v>Services File Permissions Weakness</v>
      </c>
      <c r="C593" t="s">
        <v>5535</v>
      </c>
      <c r="D593" t="s">
        <v>5536</v>
      </c>
      <c r="E593" t="s">
        <v>6317</v>
      </c>
    </row>
    <row r="594" spans="1:5" hidden="1" x14ac:dyDescent="0.3">
      <c r="A594" t="s">
        <v>6316</v>
      </c>
      <c r="B594" t="str">
        <f>VLOOKUP(A594,techniques!$D$2:$E$578,2,FALSE)</f>
        <v>Services File Permissions Weakness</v>
      </c>
      <c r="C594" t="s">
        <v>5550</v>
      </c>
      <c r="D594" t="s">
        <v>5551</v>
      </c>
      <c r="E594" t="s">
        <v>6318</v>
      </c>
    </row>
    <row r="595" spans="1:5" hidden="1" x14ac:dyDescent="0.3">
      <c r="A595" t="s">
        <v>6316</v>
      </c>
      <c r="B595" t="str">
        <f>VLOOKUP(A595,techniques!$D$2:$E$578,2,FALSE)</f>
        <v>Services File Permissions Weakness</v>
      </c>
      <c r="C595" t="s">
        <v>5568</v>
      </c>
      <c r="D595" t="s">
        <v>5569</v>
      </c>
      <c r="E595" t="s">
        <v>6303</v>
      </c>
    </row>
    <row r="596" spans="1:5" hidden="1" x14ac:dyDescent="0.3">
      <c r="A596" t="s">
        <v>6319</v>
      </c>
      <c r="B596" t="str">
        <f>VLOOKUP(A596,techniques!$D$2:$E$578,2,FALSE)</f>
        <v>Services Registry Permissions Weakness</v>
      </c>
      <c r="C596" t="s">
        <v>5743</v>
      </c>
      <c r="D596" t="s">
        <v>5744</v>
      </c>
      <c r="E596" t="s">
        <v>6288</v>
      </c>
    </row>
    <row r="597" spans="1:5" hidden="1" x14ac:dyDescent="0.3">
      <c r="A597" t="s">
        <v>6320</v>
      </c>
      <c r="B597" t="e">
        <f>VLOOKUP(A597,techniques!$D$2:$E$578,2,FALSE)</f>
        <v>#N/A</v>
      </c>
      <c r="C597" t="s">
        <v>169</v>
      </c>
      <c r="D597" t="s">
        <v>170</v>
      </c>
      <c r="E597" t="s">
        <v>4257</v>
      </c>
    </row>
    <row r="598" spans="1:5" hidden="1" x14ac:dyDescent="0.3">
      <c r="A598" t="s">
        <v>6320</v>
      </c>
      <c r="B598" t="e">
        <f>VLOOKUP(A598,techniques!$D$2:$E$578,2,FALSE)</f>
        <v>#N/A</v>
      </c>
      <c r="C598" t="s">
        <v>390</v>
      </c>
      <c r="D598" t="s">
        <v>391</v>
      </c>
      <c r="E598" t="s">
        <v>4541</v>
      </c>
    </row>
    <row r="599" spans="1:5" hidden="1" x14ac:dyDescent="0.3">
      <c r="A599" t="s">
        <v>6320</v>
      </c>
      <c r="B599" t="e">
        <f>VLOOKUP(A599,techniques!$D$2:$E$578,2,FALSE)</f>
        <v>#N/A</v>
      </c>
      <c r="C599" t="s">
        <v>356</v>
      </c>
      <c r="D599" t="s">
        <v>357</v>
      </c>
      <c r="E599" t="s">
        <v>6321</v>
      </c>
    </row>
    <row r="600" spans="1:5" hidden="1" x14ac:dyDescent="0.3">
      <c r="A600" t="s">
        <v>6320</v>
      </c>
      <c r="B600" t="e">
        <f>VLOOKUP(A600,techniques!$D$2:$E$578,2,FALSE)</f>
        <v>#N/A</v>
      </c>
      <c r="C600" t="s">
        <v>224</v>
      </c>
      <c r="D600" t="s">
        <v>225</v>
      </c>
      <c r="E600" t="s">
        <v>6322</v>
      </c>
    </row>
    <row r="601" spans="1:5" hidden="1" x14ac:dyDescent="0.3">
      <c r="A601" t="s">
        <v>6320</v>
      </c>
      <c r="B601" t="e">
        <f>VLOOKUP(A601,techniques!$D$2:$E$578,2,FALSE)</f>
        <v>#N/A</v>
      </c>
      <c r="C601" t="s">
        <v>492</v>
      </c>
      <c r="D601" t="s">
        <v>493</v>
      </c>
      <c r="E601" t="s">
        <v>6323</v>
      </c>
    </row>
    <row r="602" spans="1:5" hidden="1" x14ac:dyDescent="0.3">
      <c r="A602" t="s">
        <v>6320</v>
      </c>
      <c r="B602" t="e">
        <f>VLOOKUP(A602,techniques!$D$2:$E$578,2,FALSE)</f>
        <v>#N/A</v>
      </c>
      <c r="C602" t="s">
        <v>262</v>
      </c>
      <c r="D602" t="s">
        <v>263</v>
      </c>
      <c r="E602" t="s">
        <v>4549</v>
      </c>
    </row>
    <row r="603" spans="1:5" hidden="1" x14ac:dyDescent="0.3">
      <c r="A603" t="s">
        <v>6324</v>
      </c>
      <c r="B603" t="str">
        <f>VLOOKUP(A603,techniques!$D$2:$E$578,2,FALSE)</f>
        <v>COR_PROFILER</v>
      </c>
      <c r="C603" t="s">
        <v>5538</v>
      </c>
      <c r="D603" t="s">
        <v>5539</v>
      </c>
      <c r="E603" t="s">
        <v>6325</v>
      </c>
    </row>
    <row r="604" spans="1:5" hidden="1" x14ac:dyDescent="0.3">
      <c r="A604" t="s">
        <v>6324</v>
      </c>
      <c r="B604" t="str">
        <f>VLOOKUP(A604,techniques!$D$2:$E$578,2,FALSE)</f>
        <v>COR_PROFILER</v>
      </c>
      <c r="C604" t="s">
        <v>5743</v>
      </c>
      <c r="D604" t="s">
        <v>5744</v>
      </c>
      <c r="E604" t="s">
        <v>6326</v>
      </c>
    </row>
    <row r="605" spans="1:5" hidden="1" x14ac:dyDescent="0.3">
      <c r="A605" t="s">
        <v>6324</v>
      </c>
      <c r="B605" t="str">
        <f>VLOOKUP(A605,techniques!$D$2:$E$578,2,FALSE)</f>
        <v>COR_PROFILER</v>
      </c>
      <c r="C605" t="s">
        <v>5568</v>
      </c>
      <c r="D605" t="s">
        <v>5569</v>
      </c>
      <c r="E605" t="s">
        <v>6327</v>
      </c>
    </row>
    <row r="606" spans="1:5" hidden="1" x14ac:dyDescent="0.3">
      <c r="A606" t="s">
        <v>6328</v>
      </c>
      <c r="B606" t="str">
        <f>VLOOKUP(A606,techniques!$D$2:$E$578,2,FALSE)</f>
        <v>KernelCallbackTable</v>
      </c>
      <c r="C606" t="s">
        <v>5718</v>
      </c>
      <c r="D606" t="s">
        <v>5719</v>
      </c>
      <c r="E606" t="s">
        <v>6284</v>
      </c>
    </row>
    <row r="607" spans="1:5" hidden="1" x14ac:dyDescent="0.3">
      <c r="A607" t="s">
        <v>6329</v>
      </c>
      <c r="B607" t="str">
        <f>VLOOKUP(A607,techniques!$D$2:$E$578,2,FALSE)</f>
        <v>Impair Defenses</v>
      </c>
      <c r="C607" t="s">
        <v>5547</v>
      </c>
      <c r="D607" t="s">
        <v>5548</v>
      </c>
      <c r="E607" t="s">
        <v>6330</v>
      </c>
    </row>
    <row r="608" spans="1:5" hidden="1" x14ac:dyDescent="0.3">
      <c r="A608" t="s">
        <v>6329</v>
      </c>
      <c r="B608" t="str">
        <f>VLOOKUP(A608,techniques!$D$2:$E$578,2,FALSE)</f>
        <v>Impair Defenses</v>
      </c>
      <c r="C608" t="s">
        <v>5743</v>
      </c>
      <c r="D608" t="s">
        <v>5744</v>
      </c>
      <c r="E608" t="s">
        <v>6331</v>
      </c>
    </row>
    <row r="609" spans="1:5" hidden="1" x14ac:dyDescent="0.3">
      <c r="A609" t="s">
        <v>6329</v>
      </c>
      <c r="B609" t="str">
        <f>VLOOKUP(A609,techniques!$D$2:$E$578,2,FALSE)</f>
        <v>Impair Defenses</v>
      </c>
      <c r="C609" t="s">
        <v>5568</v>
      </c>
      <c r="D609" t="s">
        <v>5569</v>
      </c>
      <c r="E609" t="s">
        <v>6332</v>
      </c>
    </row>
    <row r="610" spans="1:5" hidden="1" x14ac:dyDescent="0.3">
      <c r="A610" t="s">
        <v>6333</v>
      </c>
      <c r="B610" t="str">
        <f>VLOOKUP(A610,techniques!$D$2:$E$578,2,FALSE)</f>
        <v>Disable or Modify Tools</v>
      </c>
      <c r="C610" t="s">
        <v>5547</v>
      </c>
      <c r="D610" t="s">
        <v>5548</v>
      </c>
      <c r="E610" t="s">
        <v>6334</v>
      </c>
    </row>
    <row r="611" spans="1:5" hidden="1" x14ac:dyDescent="0.3">
      <c r="A611" t="s">
        <v>6333</v>
      </c>
      <c r="B611" t="str">
        <f>VLOOKUP(A611,techniques!$D$2:$E$578,2,FALSE)</f>
        <v>Disable or Modify Tools</v>
      </c>
      <c r="C611" t="s">
        <v>5743</v>
      </c>
      <c r="D611" t="s">
        <v>5744</v>
      </c>
      <c r="E611" t="s">
        <v>6335</v>
      </c>
    </row>
    <row r="612" spans="1:5" hidden="1" x14ac:dyDescent="0.3">
      <c r="A612" t="s">
        <v>6333</v>
      </c>
      <c r="B612" t="str">
        <f>VLOOKUP(A612,techniques!$D$2:$E$578,2,FALSE)</f>
        <v>Disable or Modify Tools</v>
      </c>
      <c r="C612" t="s">
        <v>5568</v>
      </c>
      <c r="D612" t="s">
        <v>5569</v>
      </c>
      <c r="E612" t="s">
        <v>6336</v>
      </c>
    </row>
    <row r="613" spans="1:5" hidden="1" x14ac:dyDescent="0.3">
      <c r="A613" t="s">
        <v>6337</v>
      </c>
      <c r="B613" t="str">
        <f>VLOOKUP(A613,techniques!$D$2:$E$578,2,FALSE)</f>
        <v>Disable Windows Event Logging</v>
      </c>
      <c r="C613" t="s">
        <v>5535</v>
      </c>
      <c r="D613" t="s">
        <v>5536</v>
      </c>
      <c r="E613" t="s">
        <v>6338</v>
      </c>
    </row>
    <row r="614" spans="1:5" hidden="1" x14ac:dyDescent="0.3">
      <c r="A614" t="s">
        <v>6337</v>
      </c>
      <c r="B614" t="str">
        <f>VLOOKUP(A614,techniques!$D$2:$E$578,2,FALSE)</f>
        <v>Disable Windows Event Logging</v>
      </c>
      <c r="C614" t="s">
        <v>5547</v>
      </c>
      <c r="D614" t="s">
        <v>5548</v>
      </c>
      <c r="E614" t="s">
        <v>6339</v>
      </c>
    </row>
    <row r="615" spans="1:5" hidden="1" x14ac:dyDescent="0.3">
      <c r="A615" t="s">
        <v>6337</v>
      </c>
      <c r="B615" t="str">
        <f>VLOOKUP(A615,techniques!$D$2:$E$578,2,FALSE)</f>
        <v>Disable Windows Event Logging</v>
      </c>
      <c r="C615" t="s">
        <v>5743</v>
      </c>
      <c r="D615" t="s">
        <v>5744</v>
      </c>
      <c r="E615" t="s">
        <v>6340</v>
      </c>
    </row>
    <row r="616" spans="1:5" hidden="1" x14ac:dyDescent="0.3">
      <c r="A616" t="s">
        <v>6337</v>
      </c>
      <c r="B616" t="str">
        <f>VLOOKUP(A616,techniques!$D$2:$E$578,2,FALSE)</f>
        <v>Disable Windows Event Logging</v>
      </c>
      <c r="C616" t="s">
        <v>5568</v>
      </c>
      <c r="D616" t="s">
        <v>5569</v>
      </c>
      <c r="E616" t="s">
        <v>6341</v>
      </c>
    </row>
    <row r="617" spans="1:5" hidden="1" x14ac:dyDescent="0.3">
      <c r="A617" t="s">
        <v>6342</v>
      </c>
      <c r="B617" t="str">
        <f>VLOOKUP(A617,techniques!$D$2:$E$578,2,FALSE)</f>
        <v>Impair Command History Logging</v>
      </c>
      <c r="C617" t="s">
        <v>6343</v>
      </c>
      <c r="D617" t="s">
        <v>6344</v>
      </c>
      <c r="E617" t="s">
        <v>6345</v>
      </c>
    </row>
    <row r="618" spans="1:5" hidden="1" x14ac:dyDescent="0.3">
      <c r="A618" t="s">
        <v>6342</v>
      </c>
      <c r="B618" t="str">
        <f>VLOOKUP(A618,techniques!$D$2:$E$578,2,FALSE)</f>
        <v>Impair Command History Logging</v>
      </c>
      <c r="C618" t="s">
        <v>5541</v>
      </c>
      <c r="D618" t="s">
        <v>5542</v>
      </c>
      <c r="E618" t="s">
        <v>6346</v>
      </c>
    </row>
    <row r="619" spans="1:5" hidden="1" x14ac:dyDescent="0.3">
      <c r="A619" t="s">
        <v>6347</v>
      </c>
      <c r="B619" t="str">
        <f>VLOOKUP(A619,techniques!$D$2:$E$578,2,FALSE)</f>
        <v>Disable or Modify System Firewall</v>
      </c>
      <c r="C619" t="s">
        <v>5547</v>
      </c>
      <c r="D619" t="s">
        <v>5548</v>
      </c>
      <c r="E619" t="s">
        <v>6348</v>
      </c>
    </row>
    <row r="620" spans="1:5" hidden="1" x14ac:dyDescent="0.3">
      <c r="A620" t="s">
        <v>6347</v>
      </c>
      <c r="B620" t="str">
        <f>VLOOKUP(A620,techniques!$D$2:$E$578,2,FALSE)</f>
        <v>Disable or Modify System Firewall</v>
      </c>
      <c r="C620" t="s">
        <v>5743</v>
      </c>
      <c r="D620" t="s">
        <v>5744</v>
      </c>
      <c r="E620" t="s">
        <v>6349</v>
      </c>
    </row>
    <row r="621" spans="1:5" hidden="1" x14ac:dyDescent="0.3">
      <c r="A621" t="s">
        <v>6347</v>
      </c>
      <c r="B621" t="str">
        <f>VLOOKUP(A621,techniques!$D$2:$E$578,2,FALSE)</f>
        <v>Disable or Modify System Firewall</v>
      </c>
      <c r="C621" t="s">
        <v>5568</v>
      </c>
      <c r="D621" t="s">
        <v>5569</v>
      </c>
      <c r="E621" t="s">
        <v>6350</v>
      </c>
    </row>
    <row r="622" spans="1:5" hidden="1" x14ac:dyDescent="0.3">
      <c r="A622" t="s">
        <v>6351</v>
      </c>
      <c r="B622" t="str">
        <f>VLOOKUP(A622,techniques!$D$2:$E$578,2,FALSE)</f>
        <v>Indicator Blocking</v>
      </c>
      <c r="C622" t="s">
        <v>5547</v>
      </c>
      <c r="D622" t="s">
        <v>5548</v>
      </c>
      <c r="E622" t="s">
        <v>6352</v>
      </c>
    </row>
    <row r="623" spans="1:5" hidden="1" x14ac:dyDescent="0.3">
      <c r="A623" t="s">
        <v>6351</v>
      </c>
      <c r="B623" t="str">
        <f>VLOOKUP(A623,techniques!$D$2:$E$578,2,FALSE)</f>
        <v>Indicator Blocking</v>
      </c>
      <c r="C623" t="s">
        <v>5637</v>
      </c>
      <c r="D623" t="s">
        <v>5638</v>
      </c>
      <c r="E623" t="s">
        <v>6353</v>
      </c>
    </row>
    <row r="624" spans="1:5" hidden="1" x14ac:dyDescent="0.3">
      <c r="A624" t="s">
        <v>6351</v>
      </c>
      <c r="B624" t="str">
        <f>VLOOKUP(A624,techniques!$D$2:$E$578,2,FALSE)</f>
        <v>Indicator Blocking</v>
      </c>
      <c r="C624" t="s">
        <v>5568</v>
      </c>
      <c r="D624" t="s">
        <v>5569</v>
      </c>
      <c r="E624" t="s">
        <v>6354</v>
      </c>
    </row>
    <row r="625" spans="1:5" hidden="1" x14ac:dyDescent="0.3">
      <c r="A625" t="s">
        <v>6355</v>
      </c>
      <c r="B625" t="str">
        <f>VLOOKUP(A625,techniques!$D$2:$E$578,2,FALSE)</f>
        <v>Windows Management Instrumentation</v>
      </c>
      <c r="C625" t="s">
        <v>5718</v>
      </c>
      <c r="D625" t="s">
        <v>5719</v>
      </c>
      <c r="E625" t="s">
        <v>6356</v>
      </c>
    </row>
    <row r="626" spans="1:5" hidden="1" x14ac:dyDescent="0.3">
      <c r="A626" t="s">
        <v>6355</v>
      </c>
      <c r="B626" t="str">
        <f>VLOOKUP(A626,techniques!$D$2:$E$578,2,FALSE)</f>
        <v>Windows Management Instrumentation</v>
      </c>
      <c r="C626" t="s">
        <v>5538</v>
      </c>
      <c r="D626" t="s">
        <v>5539</v>
      </c>
      <c r="E626" t="s">
        <v>6357</v>
      </c>
    </row>
    <row r="627" spans="1:5" hidden="1" x14ac:dyDescent="0.3">
      <c r="A627" t="s">
        <v>6355</v>
      </c>
      <c r="B627" t="str">
        <f>VLOOKUP(A627,techniques!$D$2:$E$578,2,FALSE)</f>
        <v>Windows Management Instrumentation</v>
      </c>
      <c r="C627" t="s">
        <v>5544</v>
      </c>
      <c r="D627" t="s">
        <v>5545</v>
      </c>
      <c r="E627" t="s">
        <v>6358</v>
      </c>
    </row>
    <row r="628" spans="1:5" hidden="1" x14ac:dyDescent="0.3">
      <c r="A628" t="s">
        <v>6355</v>
      </c>
      <c r="B628" t="str">
        <f>VLOOKUP(A628,techniques!$D$2:$E$578,2,FALSE)</f>
        <v>Windows Management Instrumentation</v>
      </c>
      <c r="C628" t="s">
        <v>5568</v>
      </c>
      <c r="D628" t="s">
        <v>5569</v>
      </c>
      <c r="E628" t="s">
        <v>6359</v>
      </c>
    </row>
    <row r="629" spans="1:5" hidden="1" x14ac:dyDescent="0.3">
      <c r="A629" t="s">
        <v>6360</v>
      </c>
      <c r="B629" t="str">
        <f>VLOOKUP(A629,techniques!$D$2:$E$578,2,FALSE)</f>
        <v>Disable or Modify Cloud Firewall</v>
      </c>
      <c r="C629" t="s">
        <v>5535</v>
      </c>
      <c r="D629" t="s">
        <v>5536</v>
      </c>
      <c r="E629" t="s">
        <v>6361</v>
      </c>
    </row>
    <row r="630" spans="1:5" hidden="1" x14ac:dyDescent="0.3">
      <c r="A630" t="s">
        <v>6360</v>
      </c>
      <c r="B630" t="str">
        <f>VLOOKUP(A630,techniques!$D$2:$E$578,2,FALSE)</f>
        <v>Disable or Modify Cloud Firewall</v>
      </c>
      <c r="C630" t="s">
        <v>5568</v>
      </c>
      <c r="D630" t="s">
        <v>5569</v>
      </c>
      <c r="E630" t="s">
        <v>6362</v>
      </c>
    </row>
    <row r="631" spans="1:5" hidden="1" x14ac:dyDescent="0.3">
      <c r="A631" t="s">
        <v>6363</v>
      </c>
      <c r="B631" t="str">
        <f>VLOOKUP(A631,techniques!$D$2:$E$578,2,FALSE)</f>
        <v>Disable Cloud Logs</v>
      </c>
      <c r="C631" t="s">
        <v>5568</v>
      </c>
      <c r="D631" t="s">
        <v>5569</v>
      </c>
      <c r="E631" t="s">
        <v>6364</v>
      </c>
    </row>
    <row r="632" spans="1:5" hidden="1" x14ac:dyDescent="0.3">
      <c r="A632" t="s">
        <v>6365</v>
      </c>
      <c r="B632" t="str">
        <f>VLOOKUP(A632,techniques!$D$2:$E$578,2,FALSE)</f>
        <v>Safe Mode Boot</v>
      </c>
      <c r="C632" t="s">
        <v>5544</v>
      </c>
      <c r="D632" t="s">
        <v>5545</v>
      </c>
      <c r="E632" t="s">
        <v>6366</v>
      </c>
    </row>
    <row r="633" spans="1:5" hidden="1" x14ac:dyDescent="0.3">
      <c r="A633" t="s">
        <v>6365</v>
      </c>
      <c r="B633" t="str">
        <f>VLOOKUP(A633,techniques!$D$2:$E$578,2,FALSE)</f>
        <v>Safe Mode Boot</v>
      </c>
      <c r="C633" t="s">
        <v>5637</v>
      </c>
      <c r="D633" t="s">
        <v>5638</v>
      </c>
      <c r="E633" t="s">
        <v>6367</v>
      </c>
    </row>
    <row r="634" spans="1:5" hidden="1" x14ac:dyDescent="0.3">
      <c r="A634" t="s">
        <v>6368</v>
      </c>
      <c r="B634" t="str">
        <f>VLOOKUP(A634,techniques!$D$2:$E$578,2,FALSE)</f>
        <v>Downgrade Attack</v>
      </c>
      <c r="C634" t="s">
        <v>5603</v>
      </c>
      <c r="D634" t="s">
        <v>5604</v>
      </c>
      <c r="E634" t="s">
        <v>6369</v>
      </c>
    </row>
    <row r="635" spans="1:5" hidden="1" x14ac:dyDescent="0.3">
      <c r="A635" t="s">
        <v>6370</v>
      </c>
      <c r="B635" t="str">
        <f>VLOOKUP(A635,techniques!$D$2:$E$578,2,FALSE)</f>
        <v>Implant Internal Image</v>
      </c>
      <c r="C635" t="s">
        <v>5535</v>
      </c>
      <c r="D635" t="s">
        <v>5536</v>
      </c>
      <c r="E635" t="s">
        <v>6371</v>
      </c>
    </row>
    <row r="636" spans="1:5" hidden="1" x14ac:dyDescent="0.3">
      <c r="A636" t="s">
        <v>6370</v>
      </c>
      <c r="B636" t="str">
        <f>VLOOKUP(A636,techniques!$D$2:$E$578,2,FALSE)</f>
        <v>Implant Internal Image</v>
      </c>
      <c r="C636" t="s">
        <v>5721</v>
      </c>
      <c r="D636" t="s">
        <v>5396</v>
      </c>
      <c r="E636" t="s">
        <v>6372</v>
      </c>
    </row>
    <row r="637" spans="1:5" hidden="1" x14ac:dyDescent="0.3">
      <c r="A637" t="s">
        <v>6370</v>
      </c>
      <c r="B637" t="str">
        <f>VLOOKUP(A637,techniques!$D$2:$E$578,2,FALSE)</f>
        <v>Implant Internal Image</v>
      </c>
      <c r="C637" t="s">
        <v>5544</v>
      </c>
      <c r="D637" t="s">
        <v>5545</v>
      </c>
      <c r="E637" t="s">
        <v>6373</v>
      </c>
    </row>
    <row r="638" spans="1:5" hidden="1" x14ac:dyDescent="0.3">
      <c r="A638" t="s">
        <v>6374</v>
      </c>
      <c r="B638" t="str">
        <f>VLOOKUP(A638,techniques!$D$2:$E$578,2,FALSE)</f>
        <v>Upload Malware</v>
      </c>
      <c r="C638" t="s">
        <v>5615</v>
      </c>
      <c r="D638" t="s">
        <v>5616</v>
      </c>
      <c r="E638" t="s">
        <v>5617</v>
      </c>
    </row>
    <row r="639" spans="1:5" x14ac:dyDescent="0.3">
      <c r="A639" t="s">
        <v>6375</v>
      </c>
      <c r="B639" t="str">
        <f>VLOOKUP(A639,techniques!$D$2:$E$578,2,FALSE)</f>
        <v>Indicator Removal on Host</v>
      </c>
      <c r="C639" t="s">
        <v>5670</v>
      </c>
      <c r="D639" t="s">
        <v>5671</v>
      </c>
      <c r="E639" t="s">
        <v>6376</v>
      </c>
    </row>
    <row r="640" spans="1:5" x14ac:dyDescent="0.3">
      <c r="A640" t="s">
        <v>6375</v>
      </c>
      <c r="B640" t="str">
        <f>VLOOKUP(A640,techniques!$D$2:$E$578,2,FALSE)</f>
        <v>Indicator Removal on Host</v>
      </c>
      <c r="C640" t="s">
        <v>5714</v>
      </c>
      <c r="D640" t="s">
        <v>5715</v>
      </c>
      <c r="E640" t="s">
        <v>6377</v>
      </c>
    </row>
    <row r="641" spans="1:5" x14ac:dyDescent="0.3">
      <c r="A641" t="s">
        <v>6375</v>
      </c>
      <c r="B641" t="str">
        <f>VLOOKUP(A641,techniques!$D$2:$E$578,2,FALSE)</f>
        <v>Indicator Removal on Host</v>
      </c>
      <c r="C641" t="s">
        <v>5547</v>
      </c>
      <c r="D641" t="s">
        <v>5548</v>
      </c>
      <c r="E641" t="s">
        <v>6378</v>
      </c>
    </row>
    <row r="642" spans="1:5" hidden="1" x14ac:dyDescent="0.3">
      <c r="A642" t="s">
        <v>6379</v>
      </c>
      <c r="B642" t="str">
        <f>VLOOKUP(A642,techniques!$D$2:$E$578,2,FALSE)</f>
        <v>Clear Windows Event Logs</v>
      </c>
      <c r="C642" t="s">
        <v>5670</v>
      </c>
      <c r="D642" t="s">
        <v>5671</v>
      </c>
      <c r="E642" t="s">
        <v>6376</v>
      </c>
    </row>
    <row r="643" spans="1:5" hidden="1" x14ac:dyDescent="0.3">
      <c r="A643" t="s">
        <v>6379</v>
      </c>
      <c r="B643" t="str">
        <f>VLOOKUP(A643,techniques!$D$2:$E$578,2,FALSE)</f>
        <v>Clear Windows Event Logs</v>
      </c>
      <c r="C643" t="s">
        <v>5714</v>
      </c>
      <c r="D643" t="s">
        <v>5715</v>
      </c>
      <c r="E643" t="s">
        <v>6377</v>
      </c>
    </row>
    <row r="644" spans="1:5" hidden="1" x14ac:dyDescent="0.3">
      <c r="A644" t="s">
        <v>6379</v>
      </c>
      <c r="B644" t="str">
        <f>VLOOKUP(A644,techniques!$D$2:$E$578,2,FALSE)</f>
        <v>Clear Windows Event Logs</v>
      </c>
      <c r="C644" t="s">
        <v>5547</v>
      </c>
      <c r="D644" t="s">
        <v>5548</v>
      </c>
      <c r="E644" t="s">
        <v>6378</v>
      </c>
    </row>
    <row r="645" spans="1:5" hidden="1" x14ac:dyDescent="0.3">
      <c r="A645" t="s">
        <v>6380</v>
      </c>
      <c r="B645" t="str">
        <f>VLOOKUP(A645,techniques!$D$2:$E$578,2,FALSE)</f>
        <v>Clear Linux or Mac System Logs</v>
      </c>
      <c r="C645" t="s">
        <v>5670</v>
      </c>
      <c r="D645" t="s">
        <v>5671</v>
      </c>
      <c r="E645" t="s">
        <v>6376</v>
      </c>
    </row>
    <row r="646" spans="1:5" hidden="1" x14ac:dyDescent="0.3">
      <c r="A646" t="s">
        <v>6380</v>
      </c>
      <c r="B646" t="str">
        <f>VLOOKUP(A646,techniques!$D$2:$E$578,2,FALSE)</f>
        <v>Clear Linux or Mac System Logs</v>
      </c>
      <c r="C646" t="s">
        <v>5714</v>
      </c>
      <c r="D646" t="s">
        <v>5715</v>
      </c>
      <c r="E646" t="s">
        <v>6377</v>
      </c>
    </row>
    <row r="647" spans="1:5" hidden="1" x14ac:dyDescent="0.3">
      <c r="A647" t="s">
        <v>6380</v>
      </c>
      <c r="B647" t="str">
        <f>VLOOKUP(A647,techniques!$D$2:$E$578,2,FALSE)</f>
        <v>Clear Linux or Mac System Logs</v>
      </c>
      <c r="C647" t="s">
        <v>5547</v>
      </c>
      <c r="D647" t="s">
        <v>5548</v>
      </c>
      <c r="E647" t="s">
        <v>6378</v>
      </c>
    </row>
    <row r="648" spans="1:5" hidden="1" x14ac:dyDescent="0.3">
      <c r="A648" t="s">
        <v>6381</v>
      </c>
      <c r="B648" t="str">
        <f>VLOOKUP(A648,techniques!$D$2:$E$578,2,FALSE)</f>
        <v>Clear Command History</v>
      </c>
      <c r="C648" t="s">
        <v>6343</v>
      </c>
      <c r="D648" t="s">
        <v>6344</v>
      </c>
      <c r="E648" t="s">
        <v>6382</v>
      </c>
    </row>
    <row r="649" spans="1:5" hidden="1" x14ac:dyDescent="0.3">
      <c r="A649" t="s">
        <v>6381</v>
      </c>
      <c r="B649" t="str">
        <f>VLOOKUP(A649,techniques!$D$2:$E$578,2,FALSE)</f>
        <v>Clear Command History</v>
      </c>
      <c r="C649" t="s">
        <v>5714</v>
      </c>
      <c r="D649" t="s">
        <v>5715</v>
      </c>
      <c r="E649" t="s">
        <v>6383</v>
      </c>
    </row>
    <row r="650" spans="1:5" hidden="1" x14ac:dyDescent="0.3">
      <c r="A650" t="s">
        <v>6381</v>
      </c>
      <c r="B650" t="str">
        <f>VLOOKUP(A650,techniques!$D$2:$E$578,2,FALSE)</f>
        <v>Clear Command History</v>
      </c>
      <c r="C650" t="s">
        <v>5547</v>
      </c>
      <c r="D650" t="s">
        <v>5548</v>
      </c>
      <c r="E650" t="s">
        <v>6384</v>
      </c>
    </row>
    <row r="651" spans="1:5" x14ac:dyDescent="0.3">
      <c r="A651" t="s">
        <v>6385</v>
      </c>
      <c r="B651" t="str">
        <f>VLOOKUP(A651,techniques!$D$2:$E$578,2,FALSE)</f>
        <v>Ingress Tool Transfer</v>
      </c>
      <c r="C651" t="s">
        <v>5622</v>
      </c>
      <c r="D651" t="s">
        <v>5623</v>
      </c>
      <c r="E651" t="s">
        <v>6386</v>
      </c>
    </row>
    <row r="652" spans="1:5" x14ac:dyDescent="0.3">
      <c r="A652" t="s">
        <v>6387</v>
      </c>
      <c r="B652" t="str">
        <f>VLOOKUP(A652,techniques!$D$2:$E$578,2,FALSE)</f>
        <v>SMB/Windows Admin Shares</v>
      </c>
      <c r="C652" t="s">
        <v>5673</v>
      </c>
      <c r="D652" t="s">
        <v>5674</v>
      </c>
      <c r="E652" t="s">
        <v>6388</v>
      </c>
    </row>
    <row r="653" spans="1:5" x14ac:dyDescent="0.3">
      <c r="A653" t="s">
        <v>6387</v>
      </c>
      <c r="B653" t="str">
        <f>VLOOKUP(A653,techniques!$D$2:$E$578,2,FALSE)</f>
        <v>SMB/Windows Admin Shares</v>
      </c>
      <c r="C653" t="s">
        <v>5676</v>
      </c>
      <c r="D653" t="s">
        <v>5677</v>
      </c>
      <c r="E653" t="s">
        <v>6389</v>
      </c>
    </row>
    <row r="654" spans="1:5" x14ac:dyDescent="0.3">
      <c r="A654" t="s">
        <v>6387</v>
      </c>
      <c r="B654" t="str">
        <f>VLOOKUP(A654,techniques!$D$2:$E$578,2,FALSE)</f>
        <v>SMB/Windows Admin Shares</v>
      </c>
      <c r="C654" t="s">
        <v>5662</v>
      </c>
      <c r="D654" t="s">
        <v>5663</v>
      </c>
      <c r="E654" t="s">
        <v>6390</v>
      </c>
    </row>
    <row r="655" spans="1:5" x14ac:dyDescent="0.3">
      <c r="A655" t="s">
        <v>6387</v>
      </c>
      <c r="B655" t="str">
        <f>VLOOKUP(A655,techniques!$D$2:$E$578,2,FALSE)</f>
        <v>SMB/Windows Admin Shares</v>
      </c>
      <c r="C655" t="s">
        <v>5544</v>
      </c>
      <c r="D655" t="s">
        <v>5545</v>
      </c>
      <c r="E655" t="s">
        <v>6391</v>
      </c>
    </row>
    <row r="656" spans="1:5" hidden="1" x14ac:dyDescent="0.3">
      <c r="A656" t="s">
        <v>6392</v>
      </c>
      <c r="B656" t="e">
        <f>VLOOKUP(A656,techniques!$D$2:$E$578,2,FALSE)</f>
        <v>#N/A</v>
      </c>
      <c r="C656" t="s">
        <v>399</v>
      </c>
      <c r="D656" t="s">
        <v>400</v>
      </c>
      <c r="E656" t="s">
        <v>5844</v>
      </c>
    </row>
    <row r="657" spans="1:5" hidden="1" x14ac:dyDescent="0.3">
      <c r="A657" t="s">
        <v>6392</v>
      </c>
      <c r="B657" t="e">
        <f>VLOOKUP(A657,techniques!$D$2:$E$578,2,FALSE)</f>
        <v>#N/A</v>
      </c>
      <c r="C657" t="s">
        <v>520</v>
      </c>
      <c r="D657" t="s">
        <v>521</v>
      </c>
      <c r="E657" t="s">
        <v>6393</v>
      </c>
    </row>
    <row r="658" spans="1:5" hidden="1" x14ac:dyDescent="0.3">
      <c r="A658" t="s">
        <v>6392</v>
      </c>
      <c r="B658" t="e">
        <f>VLOOKUP(A658,techniques!$D$2:$E$578,2,FALSE)</f>
        <v>#N/A</v>
      </c>
      <c r="C658" t="s">
        <v>356</v>
      </c>
      <c r="D658" t="s">
        <v>357</v>
      </c>
      <c r="E658" t="s">
        <v>6394</v>
      </c>
    </row>
    <row r="659" spans="1:5" hidden="1" x14ac:dyDescent="0.3">
      <c r="A659" t="s">
        <v>6392</v>
      </c>
      <c r="B659" t="e">
        <f>VLOOKUP(A659,techniques!$D$2:$E$578,2,FALSE)</f>
        <v>#N/A</v>
      </c>
      <c r="C659" t="s">
        <v>277</v>
      </c>
      <c r="D659" t="s">
        <v>278</v>
      </c>
      <c r="E659" t="s">
        <v>6395</v>
      </c>
    </row>
    <row r="660" spans="1:5" hidden="1" x14ac:dyDescent="0.3">
      <c r="A660" t="s">
        <v>6392</v>
      </c>
      <c r="B660" t="e">
        <f>VLOOKUP(A660,techniques!$D$2:$E$578,2,FALSE)</f>
        <v>#N/A</v>
      </c>
      <c r="C660" t="s">
        <v>169</v>
      </c>
      <c r="D660" t="s">
        <v>170</v>
      </c>
      <c r="E660" t="s">
        <v>6396</v>
      </c>
    </row>
    <row r="661" spans="1:5" hidden="1" x14ac:dyDescent="0.3">
      <c r="A661" t="s">
        <v>6392</v>
      </c>
      <c r="B661" t="e">
        <f>VLOOKUP(A661,techniques!$D$2:$E$578,2,FALSE)</f>
        <v>#N/A</v>
      </c>
      <c r="C661" t="s">
        <v>5</v>
      </c>
      <c r="D661" t="s">
        <v>6</v>
      </c>
      <c r="E661" t="s">
        <v>6397</v>
      </c>
    </row>
    <row r="662" spans="1:5" hidden="1" x14ac:dyDescent="0.3">
      <c r="A662" t="s">
        <v>6392</v>
      </c>
      <c r="B662" t="e">
        <f>VLOOKUP(A662,techniques!$D$2:$E$578,2,FALSE)</f>
        <v>#N/A</v>
      </c>
      <c r="C662" t="s">
        <v>444</v>
      </c>
      <c r="D662" t="s">
        <v>445</v>
      </c>
      <c r="E662" t="s">
        <v>6398</v>
      </c>
    </row>
    <row r="663" spans="1:5" hidden="1" x14ac:dyDescent="0.3">
      <c r="A663" t="s">
        <v>6392</v>
      </c>
      <c r="B663" t="e">
        <f>VLOOKUP(A663,techniques!$D$2:$E$578,2,FALSE)</f>
        <v>#N/A</v>
      </c>
      <c r="C663" t="s">
        <v>128</v>
      </c>
      <c r="D663" t="s">
        <v>129</v>
      </c>
      <c r="E663" t="s">
        <v>6399</v>
      </c>
    </row>
    <row r="664" spans="1:5" hidden="1" x14ac:dyDescent="0.3">
      <c r="A664" t="s">
        <v>6392</v>
      </c>
      <c r="B664" t="e">
        <f>VLOOKUP(A664,techniques!$D$2:$E$578,2,FALSE)</f>
        <v>#N/A</v>
      </c>
      <c r="C664" t="s">
        <v>317</v>
      </c>
      <c r="D664" t="s">
        <v>318</v>
      </c>
      <c r="E664" t="s">
        <v>6400</v>
      </c>
    </row>
    <row r="665" spans="1:5" hidden="1" x14ac:dyDescent="0.3">
      <c r="A665" t="s">
        <v>6392</v>
      </c>
      <c r="B665" t="e">
        <f>VLOOKUP(A665,techniques!$D$2:$E$578,2,FALSE)</f>
        <v>#N/A</v>
      </c>
      <c r="C665" t="s">
        <v>26</v>
      </c>
      <c r="D665" t="s">
        <v>27</v>
      </c>
      <c r="E665" t="s">
        <v>6401</v>
      </c>
    </row>
    <row r="666" spans="1:5" hidden="1" x14ac:dyDescent="0.3">
      <c r="A666" t="s">
        <v>6392</v>
      </c>
      <c r="B666" t="e">
        <f>VLOOKUP(A666,techniques!$D$2:$E$578,2,FALSE)</f>
        <v>#N/A</v>
      </c>
      <c r="C666" t="s">
        <v>342</v>
      </c>
      <c r="D666" t="s">
        <v>343</v>
      </c>
      <c r="E666" t="s">
        <v>6402</v>
      </c>
    </row>
    <row r="667" spans="1:5" hidden="1" x14ac:dyDescent="0.3">
      <c r="A667" t="s">
        <v>6392</v>
      </c>
      <c r="B667" t="e">
        <f>VLOOKUP(A667,techniques!$D$2:$E$578,2,FALSE)</f>
        <v>#N/A</v>
      </c>
      <c r="C667" t="s">
        <v>119</v>
      </c>
      <c r="D667" t="s">
        <v>120</v>
      </c>
      <c r="E667" t="s">
        <v>6403</v>
      </c>
    </row>
    <row r="668" spans="1:5" hidden="1" x14ac:dyDescent="0.3">
      <c r="A668" t="s">
        <v>6392</v>
      </c>
      <c r="B668" t="e">
        <f>VLOOKUP(A668,techniques!$D$2:$E$578,2,FALSE)</f>
        <v>#N/A</v>
      </c>
      <c r="C668" t="s">
        <v>298</v>
      </c>
      <c r="D668" t="s">
        <v>299</v>
      </c>
      <c r="E668" t="s">
        <v>6404</v>
      </c>
    </row>
    <row r="669" spans="1:5" hidden="1" x14ac:dyDescent="0.3">
      <c r="A669" t="s">
        <v>6392</v>
      </c>
      <c r="B669" t="e">
        <f>VLOOKUP(A669,techniques!$D$2:$E$578,2,FALSE)</f>
        <v>#N/A</v>
      </c>
      <c r="C669" t="s">
        <v>492</v>
      </c>
      <c r="D669" t="s">
        <v>493</v>
      </c>
      <c r="E669" t="s">
        <v>6405</v>
      </c>
    </row>
    <row r="670" spans="1:5" hidden="1" x14ac:dyDescent="0.3">
      <c r="A670" t="s">
        <v>6392</v>
      </c>
      <c r="B670" t="e">
        <f>VLOOKUP(A670,techniques!$D$2:$E$578,2,FALSE)</f>
        <v>#N/A</v>
      </c>
      <c r="C670" t="s">
        <v>70</v>
      </c>
      <c r="D670" t="s">
        <v>71</v>
      </c>
      <c r="E670" t="s">
        <v>6406</v>
      </c>
    </row>
    <row r="671" spans="1:5" hidden="1" x14ac:dyDescent="0.3">
      <c r="A671" t="s">
        <v>6392</v>
      </c>
      <c r="B671" t="e">
        <f>VLOOKUP(A671,techniques!$D$2:$E$578,2,FALSE)</f>
        <v>#N/A</v>
      </c>
      <c r="C671" t="s">
        <v>66</v>
      </c>
      <c r="D671" t="s">
        <v>67</v>
      </c>
      <c r="E671" t="s">
        <v>6407</v>
      </c>
    </row>
    <row r="672" spans="1:5" hidden="1" x14ac:dyDescent="0.3">
      <c r="A672" t="s">
        <v>6392</v>
      </c>
      <c r="B672" t="e">
        <f>VLOOKUP(A672,techniques!$D$2:$E$578,2,FALSE)</f>
        <v>#N/A</v>
      </c>
      <c r="C672" t="s">
        <v>471</v>
      </c>
      <c r="D672" t="s">
        <v>472</v>
      </c>
      <c r="E672" t="s">
        <v>6408</v>
      </c>
    </row>
    <row r="673" spans="1:5" hidden="1" x14ac:dyDescent="0.3">
      <c r="A673" t="s">
        <v>6392</v>
      </c>
      <c r="B673" t="e">
        <f>VLOOKUP(A673,techniques!$D$2:$E$578,2,FALSE)</f>
        <v>#N/A</v>
      </c>
      <c r="C673" t="s">
        <v>165</v>
      </c>
      <c r="D673" t="s">
        <v>166</v>
      </c>
      <c r="E673" t="s">
        <v>6409</v>
      </c>
    </row>
    <row r="674" spans="1:5" hidden="1" x14ac:dyDescent="0.3">
      <c r="A674" t="s">
        <v>6392</v>
      </c>
      <c r="B674" t="e">
        <f>VLOOKUP(A674,techniques!$D$2:$E$578,2,FALSE)</f>
        <v>#N/A</v>
      </c>
      <c r="C674" t="s">
        <v>54</v>
      </c>
      <c r="D674" t="s">
        <v>55</v>
      </c>
      <c r="E674" t="s">
        <v>6410</v>
      </c>
    </row>
    <row r="675" spans="1:5" hidden="1" x14ac:dyDescent="0.3">
      <c r="A675" t="s">
        <v>6392</v>
      </c>
      <c r="B675" t="e">
        <f>VLOOKUP(A675,techniques!$D$2:$E$578,2,FALSE)</f>
        <v>#N/A</v>
      </c>
      <c r="C675" t="s">
        <v>466</v>
      </c>
      <c r="D675" t="s">
        <v>467</v>
      </c>
      <c r="E675" t="s">
        <v>6411</v>
      </c>
    </row>
    <row r="676" spans="1:5" hidden="1" x14ac:dyDescent="0.3">
      <c r="A676" t="s">
        <v>6392</v>
      </c>
      <c r="B676" t="e">
        <f>VLOOKUP(A676,techniques!$D$2:$E$578,2,FALSE)</f>
        <v>#N/A</v>
      </c>
      <c r="C676" t="s">
        <v>50</v>
      </c>
      <c r="D676" t="s">
        <v>51</v>
      </c>
      <c r="E676" t="s">
        <v>6412</v>
      </c>
    </row>
    <row r="677" spans="1:5" hidden="1" x14ac:dyDescent="0.3">
      <c r="A677" t="s">
        <v>6392</v>
      </c>
      <c r="B677" t="e">
        <f>VLOOKUP(A677,techniques!$D$2:$E$578,2,FALSE)</f>
        <v>#N/A</v>
      </c>
      <c r="C677" t="s">
        <v>212</v>
      </c>
      <c r="D677" t="s">
        <v>213</v>
      </c>
      <c r="E677" t="s">
        <v>6413</v>
      </c>
    </row>
    <row r="678" spans="1:5" hidden="1" x14ac:dyDescent="0.3">
      <c r="A678" t="s">
        <v>6392</v>
      </c>
      <c r="B678" t="e">
        <f>VLOOKUP(A678,techniques!$D$2:$E$578,2,FALSE)</f>
        <v>#N/A</v>
      </c>
      <c r="C678" t="s">
        <v>364</v>
      </c>
      <c r="D678" t="s">
        <v>365</v>
      </c>
      <c r="E678" t="s">
        <v>6414</v>
      </c>
    </row>
    <row r="679" spans="1:5" hidden="1" x14ac:dyDescent="0.3">
      <c r="A679" t="s">
        <v>6392</v>
      </c>
      <c r="B679" t="e">
        <f>VLOOKUP(A679,techniques!$D$2:$E$578,2,FALSE)</f>
        <v>#N/A</v>
      </c>
      <c r="C679" t="s">
        <v>86</v>
      </c>
      <c r="D679" t="s">
        <v>87</v>
      </c>
      <c r="E679" t="s">
        <v>6415</v>
      </c>
    </row>
    <row r="680" spans="1:5" hidden="1" x14ac:dyDescent="0.3">
      <c r="A680" t="s">
        <v>6392</v>
      </c>
      <c r="B680" t="e">
        <f>VLOOKUP(A680,techniques!$D$2:$E$578,2,FALSE)</f>
        <v>#N/A</v>
      </c>
      <c r="C680" t="s">
        <v>224</v>
      </c>
      <c r="D680" t="s">
        <v>225</v>
      </c>
      <c r="E680" t="s">
        <v>6416</v>
      </c>
    </row>
    <row r="681" spans="1:5" hidden="1" x14ac:dyDescent="0.3">
      <c r="A681" t="s">
        <v>6392</v>
      </c>
      <c r="B681" t="e">
        <f>VLOOKUP(A681,techniques!$D$2:$E$578,2,FALSE)</f>
        <v>#N/A</v>
      </c>
      <c r="C681" t="s">
        <v>78</v>
      </c>
      <c r="D681" t="s">
        <v>79</v>
      </c>
      <c r="E681" t="s">
        <v>6417</v>
      </c>
    </row>
    <row r="682" spans="1:5" hidden="1" x14ac:dyDescent="0.3">
      <c r="A682" t="s">
        <v>6418</v>
      </c>
      <c r="B682" t="e">
        <f>VLOOKUP(A682,techniques!$D$2:$E$578,2,FALSE)</f>
        <v>#N/A</v>
      </c>
      <c r="C682" t="s">
        <v>50</v>
      </c>
      <c r="D682" t="s">
        <v>51</v>
      </c>
      <c r="E682" t="s">
        <v>4250</v>
      </c>
    </row>
    <row r="683" spans="1:5" hidden="1" x14ac:dyDescent="0.3">
      <c r="A683" t="s">
        <v>6419</v>
      </c>
      <c r="B683" t="e">
        <f>VLOOKUP(A683,techniques!$D$2:$E$578,2,FALSE)</f>
        <v>#N/A</v>
      </c>
      <c r="C683" t="s">
        <v>356</v>
      </c>
      <c r="D683" t="s">
        <v>357</v>
      </c>
      <c r="E683" t="s">
        <v>4407</v>
      </c>
    </row>
    <row r="684" spans="1:5" hidden="1" x14ac:dyDescent="0.3">
      <c r="A684" t="s">
        <v>6419</v>
      </c>
      <c r="B684" t="e">
        <f>VLOOKUP(A684,techniques!$D$2:$E$578,2,FALSE)</f>
        <v>#N/A</v>
      </c>
      <c r="C684" t="s">
        <v>342</v>
      </c>
      <c r="D684" t="s">
        <v>343</v>
      </c>
      <c r="E684" t="s">
        <v>4257</v>
      </c>
    </row>
    <row r="685" spans="1:5" hidden="1" x14ac:dyDescent="0.3">
      <c r="A685" t="s">
        <v>6419</v>
      </c>
      <c r="B685" t="e">
        <f>VLOOKUP(A685,techniques!$D$2:$E$578,2,FALSE)</f>
        <v>#N/A</v>
      </c>
      <c r="C685" t="s">
        <v>86</v>
      </c>
      <c r="D685" t="s">
        <v>87</v>
      </c>
      <c r="E685" t="s">
        <v>4541</v>
      </c>
    </row>
    <row r="686" spans="1:5" hidden="1" x14ac:dyDescent="0.3">
      <c r="A686" t="s">
        <v>6419</v>
      </c>
      <c r="B686" t="e">
        <f>VLOOKUP(A686,techniques!$D$2:$E$578,2,FALSE)</f>
        <v>#N/A</v>
      </c>
      <c r="C686" t="s">
        <v>82</v>
      </c>
      <c r="D686" t="s">
        <v>83</v>
      </c>
      <c r="E686" t="s">
        <v>5844</v>
      </c>
    </row>
    <row r="687" spans="1:5" hidden="1" x14ac:dyDescent="0.3">
      <c r="A687" t="s">
        <v>6419</v>
      </c>
      <c r="B687" t="e">
        <f>VLOOKUP(A687,techniques!$D$2:$E$578,2,FALSE)</f>
        <v>#N/A</v>
      </c>
      <c r="C687" t="s">
        <v>70</v>
      </c>
      <c r="D687" t="s">
        <v>71</v>
      </c>
      <c r="E687" t="s">
        <v>4543</v>
      </c>
    </row>
    <row r="688" spans="1:5" hidden="1" x14ac:dyDescent="0.3">
      <c r="A688" t="s">
        <v>6420</v>
      </c>
      <c r="B688" t="str">
        <f>VLOOKUP(A688,techniques!$D$2:$E$578,2,FALSE)</f>
        <v>Lateral Tool Transfer</v>
      </c>
      <c r="C688" t="s">
        <v>5673</v>
      </c>
      <c r="D688" t="s">
        <v>5674</v>
      </c>
      <c r="E688" t="s">
        <v>6421</v>
      </c>
    </row>
    <row r="689" spans="1:5" hidden="1" x14ac:dyDescent="0.3">
      <c r="A689" t="s">
        <v>6420</v>
      </c>
      <c r="B689" t="str">
        <f>VLOOKUP(A689,techniques!$D$2:$E$578,2,FALSE)</f>
        <v>Lateral Tool Transfer</v>
      </c>
      <c r="C689" t="s">
        <v>5622</v>
      </c>
      <c r="D689" t="s">
        <v>5623</v>
      </c>
      <c r="E689" t="s">
        <v>6422</v>
      </c>
    </row>
    <row r="690" spans="1:5" hidden="1" x14ac:dyDescent="0.3">
      <c r="A690" t="s">
        <v>6423</v>
      </c>
      <c r="B690" t="str">
        <f>VLOOKUP(A690,techniques!$D$2:$E$578,2,FALSE)</f>
        <v>Inhibit System Recovery</v>
      </c>
      <c r="C690" t="s">
        <v>5943</v>
      </c>
      <c r="D690" t="s">
        <v>5944</v>
      </c>
      <c r="E690" t="s">
        <v>6424</v>
      </c>
    </row>
    <row r="691" spans="1:5" hidden="1" x14ac:dyDescent="0.3">
      <c r="A691" t="s">
        <v>6423</v>
      </c>
      <c r="B691" t="str">
        <f>VLOOKUP(A691,techniques!$D$2:$E$578,2,FALSE)</f>
        <v>Inhibit System Recovery</v>
      </c>
      <c r="C691" t="s">
        <v>5541</v>
      </c>
      <c r="D691" t="s">
        <v>5542</v>
      </c>
      <c r="E691" t="s">
        <v>6425</v>
      </c>
    </row>
    <row r="692" spans="1:5" hidden="1" x14ac:dyDescent="0.3">
      <c r="A692" t="s">
        <v>6426</v>
      </c>
      <c r="B692" t="str">
        <f>VLOOKUP(A692,techniques!$D$2:$E$578,2,FALSE)</f>
        <v>Web Portal Capture</v>
      </c>
      <c r="C692" t="s">
        <v>5544</v>
      </c>
      <c r="D692" t="s">
        <v>5545</v>
      </c>
      <c r="E692" t="s">
        <v>6427</v>
      </c>
    </row>
    <row r="693" spans="1:5" hidden="1" x14ac:dyDescent="0.3">
      <c r="A693" t="s">
        <v>6428</v>
      </c>
      <c r="B693" t="str">
        <f>VLOOKUP(A693,techniques!$D$2:$E$578,2,FALSE)</f>
        <v>GUI Input Capture</v>
      </c>
      <c r="C693" t="s">
        <v>5640</v>
      </c>
      <c r="D693" t="s">
        <v>5641</v>
      </c>
      <c r="E693" t="s">
        <v>6429</v>
      </c>
    </row>
    <row r="694" spans="1:5" hidden="1" x14ac:dyDescent="0.3">
      <c r="A694" t="s">
        <v>6430</v>
      </c>
      <c r="B694" t="str">
        <f>VLOOKUP(A694,techniques!$D$2:$E$578,2,FALSE)</f>
        <v>Inter-Process Communication</v>
      </c>
      <c r="C694" t="s">
        <v>6278</v>
      </c>
      <c r="D694" t="s">
        <v>6279</v>
      </c>
      <c r="E694" t="s">
        <v>6431</v>
      </c>
    </row>
    <row r="695" spans="1:5" hidden="1" x14ac:dyDescent="0.3">
      <c r="A695" t="s">
        <v>6430</v>
      </c>
      <c r="B695" t="str">
        <f>VLOOKUP(A695,techniques!$D$2:$E$578,2,FALSE)</f>
        <v>Inter-Process Communication</v>
      </c>
      <c r="C695" t="s">
        <v>5733</v>
      </c>
      <c r="D695" t="s">
        <v>5734</v>
      </c>
      <c r="E695" t="s">
        <v>6432</v>
      </c>
    </row>
    <row r="696" spans="1:5" hidden="1" x14ac:dyDescent="0.3">
      <c r="A696" t="s">
        <v>6430</v>
      </c>
      <c r="B696" t="str">
        <f>VLOOKUP(A696,techniques!$D$2:$E$578,2,FALSE)</f>
        <v>Inter-Process Communication</v>
      </c>
      <c r="C696" t="s">
        <v>5718</v>
      </c>
      <c r="D696" t="s">
        <v>5719</v>
      </c>
      <c r="E696" t="s">
        <v>6433</v>
      </c>
    </row>
    <row r="697" spans="1:5" hidden="1" x14ac:dyDescent="0.3">
      <c r="A697" t="s">
        <v>6430</v>
      </c>
      <c r="B697" t="str">
        <f>VLOOKUP(A697,techniques!$D$2:$E$578,2,FALSE)</f>
        <v>Inter-Process Communication</v>
      </c>
      <c r="C697" t="s">
        <v>5603</v>
      </c>
      <c r="D697" t="s">
        <v>5604</v>
      </c>
      <c r="E697" t="s">
        <v>6434</v>
      </c>
    </row>
    <row r="698" spans="1:5" hidden="1" x14ac:dyDescent="0.3">
      <c r="A698" t="s">
        <v>6430</v>
      </c>
      <c r="B698" t="str">
        <f>VLOOKUP(A698,techniques!$D$2:$E$578,2,FALSE)</f>
        <v>Inter-Process Communication</v>
      </c>
      <c r="C698" t="s">
        <v>5544</v>
      </c>
      <c r="D698" t="s">
        <v>5545</v>
      </c>
      <c r="E698" t="s">
        <v>6435</v>
      </c>
    </row>
    <row r="699" spans="1:5" hidden="1" x14ac:dyDescent="0.3">
      <c r="A699" t="s">
        <v>6430</v>
      </c>
      <c r="B699" t="str">
        <f>VLOOKUP(A699,techniques!$D$2:$E$578,2,FALSE)</f>
        <v>Inter-Process Communication</v>
      </c>
      <c r="C699" t="s">
        <v>5637</v>
      </c>
      <c r="D699" t="s">
        <v>5638</v>
      </c>
      <c r="E699" t="s">
        <v>6436</v>
      </c>
    </row>
    <row r="700" spans="1:5" hidden="1" x14ac:dyDescent="0.3">
      <c r="A700" t="s">
        <v>6437</v>
      </c>
      <c r="B700" t="str">
        <f>VLOOKUP(A700,techniques!$D$2:$E$578,2,FALSE)</f>
        <v>Distributed Component Object Model</v>
      </c>
      <c r="C700" t="s">
        <v>5733</v>
      </c>
      <c r="D700" t="s">
        <v>5734</v>
      </c>
      <c r="E700" t="s">
        <v>6438</v>
      </c>
    </row>
    <row r="701" spans="1:5" hidden="1" x14ac:dyDescent="0.3">
      <c r="A701" t="s">
        <v>6437</v>
      </c>
      <c r="B701" t="str">
        <f>VLOOKUP(A701,techniques!$D$2:$E$578,2,FALSE)</f>
        <v>Distributed Component Object Model</v>
      </c>
      <c r="C701" t="s">
        <v>5603</v>
      </c>
      <c r="D701" t="s">
        <v>5604</v>
      </c>
      <c r="E701" t="s">
        <v>6439</v>
      </c>
    </row>
    <row r="702" spans="1:5" hidden="1" x14ac:dyDescent="0.3">
      <c r="A702" t="s">
        <v>6437</v>
      </c>
      <c r="B702" t="str">
        <f>VLOOKUP(A702,techniques!$D$2:$E$578,2,FALSE)</f>
        <v>Distributed Component Object Model</v>
      </c>
      <c r="C702" t="s">
        <v>5594</v>
      </c>
      <c r="D702" t="s">
        <v>5595</v>
      </c>
      <c r="E702" t="s">
        <v>6440</v>
      </c>
    </row>
    <row r="703" spans="1:5" hidden="1" x14ac:dyDescent="0.3">
      <c r="A703" t="s">
        <v>6437</v>
      </c>
      <c r="B703" t="str">
        <f>VLOOKUP(A703,techniques!$D$2:$E$578,2,FALSE)</f>
        <v>Distributed Component Object Model</v>
      </c>
      <c r="C703" t="s">
        <v>5544</v>
      </c>
      <c r="D703" t="s">
        <v>5545</v>
      </c>
      <c r="E703" t="s">
        <v>6441</v>
      </c>
    </row>
    <row r="704" spans="1:5" hidden="1" x14ac:dyDescent="0.3">
      <c r="A704" t="s">
        <v>6442</v>
      </c>
      <c r="B704" t="str">
        <f>VLOOKUP(A704,techniques!$D$2:$E$578,2,FALSE)</f>
        <v>Dynamic Data Exchange</v>
      </c>
      <c r="C704" t="s">
        <v>5733</v>
      </c>
      <c r="D704" t="s">
        <v>5734</v>
      </c>
      <c r="E704" t="s">
        <v>6443</v>
      </c>
    </row>
    <row r="705" spans="1:5" hidden="1" x14ac:dyDescent="0.3">
      <c r="A705" t="s">
        <v>6442</v>
      </c>
      <c r="B705" t="str">
        <f>VLOOKUP(A705,techniques!$D$2:$E$578,2,FALSE)</f>
        <v>Dynamic Data Exchange</v>
      </c>
      <c r="C705" t="s">
        <v>5718</v>
      </c>
      <c r="D705" t="s">
        <v>5719</v>
      </c>
      <c r="E705" t="s">
        <v>6444</v>
      </c>
    </row>
    <row r="706" spans="1:5" hidden="1" x14ac:dyDescent="0.3">
      <c r="A706" t="s">
        <v>6442</v>
      </c>
      <c r="B706" t="str">
        <f>VLOOKUP(A706,techniques!$D$2:$E$578,2,FALSE)</f>
        <v>Dynamic Data Exchange</v>
      </c>
      <c r="C706" t="s">
        <v>5603</v>
      </c>
      <c r="D706" t="s">
        <v>5604</v>
      </c>
      <c r="E706" t="s">
        <v>6445</v>
      </c>
    </row>
    <row r="707" spans="1:5" hidden="1" x14ac:dyDescent="0.3">
      <c r="A707" t="s">
        <v>6442</v>
      </c>
      <c r="B707" t="str">
        <f>VLOOKUP(A707,techniques!$D$2:$E$578,2,FALSE)</f>
        <v>Dynamic Data Exchange</v>
      </c>
      <c r="C707" t="s">
        <v>5637</v>
      </c>
      <c r="D707" t="s">
        <v>5638</v>
      </c>
      <c r="E707" t="s">
        <v>6446</v>
      </c>
    </row>
    <row r="708" spans="1:5" hidden="1" x14ac:dyDescent="0.3">
      <c r="A708" t="s">
        <v>6447</v>
      </c>
      <c r="B708" t="str">
        <f>VLOOKUP(A708,techniques!$D$2:$E$578,2,FALSE)</f>
        <v>XPC Services</v>
      </c>
      <c r="C708" t="s">
        <v>6278</v>
      </c>
      <c r="D708" t="s">
        <v>6279</v>
      </c>
      <c r="E708" t="s">
        <v>6431</v>
      </c>
    </row>
    <row r="709" spans="1:5" x14ac:dyDescent="0.3">
      <c r="A709" t="s">
        <v>6448</v>
      </c>
      <c r="B709" t="str">
        <f>VLOOKUP(A709,techniques!$D$2:$E$578,2,FALSE)</f>
        <v>Remote Desktop Protocol</v>
      </c>
      <c r="C709" t="s">
        <v>5535</v>
      </c>
      <c r="D709" t="s">
        <v>5536</v>
      </c>
      <c r="E709" t="s">
        <v>6449</v>
      </c>
    </row>
    <row r="710" spans="1:5" x14ac:dyDescent="0.3">
      <c r="A710" t="s">
        <v>6448</v>
      </c>
      <c r="B710" t="str">
        <f>VLOOKUP(A710,techniques!$D$2:$E$578,2,FALSE)</f>
        <v>Remote Desktop Protocol</v>
      </c>
      <c r="C710" t="s">
        <v>5603</v>
      </c>
      <c r="D710" t="s">
        <v>5604</v>
      </c>
      <c r="E710" t="s">
        <v>6450</v>
      </c>
    </row>
    <row r="711" spans="1:5" x14ac:dyDescent="0.3">
      <c r="A711" t="s">
        <v>6448</v>
      </c>
      <c r="B711" t="str">
        <f>VLOOKUP(A711,techniques!$D$2:$E$578,2,FALSE)</f>
        <v>Remote Desktop Protocol</v>
      </c>
      <c r="C711" t="s">
        <v>5676</v>
      </c>
      <c r="D711" t="s">
        <v>5677</v>
      </c>
      <c r="E711" t="s">
        <v>6451</v>
      </c>
    </row>
    <row r="712" spans="1:5" x14ac:dyDescent="0.3">
      <c r="A712" t="s">
        <v>6448</v>
      </c>
      <c r="B712" t="str">
        <f>VLOOKUP(A712,techniques!$D$2:$E$578,2,FALSE)</f>
        <v>Remote Desktop Protocol</v>
      </c>
      <c r="C712" t="s">
        <v>5591</v>
      </c>
      <c r="D712" t="s">
        <v>5592</v>
      </c>
      <c r="E712" t="s">
        <v>6452</v>
      </c>
    </row>
    <row r="713" spans="1:5" x14ac:dyDescent="0.3">
      <c r="A713" t="s">
        <v>6448</v>
      </c>
      <c r="B713" t="str">
        <f>VLOOKUP(A713,techniques!$D$2:$E$578,2,FALSE)</f>
        <v>Remote Desktop Protocol</v>
      </c>
      <c r="C713" t="s">
        <v>5594</v>
      </c>
      <c r="D713" t="s">
        <v>5595</v>
      </c>
      <c r="E713" t="s">
        <v>6453</v>
      </c>
    </row>
    <row r="714" spans="1:5" x14ac:dyDescent="0.3">
      <c r="A714" t="s">
        <v>6448</v>
      </c>
      <c r="B714" t="str">
        <f>VLOOKUP(A714,techniques!$D$2:$E$578,2,FALSE)</f>
        <v>Remote Desktop Protocol</v>
      </c>
      <c r="C714" t="s">
        <v>5541</v>
      </c>
      <c r="D714" t="s">
        <v>5542</v>
      </c>
      <c r="E714" t="s">
        <v>6454</v>
      </c>
    </row>
    <row r="715" spans="1:5" x14ac:dyDescent="0.3">
      <c r="A715" t="s">
        <v>6448</v>
      </c>
      <c r="B715" t="str">
        <f>VLOOKUP(A715,techniques!$D$2:$E$578,2,FALSE)</f>
        <v>Remote Desktop Protocol</v>
      </c>
      <c r="C715" t="s">
        <v>5544</v>
      </c>
      <c r="D715" t="s">
        <v>5545</v>
      </c>
      <c r="E715" t="s">
        <v>6455</v>
      </c>
    </row>
    <row r="716" spans="1:5" x14ac:dyDescent="0.3">
      <c r="A716" t="s">
        <v>6448</v>
      </c>
      <c r="B716" t="str">
        <f>VLOOKUP(A716,techniques!$D$2:$E$578,2,FALSE)</f>
        <v>Remote Desktop Protocol</v>
      </c>
      <c r="C716" t="s">
        <v>5568</v>
      </c>
      <c r="D716" t="s">
        <v>5569</v>
      </c>
      <c r="E716" t="s">
        <v>6456</v>
      </c>
    </row>
    <row r="717" spans="1:5" hidden="1" x14ac:dyDescent="0.3">
      <c r="A717" t="s">
        <v>6457</v>
      </c>
      <c r="B717" t="str">
        <f>VLOOKUP(A717,techniques!$D$2:$E$578,2,FALSE)</f>
        <v>Masquerading</v>
      </c>
      <c r="C717" t="s">
        <v>5721</v>
      </c>
      <c r="D717" t="s">
        <v>5396</v>
      </c>
      <c r="E717" t="s">
        <v>6458</v>
      </c>
    </row>
    <row r="718" spans="1:5" hidden="1" x14ac:dyDescent="0.3">
      <c r="A718" t="s">
        <v>6457</v>
      </c>
      <c r="B718" t="str">
        <f>VLOOKUP(A718,techniques!$D$2:$E$578,2,FALSE)</f>
        <v>Masquerading</v>
      </c>
      <c r="C718" t="s">
        <v>5538</v>
      </c>
      <c r="D718" t="s">
        <v>5539</v>
      </c>
      <c r="E718" t="s">
        <v>6459</v>
      </c>
    </row>
    <row r="719" spans="1:5" hidden="1" x14ac:dyDescent="0.3">
      <c r="A719" t="s">
        <v>6457</v>
      </c>
      <c r="B719" t="str">
        <f>VLOOKUP(A719,techniques!$D$2:$E$578,2,FALSE)</f>
        <v>Masquerading</v>
      </c>
      <c r="C719" t="s">
        <v>5547</v>
      </c>
      <c r="D719" t="s">
        <v>5548</v>
      </c>
      <c r="E719" t="s">
        <v>6460</v>
      </c>
    </row>
    <row r="720" spans="1:5" hidden="1" x14ac:dyDescent="0.3">
      <c r="A720" t="s">
        <v>6461</v>
      </c>
      <c r="B720" t="str">
        <f>VLOOKUP(A720,techniques!$D$2:$E$578,2,FALSE)</f>
        <v>Invalid Code Signature</v>
      </c>
      <c r="C720" t="s">
        <v>5721</v>
      </c>
      <c r="D720" t="s">
        <v>5396</v>
      </c>
      <c r="E720" t="s">
        <v>6458</v>
      </c>
    </row>
    <row r="721" spans="1:5" hidden="1" x14ac:dyDescent="0.3">
      <c r="A721" t="s">
        <v>6462</v>
      </c>
      <c r="B721" t="str">
        <f>VLOOKUP(A721,techniques!$D$2:$E$578,2,FALSE)</f>
        <v>Rename System Utilities</v>
      </c>
      <c r="C721" t="s">
        <v>5547</v>
      </c>
      <c r="D721" t="s">
        <v>5548</v>
      </c>
      <c r="E721" t="s">
        <v>6460</v>
      </c>
    </row>
    <row r="722" spans="1:5" x14ac:dyDescent="0.3">
      <c r="A722" t="s">
        <v>6463</v>
      </c>
      <c r="B722" t="str">
        <f>VLOOKUP(A722,techniques!$D$2:$E$578,2,FALSE)</f>
        <v>Match Legitimate Name or Location</v>
      </c>
      <c r="C722" t="s">
        <v>5721</v>
      </c>
      <c r="D722" t="s">
        <v>5396</v>
      </c>
      <c r="E722" t="s">
        <v>6464</v>
      </c>
    </row>
    <row r="723" spans="1:5" x14ac:dyDescent="0.3">
      <c r="A723" t="s">
        <v>6463</v>
      </c>
      <c r="B723" t="str">
        <f>VLOOKUP(A723,techniques!$D$2:$E$578,2,FALSE)</f>
        <v>Match Legitimate Name or Location</v>
      </c>
      <c r="C723" t="s">
        <v>5538</v>
      </c>
      <c r="D723" t="s">
        <v>5539</v>
      </c>
      <c r="E723" t="s">
        <v>6459</v>
      </c>
    </row>
    <row r="724" spans="1:5" x14ac:dyDescent="0.3">
      <c r="A724" t="s">
        <v>6463</v>
      </c>
      <c r="B724" t="str">
        <f>VLOOKUP(A724,techniques!$D$2:$E$578,2,FALSE)</f>
        <v>Match Legitimate Name or Location</v>
      </c>
      <c r="C724" t="s">
        <v>5547</v>
      </c>
      <c r="D724" t="s">
        <v>5548</v>
      </c>
      <c r="E724" t="s">
        <v>6460</v>
      </c>
    </row>
    <row r="725" spans="1:5" hidden="1" x14ac:dyDescent="0.3">
      <c r="A725" t="s">
        <v>6465</v>
      </c>
      <c r="B725" t="str">
        <f>VLOOKUP(A725,techniques!$D$2:$E$578,2,FALSE)</f>
        <v>Double File Extension</v>
      </c>
      <c r="C725" t="s">
        <v>5541</v>
      </c>
      <c r="D725" t="s">
        <v>5542</v>
      </c>
      <c r="E725" t="s">
        <v>6466</v>
      </c>
    </row>
    <row r="726" spans="1:5" hidden="1" x14ac:dyDescent="0.3">
      <c r="A726" t="s">
        <v>6465</v>
      </c>
      <c r="B726" t="str">
        <f>VLOOKUP(A726,techniques!$D$2:$E$578,2,FALSE)</f>
        <v>Double File Extension</v>
      </c>
      <c r="C726" t="s">
        <v>5640</v>
      </c>
      <c r="D726" t="s">
        <v>5641</v>
      </c>
      <c r="E726" t="s">
        <v>6467</v>
      </c>
    </row>
    <row r="727" spans="1:5" hidden="1" x14ac:dyDescent="0.3">
      <c r="A727" t="s">
        <v>6468</v>
      </c>
      <c r="B727" t="str">
        <f>VLOOKUP(A727,techniques!$D$2:$E$578,2,FALSE)</f>
        <v>Modify Authentication Process</v>
      </c>
      <c r="C727" t="s">
        <v>5591</v>
      </c>
      <c r="D727" t="s">
        <v>5592</v>
      </c>
      <c r="E727" t="s">
        <v>6469</v>
      </c>
    </row>
    <row r="728" spans="1:5" hidden="1" x14ac:dyDescent="0.3">
      <c r="A728" t="s">
        <v>6468</v>
      </c>
      <c r="B728" t="str">
        <f>VLOOKUP(A728,techniques!$D$2:$E$578,2,FALSE)</f>
        <v>Modify Authentication Process</v>
      </c>
      <c r="C728" t="s">
        <v>5541</v>
      </c>
      <c r="D728" t="s">
        <v>5542</v>
      </c>
      <c r="E728" t="s">
        <v>6470</v>
      </c>
    </row>
    <row r="729" spans="1:5" hidden="1" x14ac:dyDescent="0.3">
      <c r="A729" t="s">
        <v>6468</v>
      </c>
      <c r="B729" t="str">
        <f>VLOOKUP(A729,techniques!$D$2:$E$578,2,FALSE)</f>
        <v>Modify Authentication Process</v>
      </c>
      <c r="C729" t="s">
        <v>5662</v>
      </c>
      <c r="D729" t="s">
        <v>5663</v>
      </c>
      <c r="E729" t="s">
        <v>6471</v>
      </c>
    </row>
    <row r="730" spans="1:5" hidden="1" x14ac:dyDescent="0.3">
      <c r="A730" t="s">
        <v>6468</v>
      </c>
      <c r="B730" t="str">
        <f>VLOOKUP(A730,techniques!$D$2:$E$578,2,FALSE)</f>
        <v>Modify Authentication Process</v>
      </c>
      <c r="C730" t="s">
        <v>5544</v>
      </c>
      <c r="D730" t="s">
        <v>5545</v>
      </c>
      <c r="E730" t="s">
        <v>6472</v>
      </c>
    </row>
    <row r="731" spans="1:5" hidden="1" x14ac:dyDescent="0.3">
      <c r="A731" t="s">
        <v>6468</v>
      </c>
      <c r="B731" t="str">
        <f>VLOOKUP(A731,techniques!$D$2:$E$578,2,FALSE)</f>
        <v>Modify Authentication Process</v>
      </c>
      <c r="C731" t="s">
        <v>5738</v>
      </c>
      <c r="D731" t="s">
        <v>5739</v>
      </c>
      <c r="E731" t="s">
        <v>6473</v>
      </c>
    </row>
    <row r="732" spans="1:5" hidden="1" x14ac:dyDescent="0.3">
      <c r="A732" t="s">
        <v>6468</v>
      </c>
      <c r="B732" t="str">
        <f>VLOOKUP(A732,techniques!$D$2:$E$578,2,FALSE)</f>
        <v>Modify Authentication Process</v>
      </c>
      <c r="C732" t="s">
        <v>5547</v>
      </c>
      <c r="D732" t="s">
        <v>5548</v>
      </c>
      <c r="E732" t="s">
        <v>6474</v>
      </c>
    </row>
    <row r="733" spans="1:5" x14ac:dyDescent="0.3">
      <c r="A733" t="s">
        <v>6475</v>
      </c>
      <c r="B733" t="str">
        <f>VLOOKUP(A733,techniques!$D$2:$E$578,2,FALSE)</f>
        <v>Valid Accounts</v>
      </c>
      <c r="C733" t="s">
        <v>6278</v>
      </c>
      <c r="D733" t="s">
        <v>6279</v>
      </c>
      <c r="E733" t="s">
        <v>6476</v>
      </c>
    </row>
    <row r="734" spans="1:5" x14ac:dyDescent="0.3">
      <c r="A734" t="s">
        <v>6475</v>
      </c>
      <c r="B734" t="str">
        <f>VLOOKUP(A734,techniques!$D$2:$E$578,2,FALSE)</f>
        <v>Valid Accounts</v>
      </c>
      <c r="C734" t="s">
        <v>5662</v>
      </c>
      <c r="D734" t="s">
        <v>5663</v>
      </c>
      <c r="E734" t="s">
        <v>6477</v>
      </c>
    </row>
    <row r="735" spans="1:5" x14ac:dyDescent="0.3">
      <c r="A735" t="s">
        <v>6475</v>
      </c>
      <c r="B735" t="str">
        <f>VLOOKUP(A735,techniques!$D$2:$E$578,2,FALSE)</f>
        <v>Valid Accounts</v>
      </c>
      <c r="C735" t="s">
        <v>5544</v>
      </c>
      <c r="D735" t="s">
        <v>5545</v>
      </c>
      <c r="E735" t="s">
        <v>6478</v>
      </c>
    </row>
    <row r="736" spans="1:5" x14ac:dyDescent="0.3">
      <c r="A736" t="s">
        <v>6475</v>
      </c>
      <c r="B736" t="str">
        <f>VLOOKUP(A736,techniques!$D$2:$E$578,2,FALSE)</f>
        <v>Valid Accounts</v>
      </c>
      <c r="C736" t="s">
        <v>5568</v>
      </c>
      <c r="D736" t="s">
        <v>5569</v>
      </c>
      <c r="E736" t="s">
        <v>6479</v>
      </c>
    </row>
    <row r="737" spans="1:5" x14ac:dyDescent="0.3">
      <c r="A737" t="s">
        <v>6475</v>
      </c>
      <c r="B737" t="str">
        <f>VLOOKUP(A737,techniques!$D$2:$E$578,2,FALSE)</f>
        <v>Valid Accounts</v>
      </c>
      <c r="C737" t="s">
        <v>5640</v>
      </c>
      <c r="D737" t="s">
        <v>5641</v>
      </c>
      <c r="E737" t="s">
        <v>6480</v>
      </c>
    </row>
    <row r="738" spans="1:5" hidden="1" x14ac:dyDescent="0.3">
      <c r="A738" t="s">
        <v>6481</v>
      </c>
      <c r="B738" t="str">
        <f>VLOOKUP(A738,techniques!$D$2:$E$578,2,FALSE)</f>
        <v>Domain Controller Authentication</v>
      </c>
      <c r="C738" t="s">
        <v>5591</v>
      </c>
      <c r="D738" t="s">
        <v>5592</v>
      </c>
      <c r="E738" t="s">
        <v>6469</v>
      </c>
    </row>
    <row r="739" spans="1:5" hidden="1" x14ac:dyDescent="0.3">
      <c r="A739" t="s">
        <v>6481</v>
      </c>
      <c r="B739" t="str">
        <f>VLOOKUP(A739,techniques!$D$2:$E$578,2,FALSE)</f>
        <v>Domain Controller Authentication</v>
      </c>
      <c r="C739" t="s">
        <v>5544</v>
      </c>
      <c r="D739" t="s">
        <v>5545</v>
      </c>
      <c r="E739" t="s">
        <v>6482</v>
      </c>
    </row>
    <row r="740" spans="1:5" hidden="1" x14ac:dyDescent="0.3">
      <c r="A740" t="s">
        <v>6481</v>
      </c>
      <c r="B740" t="str">
        <f>VLOOKUP(A740,techniques!$D$2:$E$578,2,FALSE)</f>
        <v>Domain Controller Authentication</v>
      </c>
      <c r="C740" t="s">
        <v>5738</v>
      </c>
      <c r="D740" t="s">
        <v>5739</v>
      </c>
      <c r="E740" t="s">
        <v>6483</v>
      </c>
    </row>
    <row r="741" spans="1:5" hidden="1" x14ac:dyDescent="0.3">
      <c r="A741" t="s">
        <v>6484</v>
      </c>
      <c r="B741" t="str">
        <f>VLOOKUP(A741,techniques!$D$2:$E$578,2,FALSE)</f>
        <v>Password Filter DLL</v>
      </c>
      <c r="C741" t="s">
        <v>5541</v>
      </c>
      <c r="D741" t="s">
        <v>5542</v>
      </c>
      <c r="E741" t="s">
        <v>6470</v>
      </c>
    </row>
    <row r="742" spans="1:5" hidden="1" x14ac:dyDescent="0.3">
      <c r="A742" t="s">
        <v>6485</v>
      </c>
      <c r="B742" t="str">
        <f>VLOOKUP(A742,techniques!$D$2:$E$578,2,FALSE)</f>
        <v>Pluggable Authentication Modules</v>
      </c>
      <c r="C742" t="s">
        <v>5591</v>
      </c>
      <c r="D742" t="s">
        <v>5592</v>
      </c>
      <c r="E742" t="s">
        <v>6486</v>
      </c>
    </row>
    <row r="743" spans="1:5" hidden="1" x14ac:dyDescent="0.3">
      <c r="A743" t="s">
        <v>6485</v>
      </c>
      <c r="B743" t="str">
        <f>VLOOKUP(A743,techniques!$D$2:$E$578,2,FALSE)</f>
        <v>Pluggable Authentication Modules</v>
      </c>
      <c r="C743" t="s">
        <v>5544</v>
      </c>
      <c r="D743" t="s">
        <v>5545</v>
      </c>
      <c r="E743" t="s">
        <v>6487</v>
      </c>
    </row>
    <row r="744" spans="1:5" hidden="1" x14ac:dyDescent="0.3">
      <c r="A744" t="s">
        <v>6488</v>
      </c>
      <c r="B744" t="str">
        <f>VLOOKUP(A744,techniques!$D$2:$E$578,2,FALSE)</f>
        <v>Network Device Authentication</v>
      </c>
      <c r="C744" t="s">
        <v>5591</v>
      </c>
      <c r="D744" t="s">
        <v>5592</v>
      </c>
      <c r="E744" t="s">
        <v>6489</v>
      </c>
    </row>
    <row r="745" spans="1:5" hidden="1" x14ac:dyDescent="0.3">
      <c r="A745" t="s">
        <v>6488</v>
      </c>
      <c r="B745" t="str">
        <f>VLOOKUP(A745,techniques!$D$2:$E$578,2,FALSE)</f>
        <v>Network Device Authentication</v>
      </c>
      <c r="C745" t="s">
        <v>5544</v>
      </c>
      <c r="D745" t="s">
        <v>5545</v>
      </c>
      <c r="E745" t="s">
        <v>6490</v>
      </c>
    </row>
    <row r="746" spans="1:5" hidden="1" x14ac:dyDescent="0.3">
      <c r="A746" t="s">
        <v>6491</v>
      </c>
      <c r="B746" t="str">
        <f>VLOOKUP(A746,techniques!$D$2:$E$578,2,FALSE)</f>
        <v>Patch System Image</v>
      </c>
      <c r="C746" t="s">
        <v>6220</v>
      </c>
      <c r="D746" t="s">
        <v>6221</v>
      </c>
      <c r="E746" t="s">
        <v>6492</v>
      </c>
    </row>
    <row r="747" spans="1:5" hidden="1" x14ac:dyDescent="0.3">
      <c r="A747" t="s">
        <v>6491</v>
      </c>
      <c r="B747" t="str">
        <f>VLOOKUP(A747,techniques!$D$2:$E$578,2,FALSE)</f>
        <v>Patch System Image</v>
      </c>
      <c r="C747" t="s">
        <v>5721</v>
      </c>
      <c r="D747" t="s">
        <v>5396</v>
      </c>
      <c r="E747" t="s">
        <v>6493</v>
      </c>
    </row>
    <row r="748" spans="1:5" hidden="1" x14ac:dyDescent="0.3">
      <c r="A748" t="s">
        <v>6491</v>
      </c>
      <c r="B748" t="str">
        <f>VLOOKUP(A748,techniques!$D$2:$E$578,2,FALSE)</f>
        <v>Patch System Image</v>
      </c>
      <c r="C748" t="s">
        <v>5760</v>
      </c>
      <c r="D748" t="s">
        <v>5761</v>
      </c>
      <c r="E748" t="s">
        <v>6494</v>
      </c>
    </row>
    <row r="749" spans="1:5" hidden="1" x14ac:dyDescent="0.3">
      <c r="A749" t="s">
        <v>6491</v>
      </c>
      <c r="B749" t="str">
        <f>VLOOKUP(A749,techniques!$D$2:$E$578,2,FALSE)</f>
        <v>Patch System Image</v>
      </c>
      <c r="C749" t="s">
        <v>5591</v>
      </c>
      <c r="D749" t="s">
        <v>5592</v>
      </c>
      <c r="E749" t="s">
        <v>6495</v>
      </c>
    </row>
    <row r="750" spans="1:5" hidden="1" x14ac:dyDescent="0.3">
      <c r="A750" t="s">
        <v>6491</v>
      </c>
      <c r="B750" t="str">
        <f>VLOOKUP(A750,techniques!$D$2:$E$578,2,FALSE)</f>
        <v>Patch System Image</v>
      </c>
      <c r="C750" t="s">
        <v>5662</v>
      </c>
      <c r="D750" t="s">
        <v>5663</v>
      </c>
      <c r="E750" t="s">
        <v>6496</v>
      </c>
    </row>
    <row r="751" spans="1:5" hidden="1" x14ac:dyDescent="0.3">
      <c r="A751" t="s">
        <v>6491</v>
      </c>
      <c r="B751" t="str">
        <f>VLOOKUP(A751,techniques!$D$2:$E$578,2,FALSE)</f>
        <v>Patch System Image</v>
      </c>
      <c r="C751" t="s">
        <v>5544</v>
      </c>
      <c r="D751" t="s">
        <v>5545</v>
      </c>
      <c r="E751" t="s">
        <v>6490</v>
      </c>
    </row>
    <row r="752" spans="1:5" hidden="1" x14ac:dyDescent="0.3">
      <c r="A752" t="s">
        <v>6497</v>
      </c>
      <c r="B752" t="str">
        <f>VLOOKUP(A752,techniques!$D$2:$E$578,2,FALSE)</f>
        <v>Reversible Encryption</v>
      </c>
      <c r="C752" t="s">
        <v>5662</v>
      </c>
      <c r="D752" t="s">
        <v>5663</v>
      </c>
      <c r="E752" t="s">
        <v>6498</v>
      </c>
    </row>
    <row r="753" spans="1:5" hidden="1" x14ac:dyDescent="0.3">
      <c r="A753" t="s">
        <v>6497</v>
      </c>
      <c r="B753" t="str">
        <f>VLOOKUP(A753,techniques!$D$2:$E$578,2,FALSE)</f>
        <v>Reversible Encryption</v>
      </c>
      <c r="C753" t="s">
        <v>5544</v>
      </c>
      <c r="D753" t="s">
        <v>5545</v>
      </c>
      <c r="E753" t="s">
        <v>6499</v>
      </c>
    </row>
    <row r="754" spans="1:5" hidden="1" x14ac:dyDescent="0.3">
      <c r="A754" t="s">
        <v>6500</v>
      </c>
      <c r="B754" t="str">
        <f>VLOOKUP(A754,techniques!$D$2:$E$578,2,FALSE)</f>
        <v>Modify Cloud Compute Infrastructure</v>
      </c>
      <c r="C754" t="s">
        <v>5535</v>
      </c>
      <c r="D754" t="s">
        <v>5536</v>
      </c>
      <c r="E754" t="s">
        <v>6501</v>
      </c>
    </row>
    <row r="755" spans="1:5" hidden="1" x14ac:dyDescent="0.3">
      <c r="A755" t="s">
        <v>6500</v>
      </c>
      <c r="B755" t="str">
        <f>VLOOKUP(A755,techniques!$D$2:$E$578,2,FALSE)</f>
        <v>Modify Cloud Compute Infrastructure</v>
      </c>
      <c r="C755" t="s">
        <v>5568</v>
      </c>
      <c r="D755" t="s">
        <v>5569</v>
      </c>
      <c r="E755" t="s">
        <v>6502</v>
      </c>
    </row>
    <row r="756" spans="1:5" hidden="1" x14ac:dyDescent="0.3">
      <c r="A756" t="s">
        <v>6503</v>
      </c>
      <c r="B756" t="str">
        <f>VLOOKUP(A756,techniques!$D$2:$E$578,2,FALSE)</f>
        <v>Create Snapshot</v>
      </c>
      <c r="C756" t="s">
        <v>5535</v>
      </c>
      <c r="D756" t="s">
        <v>5536</v>
      </c>
      <c r="E756" t="s">
        <v>6504</v>
      </c>
    </row>
    <row r="757" spans="1:5" hidden="1" x14ac:dyDescent="0.3">
      <c r="A757" t="s">
        <v>6503</v>
      </c>
      <c r="B757" t="str">
        <f>VLOOKUP(A757,techniques!$D$2:$E$578,2,FALSE)</f>
        <v>Create Snapshot</v>
      </c>
      <c r="C757" t="s">
        <v>5568</v>
      </c>
      <c r="D757" t="s">
        <v>5569</v>
      </c>
      <c r="E757" t="s">
        <v>6505</v>
      </c>
    </row>
    <row r="758" spans="1:5" hidden="1" x14ac:dyDescent="0.3">
      <c r="A758" t="s">
        <v>6506</v>
      </c>
      <c r="B758" t="str">
        <f>VLOOKUP(A758,techniques!$D$2:$E$578,2,FALSE)</f>
        <v>Create Cloud Instance</v>
      </c>
      <c r="C758" t="s">
        <v>5535</v>
      </c>
      <c r="D758" t="s">
        <v>5536</v>
      </c>
      <c r="E758" t="s">
        <v>6507</v>
      </c>
    </row>
    <row r="759" spans="1:5" hidden="1" x14ac:dyDescent="0.3">
      <c r="A759" t="s">
        <v>6506</v>
      </c>
      <c r="B759" t="str">
        <f>VLOOKUP(A759,techniques!$D$2:$E$578,2,FALSE)</f>
        <v>Create Cloud Instance</v>
      </c>
      <c r="C759" t="s">
        <v>5568</v>
      </c>
      <c r="D759" t="s">
        <v>5569</v>
      </c>
      <c r="E759" t="s">
        <v>6508</v>
      </c>
    </row>
    <row r="760" spans="1:5" hidden="1" x14ac:dyDescent="0.3">
      <c r="A760" t="s">
        <v>6509</v>
      </c>
      <c r="B760" t="str">
        <f>VLOOKUP(A760,techniques!$D$2:$E$578,2,FALSE)</f>
        <v>Delete Cloud Instance</v>
      </c>
      <c r="C760" t="s">
        <v>5535</v>
      </c>
      <c r="D760" t="s">
        <v>5536</v>
      </c>
      <c r="E760" t="s">
        <v>6510</v>
      </c>
    </row>
    <row r="761" spans="1:5" hidden="1" x14ac:dyDescent="0.3">
      <c r="A761" t="s">
        <v>6509</v>
      </c>
      <c r="B761" t="str">
        <f>VLOOKUP(A761,techniques!$D$2:$E$578,2,FALSE)</f>
        <v>Delete Cloud Instance</v>
      </c>
      <c r="C761" t="s">
        <v>5568</v>
      </c>
      <c r="D761" t="s">
        <v>5569</v>
      </c>
      <c r="E761" t="s">
        <v>6511</v>
      </c>
    </row>
    <row r="762" spans="1:5" hidden="1" x14ac:dyDescent="0.3">
      <c r="A762" t="s">
        <v>6512</v>
      </c>
      <c r="B762" t="str">
        <f>VLOOKUP(A762,techniques!$D$2:$E$578,2,FALSE)</f>
        <v>Modify Registry</v>
      </c>
      <c r="C762" t="s">
        <v>5743</v>
      </c>
      <c r="D762" t="s">
        <v>5744</v>
      </c>
      <c r="E762" t="s">
        <v>6288</v>
      </c>
    </row>
    <row r="763" spans="1:5" hidden="1" x14ac:dyDescent="0.3">
      <c r="A763" t="s">
        <v>6513</v>
      </c>
      <c r="B763" t="str">
        <f>VLOOKUP(A763,techniques!$D$2:$E$578,2,FALSE)</f>
        <v>Modify System Image</v>
      </c>
      <c r="C763" t="s">
        <v>6220</v>
      </c>
      <c r="D763" t="s">
        <v>6221</v>
      </c>
      <c r="E763" t="s">
        <v>6514</v>
      </c>
    </row>
    <row r="764" spans="1:5" hidden="1" x14ac:dyDescent="0.3">
      <c r="A764" t="s">
        <v>6513</v>
      </c>
      <c r="B764" t="str">
        <f>VLOOKUP(A764,techniques!$D$2:$E$578,2,FALSE)</f>
        <v>Modify System Image</v>
      </c>
      <c r="C764" t="s">
        <v>5721</v>
      </c>
      <c r="D764" t="s">
        <v>5396</v>
      </c>
      <c r="E764" t="s">
        <v>6515</v>
      </c>
    </row>
    <row r="765" spans="1:5" hidden="1" x14ac:dyDescent="0.3">
      <c r="A765" t="s">
        <v>6513</v>
      </c>
      <c r="B765" t="str">
        <f>VLOOKUP(A765,techniques!$D$2:$E$578,2,FALSE)</f>
        <v>Modify System Image</v>
      </c>
      <c r="C765" t="s">
        <v>5760</v>
      </c>
      <c r="D765" t="s">
        <v>5761</v>
      </c>
      <c r="E765" t="s">
        <v>6516</v>
      </c>
    </row>
    <row r="766" spans="1:5" hidden="1" x14ac:dyDescent="0.3">
      <c r="A766" t="s">
        <v>6513</v>
      </c>
      <c r="B766" t="str">
        <f>VLOOKUP(A766,techniques!$D$2:$E$578,2,FALSE)</f>
        <v>Modify System Image</v>
      </c>
      <c r="C766" t="s">
        <v>5591</v>
      </c>
      <c r="D766" t="s">
        <v>5592</v>
      </c>
      <c r="E766" t="s">
        <v>6517</v>
      </c>
    </row>
    <row r="767" spans="1:5" hidden="1" x14ac:dyDescent="0.3">
      <c r="A767" t="s">
        <v>6513</v>
      </c>
      <c r="B767" t="str">
        <f>VLOOKUP(A767,techniques!$D$2:$E$578,2,FALSE)</f>
        <v>Modify System Image</v>
      </c>
      <c r="C767" t="s">
        <v>5662</v>
      </c>
      <c r="D767" t="s">
        <v>5663</v>
      </c>
      <c r="E767" t="s">
        <v>5825</v>
      </c>
    </row>
    <row r="768" spans="1:5" hidden="1" x14ac:dyDescent="0.3">
      <c r="A768" t="s">
        <v>6513</v>
      </c>
      <c r="B768" t="str">
        <f>VLOOKUP(A768,techniques!$D$2:$E$578,2,FALSE)</f>
        <v>Modify System Image</v>
      </c>
      <c r="C768" t="s">
        <v>5544</v>
      </c>
      <c r="D768" t="s">
        <v>5545</v>
      </c>
      <c r="E768" t="s">
        <v>6490</v>
      </c>
    </row>
    <row r="769" spans="1:5" hidden="1" x14ac:dyDescent="0.3">
      <c r="A769" t="s">
        <v>6518</v>
      </c>
      <c r="B769" t="str">
        <f>VLOOKUP(A769,techniques!$D$2:$E$578,2,FALSE)</f>
        <v>Downgrade System Image</v>
      </c>
      <c r="C769" t="s">
        <v>6220</v>
      </c>
      <c r="D769" t="s">
        <v>6221</v>
      </c>
      <c r="E769" t="s">
        <v>6519</v>
      </c>
    </row>
    <row r="770" spans="1:5" hidden="1" x14ac:dyDescent="0.3">
      <c r="A770" t="s">
        <v>6518</v>
      </c>
      <c r="B770" t="str">
        <f>VLOOKUP(A770,techniques!$D$2:$E$578,2,FALSE)</f>
        <v>Downgrade System Image</v>
      </c>
      <c r="C770" t="s">
        <v>5721</v>
      </c>
      <c r="D770" t="s">
        <v>5396</v>
      </c>
      <c r="E770" t="s">
        <v>6520</v>
      </c>
    </row>
    <row r="771" spans="1:5" hidden="1" x14ac:dyDescent="0.3">
      <c r="A771" t="s">
        <v>6518</v>
      </c>
      <c r="B771" t="str">
        <f>VLOOKUP(A771,techniques!$D$2:$E$578,2,FALSE)</f>
        <v>Downgrade System Image</v>
      </c>
      <c r="C771" t="s">
        <v>5760</v>
      </c>
      <c r="D771" t="s">
        <v>5761</v>
      </c>
      <c r="E771" t="s">
        <v>6521</v>
      </c>
    </row>
    <row r="772" spans="1:5" hidden="1" x14ac:dyDescent="0.3">
      <c r="A772" t="s">
        <v>6518</v>
      </c>
      <c r="B772" t="str">
        <f>VLOOKUP(A772,techniques!$D$2:$E$578,2,FALSE)</f>
        <v>Downgrade System Image</v>
      </c>
      <c r="C772" t="s">
        <v>5591</v>
      </c>
      <c r="D772" t="s">
        <v>5592</v>
      </c>
      <c r="E772" t="s">
        <v>6522</v>
      </c>
    </row>
    <row r="773" spans="1:5" hidden="1" x14ac:dyDescent="0.3">
      <c r="A773" t="s">
        <v>6518</v>
      </c>
      <c r="B773" t="str">
        <f>VLOOKUP(A773,techniques!$D$2:$E$578,2,FALSE)</f>
        <v>Downgrade System Image</v>
      </c>
      <c r="C773" t="s">
        <v>5662</v>
      </c>
      <c r="D773" t="s">
        <v>5663</v>
      </c>
      <c r="E773" t="s">
        <v>6523</v>
      </c>
    </row>
    <row r="774" spans="1:5" hidden="1" x14ac:dyDescent="0.3">
      <c r="A774" t="s">
        <v>6518</v>
      </c>
      <c r="B774" t="str">
        <f>VLOOKUP(A774,techniques!$D$2:$E$578,2,FALSE)</f>
        <v>Downgrade System Image</v>
      </c>
      <c r="C774" t="s">
        <v>5544</v>
      </c>
      <c r="D774" t="s">
        <v>5545</v>
      </c>
      <c r="E774" t="s">
        <v>6490</v>
      </c>
    </row>
    <row r="775" spans="1:5" hidden="1" x14ac:dyDescent="0.3">
      <c r="A775" t="s">
        <v>6524</v>
      </c>
      <c r="B775" t="str">
        <f>VLOOKUP(A775,techniques!$D$2:$E$578,2,FALSE)</f>
        <v>Multi-Factor Authentication Interception</v>
      </c>
      <c r="C775" t="s">
        <v>5640</v>
      </c>
      <c r="D775" t="s">
        <v>5641</v>
      </c>
      <c r="E775" t="s">
        <v>6525</v>
      </c>
    </row>
    <row r="776" spans="1:5" hidden="1" x14ac:dyDescent="0.3">
      <c r="A776" t="s">
        <v>6526</v>
      </c>
      <c r="B776" t="str">
        <f>VLOOKUP(A776,techniques!$D$2:$E$578,2,FALSE)</f>
        <v>Multi-Factor Authentication Request Generation</v>
      </c>
      <c r="C776" t="s">
        <v>5658</v>
      </c>
      <c r="D776" t="s">
        <v>5659</v>
      </c>
      <c r="E776" t="s">
        <v>6527</v>
      </c>
    </row>
    <row r="777" spans="1:5" hidden="1" x14ac:dyDescent="0.3">
      <c r="A777" t="s">
        <v>6526</v>
      </c>
      <c r="B777" t="str">
        <f>VLOOKUP(A777,techniques!$D$2:$E$578,2,FALSE)</f>
        <v>Multi-Factor Authentication Request Generation</v>
      </c>
      <c r="C777" t="s">
        <v>5591</v>
      </c>
      <c r="D777" t="s">
        <v>5592</v>
      </c>
      <c r="E777" t="s">
        <v>6528</v>
      </c>
    </row>
    <row r="778" spans="1:5" hidden="1" x14ac:dyDescent="0.3">
      <c r="A778" t="s">
        <v>6526</v>
      </c>
      <c r="B778" t="str">
        <f>VLOOKUP(A778,techniques!$D$2:$E$578,2,FALSE)</f>
        <v>Multi-Factor Authentication Request Generation</v>
      </c>
      <c r="C778" t="s">
        <v>5640</v>
      </c>
      <c r="D778" t="s">
        <v>5641</v>
      </c>
      <c r="E778" t="s">
        <v>6529</v>
      </c>
    </row>
    <row r="779" spans="1:5" hidden="1" x14ac:dyDescent="0.3">
      <c r="A779" t="s">
        <v>6530</v>
      </c>
      <c r="B779" t="str">
        <f>VLOOKUP(A779,techniques!$D$2:$E$578,2,FALSE)</f>
        <v>Multi-Stage Channels</v>
      </c>
      <c r="C779" t="s">
        <v>5622</v>
      </c>
      <c r="D779" t="s">
        <v>5623</v>
      </c>
      <c r="E779" t="s">
        <v>5624</v>
      </c>
    </row>
    <row r="780" spans="1:5" hidden="1" x14ac:dyDescent="0.3">
      <c r="A780" t="s">
        <v>6531</v>
      </c>
      <c r="B780" t="str">
        <f>VLOOKUP(A780,techniques!$D$2:$E$578,2,FALSE)</f>
        <v>Network Boundary Bridging</v>
      </c>
      <c r="C780" t="s">
        <v>5760</v>
      </c>
      <c r="D780" t="s">
        <v>5761</v>
      </c>
      <c r="E780" t="s">
        <v>6532</v>
      </c>
    </row>
    <row r="781" spans="1:5" hidden="1" x14ac:dyDescent="0.3">
      <c r="A781" t="s">
        <v>6531</v>
      </c>
      <c r="B781" t="str">
        <f>VLOOKUP(A781,techniques!$D$2:$E$578,2,FALSE)</f>
        <v>Network Boundary Bridging</v>
      </c>
      <c r="C781" t="s">
        <v>5673</v>
      </c>
      <c r="D781" t="s">
        <v>5674</v>
      </c>
      <c r="E781" t="s">
        <v>6533</v>
      </c>
    </row>
    <row r="782" spans="1:5" hidden="1" x14ac:dyDescent="0.3">
      <c r="A782" t="s">
        <v>6531</v>
      </c>
      <c r="B782" t="str">
        <f>VLOOKUP(A782,techniques!$D$2:$E$578,2,FALSE)</f>
        <v>Network Boundary Bridging</v>
      </c>
      <c r="C782" t="s">
        <v>5591</v>
      </c>
      <c r="D782" t="s">
        <v>5592</v>
      </c>
      <c r="E782" t="s">
        <v>6534</v>
      </c>
    </row>
    <row r="783" spans="1:5" hidden="1" x14ac:dyDescent="0.3">
      <c r="A783" t="s">
        <v>6531</v>
      </c>
      <c r="B783" t="str">
        <f>VLOOKUP(A783,techniques!$D$2:$E$578,2,FALSE)</f>
        <v>Network Boundary Bridging</v>
      </c>
      <c r="C783" t="s">
        <v>5662</v>
      </c>
      <c r="D783" t="s">
        <v>5663</v>
      </c>
      <c r="E783" t="s">
        <v>6535</v>
      </c>
    </row>
    <row r="784" spans="1:5" hidden="1" x14ac:dyDescent="0.3">
      <c r="A784" t="s">
        <v>6531</v>
      </c>
      <c r="B784" t="str">
        <f>VLOOKUP(A784,techniques!$D$2:$E$578,2,FALSE)</f>
        <v>Network Boundary Bridging</v>
      </c>
      <c r="C784" t="s">
        <v>5544</v>
      </c>
      <c r="D784" t="s">
        <v>5545</v>
      </c>
      <c r="E784" t="s">
        <v>6490</v>
      </c>
    </row>
    <row r="785" spans="1:5" hidden="1" x14ac:dyDescent="0.3">
      <c r="A785" t="s">
        <v>6536</v>
      </c>
      <c r="B785" t="str">
        <f>VLOOKUP(A785,techniques!$D$2:$E$578,2,FALSE)</f>
        <v>Network Address Translation Traversal</v>
      </c>
      <c r="C785" t="s">
        <v>5760</v>
      </c>
      <c r="D785" t="s">
        <v>5761</v>
      </c>
      <c r="E785" t="s">
        <v>6537</v>
      </c>
    </row>
    <row r="786" spans="1:5" hidden="1" x14ac:dyDescent="0.3">
      <c r="A786" t="s">
        <v>6536</v>
      </c>
      <c r="B786" t="str">
        <f>VLOOKUP(A786,techniques!$D$2:$E$578,2,FALSE)</f>
        <v>Network Address Translation Traversal</v>
      </c>
      <c r="C786" t="s">
        <v>5673</v>
      </c>
      <c r="D786" t="s">
        <v>5674</v>
      </c>
      <c r="E786" t="s">
        <v>6538</v>
      </c>
    </row>
    <row r="787" spans="1:5" hidden="1" x14ac:dyDescent="0.3">
      <c r="A787" t="s">
        <v>6536</v>
      </c>
      <c r="B787" t="str">
        <f>VLOOKUP(A787,techniques!$D$2:$E$578,2,FALSE)</f>
        <v>Network Address Translation Traversal</v>
      </c>
      <c r="C787" t="s">
        <v>5591</v>
      </c>
      <c r="D787" t="s">
        <v>5592</v>
      </c>
      <c r="E787" t="s">
        <v>6539</v>
      </c>
    </row>
    <row r="788" spans="1:5" hidden="1" x14ac:dyDescent="0.3">
      <c r="A788" t="s">
        <v>6536</v>
      </c>
      <c r="B788" t="str">
        <f>VLOOKUP(A788,techniques!$D$2:$E$578,2,FALSE)</f>
        <v>Network Address Translation Traversal</v>
      </c>
      <c r="C788" t="s">
        <v>5662</v>
      </c>
      <c r="D788" t="s">
        <v>5663</v>
      </c>
      <c r="E788" t="s">
        <v>6535</v>
      </c>
    </row>
    <row r="789" spans="1:5" hidden="1" x14ac:dyDescent="0.3">
      <c r="A789" t="s">
        <v>6536</v>
      </c>
      <c r="B789" t="str">
        <f>VLOOKUP(A789,techniques!$D$2:$E$578,2,FALSE)</f>
        <v>Network Address Translation Traversal</v>
      </c>
      <c r="C789" t="s">
        <v>5544</v>
      </c>
      <c r="D789" t="s">
        <v>5545</v>
      </c>
      <c r="E789" t="s">
        <v>6490</v>
      </c>
    </row>
    <row r="790" spans="1:5" hidden="1" x14ac:dyDescent="0.3">
      <c r="A790" t="s">
        <v>6540</v>
      </c>
      <c r="B790" t="str">
        <f>VLOOKUP(A790,techniques!$D$2:$E$578,2,FALSE)</f>
        <v>Network Denial of Service</v>
      </c>
      <c r="C790" t="s">
        <v>5673</v>
      </c>
      <c r="D790" t="s">
        <v>5674</v>
      </c>
      <c r="E790" t="s">
        <v>6541</v>
      </c>
    </row>
    <row r="791" spans="1:5" hidden="1" x14ac:dyDescent="0.3">
      <c r="A791" t="s">
        <v>6542</v>
      </c>
      <c r="B791" t="str">
        <f>VLOOKUP(A791,techniques!$D$2:$E$578,2,FALSE)</f>
        <v>Direct Network Flood</v>
      </c>
      <c r="C791" t="s">
        <v>5673</v>
      </c>
      <c r="D791" t="s">
        <v>5674</v>
      </c>
      <c r="E791" t="s">
        <v>6543</v>
      </c>
    </row>
    <row r="792" spans="1:5" hidden="1" x14ac:dyDescent="0.3">
      <c r="A792" t="s">
        <v>6544</v>
      </c>
      <c r="B792" t="str">
        <f>VLOOKUP(A792,techniques!$D$2:$E$578,2,FALSE)</f>
        <v>Reflection Amplification</v>
      </c>
      <c r="C792" t="s">
        <v>5673</v>
      </c>
      <c r="D792" t="s">
        <v>5674</v>
      </c>
      <c r="E792" t="s">
        <v>6541</v>
      </c>
    </row>
    <row r="793" spans="1:5" hidden="1" x14ac:dyDescent="0.3">
      <c r="A793" t="s">
        <v>6545</v>
      </c>
      <c r="B793" t="str">
        <f>VLOOKUP(A793,techniques!$D$2:$E$578,2,FALSE)</f>
        <v>Network Service Discovery</v>
      </c>
      <c r="C793" t="s">
        <v>5603</v>
      </c>
      <c r="D793" t="s">
        <v>5604</v>
      </c>
      <c r="E793" t="s">
        <v>6546</v>
      </c>
    </row>
    <row r="794" spans="1:5" hidden="1" x14ac:dyDescent="0.3">
      <c r="A794" t="s">
        <v>6545</v>
      </c>
      <c r="B794" t="str">
        <f>VLOOKUP(A794,techniques!$D$2:$E$578,2,FALSE)</f>
        <v>Network Service Discovery</v>
      </c>
      <c r="C794" t="s">
        <v>5622</v>
      </c>
      <c r="D794" t="s">
        <v>5623</v>
      </c>
      <c r="E794" t="s">
        <v>6547</v>
      </c>
    </row>
    <row r="795" spans="1:5" hidden="1" x14ac:dyDescent="0.3">
      <c r="A795" t="s">
        <v>6545</v>
      </c>
      <c r="B795" t="str">
        <f>VLOOKUP(A795,techniques!$D$2:$E$578,2,FALSE)</f>
        <v>Network Service Discovery</v>
      </c>
      <c r="C795" t="s">
        <v>5594</v>
      </c>
      <c r="D795" t="s">
        <v>5595</v>
      </c>
      <c r="E795" t="s">
        <v>6548</v>
      </c>
    </row>
    <row r="796" spans="1:5" hidden="1" x14ac:dyDescent="0.3">
      <c r="A796" t="s">
        <v>6549</v>
      </c>
      <c r="B796" t="str">
        <f>VLOOKUP(A796,techniques!$D$2:$E$578,2,FALSE)</f>
        <v>Network Share Discovery</v>
      </c>
      <c r="C796" t="s">
        <v>5541</v>
      </c>
      <c r="D796" t="s">
        <v>5542</v>
      </c>
      <c r="E796" t="s">
        <v>6550</v>
      </c>
    </row>
    <row r="797" spans="1:5" hidden="1" x14ac:dyDescent="0.3">
      <c r="A797" t="s">
        <v>6551</v>
      </c>
      <c r="B797" t="str">
        <f>VLOOKUP(A797,techniques!$D$2:$E$578,2,FALSE)</f>
        <v>Non-Application Layer Protocol</v>
      </c>
      <c r="C797" t="s">
        <v>5673</v>
      </c>
      <c r="D797" t="s">
        <v>5674</v>
      </c>
      <c r="E797" t="s">
        <v>6552</v>
      </c>
    </row>
    <row r="798" spans="1:5" hidden="1" x14ac:dyDescent="0.3">
      <c r="A798" t="s">
        <v>6551</v>
      </c>
      <c r="B798" t="str">
        <f>VLOOKUP(A798,techniques!$D$2:$E$578,2,FALSE)</f>
        <v>Non-Application Layer Protocol</v>
      </c>
      <c r="C798" t="s">
        <v>5622</v>
      </c>
      <c r="D798" t="s">
        <v>5623</v>
      </c>
      <c r="E798" t="s">
        <v>5624</v>
      </c>
    </row>
    <row r="799" spans="1:5" hidden="1" x14ac:dyDescent="0.3">
      <c r="A799" t="s">
        <v>6551</v>
      </c>
      <c r="B799" t="str">
        <f>VLOOKUP(A799,techniques!$D$2:$E$578,2,FALSE)</f>
        <v>Non-Application Layer Protocol</v>
      </c>
      <c r="C799" t="s">
        <v>5594</v>
      </c>
      <c r="D799" t="s">
        <v>5595</v>
      </c>
      <c r="E799" t="s">
        <v>6553</v>
      </c>
    </row>
    <row r="800" spans="1:5" hidden="1" x14ac:dyDescent="0.3">
      <c r="A800" t="s">
        <v>6554</v>
      </c>
      <c r="B800" t="str">
        <f>VLOOKUP(A800,techniques!$D$2:$E$578,2,FALSE)</f>
        <v>Non-Standard Port</v>
      </c>
      <c r="C800" t="s">
        <v>5622</v>
      </c>
      <c r="D800" t="s">
        <v>5623</v>
      </c>
      <c r="E800" t="s">
        <v>5624</v>
      </c>
    </row>
    <row r="801" spans="1:5" hidden="1" x14ac:dyDescent="0.3">
      <c r="A801" t="s">
        <v>6554</v>
      </c>
      <c r="B801" t="str">
        <f>VLOOKUP(A801,techniques!$D$2:$E$578,2,FALSE)</f>
        <v>Non-Standard Port</v>
      </c>
      <c r="C801" t="s">
        <v>5594</v>
      </c>
      <c r="D801" t="s">
        <v>5595</v>
      </c>
      <c r="E801" t="s">
        <v>6555</v>
      </c>
    </row>
    <row r="802" spans="1:5" hidden="1" x14ac:dyDescent="0.3">
      <c r="A802" t="s">
        <v>6556</v>
      </c>
      <c r="B802" t="str">
        <f>VLOOKUP(A802,techniques!$D$2:$E$578,2,FALSE)</f>
        <v>Software Packing</v>
      </c>
      <c r="C802" t="s">
        <v>5630</v>
      </c>
      <c r="D802" t="s">
        <v>5631</v>
      </c>
      <c r="E802" t="s">
        <v>6557</v>
      </c>
    </row>
    <row r="803" spans="1:5" hidden="1" x14ac:dyDescent="0.3">
      <c r="A803" t="s">
        <v>6558</v>
      </c>
      <c r="B803" t="str">
        <f>VLOOKUP(A803,techniques!$D$2:$E$578,2,FALSE)</f>
        <v>Obtain Capabilities</v>
      </c>
      <c r="C803" t="s">
        <v>5615</v>
      </c>
      <c r="D803" t="s">
        <v>5616</v>
      </c>
      <c r="E803" t="s">
        <v>5617</v>
      </c>
    </row>
    <row r="804" spans="1:5" hidden="1" x14ac:dyDescent="0.3">
      <c r="A804" t="s">
        <v>6559</v>
      </c>
      <c r="B804" t="str">
        <f>VLOOKUP(A804,techniques!$D$2:$E$578,2,FALSE)</f>
        <v>Malware</v>
      </c>
      <c r="C804" t="s">
        <v>5615</v>
      </c>
      <c r="D804" t="s">
        <v>5616</v>
      </c>
      <c r="E804" t="s">
        <v>5617</v>
      </c>
    </row>
    <row r="805" spans="1:5" x14ac:dyDescent="0.3">
      <c r="A805" t="s">
        <v>6560</v>
      </c>
      <c r="B805" t="str">
        <f>VLOOKUP(A805,techniques!$D$2:$E$578,2,FALSE)</f>
        <v>Tool</v>
      </c>
      <c r="C805" t="s">
        <v>5615</v>
      </c>
      <c r="D805" t="s">
        <v>5616</v>
      </c>
      <c r="E805" t="s">
        <v>5617</v>
      </c>
    </row>
    <row r="806" spans="1:5" hidden="1" x14ac:dyDescent="0.3">
      <c r="A806" t="s">
        <v>6561</v>
      </c>
      <c r="B806" t="e">
        <f>VLOOKUP(A806,techniques!$D$2:$E$578,2,FALSE)</f>
        <v>#N/A</v>
      </c>
      <c r="C806" t="s">
        <v>131</v>
      </c>
      <c r="D806" t="s">
        <v>132</v>
      </c>
      <c r="E806" t="s">
        <v>4541</v>
      </c>
    </row>
    <row r="807" spans="1:5" hidden="1" x14ac:dyDescent="0.3">
      <c r="A807" t="s">
        <v>6561</v>
      </c>
      <c r="B807" t="e">
        <f>VLOOKUP(A807,techniques!$D$2:$E$578,2,FALSE)</f>
        <v>#N/A</v>
      </c>
      <c r="C807" t="s">
        <v>136</v>
      </c>
      <c r="D807" t="s">
        <v>137</v>
      </c>
      <c r="E807" t="s">
        <v>6321</v>
      </c>
    </row>
    <row r="808" spans="1:5" hidden="1" x14ac:dyDescent="0.3">
      <c r="A808" t="s">
        <v>6561</v>
      </c>
      <c r="B808" t="e">
        <f>VLOOKUP(A808,techniques!$D$2:$E$578,2,FALSE)</f>
        <v>#N/A</v>
      </c>
      <c r="C808" t="s">
        <v>492</v>
      </c>
      <c r="D808" t="s">
        <v>493</v>
      </c>
      <c r="E808" t="s">
        <v>6322</v>
      </c>
    </row>
    <row r="809" spans="1:5" hidden="1" x14ac:dyDescent="0.3">
      <c r="A809" t="s">
        <v>6561</v>
      </c>
      <c r="B809" t="e">
        <f>VLOOKUP(A809,techniques!$D$2:$E$578,2,FALSE)</f>
        <v>#N/A</v>
      </c>
      <c r="C809" t="s">
        <v>282</v>
      </c>
      <c r="D809" t="s">
        <v>283</v>
      </c>
      <c r="E809" t="s">
        <v>6323</v>
      </c>
    </row>
    <row r="810" spans="1:5" hidden="1" x14ac:dyDescent="0.3">
      <c r="A810" t="s">
        <v>6561</v>
      </c>
      <c r="B810" t="e">
        <f>VLOOKUP(A810,techniques!$D$2:$E$578,2,FALSE)</f>
        <v>#N/A</v>
      </c>
      <c r="C810" t="s">
        <v>54</v>
      </c>
      <c r="D810" t="s">
        <v>55</v>
      </c>
      <c r="E810" t="s">
        <v>6562</v>
      </c>
    </row>
    <row r="811" spans="1:5" hidden="1" x14ac:dyDescent="0.3">
      <c r="A811" t="s">
        <v>6561</v>
      </c>
      <c r="B811" t="e">
        <f>VLOOKUP(A811,techniques!$D$2:$E$578,2,FALSE)</f>
        <v>#N/A</v>
      </c>
      <c r="C811" t="s">
        <v>273</v>
      </c>
      <c r="D811" t="s">
        <v>274</v>
      </c>
      <c r="E811" t="s">
        <v>6563</v>
      </c>
    </row>
    <row r="812" spans="1:5" hidden="1" x14ac:dyDescent="0.3">
      <c r="A812" t="s">
        <v>6561</v>
      </c>
      <c r="B812" t="e">
        <f>VLOOKUP(A812,techniques!$D$2:$E$578,2,FALSE)</f>
        <v>#N/A</v>
      </c>
      <c r="C812" t="s">
        <v>161</v>
      </c>
      <c r="D812" t="s">
        <v>162</v>
      </c>
      <c r="E812" t="s">
        <v>6564</v>
      </c>
    </row>
    <row r="813" spans="1:5" hidden="1" x14ac:dyDescent="0.3">
      <c r="A813" t="s">
        <v>6561</v>
      </c>
      <c r="B813" t="e">
        <f>VLOOKUP(A813,techniques!$D$2:$E$578,2,FALSE)</f>
        <v>#N/A</v>
      </c>
      <c r="C813" t="s">
        <v>148</v>
      </c>
      <c r="D813" t="s">
        <v>149</v>
      </c>
      <c r="E813" t="s">
        <v>6565</v>
      </c>
    </row>
    <row r="814" spans="1:5" hidden="1" x14ac:dyDescent="0.3">
      <c r="A814" t="s">
        <v>6561</v>
      </c>
      <c r="B814" t="e">
        <f>VLOOKUP(A814,techniques!$D$2:$E$578,2,FALSE)</f>
        <v>#N/A</v>
      </c>
      <c r="C814" t="s">
        <v>317</v>
      </c>
      <c r="D814" t="s">
        <v>318</v>
      </c>
      <c r="E814" t="s">
        <v>6566</v>
      </c>
    </row>
    <row r="815" spans="1:5" hidden="1" x14ac:dyDescent="0.3">
      <c r="A815" t="s">
        <v>6561</v>
      </c>
      <c r="B815" t="e">
        <f>VLOOKUP(A815,techniques!$D$2:$E$578,2,FALSE)</f>
        <v>#N/A</v>
      </c>
      <c r="C815" t="s">
        <v>356</v>
      </c>
      <c r="D815" t="s">
        <v>357</v>
      </c>
      <c r="E815" t="s">
        <v>6567</v>
      </c>
    </row>
    <row r="816" spans="1:5" hidden="1" x14ac:dyDescent="0.3">
      <c r="A816" t="s">
        <v>6561</v>
      </c>
      <c r="B816" t="e">
        <f>VLOOKUP(A816,techniques!$D$2:$E$578,2,FALSE)</f>
        <v>#N/A</v>
      </c>
      <c r="C816" t="s">
        <v>466</v>
      </c>
      <c r="D816" t="s">
        <v>467</v>
      </c>
      <c r="E816" t="s">
        <v>6396</v>
      </c>
    </row>
    <row r="817" spans="1:5" hidden="1" x14ac:dyDescent="0.3">
      <c r="A817" t="s">
        <v>6561</v>
      </c>
      <c r="B817" t="e">
        <f>VLOOKUP(A817,techniques!$D$2:$E$578,2,FALSE)</f>
        <v>#N/A</v>
      </c>
      <c r="C817" t="s">
        <v>348</v>
      </c>
      <c r="D817" t="s">
        <v>349</v>
      </c>
      <c r="E817" t="s">
        <v>6397</v>
      </c>
    </row>
    <row r="818" spans="1:5" hidden="1" x14ac:dyDescent="0.3">
      <c r="A818" t="s">
        <v>6561</v>
      </c>
      <c r="B818" t="e">
        <f>VLOOKUP(A818,techniques!$D$2:$E$578,2,FALSE)</f>
        <v>#N/A</v>
      </c>
      <c r="C818" t="s">
        <v>224</v>
      </c>
      <c r="D818" t="s">
        <v>225</v>
      </c>
      <c r="E818" t="s">
        <v>6568</v>
      </c>
    </row>
    <row r="819" spans="1:5" hidden="1" x14ac:dyDescent="0.3">
      <c r="A819" t="s">
        <v>6561</v>
      </c>
      <c r="B819" t="e">
        <f>VLOOKUP(A819,techniques!$D$2:$E$578,2,FALSE)</f>
        <v>#N/A</v>
      </c>
      <c r="C819" t="s">
        <v>107</v>
      </c>
      <c r="D819" t="s">
        <v>108</v>
      </c>
      <c r="E819" t="s">
        <v>6400</v>
      </c>
    </row>
    <row r="820" spans="1:5" hidden="1" x14ac:dyDescent="0.3">
      <c r="A820" t="s">
        <v>6561</v>
      </c>
      <c r="B820" t="e">
        <f>VLOOKUP(A820,techniques!$D$2:$E$578,2,FALSE)</f>
        <v>#N/A</v>
      </c>
      <c r="C820" t="s">
        <v>201</v>
      </c>
      <c r="D820" t="s">
        <v>202</v>
      </c>
      <c r="E820" t="s">
        <v>6569</v>
      </c>
    </row>
    <row r="821" spans="1:5" hidden="1" x14ac:dyDescent="0.3">
      <c r="A821" t="s">
        <v>6561</v>
      </c>
      <c r="B821" t="e">
        <f>VLOOKUP(A821,techniques!$D$2:$E$578,2,FALSE)</f>
        <v>#N/A</v>
      </c>
      <c r="C821" t="s">
        <v>313</v>
      </c>
      <c r="D821" t="s">
        <v>314</v>
      </c>
      <c r="E821" t="s">
        <v>6570</v>
      </c>
    </row>
    <row r="822" spans="1:5" hidden="1" x14ac:dyDescent="0.3">
      <c r="A822" t="s">
        <v>6561</v>
      </c>
      <c r="B822" t="e">
        <f>VLOOKUP(A822,techniques!$D$2:$E$578,2,FALSE)</f>
        <v>#N/A</v>
      </c>
      <c r="C822" t="s">
        <v>82</v>
      </c>
      <c r="D822" t="s">
        <v>83</v>
      </c>
      <c r="E822" t="s">
        <v>6571</v>
      </c>
    </row>
    <row r="823" spans="1:5" hidden="1" x14ac:dyDescent="0.3">
      <c r="A823" t="s">
        <v>6561</v>
      </c>
      <c r="B823" t="e">
        <f>VLOOKUP(A823,techniques!$D$2:$E$578,2,FALSE)</f>
        <v>#N/A</v>
      </c>
      <c r="C823" t="s">
        <v>294</v>
      </c>
      <c r="D823" t="s">
        <v>295</v>
      </c>
      <c r="E823" t="s">
        <v>6405</v>
      </c>
    </row>
    <row r="824" spans="1:5" hidden="1" x14ac:dyDescent="0.3">
      <c r="A824" t="s">
        <v>6561</v>
      </c>
      <c r="B824" t="e">
        <f>VLOOKUP(A824,techniques!$D$2:$E$578,2,FALSE)</f>
        <v>#N/A</v>
      </c>
      <c r="C824" t="s">
        <v>128</v>
      </c>
      <c r="D824" t="s">
        <v>129</v>
      </c>
      <c r="E824" t="s">
        <v>6406</v>
      </c>
    </row>
    <row r="825" spans="1:5" hidden="1" x14ac:dyDescent="0.3">
      <c r="A825" t="s">
        <v>6561</v>
      </c>
      <c r="B825" t="e">
        <f>VLOOKUP(A825,techniques!$D$2:$E$578,2,FALSE)</f>
        <v>#N/A</v>
      </c>
      <c r="C825" t="s">
        <v>169</v>
      </c>
      <c r="D825" t="s">
        <v>170</v>
      </c>
      <c r="E825" t="s">
        <v>6572</v>
      </c>
    </row>
    <row r="826" spans="1:5" hidden="1" x14ac:dyDescent="0.3">
      <c r="A826" t="s">
        <v>6561</v>
      </c>
      <c r="B826" t="e">
        <f>VLOOKUP(A826,techniques!$D$2:$E$578,2,FALSE)</f>
        <v>#N/A</v>
      </c>
      <c r="C826" t="s">
        <v>457</v>
      </c>
      <c r="D826" t="s">
        <v>458</v>
      </c>
      <c r="E826" t="s">
        <v>6573</v>
      </c>
    </row>
    <row r="827" spans="1:5" hidden="1" x14ac:dyDescent="0.3">
      <c r="A827" t="s">
        <v>6561</v>
      </c>
      <c r="B827" t="e">
        <f>VLOOKUP(A827,techniques!$D$2:$E$578,2,FALSE)</f>
        <v>#N/A</v>
      </c>
      <c r="C827" t="s">
        <v>250</v>
      </c>
      <c r="D827" t="s">
        <v>251</v>
      </c>
      <c r="E827" t="s">
        <v>6413</v>
      </c>
    </row>
    <row r="828" spans="1:5" hidden="1" x14ac:dyDescent="0.3">
      <c r="A828" t="s">
        <v>6561</v>
      </c>
      <c r="B828" t="e">
        <f>VLOOKUP(A828,techniques!$D$2:$E$578,2,FALSE)</f>
        <v>#N/A</v>
      </c>
      <c r="C828" t="s">
        <v>399</v>
      </c>
      <c r="D828" t="s">
        <v>400</v>
      </c>
      <c r="E828" t="s">
        <v>6414</v>
      </c>
    </row>
    <row r="829" spans="1:5" hidden="1" x14ac:dyDescent="0.3">
      <c r="A829" t="s">
        <v>6561</v>
      </c>
      <c r="B829" t="e">
        <f>VLOOKUP(A829,techniques!$D$2:$E$578,2,FALSE)</f>
        <v>#N/A</v>
      </c>
      <c r="C829" t="s">
        <v>123</v>
      </c>
      <c r="D829" t="s">
        <v>124</v>
      </c>
      <c r="E829" t="s">
        <v>6415</v>
      </c>
    </row>
    <row r="830" spans="1:5" hidden="1" x14ac:dyDescent="0.3">
      <c r="A830" t="s">
        <v>6561</v>
      </c>
      <c r="B830" t="e">
        <f>VLOOKUP(A830,techniques!$D$2:$E$578,2,FALSE)</f>
        <v>#N/A</v>
      </c>
      <c r="C830" t="s">
        <v>520</v>
      </c>
      <c r="D830" t="s">
        <v>521</v>
      </c>
      <c r="E830" t="s">
        <v>6574</v>
      </c>
    </row>
    <row r="831" spans="1:5" hidden="1" x14ac:dyDescent="0.3">
      <c r="A831" t="s">
        <v>6561</v>
      </c>
      <c r="B831" t="e">
        <f>VLOOKUP(A831,techniques!$D$2:$E$578,2,FALSE)</f>
        <v>#N/A</v>
      </c>
      <c r="C831" t="s">
        <v>26</v>
      </c>
      <c r="D831" t="s">
        <v>27</v>
      </c>
      <c r="E831" t="s">
        <v>6575</v>
      </c>
    </row>
    <row r="832" spans="1:5" hidden="1" x14ac:dyDescent="0.3">
      <c r="A832" t="s">
        <v>6561</v>
      </c>
      <c r="B832" t="e">
        <f>VLOOKUP(A832,techniques!$D$2:$E$578,2,FALSE)</f>
        <v>#N/A</v>
      </c>
      <c r="C832" t="s">
        <v>342</v>
      </c>
      <c r="D832" t="s">
        <v>343</v>
      </c>
      <c r="E832" t="s">
        <v>6576</v>
      </c>
    </row>
    <row r="833" spans="1:5" hidden="1" x14ac:dyDescent="0.3">
      <c r="A833" t="s">
        <v>6561</v>
      </c>
      <c r="B833" t="e">
        <f>VLOOKUP(A833,techniques!$D$2:$E$578,2,FALSE)</f>
        <v>#N/A</v>
      </c>
      <c r="C833" t="s">
        <v>204</v>
      </c>
      <c r="D833" t="s">
        <v>205</v>
      </c>
      <c r="E833" t="s">
        <v>6577</v>
      </c>
    </row>
    <row r="834" spans="1:5" hidden="1" x14ac:dyDescent="0.3">
      <c r="A834" t="s">
        <v>6561</v>
      </c>
      <c r="B834" t="e">
        <f>VLOOKUP(A834,techniques!$D$2:$E$578,2,FALSE)</f>
        <v>#N/A</v>
      </c>
      <c r="C834" t="s">
        <v>215</v>
      </c>
      <c r="D834" t="s">
        <v>216</v>
      </c>
      <c r="E834" t="s">
        <v>6578</v>
      </c>
    </row>
    <row r="835" spans="1:5" hidden="1" x14ac:dyDescent="0.3">
      <c r="A835" t="s">
        <v>6561</v>
      </c>
      <c r="B835" t="e">
        <f>VLOOKUP(A835,techniques!$D$2:$E$578,2,FALSE)</f>
        <v>#N/A</v>
      </c>
      <c r="C835" t="s">
        <v>475</v>
      </c>
      <c r="D835" t="s">
        <v>476</v>
      </c>
      <c r="E835" t="s">
        <v>6579</v>
      </c>
    </row>
    <row r="836" spans="1:5" hidden="1" x14ac:dyDescent="0.3">
      <c r="A836" t="s">
        <v>6580</v>
      </c>
      <c r="B836" t="e">
        <f>VLOOKUP(A836,techniques!$D$2:$E$578,2,FALSE)</f>
        <v>#N/A</v>
      </c>
      <c r="C836" t="s">
        <v>208</v>
      </c>
      <c r="D836" t="s">
        <v>209</v>
      </c>
      <c r="E836" t="s">
        <v>6581</v>
      </c>
    </row>
    <row r="837" spans="1:5" hidden="1" x14ac:dyDescent="0.3">
      <c r="A837" t="s">
        <v>6580</v>
      </c>
      <c r="B837" t="e">
        <f>VLOOKUP(A837,techniques!$D$2:$E$578,2,FALSE)</f>
        <v>#N/A</v>
      </c>
      <c r="C837" t="s">
        <v>91</v>
      </c>
      <c r="D837" t="s">
        <v>92</v>
      </c>
      <c r="E837" t="s">
        <v>6564</v>
      </c>
    </row>
    <row r="838" spans="1:5" hidden="1" x14ac:dyDescent="0.3">
      <c r="A838" t="s">
        <v>6580</v>
      </c>
      <c r="B838" t="e">
        <f>VLOOKUP(A838,techniques!$D$2:$E$578,2,FALSE)</f>
        <v>#N/A</v>
      </c>
      <c r="C838" t="s">
        <v>317</v>
      </c>
      <c r="D838" t="s">
        <v>318</v>
      </c>
      <c r="E838" t="s">
        <v>5844</v>
      </c>
    </row>
    <row r="839" spans="1:5" hidden="1" x14ac:dyDescent="0.3">
      <c r="A839" t="s">
        <v>6580</v>
      </c>
      <c r="B839" t="e">
        <f>VLOOKUP(A839,techniques!$D$2:$E$578,2,FALSE)</f>
        <v>#N/A</v>
      </c>
      <c r="C839" t="s">
        <v>144</v>
      </c>
      <c r="D839" t="s">
        <v>145</v>
      </c>
      <c r="E839" t="s">
        <v>6565</v>
      </c>
    </row>
    <row r="840" spans="1:5" hidden="1" x14ac:dyDescent="0.3">
      <c r="A840" t="s">
        <v>6580</v>
      </c>
      <c r="B840" t="e">
        <f>VLOOKUP(A840,techniques!$D$2:$E$578,2,FALSE)</f>
        <v>#N/A</v>
      </c>
      <c r="C840" t="s">
        <v>520</v>
      </c>
      <c r="D840" t="s">
        <v>521</v>
      </c>
      <c r="E840" t="s">
        <v>6582</v>
      </c>
    </row>
    <row r="841" spans="1:5" hidden="1" x14ac:dyDescent="0.3">
      <c r="A841" t="s">
        <v>6580</v>
      </c>
      <c r="B841" t="e">
        <f>VLOOKUP(A841,techniques!$D$2:$E$578,2,FALSE)</f>
        <v>#N/A</v>
      </c>
      <c r="C841" t="s">
        <v>273</v>
      </c>
      <c r="D841" t="s">
        <v>274</v>
      </c>
      <c r="E841" t="s">
        <v>6400</v>
      </c>
    </row>
    <row r="842" spans="1:5" hidden="1" x14ac:dyDescent="0.3">
      <c r="A842" t="s">
        <v>6580</v>
      </c>
      <c r="B842" t="e">
        <f>VLOOKUP(A842,techniques!$D$2:$E$578,2,FALSE)</f>
        <v>#N/A</v>
      </c>
      <c r="C842" t="s">
        <v>74</v>
      </c>
      <c r="D842" t="s">
        <v>75</v>
      </c>
      <c r="E842" t="s">
        <v>6401</v>
      </c>
    </row>
    <row r="843" spans="1:5" hidden="1" x14ac:dyDescent="0.3">
      <c r="A843" t="s">
        <v>6580</v>
      </c>
      <c r="B843" t="e">
        <f>VLOOKUP(A843,techniques!$D$2:$E$578,2,FALSE)</f>
        <v>#N/A</v>
      </c>
      <c r="C843" t="s">
        <v>298</v>
      </c>
      <c r="D843" t="s">
        <v>299</v>
      </c>
      <c r="E843" t="s">
        <v>6583</v>
      </c>
    </row>
    <row r="844" spans="1:5" hidden="1" x14ac:dyDescent="0.3">
      <c r="A844" t="s">
        <v>6580</v>
      </c>
      <c r="B844" t="e">
        <f>VLOOKUP(A844,techniques!$D$2:$E$578,2,FALSE)</f>
        <v>#N/A</v>
      </c>
      <c r="C844" t="s">
        <v>54</v>
      </c>
      <c r="D844" t="s">
        <v>55</v>
      </c>
      <c r="E844" t="s">
        <v>6584</v>
      </c>
    </row>
    <row r="845" spans="1:5" hidden="1" x14ac:dyDescent="0.3">
      <c r="A845" t="s">
        <v>6580</v>
      </c>
      <c r="B845" t="e">
        <f>VLOOKUP(A845,techniques!$D$2:$E$578,2,FALSE)</f>
        <v>#N/A</v>
      </c>
      <c r="C845" t="s">
        <v>128</v>
      </c>
      <c r="D845" t="s">
        <v>129</v>
      </c>
      <c r="E845" t="s">
        <v>6585</v>
      </c>
    </row>
    <row r="846" spans="1:5" hidden="1" x14ac:dyDescent="0.3">
      <c r="A846" t="s">
        <v>6580</v>
      </c>
      <c r="B846" t="e">
        <f>VLOOKUP(A846,techniques!$D$2:$E$578,2,FALSE)</f>
        <v>#N/A</v>
      </c>
      <c r="C846" t="s">
        <v>337</v>
      </c>
      <c r="D846" t="s">
        <v>338</v>
      </c>
      <c r="E846" t="s">
        <v>6586</v>
      </c>
    </row>
    <row r="847" spans="1:5" hidden="1" x14ac:dyDescent="0.3">
      <c r="A847" t="s">
        <v>6580</v>
      </c>
      <c r="B847" t="e">
        <f>VLOOKUP(A847,techniques!$D$2:$E$578,2,FALSE)</f>
        <v>#N/A</v>
      </c>
      <c r="C847" t="s">
        <v>471</v>
      </c>
      <c r="D847" t="s">
        <v>472</v>
      </c>
      <c r="E847" t="s">
        <v>6587</v>
      </c>
    </row>
    <row r="848" spans="1:5" hidden="1" x14ac:dyDescent="0.3">
      <c r="A848" t="s">
        <v>6580</v>
      </c>
      <c r="B848" t="e">
        <f>VLOOKUP(A848,techniques!$D$2:$E$578,2,FALSE)</f>
        <v>#N/A</v>
      </c>
      <c r="C848" t="s">
        <v>136</v>
      </c>
      <c r="D848" t="s">
        <v>137</v>
      </c>
      <c r="E848" t="s">
        <v>6588</v>
      </c>
    </row>
    <row r="849" spans="1:5" hidden="1" x14ac:dyDescent="0.3">
      <c r="A849" t="s">
        <v>6580</v>
      </c>
      <c r="B849" t="e">
        <f>VLOOKUP(A849,techniques!$D$2:$E$578,2,FALSE)</f>
        <v>#N/A</v>
      </c>
      <c r="C849" t="s">
        <v>204</v>
      </c>
      <c r="D849" t="s">
        <v>205</v>
      </c>
      <c r="E849" t="s">
        <v>6589</v>
      </c>
    </row>
    <row r="850" spans="1:5" hidden="1" x14ac:dyDescent="0.3">
      <c r="A850" t="s">
        <v>6580</v>
      </c>
      <c r="B850" t="e">
        <f>VLOOKUP(A850,techniques!$D$2:$E$578,2,FALSE)</f>
        <v>#N/A</v>
      </c>
      <c r="C850" t="s">
        <v>86</v>
      </c>
      <c r="D850" t="s">
        <v>87</v>
      </c>
      <c r="E850" t="s">
        <v>6590</v>
      </c>
    </row>
    <row r="851" spans="1:5" hidden="1" x14ac:dyDescent="0.3">
      <c r="A851" t="s">
        <v>6580</v>
      </c>
      <c r="B851" t="e">
        <f>VLOOKUP(A851,techniques!$D$2:$E$578,2,FALSE)</f>
        <v>#N/A</v>
      </c>
      <c r="C851" t="s">
        <v>66</v>
      </c>
      <c r="D851" t="s">
        <v>67</v>
      </c>
      <c r="E851" t="s">
        <v>6591</v>
      </c>
    </row>
    <row r="852" spans="1:5" hidden="1" x14ac:dyDescent="0.3">
      <c r="A852" t="s">
        <v>6580</v>
      </c>
      <c r="B852" t="e">
        <f>VLOOKUP(A852,techniques!$D$2:$E$578,2,FALSE)</f>
        <v>#N/A</v>
      </c>
      <c r="C852" t="s">
        <v>46</v>
      </c>
      <c r="D852" t="s">
        <v>47</v>
      </c>
      <c r="E852" t="s">
        <v>6592</v>
      </c>
    </row>
    <row r="853" spans="1:5" hidden="1" x14ac:dyDescent="0.3">
      <c r="A853" t="s">
        <v>6580</v>
      </c>
      <c r="B853" t="e">
        <f>VLOOKUP(A853,techniques!$D$2:$E$578,2,FALSE)</f>
        <v>#N/A</v>
      </c>
      <c r="C853" t="s">
        <v>158</v>
      </c>
      <c r="D853" t="s">
        <v>159</v>
      </c>
      <c r="E853" t="s">
        <v>6593</v>
      </c>
    </row>
    <row r="854" spans="1:5" hidden="1" x14ac:dyDescent="0.3">
      <c r="A854" t="s">
        <v>6594</v>
      </c>
      <c r="B854" t="str">
        <f>VLOOKUP(A854,techniques!$D$2:$E$578,2,FALSE)</f>
        <v>Code Signing Certificates</v>
      </c>
      <c r="C854" t="s">
        <v>5615</v>
      </c>
      <c r="D854" t="s">
        <v>5616</v>
      </c>
      <c r="E854" t="s">
        <v>5617</v>
      </c>
    </row>
    <row r="855" spans="1:5" hidden="1" x14ac:dyDescent="0.3">
      <c r="A855" t="s">
        <v>6595</v>
      </c>
      <c r="B855" t="str">
        <f>VLOOKUP(A855,techniques!$D$2:$E$578,2,FALSE)</f>
        <v>Digital Certificates</v>
      </c>
      <c r="C855" t="s">
        <v>5615</v>
      </c>
      <c r="D855" t="s">
        <v>5616</v>
      </c>
      <c r="E855" t="s">
        <v>5617</v>
      </c>
    </row>
    <row r="856" spans="1:5" hidden="1" x14ac:dyDescent="0.3">
      <c r="A856" t="s">
        <v>6596</v>
      </c>
      <c r="B856" t="str">
        <f>VLOOKUP(A856,techniques!$D$2:$E$578,2,FALSE)</f>
        <v>Exploits</v>
      </c>
      <c r="C856" t="s">
        <v>5615</v>
      </c>
      <c r="D856" t="s">
        <v>5616</v>
      </c>
      <c r="E856" t="s">
        <v>5617</v>
      </c>
    </row>
    <row r="857" spans="1:5" hidden="1" x14ac:dyDescent="0.3">
      <c r="A857" t="s">
        <v>6597</v>
      </c>
      <c r="B857" t="str">
        <f>VLOOKUP(A857,techniques!$D$2:$E$578,2,FALSE)</f>
        <v>Office Application Startup</v>
      </c>
      <c r="C857" t="s">
        <v>5718</v>
      </c>
      <c r="D857" t="s">
        <v>5719</v>
      </c>
      <c r="E857" t="s">
        <v>6598</v>
      </c>
    </row>
    <row r="858" spans="1:5" hidden="1" x14ac:dyDescent="0.3">
      <c r="A858" t="s">
        <v>6597</v>
      </c>
      <c r="B858" t="str">
        <f>VLOOKUP(A858,techniques!$D$2:$E$578,2,FALSE)</f>
        <v>Office Application Startup</v>
      </c>
      <c r="C858" t="s">
        <v>5603</v>
      </c>
      <c r="D858" t="s">
        <v>5604</v>
      </c>
      <c r="E858" t="s">
        <v>6599</v>
      </c>
    </row>
    <row r="859" spans="1:5" hidden="1" x14ac:dyDescent="0.3">
      <c r="A859" t="s">
        <v>6597</v>
      </c>
      <c r="B859" t="str">
        <f>VLOOKUP(A859,techniques!$D$2:$E$578,2,FALSE)</f>
        <v>Office Application Startup</v>
      </c>
      <c r="C859" t="s">
        <v>5637</v>
      </c>
      <c r="D859" t="s">
        <v>5638</v>
      </c>
      <c r="E859" t="s">
        <v>6600</v>
      </c>
    </row>
    <row r="860" spans="1:5" hidden="1" x14ac:dyDescent="0.3">
      <c r="A860" t="s">
        <v>6597</v>
      </c>
      <c r="B860" t="str">
        <f>VLOOKUP(A860,techniques!$D$2:$E$578,2,FALSE)</f>
        <v>Office Application Startup</v>
      </c>
      <c r="C860" t="s">
        <v>5558</v>
      </c>
      <c r="D860" t="s">
        <v>5559</v>
      </c>
      <c r="E860" t="s">
        <v>6601</v>
      </c>
    </row>
    <row r="861" spans="1:5" hidden="1" x14ac:dyDescent="0.3">
      <c r="A861" t="s">
        <v>6602</v>
      </c>
      <c r="B861" t="str">
        <f>VLOOKUP(A861,techniques!$D$2:$E$578,2,FALSE)</f>
        <v>Office Template Macros</v>
      </c>
      <c r="C861" t="s">
        <v>5718</v>
      </c>
      <c r="D861" t="s">
        <v>5719</v>
      </c>
      <c r="E861" t="s">
        <v>6603</v>
      </c>
    </row>
    <row r="862" spans="1:5" hidden="1" x14ac:dyDescent="0.3">
      <c r="A862" t="s">
        <v>6602</v>
      </c>
      <c r="B862" t="str">
        <f>VLOOKUP(A862,techniques!$D$2:$E$578,2,FALSE)</f>
        <v>Office Template Macros</v>
      </c>
      <c r="C862" t="s">
        <v>5603</v>
      </c>
      <c r="D862" t="s">
        <v>5604</v>
      </c>
      <c r="E862" t="s">
        <v>6604</v>
      </c>
    </row>
    <row r="863" spans="1:5" hidden="1" x14ac:dyDescent="0.3">
      <c r="A863" t="s">
        <v>6605</v>
      </c>
      <c r="B863" t="str">
        <f>VLOOKUP(A863,techniques!$D$2:$E$578,2,FALSE)</f>
        <v>Office Test</v>
      </c>
      <c r="C863" t="s">
        <v>5718</v>
      </c>
      <c r="D863" t="s">
        <v>5719</v>
      </c>
      <c r="E863" t="s">
        <v>6606</v>
      </c>
    </row>
    <row r="864" spans="1:5" hidden="1" x14ac:dyDescent="0.3">
      <c r="A864" t="s">
        <v>6605</v>
      </c>
      <c r="B864" t="str">
        <f>VLOOKUP(A864,techniques!$D$2:$E$578,2,FALSE)</f>
        <v>Office Test</v>
      </c>
      <c r="C864" t="s">
        <v>5637</v>
      </c>
      <c r="D864" t="s">
        <v>5638</v>
      </c>
      <c r="E864" t="s">
        <v>6607</v>
      </c>
    </row>
    <row r="865" spans="1:5" hidden="1" x14ac:dyDescent="0.3">
      <c r="A865" t="s">
        <v>6608</v>
      </c>
      <c r="B865" t="str">
        <f>VLOOKUP(A865,techniques!$D$2:$E$578,2,FALSE)</f>
        <v>Outlook Forms</v>
      </c>
      <c r="C865" t="s">
        <v>5718</v>
      </c>
      <c r="D865" t="s">
        <v>5719</v>
      </c>
      <c r="E865" t="s">
        <v>6606</v>
      </c>
    </row>
    <row r="866" spans="1:5" hidden="1" x14ac:dyDescent="0.3">
      <c r="A866" t="s">
        <v>6608</v>
      </c>
      <c r="B866" t="str">
        <f>VLOOKUP(A866,techniques!$D$2:$E$578,2,FALSE)</f>
        <v>Outlook Forms</v>
      </c>
      <c r="C866" t="s">
        <v>5558</v>
      </c>
      <c r="D866" t="s">
        <v>5559</v>
      </c>
      <c r="E866" t="s">
        <v>6609</v>
      </c>
    </row>
    <row r="867" spans="1:5" hidden="1" x14ac:dyDescent="0.3">
      <c r="A867" t="s">
        <v>6610</v>
      </c>
      <c r="B867" t="str">
        <f>VLOOKUP(A867,techniques!$D$2:$E$578,2,FALSE)</f>
        <v>Outlook Home Page</v>
      </c>
      <c r="C867" t="s">
        <v>5718</v>
      </c>
      <c r="D867" t="s">
        <v>5719</v>
      </c>
      <c r="E867" t="s">
        <v>6611</v>
      </c>
    </row>
    <row r="868" spans="1:5" hidden="1" x14ac:dyDescent="0.3">
      <c r="A868" t="s">
        <v>6610</v>
      </c>
      <c r="B868" t="str">
        <f>VLOOKUP(A868,techniques!$D$2:$E$578,2,FALSE)</f>
        <v>Outlook Home Page</v>
      </c>
      <c r="C868" t="s">
        <v>5558</v>
      </c>
      <c r="D868" t="s">
        <v>5559</v>
      </c>
      <c r="E868" t="s">
        <v>6612</v>
      </c>
    </row>
    <row r="869" spans="1:5" hidden="1" x14ac:dyDescent="0.3">
      <c r="A869" t="s">
        <v>6613</v>
      </c>
      <c r="B869" t="str">
        <f>VLOOKUP(A869,techniques!$D$2:$E$578,2,FALSE)</f>
        <v>Outlook Rules</v>
      </c>
      <c r="C869" t="s">
        <v>5718</v>
      </c>
      <c r="D869" t="s">
        <v>5719</v>
      </c>
      <c r="E869" t="s">
        <v>6606</v>
      </c>
    </row>
    <row r="870" spans="1:5" hidden="1" x14ac:dyDescent="0.3">
      <c r="A870" t="s">
        <v>6613</v>
      </c>
      <c r="B870" t="str">
        <f>VLOOKUP(A870,techniques!$D$2:$E$578,2,FALSE)</f>
        <v>Outlook Rules</v>
      </c>
      <c r="C870" t="s">
        <v>5558</v>
      </c>
      <c r="D870" t="s">
        <v>5559</v>
      </c>
      <c r="E870" t="s">
        <v>6614</v>
      </c>
    </row>
    <row r="871" spans="1:5" hidden="1" x14ac:dyDescent="0.3">
      <c r="A871" t="s">
        <v>6615</v>
      </c>
      <c r="B871" t="str">
        <f>VLOOKUP(A871,techniques!$D$2:$E$578,2,FALSE)</f>
        <v>Add-ins</v>
      </c>
      <c r="C871" t="s">
        <v>5718</v>
      </c>
      <c r="D871" t="s">
        <v>5719</v>
      </c>
      <c r="E871" t="s">
        <v>6598</v>
      </c>
    </row>
    <row r="872" spans="1:5" x14ac:dyDescent="0.3">
      <c r="A872" t="s">
        <v>6616</v>
      </c>
      <c r="B872" t="str">
        <f>VLOOKUP(A872,techniques!$D$2:$E$578,2,FALSE)</f>
        <v>LSASS Memory</v>
      </c>
      <c r="C872" t="s">
        <v>5718</v>
      </c>
      <c r="D872" t="s">
        <v>5719</v>
      </c>
      <c r="E872" t="s">
        <v>6617</v>
      </c>
    </row>
    <row r="873" spans="1:5" x14ac:dyDescent="0.3">
      <c r="A873" t="s">
        <v>6616</v>
      </c>
      <c r="B873" t="str">
        <f>VLOOKUP(A873,techniques!$D$2:$E$578,2,FALSE)</f>
        <v>LSASS Memory</v>
      </c>
      <c r="C873" t="s">
        <v>5760</v>
      </c>
      <c r="D873" t="s">
        <v>5761</v>
      </c>
      <c r="E873" t="s">
        <v>6618</v>
      </c>
    </row>
    <row r="874" spans="1:5" x14ac:dyDescent="0.3">
      <c r="A874" t="s">
        <v>6616</v>
      </c>
      <c r="B874" t="str">
        <f>VLOOKUP(A874,techniques!$D$2:$E$578,2,FALSE)</f>
        <v>LSASS Memory</v>
      </c>
      <c r="C874" t="s">
        <v>5541</v>
      </c>
      <c r="D874" t="s">
        <v>5542</v>
      </c>
      <c r="E874" t="s">
        <v>6619</v>
      </c>
    </row>
    <row r="875" spans="1:5" x14ac:dyDescent="0.3">
      <c r="A875" t="s">
        <v>6616</v>
      </c>
      <c r="B875" t="str">
        <f>VLOOKUP(A875,techniques!$D$2:$E$578,2,FALSE)</f>
        <v>LSASS Memory</v>
      </c>
      <c r="C875" t="s">
        <v>5662</v>
      </c>
      <c r="D875" t="s">
        <v>5663</v>
      </c>
      <c r="E875" t="s">
        <v>5807</v>
      </c>
    </row>
    <row r="876" spans="1:5" x14ac:dyDescent="0.3">
      <c r="A876" t="s">
        <v>6616</v>
      </c>
      <c r="B876" t="str">
        <f>VLOOKUP(A876,techniques!$D$2:$E$578,2,FALSE)</f>
        <v>LSASS Memory</v>
      </c>
      <c r="C876" t="s">
        <v>5544</v>
      </c>
      <c r="D876" t="s">
        <v>5545</v>
      </c>
      <c r="E876" t="s">
        <v>6620</v>
      </c>
    </row>
    <row r="877" spans="1:5" x14ac:dyDescent="0.3">
      <c r="A877" t="s">
        <v>6616</v>
      </c>
      <c r="B877" t="str">
        <f>VLOOKUP(A877,techniques!$D$2:$E$578,2,FALSE)</f>
        <v>LSASS Memory</v>
      </c>
      <c r="C877" t="s">
        <v>5738</v>
      </c>
      <c r="D877" t="s">
        <v>5739</v>
      </c>
      <c r="E877" t="s">
        <v>6621</v>
      </c>
    </row>
    <row r="878" spans="1:5" x14ac:dyDescent="0.3">
      <c r="A878" t="s">
        <v>6616</v>
      </c>
      <c r="B878" t="str">
        <f>VLOOKUP(A878,techniques!$D$2:$E$578,2,FALSE)</f>
        <v>LSASS Memory</v>
      </c>
      <c r="C878" t="s">
        <v>5640</v>
      </c>
      <c r="D878" t="s">
        <v>5641</v>
      </c>
      <c r="E878" t="s">
        <v>5810</v>
      </c>
    </row>
    <row r="879" spans="1:5" hidden="1" x14ac:dyDescent="0.3">
      <c r="A879" t="s">
        <v>6622</v>
      </c>
      <c r="B879" t="str">
        <f>VLOOKUP(A879,techniques!$D$2:$E$578,2,FALSE)</f>
        <v>Use Alternate Authentication Material</v>
      </c>
      <c r="C879" t="s">
        <v>5544</v>
      </c>
      <c r="D879" t="s">
        <v>5545</v>
      </c>
      <c r="E879" t="s">
        <v>5812</v>
      </c>
    </row>
    <row r="880" spans="1:5" hidden="1" x14ac:dyDescent="0.3">
      <c r="A880" t="s">
        <v>6622</v>
      </c>
      <c r="B880" t="str">
        <f>VLOOKUP(A880,techniques!$D$2:$E$578,2,FALSE)</f>
        <v>Use Alternate Authentication Material</v>
      </c>
      <c r="C880" t="s">
        <v>5568</v>
      </c>
      <c r="D880" t="s">
        <v>5569</v>
      </c>
      <c r="E880" t="s">
        <v>6623</v>
      </c>
    </row>
    <row r="881" spans="1:5" hidden="1" x14ac:dyDescent="0.3">
      <c r="A881" t="s">
        <v>6624</v>
      </c>
      <c r="B881" t="str">
        <f>VLOOKUP(A881,techniques!$D$2:$E$578,2,FALSE)</f>
        <v>Security Account Manager</v>
      </c>
      <c r="C881" t="s">
        <v>5541</v>
      </c>
      <c r="D881" t="s">
        <v>5542</v>
      </c>
      <c r="E881" t="s">
        <v>6625</v>
      </c>
    </row>
    <row r="882" spans="1:5" hidden="1" x14ac:dyDescent="0.3">
      <c r="A882" t="s">
        <v>6624</v>
      </c>
      <c r="B882" t="str">
        <f>VLOOKUP(A882,techniques!$D$2:$E$578,2,FALSE)</f>
        <v>Security Account Manager</v>
      </c>
      <c r="C882" t="s">
        <v>5662</v>
      </c>
      <c r="D882" t="s">
        <v>5663</v>
      </c>
      <c r="E882" t="s">
        <v>5807</v>
      </c>
    </row>
    <row r="883" spans="1:5" hidden="1" x14ac:dyDescent="0.3">
      <c r="A883" t="s">
        <v>6624</v>
      </c>
      <c r="B883" t="str">
        <f>VLOOKUP(A883,techniques!$D$2:$E$578,2,FALSE)</f>
        <v>Security Account Manager</v>
      </c>
      <c r="C883" t="s">
        <v>5544</v>
      </c>
      <c r="D883" t="s">
        <v>5545</v>
      </c>
      <c r="E883" t="s">
        <v>6620</v>
      </c>
    </row>
    <row r="884" spans="1:5" hidden="1" x14ac:dyDescent="0.3">
      <c r="A884" t="s">
        <v>6624</v>
      </c>
      <c r="B884" t="str">
        <f>VLOOKUP(A884,techniques!$D$2:$E$578,2,FALSE)</f>
        <v>Security Account Manager</v>
      </c>
      <c r="C884" t="s">
        <v>5640</v>
      </c>
      <c r="D884" t="s">
        <v>5641</v>
      </c>
      <c r="E884" t="s">
        <v>5810</v>
      </c>
    </row>
    <row r="885" spans="1:5" hidden="1" x14ac:dyDescent="0.3">
      <c r="A885" t="s">
        <v>6626</v>
      </c>
      <c r="B885" t="str">
        <f>VLOOKUP(A885,techniques!$D$2:$E$578,2,FALSE)</f>
        <v>NTDS</v>
      </c>
      <c r="C885" t="s">
        <v>5670</v>
      </c>
      <c r="D885" t="s">
        <v>5671</v>
      </c>
      <c r="E885" t="s">
        <v>6627</v>
      </c>
    </row>
    <row r="886" spans="1:5" hidden="1" x14ac:dyDescent="0.3">
      <c r="A886" t="s">
        <v>6626</v>
      </c>
      <c r="B886" t="str">
        <f>VLOOKUP(A886,techniques!$D$2:$E$578,2,FALSE)</f>
        <v>NTDS</v>
      </c>
      <c r="C886" t="s">
        <v>5662</v>
      </c>
      <c r="D886" t="s">
        <v>5663</v>
      </c>
      <c r="E886" t="s">
        <v>5807</v>
      </c>
    </row>
    <row r="887" spans="1:5" hidden="1" x14ac:dyDescent="0.3">
      <c r="A887" t="s">
        <v>6626</v>
      </c>
      <c r="B887" t="str">
        <f>VLOOKUP(A887,techniques!$D$2:$E$578,2,FALSE)</f>
        <v>NTDS</v>
      </c>
      <c r="C887" t="s">
        <v>5544</v>
      </c>
      <c r="D887" t="s">
        <v>5545</v>
      </c>
      <c r="E887" t="s">
        <v>6620</v>
      </c>
    </row>
    <row r="888" spans="1:5" hidden="1" x14ac:dyDescent="0.3">
      <c r="A888" t="s">
        <v>6626</v>
      </c>
      <c r="B888" t="str">
        <f>VLOOKUP(A888,techniques!$D$2:$E$578,2,FALSE)</f>
        <v>NTDS</v>
      </c>
      <c r="C888" t="s">
        <v>5640</v>
      </c>
      <c r="D888" t="s">
        <v>5641</v>
      </c>
      <c r="E888" t="s">
        <v>5810</v>
      </c>
    </row>
    <row r="889" spans="1:5" hidden="1" x14ac:dyDescent="0.3">
      <c r="A889" t="s">
        <v>6628</v>
      </c>
      <c r="B889" t="str">
        <f>VLOOKUP(A889,techniques!$D$2:$E$578,2,FALSE)</f>
        <v>LSA Secrets</v>
      </c>
      <c r="C889" t="s">
        <v>5662</v>
      </c>
      <c r="D889" t="s">
        <v>5663</v>
      </c>
      <c r="E889" t="s">
        <v>5807</v>
      </c>
    </row>
    <row r="890" spans="1:5" hidden="1" x14ac:dyDescent="0.3">
      <c r="A890" t="s">
        <v>6628</v>
      </c>
      <c r="B890" t="str">
        <f>VLOOKUP(A890,techniques!$D$2:$E$578,2,FALSE)</f>
        <v>LSA Secrets</v>
      </c>
      <c r="C890" t="s">
        <v>5544</v>
      </c>
      <c r="D890" t="s">
        <v>5545</v>
      </c>
      <c r="E890" t="s">
        <v>6629</v>
      </c>
    </row>
    <row r="891" spans="1:5" hidden="1" x14ac:dyDescent="0.3">
      <c r="A891" t="s">
        <v>6628</v>
      </c>
      <c r="B891" t="str">
        <f>VLOOKUP(A891,techniques!$D$2:$E$578,2,FALSE)</f>
        <v>LSA Secrets</v>
      </c>
      <c r="C891" t="s">
        <v>5640</v>
      </c>
      <c r="D891" t="s">
        <v>5641</v>
      </c>
      <c r="E891" t="s">
        <v>5810</v>
      </c>
    </row>
    <row r="892" spans="1:5" hidden="1" x14ac:dyDescent="0.3">
      <c r="A892" t="s">
        <v>6630</v>
      </c>
      <c r="B892" t="str">
        <f>VLOOKUP(A892,techniques!$D$2:$E$578,2,FALSE)</f>
        <v>Cached Domain Credentials</v>
      </c>
      <c r="C892" t="s">
        <v>5578</v>
      </c>
      <c r="D892" t="s">
        <v>5579</v>
      </c>
      <c r="E892" t="s">
        <v>6631</v>
      </c>
    </row>
    <row r="893" spans="1:5" hidden="1" x14ac:dyDescent="0.3">
      <c r="A893" t="s">
        <v>6630</v>
      </c>
      <c r="B893" t="str">
        <f>VLOOKUP(A893,techniques!$D$2:$E$578,2,FALSE)</f>
        <v>Cached Domain Credentials</v>
      </c>
      <c r="C893" t="s">
        <v>5541</v>
      </c>
      <c r="D893" t="s">
        <v>5542</v>
      </c>
      <c r="E893" t="s">
        <v>6632</v>
      </c>
    </row>
    <row r="894" spans="1:5" hidden="1" x14ac:dyDescent="0.3">
      <c r="A894" t="s">
        <v>6630</v>
      </c>
      <c r="B894" t="str">
        <f>VLOOKUP(A894,techniques!$D$2:$E$578,2,FALSE)</f>
        <v>Cached Domain Credentials</v>
      </c>
      <c r="C894" t="s">
        <v>5662</v>
      </c>
      <c r="D894" t="s">
        <v>5663</v>
      </c>
      <c r="E894" t="s">
        <v>5807</v>
      </c>
    </row>
    <row r="895" spans="1:5" hidden="1" x14ac:dyDescent="0.3">
      <c r="A895" t="s">
        <v>6630</v>
      </c>
      <c r="B895" t="str">
        <f>VLOOKUP(A895,techniques!$D$2:$E$578,2,FALSE)</f>
        <v>Cached Domain Credentials</v>
      </c>
      <c r="C895" t="s">
        <v>5544</v>
      </c>
      <c r="D895" t="s">
        <v>5545</v>
      </c>
      <c r="E895" t="s">
        <v>6620</v>
      </c>
    </row>
    <row r="896" spans="1:5" hidden="1" x14ac:dyDescent="0.3">
      <c r="A896" t="s">
        <v>6630</v>
      </c>
      <c r="B896" t="str">
        <f>VLOOKUP(A896,techniques!$D$2:$E$578,2,FALSE)</f>
        <v>Cached Domain Credentials</v>
      </c>
      <c r="C896" t="s">
        <v>5640</v>
      </c>
      <c r="D896" t="s">
        <v>5641</v>
      </c>
      <c r="E896" t="s">
        <v>5810</v>
      </c>
    </row>
    <row r="897" spans="1:5" hidden="1" x14ac:dyDescent="0.3">
      <c r="A897" t="s">
        <v>6633</v>
      </c>
      <c r="B897" t="str">
        <f>VLOOKUP(A897,techniques!$D$2:$E$578,2,FALSE)</f>
        <v>DCSync</v>
      </c>
      <c r="C897" t="s">
        <v>5578</v>
      </c>
      <c r="D897" t="s">
        <v>5579</v>
      </c>
      <c r="E897" t="s">
        <v>6634</v>
      </c>
    </row>
    <row r="898" spans="1:5" hidden="1" x14ac:dyDescent="0.3">
      <c r="A898" t="s">
        <v>6633</v>
      </c>
      <c r="B898" t="str">
        <f>VLOOKUP(A898,techniques!$D$2:$E$578,2,FALSE)</f>
        <v>DCSync</v>
      </c>
      <c r="C898" t="s">
        <v>5662</v>
      </c>
      <c r="D898" t="s">
        <v>5663</v>
      </c>
      <c r="E898" t="s">
        <v>5807</v>
      </c>
    </row>
    <row r="899" spans="1:5" hidden="1" x14ac:dyDescent="0.3">
      <c r="A899" t="s">
        <v>6633</v>
      </c>
      <c r="B899" t="str">
        <f>VLOOKUP(A899,techniques!$D$2:$E$578,2,FALSE)</f>
        <v>DCSync</v>
      </c>
      <c r="C899" t="s">
        <v>5544</v>
      </c>
      <c r="D899" t="s">
        <v>5545</v>
      </c>
      <c r="E899" t="s">
        <v>6620</v>
      </c>
    </row>
    <row r="900" spans="1:5" hidden="1" x14ac:dyDescent="0.3">
      <c r="A900" t="s">
        <v>6635</v>
      </c>
      <c r="B900" t="str">
        <f>VLOOKUP(A900,techniques!$D$2:$E$578,2,FALSE)</f>
        <v>Proc Filesystem</v>
      </c>
      <c r="C900" t="s">
        <v>5662</v>
      </c>
      <c r="D900" t="s">
        <v>5663</v>
      </c>
      <c r="E900" t="s">
        <v>6636</v>
      </c>
    </row>
    <row r="901" spans="1:5" hidden="1" x14ac:dyDescent="0.3">
      <c r="A901" t="s">
        <v>6635</v>
      </c>
      <c r="B901" t="str">
        <f>VLOOKUP(A901,techniques!$D$2:$E$578,2,FALSE)</f>
        <v>Proc Filesystem</v>
      </c>
      <c r="C901" t="s">
        <v>5544</v>
      </c>
      <c r="D901" t="s">
        <v>5545</v>
      </c>
      <c r="E901" t="s">
        <v>6637</v>
      </c>
    </row>
    <row r="902" spans="1:5" hidden="1" x14ac:dyDescent="0.3">
      <c r="A902" t="s">
        <v>6638</v>
      </c>
      <c r="B902" t="str">
        <f>VLOOKUP(A902,techniques!$D$2:$E$578,2,FALSE)</f>
        <v>/etc/passwd and /etc/shadow</v>
      </c>
      <c r="C902" t="s">
        <v>5662</v>
      </c>
      <c r="D902" t="s">
        <v>5663</v>
      </c>
      <c r="E902" t="s">
        <v>6636</v>
      </c>
    </row>
    <row r="903" spans="1:5" hidden="1" x14ac:dyDescent="0.3">
      <c r="A903" t="s">
        <v>6638</v>
      </c>
      <c r="B903" t="str">
        <f>VLOOKUP(A903,techniques!$D$2:$E$578,2,FALSE)</f>
        <v>/etc/passwd and /etc/shadow</v>
      </c>
      <c r="C903" t="s">
        <v>5544</v>
      </c>
      <c r="D903" t="s">
        <v>5545</v>
      </c>
      <c r="E903" t="s">
        <v>6639</v>
      </c>
    </row>
    <row r="904" spans="1:5" hidden="1" x14ac:dyDescent="0.3">
      <c r="A904" t="s">
        <v>6640</v>
      </c>
      <c r="B904" t="str">
        <f>VLOOKUP(A904,techniques!$D$2:$E$578,2,FALSE)</f>
        <v>Password Policy Discovery</v>
      </c>
      <c r="C904" t="s">
        <v>5662</v>
      </c>
      <c r="D904" t="s">
        <v>5663</v>
      </c>
      <c r="E904" t="s">
        <v>6641</v>
      </c>
    </row>
    <row r="905" spans="1:5" x14ac:dyDescent="0.3">
      <c r="A905" t="s">
        <v>6642</v>
      </c>
      <c r="B905" t="str">
        <f>VLOOKUP(A905,techniques!$D$2:$E$578,2,FALSE)</f>
        <v>Spearphishing Attachment</v>
      </c>
      <c r="C905" t="s">
        <v>5630</v>
      </c>
      <c r="D905" t="s">
        <v>5631</v>
      </c>
      <c r="E905" t="s">
        <v>6643</v>
      </c>
    </row>
    <row r="906" spans="1:5" x14ac:dyDescent="0.3">
      <c r="A906" t="s">
        <v>6642</v>
      </c>
      <c r="B906" t="str">
        <f>VLOOKUP(A906,techniques!$D$2:$E$578,2,FALSE)</f>
        <v>Spearphishing Attachment</v>
      </c>
      <c r="C906" t="s">
        <v>5622</v>
      </c>
      <c r="D906" t="s">
        <v>5623</v>
      </c>
      <c r="E906" t="s">
        <v>6644</v>
      </c>
    </row>
    <row r="907" spans="1:5" x14ac:dyDescent="0.3">
      <c r="A907" t="s">
        <v>6642</v>
      </c>
      <c r="B907" t="str">
        <f>VLOOKUP(A907,techniques!$D$2:$E$578,2,FALSE)</f>
        <v>Spearphishing Attachment</v>
      </c>
      <c r="C907" t="s">
        <v>5634</v>
      </c>
      <c r="D907" t="s">
        <v>5635</v>
      </c>
      <c r="E907" t="s">
        <v>6645</v>
      </c>
    </row>
    <row r="908" spans="1:5" x14ac:dyDescent="0.3">
      <c r="A908" t="s">
        <v>6642</v>
      </c>
      <c r="B908" t="str">
        <f>VLOOKUP(A908,techniques!$D$2:$E$578,2,FALSE)</f>
        <v>Spearphishing Attachment</v>
      </c>
      <c r="C908" t="s">
        <v>5637</v>
      </c>
      <c r="D908" t="s">
        <v>5638</v>
      </c>
      <c r="E908" t="s">
        <v>6646</v>
      </c>
    </row>
    <row r="909" spans="1:5" x14ac:dyDescent="0.3">
      <c r="A909" t="s">
        <v>6642</v>
      </c>
      <c r="B909" t="str">
        <f>VLOOKUP(A909,techniques!$D$2:$E$578,2,FALSE)</f>
        <v>Spearphishing Attachment</v>
      </c>
      <c r="C909" t="s">
        <v>5640</v>
      </c>
      <c r="D909" t="s">
        <v>5641</v>
      </c>
      <c r="E909" t="s">
        <v>6647</v>
      </c>
    </row>
    <row r="910" spans="1:5" hidden="1" x14ac:dyDescent="0.3">
      <c r="A910" t="s">
        <v>6648</v>
      </c>
      <c r="B910" t="str">
        <f>VLOOKUP(A910,techniques!$D$2:$E$578,2,FALSE)</f>
        <v>User Execution</v>
      </c>
      <c r="C910" t="s">
        <v>5718</v>
      </c>
      <c r="D910" t="s">
        <v>5719</v>
      </c>
      <c r="E910" t="s">
        <v>6649</v>
      </c>
    </row>
    <row r="911" spans="1:5" hidden="1" x14ac:dyDescent="0.3">
      <c r="A911" t="s">
        <v>6648</v>
      </c>
      <c r="B911" t="str">
        <f>VLOOKUP(A911,techniques!$D$2:$E$578,2,FALSE)</f>
        <v>User Execution</v>
      </c>
      <c r="C911" t="s">
        <v>5538</v>
      </c>
      <c r="D911" t="s">
        <v>5539</v>
      </c>
      <c r="E911" t="s">
        <v>6650</v>
      </c>
    </row>
    <row r="912" spans="1:5" hidden="1" x14ac:dyDescent="0.3">
      <c r="A912" t="s">
        <v>6648</v>
      </c>
      <c r="B912" t="str">
        <f>VLOOKUP(A912,techniques!$D$2:$E$578,2,FALSE)</f>
        <v>User Execution</v>
      </c>
      <c r="C912" t="s">
        <v>5622</v>
      </c>
      <c r="D912" t="s">
        <v>5623</v>
      </c>
      <c r="E912" t="s">
        <v>6651</v>
      </c>
    </row>
    <row r="913" spans="1:5" hidden="1" x14ac:dyDescent="0.3">
      <c r="A913" t="s">
        <v>6648</v>
      </c>
      <c r="B913" t="str">
        <f>VLOOKUP(A913,techniques!$D$2:$E$578,2,FALSE)</f>
        <v>User Execution</v>
      </c>
      <c r="C913" t="s">
        <v>5634</v>
      </c>
      <c r="D913" t="s">
        <v>5635</v>
      </c>
      <c r="E913" t="s">
        <v>6652</v>
      </c>
    </row>
    <row r="914" spans="1:5" hidden="1" x14ac:dyDescent="0.3">
      <c r="A914" t="s">
        <v>6648</v>
      </c>
      <c r="B914" t="str">
        <f>VLOOKUP(A914,techniques!$D$2:$E$578,2,FALSE)</f>
        <v>User Execution</v>
      </c>
      <c r="C914" t="s">
        <v>5640</v>
      </c>
      <c r="D914" t="s">
        <v>5641</v>
      </c>
      <c r="E914" t="s">
        <v>6653</v>
      </c>
    </row>
    <row r="915" spans="1:5" x14ac:dyDescent="0.3">
      <c r="A915" t="s">
        <v>6654</v>
      </c>
      <c r="B915" t="str">
        <f>VLOOKUP(A915,techniques!$D$2:$E$578,2,FALSE)</f>
        <v>Spearphishing Link</v>
      </c>
      <c r="C915" t="s">
        <v>5535</v>
      </c>
      <c r="D915" t="s">
        <v>5536</v>
      </c>
      <c r="E915" t="s">
        <v>6655</v>
      </c>
    </row>
    <row r="916" spans="1:5" x14ac:dyDescent="0.3">
      <c r="A916" t="s">
        <v>6654</v>
      </c>
      <c r="B916" t="str">
        <f>VLOOKUP(A916,techniques!$D$2:$E$578,2,FALSE)</f>
        <v>Spearphishing Link</v>
      </c>
      <c r="C916" t="s">
        <v>5634</v>
      </c>
      <c r="D916" t="s">
        <v>5635</v>
      </c>
      <c r="E916" t="s">
        <v>6656</v>
      </c>
    </row>
    <row r="917" spans="1:5" x14ac:dyDescent="0.3">
      <c r="A917" t="s">
        <v>6654</v>
      </c>
      <c r="B917" t="str">
        <f>VLOOKUP(A917,techniques!$D$2:$E$578,2,FALSE)</f>
        <v>Spearphishing Link</v>
      </c>
      <c r="C917" t="s">
        <v>5637</v>
      </c>
      <c r="D917" t="s">
        <v>5638</v>
      </c>
      <c r="E917" t="s">
        <v>6657</v>
      </c>
    </row>
    <row r="918" spans="1:5" x14ac:dyDescent="0.3">
      <c r="A918" t="s">
        <v>6654</v>
      </c>
      <c r="B918" t="str">
        <f>VLOOKUP(A918,techniques!$D$2:$E$578,2,FALSE)</f>
        <v>Spearphishing Link</v>
      </c>
      <c r="C918" t="s">
        <v>5568</v>
      </c>
      <c r="D918" t="s">
        <v>5569</v>
      </c>
      <c r="E918" t="s">
        <v>6658</v>
      </c>
    </row>
    <row r="919" spans="1:5" x14ac:dyDescent="0.3">
      <c r="A919" t="s">
        <v>6654</v>
      </c>
      <c r="B919" t="str">
        <f>VLOOKUP(A919,techniques!$D$2:$E$578,2,FALSE)</f>
        <v>Spearphishing Link</v>
      </c>
      <c r="C919" t="s">
        <v>5640</v>
      </c>
      <c r="D919" t="s">
        <v>5641</v>
      </c>
      <c r="E919" t="s">
        <v>6659</v>
      </c>
    </row>
    <row r="920" spans="1:5" hidden="1" x14ac:dyDescent="0.3">
      <c r="A920" t="s">
        <v>6660</v>
      </c>
      <c r="B920" t="str">
        <f>VLOOKUP(A920,techniques!$D$2:$E$578,2,FALSE)</f>
        <v>Spearphishing via Service</v>
      </c>
      <c r="C920" t="s">
        <v>5630</v>
      </c>
      <c r="D920" t="s">
        <v>5631</v>
      </c>
      <c r="E920" t="s">
        <v>6643</v>
      </c>
    </row>
    <row r="921" spans="1:5" hidden="1" x14ac:dyDescent="0.3">
      <c r="A921" t="s">
        <v>6660</v>
      </c>
      <c r="B921" t="str">
        <f>VLOOKUP(A921,techniques!$D$2:$E$578,2,FALSE)</f>
        <v>Spearphishing via Service</v>
      </c>
      <c r="C921" t="s">
        <v>5634</v>
      </c>
      <c r="D921" t="s">
        <v>5635</v>
      </c>
      <c r="E921" t="s">
        <v>6661</v>
      </c>
    </row>
    <row r="922" spans="1:5" hidden="1" x14ac:dyDescent="0.3">
      <c r="A922" t="s">
        <v>6660</v>
      </c>
      <c r="B922" t="str">
        <f>VLOOKUP(A922,techniques!$D$2:$E$578,2,FALSE)</f>
        <v>Spearphishing via Service</v>
      </c>
      <c r="C922" t="s">
        <v>5640</v>
      </c>
      <c r="D922" t="s">
        <v>5641</v>
      </c>
      <c r="E922" t="s">
        <v>6662</v>
      </c>
    </row>
    <row r="923" spans="1:5" hidden="1" x14ac:dyDescent="0.3">
      <c r="A923" t="s">
        <v>6663</v>
      </c>
      <c r="B923" t="str">
        <f>VLOOKUP(A923,techniques!$D$2:$E$578,2,FALSE)</f>
        <v>Spearphishing Service</v>
      </c>
      <c r="C923" t="s">
        <v>5640</v>
      </c>
      <c r="D923" t="s">
        <v>5641</v>
      </c>
      <c r="E923" t="s">
        <v>5886</v>
      </c>
    </row>
    <row r="924" spans="1:5" x14ac:dyDescent="0.3">
      <c r="A924" t="s">
        <v>6664</v>
      </c>
      <c r="B924" t="str">
        <f>VLOOKUP(A924,techniques!$D$2:$E$578,2,FALSE)</f>
        <v>Spearphishing Attachment</v>
      </c>
      <c r="C924" t="s">
        <v>5637</v>
      </c>
      <c r="D924" t="s">
        <v>5638</v>
      </c>
      <c r="E924" t="s">
        <v>6665</v>
      </c>
    </row>
    <row r="925" spans="1:5" x14ac:dyDescent="0.3">
      <c r="A925" t="s">
        <v>6664</v>
      </c>
      <c r="B925" t="str">
        <f>VLOOKUP(A925,techniques!$D$2:$E$578,2,FALSE)</f>
        <v>Spearphishing Attachment</v>
      </c>
      <c r="C925" t="s">
        <v>5640</v>
      </c>
      <c r="D925" t="s">
        <v>5641</v>
      </c>
      <c r="E925" t="s">
        <v>5886</v>
      </c>
    </row>
    <row r="926" spans="1:5" x14ac:dyDescent="0.3">
      <c r="A926" t="s">
        <v>6666</v>
      </c>
      <c r="B926" t="str">
        <f>VLOOKUP(A926,techniques!$D$2:$E$578,2,FALSE)</f>
        <v>Spearphishing Link</v>
      </c>
      <c r="C926" t="s">
        <v>5637</v>
      </c>
      <c r="D926" t="s">
        <v>5638</v>
      </c>
      <c r="E926" t="s">
        <v>6667</v>
      </c>
    </row>
    <row r="927" spans="1:5" x14ac:dyDescent="0.3">
      <c r="A927" t="s">
        <v>6666</v>
      </c>
      <c r="B927" t="str">
        <f>VLOOKUP(A927,techniques!$D$2:$E$578,2,FALSE)</f>
        <v>Spearphishing Link</v>
      </c>
      <c r="C927" t="s">
        <v>5640</v>
      </c>
      <c r="D927" t="s">
        <v>5641</v>
      </c>
      <c r="E927" t="s">
        <v>5886</v>
      </c>
    </row>
    <row r="928" spans="1:5" hidden="1" x14ac:dyDescent="0.3">
      <c r="A928" t="s">
        <v>6668</v>
      </c>
      <c r="B928" t="str">
        <f>VLOOKUP(A928,techniques!$D$2:$E$578,2,FALSE)</f>
        <v>Plist File Modification</v>
      </c>
      <c r="C928" t="s">
        <v>6278</v>
      </c>
      <c r="D928" t="s">
        <v>6279</v>
      </c>
      <c r="E928" t="s">
        <v>6669</v>
      </c>
    </row>
    <row r="929" spans="1:5" hidden="1" x14ac:dyDescent="0.3">
      <c r="A929" t="s">
        <v>6670</v>
      </c>
      <c r="B929" t="str">
        <f>VLOOKUP(A929,techniques!$D$2:$E$578,2,FALSE)</f>
        <v>Pre-OS Boot</v>
      </c>
      <c r="C929" t="s">
        <v>6220</v>
      </c>
      <c r="D929" t="s">
        <v>6221</v>
      </c>
      <c r="E929" t="s">
        <v>6671</v>
      </c>
    </row>
    <row r="930" spans="1:5" hidden="1" x14ac:dyDescent="0.3">
      <c r="A930" t="s">
        <v>6670</v>
      </c>
      <c r="B930" t="str">
        <f>VLOOKUP(A930,techniques!$D$2:$E$578,2,FALSE)</f>
        <v>Pre-OS Boot</v>
      </c>
      <c r="C930" t="s">
        <v>5544</v>
      </c>
      <c r="D930" t="s">
        <v>5545</v>
      </c>
      <c r="E930" t="s">
        <v>6672</v>
      </c>
    </row>
    <row r="931" spans="1:5" hidden="1" x14ac:dyDescent="0.3">
      <c r="A931" t="s">
        <v>6670</v>
      </c>
      <c r="B931" t="str">
        <f>VLOOKUP(A931,techniques!$D$2:$E$578,2,FALSE)</f>
        <v>Pre-OS Boot</v>
      </c>
      <c r="C931" t="s">
        <v>5558</v>
      </c>
      <c r="D931" t="s">
        <v>5559</v>
      </c>
      <c r="E931" t="s">
        <v>6673</v>
      </c>
    </row>
    <row r="932" spans="1:5" hidden="1" x14ac:dyDescent="0.3">
      <c r="A932" t="s">
        <v>6674</v>
      </c>
      <c r="B932" t="str">
        <f>VLOOKUP(A932,techniques!$D$2:$E$578,2,FALSE)</f>
        <v>System Firmware</v>
      </c>
      <c r="C932" t="s">
        <v>6220</v>
      </c>
      <c r="D932" t="s">
        <v>6221</v>
      </c>
      <c r="E932" t="s">
        <v>6675</v>
      </c>
    </row>
    <row r="933" spans="1:5" hidden="1" x14ac:dyDescent="0.3">
      <c r="A933" t="s">
        <v>6674</v>
      </c>
      <c r="B933" t="str">
        <f>VLOOKUP(A933,techniques!$D$2:$E$578,2,FALSE)</f>
        <v>System Firmware</v>
      </c>
      <c r="C933" t="s">
        <v>5544</v>
      </c>
      <c r="D933" t="s">
        <v>5545</v>
      </c>
      <c r="E933" t="s">
        <v>6676</v>
      </c>
    </row>
    <row r="934" spans="1:5" hidden="1" x14ac:dyDescent="0.3">
      <c r="A934" t="s">
        <v>6674</v>
      </c>
      <c r="B934" t="str">
        <f>VLOOKUP(A934,techniques!$D$2:$E$578,2,FALSE)</f>
        <v>System Firmware</v>
      </c>
      <c r="C934" t="s">
        <v>5558</v>
      </c>
      <c r="D934" t="s">
        <v>5559</v>
      </c>
      <c r="E934" t="s">
        <v>6673</v>
      </c>
    </row>
    <row r="935" spans="1:5" hidden="1" x14ac:dyDescent="0.3">
      <c r="A935" t="s">
        <v>6677</v>
      </c>
      <c r="B935" t="str">
        <f>VLOOKUP(A935,techniques!$D$2:$E$578,2,FALSE)</f>
        <v>Component Firmware</v>
      </c>
      <c r="C935" t="s">
        <v>5558</v>
      </c>
      <c r="D935" t="s">
        <v>5559</v>
      </c>
      <c r="E935" t="s">
        <v>6678</v>
      </c>
    </row>
    <row r="936" spans="1:5" hidden="1" x14ac:dyDescent="0.3">
      <c r="A936" t="s">
        <v>6679</v>
      </c>
      <c r="B936" t="str">
        <f>VLOOKUP(A936,techniques!$D$2:$E$578,2,FALSE)</f>
        <v>Bootkit</v>
      </c>
      <c r="C936" t="s">
        <v>6220</v>
      </c>
      <c r="D936" t="s">
        <v>6221</v>
      </c>
      <c r="E936" t="s">
        <v>6680</v>
      </c>
    </row>
    <row r="937" spans="1:5" hidden="1" x14ac:dyDescent="0.3">
      <c r="A937" t="s">
        <v>6679</v>
      </c>
      <c r="B937" t="str">
        <f>VLOOKUP(A937,techniques!$D$2:$E$578,2,FALSE)</f>
        <v>Bootkit</v>
      </c>
      <c r="C937" t="s">
        <v>5544</v>
      </c>
      <c r="D937" t="s">
        <v>5545</v>
      </c>
      <c r="E937" t="s">
        <v>6681</v>
      </c>
    </row>
    <row r="938" spans="1:5" hidden="1" x14ac:dyDescent="0.3">
      <c r="A938" t="s">
        <v>6682</v>
      </c>
      <c r="B938" t="str">
        <f>VLOOKUP(A938,techniques!$D$2:$E$578,2,FALSE)</f>
        <v>ROMMONkit</v>
      </c>
      <c r="C938" t="s">
        <v>5535</v>
      </c>
      <c r="D938" t="s">
        <v>5536</v>
      </c>
      <c r="E938" t="s">
        <v>6683</v>
      </c>
    </row>
    <row r="939" spans="1:5" hidden="1" x14ac:dyDescent="0.3">
      <c r="A939" t="s">
        <v>6682</v>
      </c>
      <c r="B939" t="str">
        <f>VLOOKUP(A939,techniques!$D$2:$E$578,2,FALSE)</f>
        <v>ROMMONkit</v>
      </c>
      <c r="C939" t="s">
        <v>6220</v>
      </c>
      <c r="D939" t="s">
        <v>6221</v>
      </c>
      <c r="E939" t="s">
        <v>6684</v>
      </c>
    </row>
    <row r="940" spans="1:5" hidden="1" x14ac:dyDescent="0.3">
      <c r="A940" t="s">
        <v>6682</v>
      </c>
      <c r="B940" t="str">
        <f>VLOOKUP(A940,techniques!$D$2:$E$578,2,FALSE)</f>
        <v>ROMMONkit</v>
      </c>
      <c r="C940" t="s">
        <v>5622</v>
      </c>
      <c r="D940" t="s">
        <v>5623</v>
      </c>
      <c r="E940" t="s">
        <v>6685</v>
      </c>
    </row>
    <row r="941" spans="1:5" hidden="1" x14ac:dyDescent="0.3">
      <c r="A941" t="s">
        <v>6686</v>
      </c>
      <c r="B941" t="str">
        <f>VLOOKUP(A941,techniques!$D$2:$E$578,2,FALSE)</f>
        <v>TFTP Boot</v>
      </c>
      <c r="C941" t="s">
        <v>5535</v>
      </c>
      <c r="D941" t="s">
        <v>5536</v>
      </c>
      <c r="E941" t="s">
        <v>6687</v>
      </c>
    </row>
    <row r="942" spans="1:5" hidden="1" x14ac:dyDescent="0.3">
      <c r="A942" t="s">
        <v>6686</v>
      </c>
      <c r="B942" t="str">
        <f>VLOOKUP(A942,techniques!$D$2:$E$578,2,FALSE)</f>
        <v>TFTP Boot</v>
      </c>
      <c r="C942" t="s">
        <v>6220</v>
      </c>
      <c r="D942" t="s">
        <v>6221</v>
      </c>
      <c r="E942" t="s">
        <v>6688</v>
      </c>
    </row>
    <row r="943" spans="1:5" hidden="1" x14ac:dyDescent="0.3">
      <c r="A943" t="s">
        <v>6686</v>
      </c>
      <c r="B943" t="str">
        <f>VLOOKUP(A943,techniques!$D$2:$E$578,2,FALSE)</f>
        <v>TFTP Boot</v>
      </c>
      <c r="C943" t="s">
        <v>5676</v>
      </c>
      <c r="D943" t="s">
        <v>5677</v>
      </c>
      <c r="E943" t="s">
        <v>6689</v>
      </c>
    </row>
    <row r="944" spans="1:5" hidden="1" x14ac:dyDescent="0.3">
      <c r="A944" t="s">
        <v>6686</v>
      </c>
      <c r="B944" t="str">
        <f>VLOOKUP(A944,techniques!$D$2:$E$578,2,FALSE)</f>
        <v>TFTP Boot</v>
      </c>
      <c r="C944" t="s">
        <v>5622</v>
      </c>
      <c r="D944" t="s">
        <v>5623</v>
      </c>
      <c r="E944" t="s">
        <v>6685</v>
      </c>
    </row>
    <row r="945" spans="1:5" hidden="1" x14ac:dyDescent="0.3">
      <c r="A945" t="s">
        <v>6686</v>
      </c>
      <c r="B945" t="str">
        <f>VLOOKUP(A945,techniques!$D$2:$E$578,2,FALSE)</f>
        <v>TFTP Boot</v>
      </c>
      <c r="C945" t="s">
        <v>5541</v>
      </c>
      <c r="D945" t="s">
        <v>5542</v>
      </c>
      <c r="E945" t="s">
        <v>6690</v>
      </c>
    </row>
    <row r="946" spans="1:5" hidden="1" x14ac:dyDescent="0.3">
      <c r="A946" t="s">
        <v>6686</v>
      </c>
      <c r="B946" t="str">
        <f>VLOOKUP(A946,techniques!$D$2:$E$578,2,FALSE)</f>
        <v>TFTP Boot</v>
      </c>
      <c r="C946" t="s">
        <v>5544</v>
      </c>
      <c r="D946" t="s">
        <v>5545</v>
      </c>
      <c r="E946" t="s">
        <v>6691</v>
      </c>
    </row>
    <row r="947" spans="1:5" x14ac:dyDescent="0.3">
      <c r="A947" t="s">
        <v>6692</v>
      </c>
      <c r="B947" t="str">
        <f>VLOOKUP(A947,techniques!$D$2:$E$578,2,FALSE)</f>
        <v>Process Injection</v>
      </c>
      <c r="C947" t="s">
        <v>5718</v>
      </c>
      <c r="D947" t="s">
        <v>5719</v>
      </c>
      <c r="E947" t="s">
        <v>6693</v>
      </c>
    </row>
    <row r="948" spans="1:5" x14ac:dyDescent="0.3">
      <c r="A948" t="s">
        <v>6692</v>
      </c>
      <c r="B948" t="str">
        <f>VLOOKUP(A948,techniques!$D$2:$E$578,2,FALSE)</f>
        <v>Process Injection</v>
      </c>
      <c r="C948" t="s">
        <v>5544</v>
      </c>
      <c r="D948" t="s">
        <v>5545</v>
      </c>
      <c r="E948" t="s">
        <v>6694</v>
      </c>
    </row>
    <row r="949" spans="1:5" hidden="1" x14ac:dyDescent="0.3">
      <c r="A949" t="s">
        <v>6695</v>
      </c>
      <c r="B949" t="str">
        <f>VLOOKUP(A949,techniques!$D$2:$E$578,2,FALSE)</f>
        <v>Dynamic-link Library Injection</v>
      </c>
      <c r="C949" t="s">
        <v>5718</v>
      </c>
      <c r="D949" t="s">
        <v>5719</v>
      </c>
      <c r="E949" t="s">
        <v>6696</v>
      </c>
    </row>
    <row r="950" spans="1:5" hidden="1" x14ac:dyDescent="0.3">
      <c r="A950" t="s">
        <v>6697</v>
      </c>
      <c r="B950" t="str">
        <f>VLOOKUP(A950,techniques!$D$2:$E$578,2,FALSE)</f>
        <v>Portable Executable Injection</v>
      </c>
      <c r="C950" t="s">
        <v>5718</v>
      </c>
      <c r="D950" t="s">
        <v>5719</v>
      </c>
      <c r="E950" t="s">
        <v>6696</v>
      </c>
    </row>
    <row r="951" spans="1:5" hidden="1" x14ac:dyDescent="0.3">
      <c r="A951" t="s">
        <v>6698</v>
      </c>
      <c r="B951" t="str">
        <f>VLOOKUP(A951,techniques!$D$2:$E$578,2,FALSE)</f>
        <v>Thread Execution Hijacking</v>
      </c>
      <c r="C951" t="s">
        <v>5718</v>
      </c>
      <c r="D951" t="s">
        <v>5719</v>
      </c>
      <c r="E951" t="s">
        <v>6696</v>
      </c>
    </row>
    <row r="952" spans="1:5" hidden="1" x14ac:dyDescent="0.3">
      <c r="A952" t="s">
        <v>6699</v>
      </c>
      <c r="B952" t="str">
        <f>VLOOKUP(A952,techniques!$D$2:$E$578,2,FALSE)</f>
        <v>Asynchronous Procedure Call</v>
      </c>
      <c r="C952" t="s">
        <v>5718</v>
      </c>
      <c r="D952" t="s">
        <v>5719</v>
      </c>
      <c r="E952" t="s">
        <v>6696</v>
      </c>
    </row>
    <row r="953" spans="1:5" hidden="1" x14ac:dyDescent="0.3">
      <c r="A953" t="s">
        <v>6700</v>
      </c>
      <c r="B953" t="str">
        <f>VLOOKUP(A953,techniques!$D$2:$E$578,2,FALSE)</f>
        <v>Thread Local Storage</v>
      </c>
      <c r="C953" t="s">
        <v>5718</v>
      </c>
      <c r="D953" t="s">
        <v>5719</v>
      </c>
      <c r="E953" t="s">
        <v>6696</v>
      </c>
    </row>
    <row r="954" spans="1:5" hidden="1" x14ac:dyDescent="0.3">
      <c r="A954" t="s">
        <v>6701</v>
      </c>
      <c r="B954" t="str">
        <f>VLOOKUP(A954,techniques!$D$2:$E$578,2,FALSE)</f>
        <v>Ptrace System Calls</v>
      </c>
      <c r="C954" t="s">
        <v>5718</v>
      </c>
      <c r="D954" t="s">
        <v>5719</v>
      </c>
      <c r="E954" t="s">
        <v>6696</v>
      </c>
    </row>
    <row r="955" spans="1:5" hidden="1" x14ac:dyDescent="0.3">
      <c r="A955" t="s">
        <v>6701</v>
      </c>
      <c r="B955" t="str">
        <f>VLOOKUP(A955,techniques!$D$2:$E$578,2,FALSE)</f>
        <v>Ptrace System Calls</v>
      </c>
      <c r="C955" t="s">
        <v>5544</v>
      </c>
      <c r="D955" t="s">
        <v>5545</v>
      </c>
      <c r="E955" t="s">
        <v>6694</v>
      </c>
    </row>
    <row r="956" spans="1:5" hidden="1" x14ac:dyDescent="0.3">
      <c r="A956" t="s">
        <v>6702</v>
      </c>
      <c r="B956" t="str">
        <f>VLOOKUP(A956,techniques!$D$2:$E$578,2,FALSE)</f>
        <v>Proc Memory</v>
      </c>
      <c r="C956" t="s">
        <v>5718</v>
      </c>
      <c r="D956" t="s">
        <v>5719</v>
      </c>
      <c r="E956" t="s">
        <v>6696</v>
      </c>
    </row>
    <row r="957" spans="1:5" hidden="1" x14ac:dyDescent="0.3">
      <c r="A957" t="s">
        <v>6702</v>
      </c>
      <c r="B957" t="str">
        <f>VLOOKUP(A957,techniques!$D$2:$E$578,2,FALSE)</f>
        <v>Proc Memory</v>
      </c>
      <c r="C957" t="s">
        <v>5547</v>
      </c>
      <c r="D957" t="s">
        <v>5548</v>
      </c>
      <c r="E957" t="s">
        <v>6703</v>
      </c>
    </row>
    <row r="958" spans="1:5" hidden="1" x14ac:dyDescent="0.3">
      <c r="A958" t="s">
        <v>6704</v>
      </c>
      <c r="B958" t="str">
        <f>VLOOKUP(A958,techniques!$D$2:$E$578,2,FALSE)</f>
        <v>Extra Window Memory Injection</v>
      </c>
      <c r="C958" t="s">
        <v>5718</v>
      </c>
      <c r="D958" t="s">
        <v>5719</v>
      </c>
      <c r="E958" t="s">
        <v>6696</v>
      </c>
    </row>
    <row r="959" spans="1:5" hidden="1" x14ac:dyDescent="0.3">
      <c r="A959" t="s">
        <v>6705</v>
      </c>
      <c r="B959" t="str">
        <f>VLOOKUP(A959,techniques!$D$2:$E$578,2,FALSE)</f>
        <v>Process Hollowing</v>
      </c>
      <c r="C959" t="s">
        <v>5718</v>
      </c>
      <c r="D959" t="s">
        <v>5719</v>
      </c>
      <c r="E959" t="s">
        <v>6696</v>
      </c>
    </row>
    <row r="960" spans="1:5" hidden="1" x14ac:dyDescent="0.3">
      <c r="A960" t="s">
        <v>6706</v>
      </c>
      <c r="B960" t="str">
        <f>VLOOKUP(A960,techniques!$D$2:$E$578,2,FALSE)</f>
        <v>Process Doppelgänging</v>
      </c>
      <c r="C960" t="s">
        <v>5718</v>
      </c>
      <c r="D960" t="s">
        <v>5719</v>
      </c>
      <c r="E960" t="s">
        <v>6696</v>
      </c>
    </row>
    <row r="961" spans="1:5" hidden="1" x14ac:dyDescent="0.3">
      <c r="A961" t="s">
        <v>6707</v>
      </c>
      <c r="B961" t="str">
        <f>VLOOKUP(A961,techniques!$D$2:$E$578,2,FALSE)</f>
        <v>VDSO Hijacking</v>
      </c>
      <c r="C961" t="s">
        <v>5718</v>
      </c>
      <c r="D961" t="s">
        <v>5719</v>
      </c>
      <c r="E961" t="s">
        <v>6696</v>
      </c>
    </row>
    <row r="962" spans="1:5" hidden="1" x14ac:dyDescent="0.3">
      <c r="A962" t="s">
        <v>6708</v>
      </c>
      <c r="B962" t="str">
        <f>VLOOKUP(A962,techniques!$D$2:$E$578,2,FALSE)</f>
        <v>ListPlanting</v>
      </c>
      <c r="C962" t="s">
        <v>5718</v>
      </c>
      <c r="D962" t="s">
        <v>5719</v>
      </c>
      <c r="E962" t="s">
        <v>6696</v>
      </c>
    </row>
    <row r="963" spans="1:5" hidden="1" x14ac:dyDescent="0.3">
      <c r="A963" t="s">
        <v>6709</v>
      </c>
      <c r="B963" t="str">
        <f>VLOOKUP(A963,techniques!$D$2:$E$578,2,FALSE)</f>
        <v>Protocol Tunneling</v>
      </c>
      <c r="C963" t="s">
        <v>5673</v>
      </c>
      <c r="D963" t="s">
        <v>5674</v>
      </c>
      <c r="E963" t="s">
        <v>6710</v>
      </c>
    </row>
    <row r="964" spans="1:5" hidden="1" x14ac:dyDescent="0.3">
      <c r="A964" t="s">
        <v>6709</v>
      </c>
      <c r="B964" t="str">
        <f>VLOOKUP(A964,techniques!$D$2:$E$578,2,FALSE)</f>
        <v>Protocol Tunneling</v>
      </c>
      <c r="C964" t="s">
        <v>5622</v>
      </c>
      <c r="D964" t="s">
        <v>5623</v>
      </c>
      <c r="E964" t="s">
        <v>5624</v>
      </c>
    </row>
    <row r="965" spans="1:5" hidden="1" x14ac:dyDescent="0.3">
      <c r="A965" t="s">
        <v>6711</v>
      </c>
      <c r="B965" t="str">
        <f>VLOOKUP(A965,techniques!$D$2:$E$578,2,FALSE)</f>
        <v>Proxy</v>
      </c>
      <c r="C965" t="s">
        <v>5673</v>
      </c>
      <c r="D965" t="s">
        <v>5674</v>
      </c>
      <c r="E965" t="s">
        <v>6712</v>
      </c>
    </row>
    <row r="966" spans="1:5" hidden="1" x14ac:dyDescent="0.3">
      <c r="A966" t="s">
        <v>6711</v>
      </c>
      <c r="B966" t="str">
        <f>VLOOKUP(A966,techniques!$D$2:$E$578,2,FALSE)</f>
        <v>Proxy</v>
      </c>
      <c r="C966" t="s">
        <v>5622</v>
      </c>
      <c r="D966" t="s">
        <v>5623</v>
      </c>
      <c r="E966" t="s">
        <v>6713</v>
      </c>
    </row>
    <row r="967" spans="1:5" hidden="1" x14ac:dyDescent="0.3">
      <c r="A967" t="s">
        <v>6711</v>
      </c>
      <c r="B967" t="str">
        <f>VLOOKUP(A967,techniques!$D$2:$E$578,2,FALSE)</f>
        <v>Proxy</v>
      </c>
      <c r="C967" t="s">
        <v>6085</v>
      </c>
      <c r="D967" t="s">
        <v>6086</v>
      </c>
      <c r="E967" t="s">
        <v>6714</v>
      </c>
    </row>
    <row r="968" spans="1:5" hidden="1" x14ac:dyDescent="0.3">
      <c r="A968" t="s">
        <v>6715</v>
      </c>
      <c r="B968" t="str">
        <f>VLOOKUP(A968,techniques!$D$2:$E$578,2,FALSE)</f>
        <v>Internal Proxy</v>
      </c>
      <c r="C968" t="s">
        <v>5622</v>
      </c>
      <c r="D968" t="s">
        <v>5623</v>
      </c>
      <c r="E968" t="s">
        <v>6716</v>
      </c>
    </row>
    <row r="969" spans="1:5" hidden="1" x14ac:dyDescent="0.3">
      <c r="A969" t="s">
        <v>6717</v>
      </c>
      <c r="B969" t="str">
        <f>VLOOKUP(A969,techniques!$D$2:$E$578,2,FALSE)</f>
        <v>External Proxy</v>
      </c>
      <c r="C969" t="s">
        <v>5622</v>
      </c>
      <c r="D969" t="s">
        <v>5623</v>
      </c>
      <c r="E969" t="s">
        <v>6718</v>
      </c>
    </row>
    <row r="970" spans="1:5" hidden="1" x14ac:dyDescent="0.3">
      <c r="A970" t="s">
        <v>6719</v>
      </c>
      <c r="B970" t="str">
        <f>VLOOKUP(A970,techniques!$D$2:$E$578,2,FALSE)</f>
        <v>Multi-hop Proxy</v>
      </c>
      <c r="C970" t="s">
        <v>5673</v>
      </c>
      <c r="D970" t="s">
        <v>5674</v>
      </c>
      <c r="E970" t="s">
        <v>6712</v>
      </c>
    </row>
    <row r="971" spans="1:5" hidden="1" x14ac:dyDescent="0.3">
      <c r="A971" t="s">
        <v>6720</v>
      </c>
      <c r="B971" t="str">
        <f>VLOOKUP(A971,techniques!$D$2:$E$578,2,FALSE)</f>
        <v>Domain Fronting</v>
      </c>
      <c r="C971" t="s">
        <v>6085</v>
      </c>
      <c r="D971" t="s">
        <v>6086</v>
      </c>
      <c r="E971" t="s">
        <v>6714</v>
      </c>
    </row>
    <row r="972" spans="1:5" x14ac:dyDescent="0.3">
      <c r="A972" t="s">
        <v>6721</v>
      </c>
      <c r="B972" t="str">
        <f>VLOOKUP(A972,techniques!$D$2:$E$578,2,FALSE)</f>
        <v>Remote Access Software</v>
      </c>
      <c r="C972" t="s">
        <v>5538</v>
      </c>
      <c r="D972" t="s">
        <v>5539</v>
      </c>
      <c r="E972" t="s">
        <v>6722</v>
      </c>
    </row>
    <row r="973" spans="1:5" x14ac:dyDescent="0.3">
      <c r="A973" t="s">
        <v>6721</v>
      </c>
      <c r="B973" t="str">
        <f>VLOOKUP(A973,techniques!$D$2:$E$578,2,FALSE)</f>
        <v>Remote Access Software</v>
      </c>
      <c r="C973" t="s">
        <v>5673</v>
      </c>
      <c r="D973" t="s">
        <v>5674</v>
      </c>
      <c r="E973" t="s">
        <v>6723</v>
      </c>
    </row>
    <row r="974" spans="1:5" x14ac:dyDescent="0.3">
      <c r="A974" t="s">
        <v>6721</v>
      </c>
      <c r="B974" t="str">
        <f>VLOOKUP(A974,techniques!$D$2:$E$578,2,FALSE)</f>
        <v>Remote Access Software</v>
      </c>
      <c r="C974" t="s">
        <v>5622</v>
      </c>
      <c r="D974" t="s">
        <v>5623</v>
      </c>
      <c r="E974" t="s">
        <v>6724</v>
      </c>
    </row>
    <row r="975" spans="1:5" hidden="1" x14ac:dyDescent="0.3">
      <c r="A975" t="s">
        <v>6725</v>
      </c>
      <c r="B975" t="str">
        <f>VLOOKUP(A975,techniques!$D$2:$E$578,2,FALSE)</f>
        <v>Remote Service Session Hijacking</v>
      </c>
      <c r="C975" t="s">
        <v>5603</v>
      </c>
      <c r="D975" t="s">
        <v>5604</v>
      </c>
      <c r="E975" t="s">
        <v>6726</v>
      </c>
    </row>
    <row r="976" spans="1:5" hidden="1" x14ac:dyDescent="0.3">
      <c r="A976" t="s">
        <v>6725</v>
      </c>
      <c r="B976" t="str">
        <f>VLOOKUP(A976,techniques!$D$2:$E$578,2,FALSE)</f>
        <v>Remote Service Session Hijacking</v>
      </c>
      <c r="C976" t="s">
        <v>5594</v>
      </c>
      <c r="D976" t="s">
        <v>5595</v>
      </c>
      <c r="E976" t="s">
        <v>6727</v>
      </c>
    </row>
    <row r="977" spans="1:5" hidden="1" x14ac:dyDescent="0.3">
      <c r="A977" t="s">
        <v>6725</v>
      </c>
      <c r="B977" t="str">
        <f>VLOOKUP(A977,techniques!$D$2:$E$578,2,FALSE)</f>
        <v>Remote Service Session Hijacking</v>
      </c>
      <c r="C977" t="s">
        <v>5544</v>
      </c>
      <c r="D977" t="s">
        <v>5545</v>
      </c>
      <c r="E977" t="s">
        <v>6728</v>
      </c>
    </row>
    <row r="978" spans="1:5" hidden="1" x14ac:dyDescent="0.3">
      <c r="A978" t="s">
        <v>6725</v>
      </c>
      <c r="B978" t="str">
        <f>VLOOKUP(A978,techniques!$D$2:$E$578,2,FALSE)</f>
        <v>Remote Service Session Hijacking</v>
      </c>
      <c r="C978" t="s">
        <v>5568</v>
      </c>
      <c r="D978" t="s">
        <v>5569</v>
      </c>
      <c r="E978" t="s">
        <v>6456</v>
      </c>
    </row>
    <row r="979" spans="1:5" hidden="1" x14ac:dyDescent="0.3">
      <c r="A979" t="s">
        <v>6729</v>
      </c>
      <c r="B979" t="str">
        <f>VLOOKUP(A979,techniques!$D$2:$E$578,2,FALSE)</f>
        <v>SSH Hijacking</v>
      </c>
      <c r="C979" t="s">
        <v>5603</v>
      </c>
      <c r="D979" t="s">
        <v>5604</v>
      </c>
      <c r="E979" t="s">
        <v>6730</v>
      </c>
    </row>
    <row r="980" spans="1:5" hidden="1" x14ac:dyDescent="0.3">
      <c r="A980" t="s">
        <v>6729</v>
      </c>
      <c r="B980" t="str">
        <f>VLOOKUP(A980,techniques!$D$2:$E$578,2,FALSE)</f>
        <v>SSH Hijacking</v>
      </c>
      <c r="C980" t="s">
        <v>5662</v>
      </c>
      <c r="D980" t="s">
        <v>5663</v>
      </c>
      <c r="E980" t="s">
        <v>6731</v>
      </c>
    </row>
    <row r="981" spans="1:5" hidden="1" x14ac:dyDescent="0.3">
      <c r="A981" t="s">
        <v>6729</v>
      </c>
      <c r="B981" t="str">
        <f>VLOOKUP(A981,techniques!$D$2:$E$578,2,FALSE)</f>
        <v>SSH Hijacking</v>
      </c>
      <c r="C981" t="s">
        <v>5544</v>
      </c>
      <c r="D981" t="s">
        <v>5545</v>
      </c>
      <c r="E981" t="s">
        <v>6732</v>
      </c>
    </row>
    <row r="982" spans="1:5" hidden="1" x14ac:dyDescent="0.3">
      <c r="A982" t="s">
        <v>6729</v>
      </c>
      <c r="B982" t="str">
        <f>VLOOKUP(A982,techniques!$D$2:$E$578,2,FALSE)</f>
        <v>SSH Hijacking</v>
      </c>
      <c r="C982" t="s">
        <v>5547</v>
      </c>
      <c r="D982" t="s">
        <v>5548</v>
      </c>
      <c r="E982" t="s">
        <v>6733</v>
      </c>
    </row>
    <row r="983" spans="1:5" hidden="1" x14ac:dyDescent="0.3">
      <c r="A983" t="s">
        <v>6734</v>
      </c>
      <c r="B983" t="str">
        <f>VLOOKUP(A983,techniques!$D$2:$E$578,2,FALSE)</f>
        <v>RDP Hijacking</v>
      </c>
      <c r="C983" t="s">
        <v>5535</v>
      </c>
      <c r="D983" t="s">
        <v>5536</v>
      </c>
      <c r="E983" t="s">
        <v>6449</v>
      </c>
    </row>
    <row r="984" spans="1:5" hidden="1" x14ac:dyDescent="0.3">
      <c r="A984" t="s">
        <v>6734</v>
      </c>
      <c r="B984" t="str">
        <f>VLOOKUP(A984,techniques!$D$2:$E$578,2,FALSE)</f>
        <v>RDP Hijacking</v>
      </c>
      <c r="C984" t="s">
        <v>5603</v>
      </c>
      <c r="D984" t="s">
        <v>5604</v>
      </c>
      <c r="E984" t="s">
        <v>6450</v>
      </c>
    </row>
    <row r="985" spans="1:5" hidden="1" x14ac:dyDescent="0.3">
      <c r="A985" t="s">
        <v>6734</v>
      </c>
      <c r="B985" t="str">
        <f>VLOOKUP(A985,techniques!$D$2:$E$578,2,FALSE)</f>
        <v>RDP Hijacking</v>
      </c>
      <c r="C985" t="s">
        <v>5676</v>
      </c>
      <c r="D985" t="s">
        <v>5677</v>
      </c>
      <c r="E985" t="s">
        <v>6451</v>
      </c>
    </row>
    <row r="986" spans="1:5" hidden="1" x14ac:dyDescent="0.3">
      <c r="A986" t="s">
        <v>6734</v>
      </c>
      <c r="B986" t="str">
        <f>VLOOKUP(A986,techniques!$D$2:$E$578,2,FALSE)</f>
        <v>RDP Hijacking</v>
      </c>
      <c r="C986" t="s">
        <v>5594</v>
      </c>
      <c r="D986" t="s">
        <v>5595</v>
      </c>
      <c r="E986" t="s">
        <v>6735</v>
      </c>
    </row>
    <row r="987" spans="1:5" hidden="1" x14ac:dyDescent="0.3">
      <c r="A987" t="s">
        <v>6734</v>
      </c>
      <c r="B987" t="str">
        <f>VLOOKUP(A987,techniques!$D$2:$E$578,2,FALSE)</f>
        <v>RDP Hijacking</v>
      </c>
      <c r="C987" t="s">
        <v>5541</v>
      </c>
      <c r="D987" t="s">
        <v>5542</v>
      </c>
      <c r="E987" t="s">
        <v>6736</v>
      </c>
    </row>
    <row r="988" spans="1:5" hidden="1" x14ac:dyDescent="0.3">
      <c r="A988" t="s">
        <v>6734</v>
      </c>
      <c r="B988" t="str">
        <f>VLOOKUP(A988,techniques!$D$2:$E$578,2,FALSE)</f>
        <v>RDP Hijacking</v>
      </c>
      <c r="C988" t="s">
        <v>5544</v>
      </c>
      <c r="D988" t="s">
        <v>5545</v>
      </c>
      <c r="E988" t="s">
        <v>6455</v>
      </c>
    </row>
    <row r="989" spans="1:5" hidden="1" x14ac:dyDescent="0.3">
      <c r="A989" t="s">
        <v>6734</v>
      </c>
      <c r="B989" t="str">
        <f>VLOOKUP(A989,techniques!$D$2:$E$578,2,FALSE)</f>
        <v>RDP Hijacking</v>
      </c>
      <c r="C989" t="s">
        <v>5568</v>
      </c>
      <c r="D989" t="s">
        <v>5569</v>
      </c>
      <c r="E989" t="s">
        <v>6456</v>
      </c>
    </row>
    <row r="990" spans="1:5" hidden="1" x14ac:dyDescent="0.3">
      <c r="A990" t="s">
        <v>6737</v>
      </c>
      <c r="B990" t="e">
        <f>VLOOKUP(A990,techniques!$D$2:$E$578,2,FALSE)</f>
        <v>#N/A</v>
      </c>
      <c r="C990" t="s">
        <v>342</v>
      </c>
      <c r="D990" t="s">
        <v>343</v>
      </c>
      <c r="E990" t="s">
        <v>6738</v>
      </c>
    </row>
    <row r="991" spans="1:5" hidden="1" x14ac:dyDescent="0.3">
      <c r="A991" t="s">
        <v>6737</v>
      </c>
      <c r="B991" t="e">
        <f>VLOOKUP(A991,techniques!$D$2:$E$578,2,FALSE)</f>
        <v>#N/A</v>
      </c>
      <c r="C991" t="s">
        <v>224</v>
      </c>
      <c r="D991" t="s">
        <v>225</v>
      </c>
      <c r="E991" t="s">
        <v>4257</v>
      </c>
    </row>
    <row r="992" spans="1:5" hidden="1" x14ac:dyDescent="0.3">
      <c r="A992" t="s">
        <v>6737</v>
      </c>
      <c r="B992" t="e">
        <f>VLOOKUP(A992,techniques!$D$2:$E$578,2,FALSE)</f>
        <v>#N/A</v>
      </c>
      <c r="C992" t="s">
        <v>520</v>
      </c>
      <c r="D992" t="s">
        <v>521</v>
      </c>
      <c r="E992" t="s">
        <v>6739</v>
      </c>
    </row>
    <row r="993" spans="1:5" hidden="1" x14ac:dyDescent="0.3">
      <c r="A993" t="s">
        <v>6737</v>
      </c>
      <c r="B993" t="e">
        <f>VLOOKUP(A993,techniques!$D$2:$E$578,2,FALSE)</f>
        <v>#N/A</v>
      </c>
      <c r="C993" t="s">
        <v>317</v>
      </c>
      <c r="D993" t="s">
        <v>318</v>
      </c>
      <c r="E993" t="s">
        <v>5845</v>
      </c>
    </row>
    <row r="994" spans="1:5" hidden="1" x14ac:dyDescent="0.3">
      <c r="A994" t="s">
        <v>6737</v>
      </c>
      <c r="B994" t="e">
        <f>VLOOKUP(A994,techniques!$D$2:$E$578,2,FALSE)</f>
        <v>#N/A</v>
      </c>
      <c r="C994" t="s">
        <v>277</v>
      </c>
      <c r="D994" t="s">
        <v>278</v>
      </c>
      <c r="E994" t="s">
        <v>4549</v>
      </c>
    </row>
    <row r="995" spans="1:5" hidden="1" x14ac:dyDescent="0.3">
      <c r="A995" t="s">
        <v>6737</v>
      </c>
      <c r="B995" t="e">
        <f>VLOOKUP(A995,techniques!$D$2:$E$578,2,FALSE)</f>
        <v>#N/A</v>
      </c>
      <c r="C995" t="s">
        <v>165</v>
      </c>
      <c r="D995" t="s">
        <v>166</v>
      </c>
      <c r="E995" t="s">
        <v>5846</v>
      </c>
    </row>
    <row r="996" spans="1:5" hidden="1" x14ac:dyDescent="0.3">
      <c r="A996" t="s">
        <v>6737</v>
      </c>
      <c r="B996" t="e">
        <f>VLOOKUP(A996,techniques!$D$2:$E$578,2,FALSE)</f>
        <v>#N/A</v>
      </c>
      <c r="C996" t="s">
        <v>232</v>
      </c>
      <c r="D996" t="s">
        <v>233</v>
      </c>
      <c r="E996" t="s">
        <v>6563</v>
      </c>
    </row>
    <row r="997" spans="1:5" hidden="1" x14ac:dyDescent="0.3">
      <c r="A997" t="s">
        <v>6737</v>
      </c>
      <c r="B997" t="e">
        <f>VLOOKUP(A997,techniques!$D$2:$E$578,2,FALSE)</f>
        <v>#N/A</v>
      </c>
      <c r="C997" t="s">
        <v>86</v>
      </c>
      <c r="D997" t="s">
        <v>87</v>
      </c>
      <c r="E997" t="s">
        <v>6740</v>
      </c>
    </row>
    <row r="998" spans="1:5" hidden="1" x14ac:dyDescent="0.3">
      <c r="A998" t="s">
        <v>6741</v>
      </c>
      <c r="B998" t="str">
        <f>VLOOKUP(A998,techniques!$D$2:$E$578,2,FALSE)</f>
        <v>Scheduled Task/Job</v>
      </c>
      <c r="C998" t="s">
        <v>5535</v>
      </c>
      <c r="D998" t="s">
        <v>5536</v>
      </c>
      <c r="E998" t="s">
        <v>6742</v>
      </c>
    </row>
    <row r="999" spans="1:5" hidden="1" x14ac:dyDescent="0.3">
      <c r="A999" t="s">
        <v>6741</v>
      </c>
      <c r="B999" t="str">
        <f>VLOOKUP(A999,techniques!$D$2:$E$578,2,FALSE)</f>
        <v>Scheduled Task/Job</v>
      </c>
      <c r="C999" t="s">
        <v>5541</v>
      </c>
      <c r="D999" t="s">
        <v>5542</v>
      </c>
      <c r="E999" t="s">
        <v>6743</v>
      </c>
    </row>
    <row r="1000" spans="1:5" hidden="1" x14ac:dyDescent="0.3">
      <c r="A1000" t="s">
        <v>6741</v>
      </c>
      <c r="B1000" t="str">
        <f>VLOOKUP(A1000,techniques!$D$2:$E$578,2,FALSE)</f>
        <v>Scheduled Task/Job</v>
      </c>
      <c r="C1000" t="s">
        <v>5544</v>
      </c>
      <c r="D1000" t="s">
        <v>5545</v>
      </c>
      <c r="E1000" t="s">
        <v>6744</v>
      </c>
    </row>
    <row r="1001" spans="1:5" hidden="1" x14ac:dyDescent="0.3">
      <c r="A1001" t="s">
        <v>6741</v>
      </c>
      <c r="B1001" t="str">
        <f>VLOOKUP(A1001,techniques!$D$2:$E$578,2,FALSE)</f>
        <v>Scheduled Task/Job</v>
      </c>
      <c r="C1001" t="s">
        <v>5568</v>
      </c>
      <c r="D1001" t="s">
        <v>5569</v>
      </c>
      <c r="E1001" t="s">
        <v>6745</v>
      </c>
    </row>
    <row r="1002" spans="1:5" hidden="1" x14ac:dyDescent="0.3">
      <c r="A1002" t="s">
        <v>6746</v>
      </c>
      <c r="B1002" t="str">
        <f>VLOOKUP(A1002,techniques!$D$2:$E$578,2,FALSE)</f>
        <v>At</v>
      </c>
      <c r="C1002" t="s">
        <v>5535</v>
      </c>
      <c r="D1002" t="s">
        <v>5536</v>
      </c>
      <c r="E1002" t="s">
        <v>6747</v>
      </c>
    </row>
    <row r="1003" spans="1:5" hidden="1" x14ac:dyDescent="0.3">
      <c r="A1003" t="s">
        <v>6746</v>
      </c>
      <c r="B1003" t="str">
        <f>VLOOKUP(A1003,techniques!$D$2:$E$578,2,FALSE)</f>
        <v>At</v>
      </c>
      <c r="C1003" t="s">
        <v>5541</v>
      </c>
      <c r="D1003" t="s">
        <v>5542</v>
      </c>
      <c r="E1003" t="s">
        <v>6748</v>
      </c>
    </row>
    <row r="1004" spans="1:5" hidden="1" x14ac:dyDescent="0.3">
      <c r="A1004" t="s">
        <v>6746</v>
      </c>
      <c r="B1004" t="str">
        <f>VLOOKUP(A1004,techniques!$D$2:$E$578,2,FALSE)</f>
        <v>At</v>
      </c>
      <c r="C1004" t="s">
        <v>5544</v>
      </c>
      <c r="D1004" t="s">
        <v>5545</v>
      </c>
      <c r="E1004" t="s">
        <v>6749</v>
      </c>
    </row>
    <row r="1005" spans="1:5" hidden="1" x14ac:dyDescent="0.3">
      <c r="A1005" t="s">
        <v>6746</v>
      </c>
      <c r="B1005" t="str">
        <f>VLOOKUP(A1005,techniques!$D$2:$E$578,2,FALSE)</f>
        <v>At</v>
      </c>
      <c r="C1005" t="s">
        <v>5568</v>
      </c>
      <c r="D1005" t="s">
        <v>5569</v>
      </c>
      <c r="E1005" t="s">
        <v>6750</v>
      </c>
    </row>
    <row r="1006" spans="1:5" hidden="1" x14ac:dyDescent="0.3">
      <c r="A1006" t="s">
        <v>6751</v>
      </c>
      <c r="B1006" t="e">
        <f>VLOOKUP(A1006,techniques!$D$2:$E$578,2,FALSE)</f>
        <v>#N/A</v>
      </c>
      <c r="C1006" t="s">
        <v>298</v>
      </c>
      <c r="D1006" t="s">
        <v>299</v>
      </c>
      <c r="E1006" t="s">
        <v>4407</v>
      </c>
    </row>
    <row r="1007" spans="1:5" hidden="1" x14ac:dyDescent="0.3">
      <c r="A1007" t="s">
        <v>6751</v>
      </c>
      <c r="B1007" t="e">
        <f>VLOOKUP(A1007,techniques!$D$2:$E$578,2,FALSE)</f>
        <v>#N/A</v>
      </c>
      <c r="C1007" t="s">
        <v>119</v>
      </c>
      <c r="D1007" t="s">
        <v>120</v>
      </c>
      <c r="E1007" t="s">
        <v>4257</v>
      </c>
    </row>
    <row r="1008" spans="1:5" hidden="1" x14ac:dyDescent="0.3">
      <c r="A1008" t="s">
        <v>6751</v>
      </c>
      <c r="B1008" t="e">
        <f>VLOOKUP(A1008,techniques!$D$2:$E$578,2,FALSE)</f>
        <v>#N/A</v>
      </c>
      <c r="C1008" t="s">
        <v>224</v>
      </c>
      <c r="D1008" t="s">
        <v>225</v>
      </c>
      <c r="E1008" t="s">
        <v>4541</v>
      </c>
    </row>
    <row r="1009" spans="1:5" hidden="1" x14ac:dyDescent="0.3">
      <c r="A1009" t="s">
        <v>6751</v>
      </c>
      <c r="B1009" t="e">
        <f>VLOOKUP(A1009,techniques!$D$2:$E$578,2,FALSE)</f>
        <v>#N/A</v>
      </c>
      <c r="C1009" t="s">
        <v>348</v>
      </c>
      <c r="D1009" t="s">
        <v>349</v>
      </c>
      <c r="E1009" t="s">
        <v>5844</v>
      </c>
    </row>
    <row r="1010" spans="1:5" hidden="1" x14ac:dyDescent="0.3">
      <c r="A1010" t="s">
        <v>6752</v>
      </c>
      <c r="B1010" t="str">
        <f>VLOOKUP(A1010,techniques!$D$2:$E$578,2,FALSE)</f>
        <v>Scheduled Task</v>
      </c>
      <c r="C1010" t="s">
        <v>5535</v>
      </c>
      <c r="D1010" t="s">
        <v>5536</v>
      </c>
      <c r="E1010" t="s">
        <v>6753</v>
      </c>
    </row>
    <row r="1011" spans="1:5" hidden="1" x14ac:dyDescent="0.3">
      <c r="A1011" t="s">
        <v>6752</v>
      </c>
      <c r="B1011" t="str">
        <f>VLOOKUP(A1011,techniques!$D$2:$E$578,2,FALSE)</f>
        <v>Scheduled Task</v>
      </c>
      <c r="C1011" t="s">
        <v>5541</v>
      </c>
      <c r="D1011" t="s">
        <v>5542</v>
      </c>
      <c r="E1011" t="s">
        <v>6754</v>
      </c>
    </row>
    <row r="1012" spans="1:5" hidden="1" x14ac:dyDescent="0.3">
      <c r="A1012" t="s">
        <v>6752</v>
      </c>
      <c r="B1012" t="str">
        <f>VLOOKUP(A1012,techniques!$D$2:$E$578,2,FALSE)</f>
        <v>Scheduled Task</v>
      </c>
      <c r="C1012" t="s">
        <v>5544</v>
      </c>
      <c r="D1012" t="s">
        <v>5545</v>
      </c>
      <c r="E1012" t="s">
        <v>6755</v>
      </c>
    </row>
    <row r="1013" spans="1:5" hidden="1" x14ac:dyDescent="0.3">
      <c r="A1013" t="s">
        <v>6752</v>
      </c>
      <c r="B1013" t="str">
        <f>VLOOKUP(A1013,techniques!$D$2:$E$578,2,FALSE)</f>
        <v>Scheduled Task</v>
      </c>
      <c r="C1013" t="s">
        <v>5568</v>
      </c>
      <c r="D1013" t="s">
        <v>5569</v>
      </c>
      <c r="E1013" t="s">
        <v>6745</v>
      </c>
    </row>
    <row r="1014" spans="1:5" hidden="1" x14ac:dyDescent="0.3">
      <c r="A1014" t="s">
        <v>6756</v>
      </c>
      <c r="B1014" t="e">
        <f>VLOOKUP(A1014,techniques!$D$2:$E$578,2,FALSE)</f>
        <v>#N/A</v>
      </c>
      <c r="C1014" t="s">
        <v>119</v>
      </c>
      <c r="D1014" t="s">
        <v>120</v>
      </c>
      <c r="E1014" t="s">
        <v>4250</v>
      </c>
    </row>
    <row r="1015" spans="1:5" hidden="1" x14ac:dyDescent="0.3">
      <c r="A1015" t="s">
        <v>6756</v>
      </c>
      <c r="B1015" t="e">
        <f>VLOOKUP(A1015,techniques!$D$2:$E$578,2,FALSE)</f>
        <v>#N/A</v>
      </c>
      <c r="C1015" t="s">
        <v>282</v>
      </c>
      <c r="D1015" t="s">
        <v>283</v>
      </c>
      <c r="E1015" t="s">
        <v>6757</v>
      </c>
    </row>
    <row r="1016" spans="1:5" hidden="1" x14ac:dyDescent="0.3">
      <c r="A1016" t="s">
        <v>6756</v>
      </c>
      <c r="B1016" t="e">
        <f>VLOOKUP(A1016,techniques!$D$2:$E$578,2,FALSE)</f>
        <v>#N/A</v>
      </c>
      <c r="C1016" t="s">
        <v>59</v>
      </c>
      <c r="D1016" t="s">
        <v>60</v>
      </c>
      <c r="E1016" t="s">
        <v>4541</v>
      </c>
    </row>
    <row r="1017" spans="1:5" hidden="1" x14ac:dyDescent="0.3">
      <c r="A1017" t="s">
        <v>6758</v>
      </c>
      <c r="B1017" t="str">
        <f>VLOOKUP(A1017,techniques!$D$2:$E$578,2,FALSE)</f>
        <v>Cron</v>
      </c>
      <c r="C1017" t="s">
        <v>5535</v>
      </c>
      <c r="D1017" t="s">
        <v>5536</v>
      </c>
      <c r="E1017" t="s">
        <v>6759</v>
      </c>
    </row>
    <row r="1018" spans="1:5" hidden="1" x14ac:dyDescent="0.3">
      <c r="A1018" t="s">
        <v>6758</v>
      </c>
      <c r="B1018" t="str">
        <f>VLOOKUP(A1018,techniques!$D$2:$E$578,2,FALSE)</f>
        <v>Cron</v>
      </c>
      <c r="C1018" t="s">
        <v>5568</v>
      </c>
      <c r="D1018" t="s">
        <v>5569</v>
      </c>
      <c r="E1018" t="s">
        <v>6760</v>
      </c>
    </row>
    <row r="1019" spans="1:5" hidden="1" x14ac:dyDescent="0.3">
      <c r="A1019" t="s">
        <v>6761</v>
      </c>
      <c r="B1019" t="str">
        <f>VLOOKUP(A1019,techniques!$D$2:$E$578,2,FALSE)</f>
        <v>Systemd Timers</v>
      </c>
      <c r="C1019" t="s">
        <v>5544</v>
      </c>
      <c r="D1019" t="s">
        <v>5545</v>
      </c>
      <c r="E1019" t="s">
        <v>6762</v>
      </c>
    </row>
    <row r="1020" spans="1:5" hidden="1" x14ac:dyDescent="0.3">
      <c r="A1020" t="s">
        <v>6761</v>
      </c>
      <c r="B1020" t="str">
        <f>VLOOKUP(A1020,techniques!$D$2:$E$578,2,FALSE)</f>
        <v>Systemd Timers</v>
      </c>
      <c r="C1020" t="s">
        <v>5547</v>
      </c>
      <c r="D1020" t="s">
        <v>5548</v>
      </c>
      <c r="E1020" t="s">
        <v>6763</v>
      </c>
    </row>
    <row r="1021" spans="1:5" hidden="1" x14ac:dyDescent="0.3">
      <c r="A1021" t="s">
        <v>6761</v>
      </c>
      <c r="B1021" t="str">
        <f>VLOOKUP(A1021,techniques!$D$2:$E$578,2,FALSE)</f>
        <v>Systemd Timers</v>
      </c>
      <c r="C1021" t="s">
        <v>5568</v>
      </c>
      <c r="D1021" t="s">
        <v>5569</v>
      </c>
      <c r="E1021" t="s">
        <v>6764</v>
      </c>
    </row>
    <row r="1022" spans="1:5" hidden="1" x14ac:dyDescent="0.3">
      <c r="A1022" t="s">
        <v>6765</v>
      </c>
      <c r="B1022" t="str">
        <f>VLOOKUP(A1022,techniques!$D$2:$E$578,2,FALSE)</f>
        <v>Container Orchestration Job</v>
      </c>
      <c r="C1022" t="s">
        <v>5544</v>
      </c>
      <c r="D1022" t="s">
        <v>5545</v>
      </c>
      <c r="E1022" t="s">
        <v>6766</v>
      </c>
    </row>
    <row r="1023" spans="1:5" hidden="1" x14ac:dyDescent="0.3">
      <c r="A1023" t="s">
        <v>6765</v>
      </c>
      <c r="B1023" t="str">
        <f>VLOOKUP(A1023,techniques!$D$2:$E$578,2,FALSE)</f>
        <v>Container Orchestration Job</v>
      </c>
      <c r="C1023" t="s">
        <v>5568</v>
      </c>
      <c r="D1023" t="s">
        <v>5569</v>
      </c>
      <c r="E1023" t="s">
        <v>6767</v>
      </c>
    </row>
    <row r="1024" spans="1:5" hidden="1" x14ac:dyDescent="0.3">
      <c r="A1024" t="s">
        <v>6768</v>
      </c>
      <c r="B1024" t="str">
        <f>VLOOKUP(A1024,techniques!$D$2:$E$578,2,FALSE)</f>
        <v>Scheduled Transfer</v>
      </c>
      <c r="C1024" t="s">
        <v>5622</v>
      </c>
      <c r="D1024" t="s">
        <v>5623</v>
      </c>
      <c r="E1024" t="s">
        <v>6769</v>
      </c>
    </row>
    <row r="1025" spans="1:5" hidden="1" x14ac:dyDescent="0.3">
      <c r="A1025" t="s">
        <v>6770</v>
      </c>
      <c r="B1025" t="str">
        <f>VLOOKUP(A1025,techniques!$D$2:$E$578,2,FALSE)</f>
        <v>Search Closed Sources</v>
      </c>
      <c r="C1025" t="s">
        <v>5615</v>
      </c>
      <c r="D1025" t="s">
        <v>5616</v>
      </c>
      <c r="E1025" t="s">
        <v>5652</v>
      </c>
    </row>
    <row r="1026" spans="1:5" hidden="1" x14ac:dyDescent="0.3">
      <c r="A1026" t="s">
        <v>6771</v>
      </c>
      <c r="B1026" t="str">
        <f>VLOOKUP(A1026,techniques!$D$2:$E$578,2,FALSE)</f>
        <v>Threat Intel Vendors</v>
      </c>
      <c r="C1026" t="s">
        <v>5615</v>
      </c>
      <c r="D1026" t="s">
        <v>5616</v>
      </c>
      <c r="E1026" t="s">
        <v>5652</v>
      </c>
    </row>
    <row r="1027" spans="1:5" hidden="1" x14ac:dyDescent="0.3">
      <c r="A1027" t="s">
        <v>6772</v>
      </c>
      <c r="B1027" t="str">
        <f>VLOOKUP(A1027,techniques!$D$2:$E$578,2,FALSE)</f>
        <v>Purchase Technical Data</v>
      </c>
      <c r="C1027" t="s">
        <v>5615</v>
      </c>
      <c r="D1027" t="s">
        <v>5616</v>
      </c>
      <c r="E1027" t="s">
        <v>5652</v>
      </c>
    </row>
    <row r="1028" spans="1:5" hidden="1" x14ac:dyDescent="0.3">
      <c r="A1028" t="s">
        <v>6773</v>
      </c>
      <c r="B1028" t="str">
        <f>VLOOKUP(A1028,techniques!$D$2:$E$578,2,FALSE)</f>
        <v>Search Open Technical Databases</v>
      </c>
      <c r="C1028" t="s">
        <v>5615</v>
      </c>
      <c r="D1028" t="s">
        <v>5616</v>
      </c>
      <c r="E1028" t="s">
        <v>5652</v>
      </c>
    </row>
    <row r="1029" spans="1:5" hidden="1" x14ac:dyDescent="0.3">
      <c r="A1029" t="s">
        <v>6774</v>
      </c>
      <c r="B1029" t="str">
        <f>VLOOKUP(A1029,techniques!$D$2:$E$578,2,FALSE)</f>
        <v>DNS/Passive DNS</v>
      </c>
      <c r="C1029" t="s">
        <v>5615</v>
      </c>
      <c r="D1029" t="s">
        <v>5616</v>
      </c>
      <c r="E1029" t="s">
        <v>5652</v>
      </c>
    </row>
    <row r="1030" spans="1:5" hidden="1" x14ac:dyDescent="0.3">
      <c r="A1030" t="s">
        <v>6775</v>
      </c>
      <c r="B1030" t="str">
        <f>VLOOKUP(A1030,techniques!$D$2:$E$578,2,FALSE)</f>
        <v>WHOIS</v>
      </c>
      <c r="C1030" t="s">
        <v>5615</v>
      </c>
      <c r="D1030" t="s">
        <v>5616</v>
      </c>
      <c r="E1030" t="s">
        <v>5652</v>
      </c>
    </row>
    <row r="1031" spans="1:5" hidden="1" x14ac:dyDescent="0.3">
      <c r="A1031" t="s">
        <v>6776</v>
      </c>
      <c r="B1031" t="str">
        <f>VLOOKUP(A1031,techniques!$D$2:$E$578,2,FALSE)</f>
        <v>Digital Certificates</v>
      </c>
      <c r="C1031" t="s">
        <v>5615</v>
      </c>
      <c r="D1031" t="s">
        <v>5616</v>
      </c>
      <c r="E1031" t="s">
        <v>5652</v>
      </c>
    </row>
    <row r="1032" spans="1:5" hidden="1" x14ac:dyDescent="0.3">
      <c r="A1032" t="s">
        <v>6777</v>
      </c>
      <c r="B1032" t="str">
        <f>VLOOKUP(A1032,techniques!$D$2:$E$578,2,FALSE)</f>
        <v>CDNs</v>
      </c>
      <c r="C1032" t="s">
        <v>5615</v>
      </c>
      <c r="D1032" t="s">
        <v>5616</v>
      </c>
      <c r="E1032" t="s">
        <v>5652</v>
      </c>
    </row>
    <row r="1033" spans="1:5" hidden="1" x14ac:dyDescent="0.3">
      <c r="A1033" t="s">
        <v>6778</v>
      </c>
      <c r="B1033" t="str">
        <f>VLOOKUP(A1033,techniques!$D$2:$E$578,2,FALSE)</f>
        <v>Scan Databases</v>
      </c>
      <c r="C1033" t="s">
        <v>5615</v>
      </c>
      <c r="D1033" t="s">
        <v>5616</v>
      </c>
      <c r="E1033" t="s">
        <v>5652</v>
      </c>
    </row>
    <row r="1034" spans="1:5" hidden="1" x14ac:dyDescent="0.3">
      <c r="A1034" t="s">
        <v>6779</v>
      </c>
      <c r="B1034" t="str">
        <f>VLOOKUP(A1034,techniques!$D$2:$E$578,2,FALSE)</f>
        <v>Search Open Websites/Domains</v>
      </c>
      <c r="C1034" t="s">
        <v>5615</v>
      </c>
      <c r="D1034" t="s">
        <v>5616</v>
      </c>
      <c r="E1034" t="s">
        <v>5652</v>
      </c>
    </row>
    <row r="1035" spans="1:5" hidden="1" x14ac:dyDescent="0.3">
      <c r="A1035" t="s">
        <v>6780</v>
      </c>
      <c r="B1035" t="str">
        <f>VLOOKUP(A1035,techniques!$D$2:$E$578,2,FALSE)</f>
        <v>Social Media</v>
      </c>
      <c r="C1035" t="s">
        <v>5615</v>
      </c>
      <c r="D1035" t="s">
        <v>5616</v>
      </c>
      <c r="E1035" t="s">
        <v>5652</v>
      </c>
    </row>
    <row r="1036" spans="1:5" hidden="1" x14ac:dyDescent="0.3">
      <c r="A1036" t="s">
        <v>6781</v>
      </c>
      <c r="B1036" t="str">
        <f>VLOOKUP(A1036,techniques!$D$2:$E$578,2,FALSE)</f>
        <v>Search Engines</v>
      </c>
      <c r="C1036" t="s">
        <v>5615</v>
      </c>
      <c r="D1036" t="s">
        <v>5616</v>
      </c>
      <c r="E1036" t="s">
        <v>5652</v>
      </c>
    </row>
    <row r="1037" spans="1:5" hidden="1" x14ac:dyDescent="0.3">
      <c r="A1037" t="s">
        <v>6782</v>
      </c>
      <c r="B1037" t="str">
        <f>VLOOKUP(A1037,techniques!$D$2:$E$578,2,FALSE)</f>
        <v>Server Software Component</v>
      </c>
      <c r="C1037" t="s">
        <v>5535</v>
      </c>
      <c r="D1037" t="s">
        <v>5536</v>
      </c>
      <c r="E1037" t="s">
        <v>6783</v>
      </c>
    </row>
    <row r="1038" spans="1:5" hidden="1" x14ac:dyDescent="0.3">
      <c r="A1038" t="s">
        <v>6782</v>
      </c>
      <c r="B1038" t="str">
        <f>VLOOKUP(A1038,techniques!$D$2:$E$578,2,FALSE)</f>
        <v>Server Software Component</v>
      </c>
      <c r="C1038" t="s">
        <v>5721</v>
      </c>
      <c r="D1038" t="s">
        <v>5396</v>
      </c>
      <c r="E1038" t="s">
        <v>5888</v>
      </c>
    </row>
    <row r="1039" spans="1:5" hidden="1" x14ac:dyDescent="0.3">
      <c r="A1039" t="s">
        <v>6782</v>
      </c>
      <c r="B1039" t="str">
        <f>VLOOKUP(A1039,techniques!$D$2:$E$578,2,FALSE)</f>
        <v>Server Software Component</v>
      </c>
      <c r="C1039" t="s">
        <v>5603</v>
      </c>
      <c r="D1039" t="s">
        <v>5604</v>
      </c>
      <c r="E1039" t="s">
        <v>6784</v>
      </c>
    </row>
    <row r="1040" spans="1:5" hidden="1" x14ac:dyDescent="0.3">
      <c r="A1040" t="s">
        <v>6782</v>
      </c>
      <c r="B1040" t="str">
        <f>VLOOKUP(A1040,techniques!$D$2:$E$578,2,FALSE)</f>
        <v>Server Software Component</v>
      </c>
      <c r="C1040" t="s">
        <v>5544</v>
      </c>
      <c r="D1040" t="s">
        <v>5545</v>
      </c>
      <c r="E1040" t="s">
        <v>6785</v>
      </c>
    </row>
    <row r="1041" spans="1:5" hidden="1" x14ac:dyDescent="0.3">
      <c r="A1041" t="s">
        <v>6782</v>
      </c>
      <c r="B1041" t="str">
        <f>VLOOKUP(A1041,techniques!$D$2:$E$578,2,FALSE)</f>
        <v>Server Software Component</v>
      </c>
      <c r="C1041" t="s">
        <v>5743</v>
      </c>
      <c r="D1041" t="s">
        <v>5744</v>
      </c>
      <c r="E1041" t="s">
        <v>6786</v>
      </c>
    </row>
    <row r="1042" spans="1:5" hidden="1" x14ac:dyDescent="0.3">
      <c r="A1042" t="s">
        <v>6782</v>
      </c>
      <c r="B1042" t="str">
        <f>VLOOKUP(A1042,techniques!$D$2:$E$578,2,FALSE)</f>
        <v>Server Software Component</v>
      </c>
      <c r="C1042" t="s">
        <v>5568</v>
      </c>
      <c r="D1042" t="s">
        <v>5569</v>
      </c>
      <c r="E1042" t="s">
        <v>6787</v>
      </c>
    </row>
    <row r="1043" spans="1:5" hidden="1" x14ac:dyDescent="0.3">
      <c r="A1043" t="s">
        <v>6788</v>
      </c>
      <c r="B1043" t="str">
        <f>VLOOKUP(A1043,techniques!$D$2:$E$578,2,FALSE)</f>
        <v>SQL Stored Procedures</v>
      </c>
      <c r="C1043" t="s">
        <v>5535</v>
      </c>
      <c r="D1043" t="s">
        <v>5536</v>
      </c>
      <c r="E1043" t="s">
        <v>6783</v>
      </c>
    </row>
    <row r="1044" spans="1:5" hidden="1" x14ac:dyDescent="0.3">
      <c r="A1044" t="s">
        <v>6788</v>
      </c>
      <c r="B1044" t="str">
        <f>VLOOKUP(A1044,techniques!$D$2:$E$578,2,FALSE)</f>
        <v>SQL Stored Procedures</v>
      </c>
      <c r="C1044" t="s">
        <v>5721</v>
      </c>
      <c r="D1044" t="s">
        <v>5396</v>
      </c>
      <c r="E1044" t="s">
        <v>5888</v>
      </c>
    </row>
    <row r="1045" spans="1:5" hidden="1" x14ac:dyDescent="0.3">
      <c r="A1045" t="s">
        <v>6788</v>
      </c>
      <c r="B1045" t="str">
        <f>VLOOKUP(A1045,techniques!$D$2:$E$578,2,FALSE)</f>
        <v>SQL Stored Procedures</v>
      </c>
      <c r="C1045" t="s">
        <v>5544</v>
      </c>
      <c r="D1045" t="s">
        <v>5545</v>
      </c>
      <c r="E1045" t="s">
        <v>6785</v>
      </c>
    </row>
    <row r="1046" spans="1:5" hidden="1" x14ac:dyDescent="0.3">
      <c r="A1046" t="s">
        <v>6789</v>
      </c>
      <c r="B1046" t="str">
        <f>VLOOKUP(A1046,techniques!$D$2:$E$578,2,FALSE)</f>
        <v>Transport Agent</v>
      </c>
      <c r="C1046" t="s">
        <v>5535</v>
      </c>
      <c r="D1046" t="s">
        <v>5536</v>
      </c>
      <c r="E1046" t="s">
        <v>6783</v>
      </c>
    </row>
    <row r="1047" spans="1:5" hidden="1" x14ac:dyDescent="0.3">
      <c r="A1047" t="s">
        <v>6789</v>
      </c>
      <c r="B1047" t="str">
        <f>VLOOKUP(A1047,techniques!$D$2:$E$578,2,FALSE)</f>
        <v>Transport Agent</v>
      </c>
      <c r="C1047" t="s">
        <v>5721</v>
      </c>
      <c r="D1047" t="s">
        <v>5396</v>
      </c>
      <c r="E1047" t="s">
        <v>5888</v>
      </c>
    </row>
    <row r="1048" spans="1:5" hidden="1" x14ac:dyDescent="0.3">
      <c r="A1048" t="s">
        <v>6789</v>
      </c>
      <c r="B1048" t="str">
        <f>VLOOKUP(A1048,techniques!$D$2:$E$578,2,FALSE)</f>
        <v>Transport Agent</v>
      </c>
      <c r="C1048" t="s">
        <v>5544</v>
      </c>
      <c r="D1048" t="s">
        <v>5545</v>
      </c>
      <c r="E1048" t="s">
        <v>6785</v>
      </c>
    </row>
    <row r="1049" spans="1:5" x14ac:dyDescent="0.3">
      <c r="A1049" t="s">
        <v>6790</v>
      </c>
      <c r="B1049" t="str">
        <f>VLOOKUP(A1049,techniques!$D$2:$E$578,2,FALSE)</f>
        <v>Web Shell</v>
      </c>
      <c r="C1049" t="s">
        <v>5603</v>
      </c>
      <c r="D1049" t="s">
        <v>5604</v>
      </c>
      <c r="E1049" t="s">
        <v>6791</v>
      </c>
    </row>
    <row r="1050" spans="1:5" x14ac:dyDescent="0.3">
      <c r="A1050" t="s">
        <v>6790</v>
      </c>
      <c r="B1050" t="str">
        <f>VLOOKUP(A1050,techniques!$D$2:$E$578,2,FALSE)</f>
        <v>Web Shell</v>
      </c>
      <c r="C1050" t="s">
        <v>5568</v>
      </c>
      <c r="D1050" t="s">
        <v>5569</v>
      </c>
      <c r="E1050" t="s">
        <v>6792</v>
      </c>
    </row>
    <row r="1051" spans="1:5" hidden="1" x14ac:dyDescent="0.3">
      <c r="A1051" t="s">
        <v>6793</v>
      </c>
      <c r="B1051" t="str">
        <f>VLOOKUP(A1051,techniques!$D$2:$E$578,2,FALSE)</f>
        <v>IIS Components</v>
      </c>
      <c r="C1051" t="s">
        <v>5535</v>
      </c>
      <c r="D1051" t="s">
        <v>5536</v>
      </c>
      <c r="E1051" t="s">
        <v>6794</v>
      </c>
    </row>
    <row r="1052" spans="1:5" hidden="1" x14ac:dyDescent="0.3">
      <c r="A1052" t="s">
        <v>6793</v>
      </c>
      <c r="B1052" t="str">
        <f>VLOOKUP(A1052,techniques!$D$2:$E$578,2,FALSE)</f>
        <v>IIS Components</v>
      </c>
      <c r="C1052" t="s">
        <v>5721</v>
      </c>
      <c r="D1052" t="s">
        <v>5396</v>
      </c>
      <c r="E1052" t="s">
        <v>6795</v>
      </c>
    </row>
    <row r="1053" spans="1:5" hidden="1" x14ac:dyDescent="0.3">
      <c r="A1053" t="s">
        <v>6793</v>
      </c>
      <c r="B1053" t="str">
        <f>VLOOKUP(A1053,techniques!$D$2:$E$578,2,FALSE)</f>
        <v>IIS Components</v>
      </c>
      <c r="C1053" t="s">
        <v>5538</v>
      </c>
      <c r="D1053" t="s">
        <v>5539</v>
      </c>
      <c r="E1053" t="s">
        <v>6796</v>
      </c>
    </row>
    <row r="1054" spans="1:5" hidden="1" x14ac:dyDescent="0.3">
      <c r="A1054" t="s">
        <v>6793</v>
      </c>
      <c r="B1054" t="str">
        <f>VLOOKUP(A1054,techniques!$D$2:$E$578,2,FALSE)</f>
        <v>IIS Components</v>
      </c>
      <c r="C1054" t="s">
        <v>5544</v>
      </c>
      <c r="D1054" t="s">
        <v>5545</v>
      </c>
      <c r="E1054" t="s">
        <v>6797</v>
      </c>
    </row>
    <row r="1055" spans="1:5" hidden="1" x14ac:dyDescent="0.3">
      <c r="A1055" t="s">
        <v>6798</v>
      </c>
      <c r="B1055" t="str">
        <f>VLOOKUP(A1055,techniques!$D$2:$E$578,2,FALSE)</f>
        <v>Terminal Services DLL</v>
      </c>
      <c r="C1055" t="s">
        <v>5535</v>
      </c>
      <c r="D1055" t="s">
        <v>5536</v>
      </c>
      <c r="E1055" t="s">
        <v>6783</v>
      </c>
    </row>
    <row r="1056" spans="1:5" hidden="1" x14ac:dyDescent="0.3">
      <c r="A1056" t="s">
        <v>6798</v>
      </c>
      <c r="B1056" t="str">
        <f>VLOOKUP(A1056,techniques!$D$2:$E$578,2,FALSE)</f>
        <v>Terminal Services DLL</v>
      </c>
      <c r="C1056" t="s">
        <v>5743</v>
      </c>
      <c r="D1056" t="s">
        <v>5744</v>
      </c>
      <c r="E1056" t="s">
        <v>6799</v>
      </c>
    </row>
    <row r="1057" spans="1:5" hidden="1" x14ac:dyDescent="0.3">
      <c r="A1057" t="s">
        <v>6800</v>
      </c>
      <c r="B1057" t="str">
        <f>VLOOKUP(A1057,techniques!$D$2:$E$578,2,FALSE)</f>
        <v>Service Stop</v>
      </c>
      <c r="C1057" t="s">
        <v>5594</v>
      </c>
      <c r="D1057" t="s">
        <v>5595</v>
      </c>
      <c r="E1057" t="s">
        <v>6801</v>
      </c>
    </row>
    <row r="1058" spans="1:5" hidden="1" x14ac:dyDescent="0.3">
      <c r="A1058" t="s">
        <v>6800</v>
      </c>
      <c r="B1058" t="str">
        <f>VLOOKUP(A1058,techniques!$D$2:$E$578,2,FALSE)</f>
        <v>Service Stop</v>
      </c>
      <c r="C1058" t="s">
        <v>5547</v>
      </c>
      <c r="D1058" t="s">
        <v>5548</v>
      </c>
      <c r="E1058" t="s">
        <v>6802</v>
      </c>
    </row>
    <row r="1059" spans="1:5" hidden="1" x14ac:dyDescent="0.3">
      <c r="A1059" t="s">
        <v>6800</v>
      </c>
      <c r="B1059" t="str">
        <f>VLOOKUP(A1059,techniques!$D$2:$E$578,2,FALSE)</f>
        <v>Service Stop</v>
      </c>
      <c r="C1059" t="s">
        <v>5743</v>
      </c>
      <c r="D1059" t="s">
        <v>5744</v>
      </c>
      <c r="E1059" t="s">
        <v>6803</v>
      </c>
    </row>
    <row r="1060" spans="1:5" hidden="1" x14ac:dyDescent="0.3">
      <c r="A1060" t="s">
        <v>6800</v>
      </c>
      <c r="B1060" t="str">
        <f>VLOOKUP(A1060,techniques!$D$2:$E$578,2,FALSE)</f>
        <v>Service Stop</v>
      </c>
      <c r="C1060" t="s">
        <v>5568</v>
      </c>
      <c r="D1060" t="s">
        <v>5569</v>
      </c>
      <c r="E1060" t="s">
        <v>5929</v>
      </c>
    </row>
    <row r="1061" spans="1:5" hidden="1" x14ac:dyDescent="0.3">
      <c r="A1061" t="s">
        <v>6804</v>
      </c>
      <c r="B1061" t="str">
        <f>VLOOKUP(A1061,techniques!$D$2:$E$578,2,FALSE)</f>
        <v>Shared Modules</v>
      </c>
      <c r="C1061" t="s">
        <v>5538</v>
      </c>
      <c r="D1061" t="s">
        <v>5539</v>
      </c>
      <c r="E1061" t="s">
        <v>6805</v>
      </c>
    </row>
    <row r="1062" spans="1:5" hidden="1" x14ac:dyDescent="0.3">
      <c r="A1062" t="s">
        <v>6806</v>
      </c>
      <c r="B1062" t="str">
        <f>VLOOKUP(A1062,techniques!$D$2:$E$578,2,FALSE)</f>
        <v>Software Deployment Tools</v>
      </c>
      <c r="C1062" t="s">
        <v>5578</v>
      </c>
      <c r="D1062" t="s">
        <v>5579</v>
      </c>
      <c r="E1062" t="s">
        <v>6807</v>
      </c>
    </row>
    <row r="1063" spans="1:5" hidden="1" x14ac:dyDescent="0.3">
      <c r="A1063" t="s">
        <v>6806</v>
      </c>
      <c r="B1063" t="str">
        <f>VLOOKUP(A1063,techniques!$D$2:$E$578,2,FALSE)</f>
        <v>Software Deployment Tools</v>
      </c>
      <c r="C1063" t="s">
        <v>5591</v>
      </c>
      <c r="D1063" t="s">
        <v>5592</v>
      </c>
      <c r="E1063" t="s">
        <v>6808</v>
      </c>
    </row>
    <row r="1064" spans="1:5" hidden="1" x14ac:dyDescent="0.3">
      <c r="A1064" t="s">
        <v>6806</v>
      </c>
      <c r="B1064" t="str">
        <f>VLOOKUP(A1064,techniques!$D$2:$E$578,2,FALSE)</f>
        <v>Software Deployment Tools</v>
      </c>
      <c r="C1064" t="s">
        <v>5594</v>
      </c>
      <c r="D1064" t="s">
        <v>5595</v>
      </c>
      <c r="E1064" t="s">
        <v>6809</v>
      </c>
    </row>
    <row r="1065" spans="1:5" hidden="1" x14ac:dyDescent="0.3">
      <c r="A1065" t="s">
        <v>6806</v>
      </c>
      <c r="B1065" t="str">
        <f>VLOOKUP(A1065,techniques!$D$2:$E$578,2,FALSE)</f>
        <v>Software Deployment Tools</v>
      </c>
      <c r="C1065" t="s">
        <v>5662</v>
      </c>
      <c r="D1065" t="s">
        <v>5663</v>
      </c>
      <c r="E1065" t="s">
        <v>6810</v>
      </c>
    </row>
    <row r="1066" spans="1:5" hidden="1" x14ac:dyDescent="0.3">
      <c r="A1066" t="s">
        <v>6806</v>
      </c>
      <c r="B1066" t="str">
        <f>VLOOKUP(A1066,techniques!$D$2:$E$578,2,FALSE)</f>
        <v>Software Deployment Tools</v>
      </c>
      <c r="C1066" t="s">
        <v>5544</v>
      </c>
      <c r="D1066" t="s">
        <v>5545</v>
      </c>
      <c r="E1066" t="s">
        <v>6811</v>
      </c>
    </row>
    <row r="1067" spans="1:5" hidden="1" x14ac:dyDescent="0.3">
      <c r="A1067" t="s">
        <v>6806</v>
      </c>
      <c r="B1067" t="str">
        <f>VLOOKUP(A1067,techniques!$D$2:$E$578,2,FALSE)</f>
        <v>Software Deployment Tools</v>
      </c>
      <c r="C1067" t="s">
        <v>5714</v>
      </c>
      <c r="D1067" t="s">
        <v>5715</v>
      </c>
      <c r="E1067" t="s">
        <v>6812</v>
      </c>
    </row>
    <row r="1068" spans="1:5" hidden="1" x14ac:dyDescent="0.3">
      <c r="A1068" t="s">
        <v>6806</v>
      </c>
      <c r="B1068" t="str">
        <f>VLOOKUP(A1068,techniques!$D$2:$E$578,2,FALSE)</f>
        <v>Software Deployment Tools</v>
      </c>
      <c r="C1068" t="s">
        <v>5558</v>
      </c>
      <c r="D1068" t="s">
        <v>5559</v>
      </c>
      <c r="E1068" t="s">
        <v>6813</v>
      </c>
    </row>
    <row r="1069" spans="1:5" hidden="1" x14ac:dyDescent="0.3">
      <c r="A1069" t="s">
        <v>6806</v>
      </c>
      <c r="B1069" t="str">
        <f>VLOOKUP(A1069,techniques!$D$2:$E$578,2,FALSE)</f>
        <v>Software Deployment Tools</v>
      </c>
      <c r="C1069" t="s">
        <v>5568</v>
      </c>
      <c r="D1069" t="s">
        <v>5569</v>
      </c>
      <c r="E1069" t="s">
        <v>6814</v>
      </c>
    </row>
    <row r="1070" spans="1:5" hidden="1" x14ac:dyDescent="0.3">
      <c r="A1070" t="s">
        <v>6806</v>
      </c>
      <c r="B1070" t="str">
        <f>VLOOKUP(A1070,techniques!$D$2:$E$578,2,FALSE)</f>
        <v>Software Deployment Tools</v>
      </c>
      <c r="C1070" t="s">
        <v>5640</v>
      </c>
      <c r="D1070" t="s">
        <v>5641</v>
      </c>
      <c r="E1070" t="s">
        <v>6815</v>
      </c>
    </row>
    <row r="1071" spans="1:5" hidden="1" x14ac:dyDescent="0.3">
      <c r="A1071" t="s">
        <v>6816</v>
      </c>
      <c r="B1071" t="str">
        <f>VLOOKUP(A1071,techniques!$D$2:$E$578,2,FALSE)</f>
        <v>Stage Capabilities</v>
      </c>
      <c r="C1071" t="s">
        <v>5615</v>
      </c>
      <c r="D1071" t="s">
        <v>5616</v>
      </c>
      <c r="E1071" t="s">
        <v>5617</v>
      </c>
    </row>
    <row r="1072" spans="1:5" hidden="1" x14ac:dyDescent="0.3">
      <c r="A1072" t="s">
        <v>6817</v>
      </c>
      <c r="B1072" t="str">
        <f>VLOOKUP(A1072,techniques!$D$2:$E$578,2,FALSE)</f>
        <v>Upload Tool</v>
      </c>
      <c r="C1072" t="s">
        <v>5615</v>
      </c>
      <c r="D1072" t="s">
        <v>5616</v>
      </c>
      <c r="E1072" t="s">
        <v>5617</v>
      </c>
    </row>
    <row r="1073" spans="1:5" hidden="1" x14ac:dyDescent="0.3">
      <c r="A1073" t="s">
        <v>6818</v>
      </c>
      <c r="B1073" t="str">
        <f>VLOOKUP(A1073,techniques!$D$2:$E$578,2,FALSE)</f>
        <v>Install Digital Certificate</v>
      </c>
      <c r="C1073" t="s">
        <v>5615</v>
      </c>
      <c r="D1073" t="s">
        <v>5616</v>
      </c>
      <c r="E1073" t="s">
        <v>5617</v>
      </c>
    </row>
    <row r="1074" spans="1:5" hidden="1" x14ac:dyDescent="0.3">
      <c r="A1074" t="s">
        <v>6819</v>
      </c>
      <c r="B1074" t="str">
        <f>VLOOKUP(A1074,techniques!$D$2:$E$578,2,FALSE)</f>
        <v>Drive-by Target</v>
      </c>
      <c r="C1074" t="s">
        <v>5615</v>
      </c>
      <c r="D1074" t="s">
        <v>5616</v>
      </c>
      <c r="E1074" t="s">
        <v>5617</v>
      </c>
    </row>
    <row r="1075" spans="1:5" hidden="1" x14ac:dyDescent="0.3">
      <c r="A1075" t="s">
        <v>6820</v>
      </c>
      <c r="B1075" t="str">
        <f>VLOOKUP(A1075,techniques!$D$2:$E$578,2,FALSE)</f>
        <v>Link Target</v>
      </c>
      <c r="C1075" t="s">
        <v>5615</v>
      </c>
      <c r="D1075" t="s">
        <v>5616</v>
      </c>
      <c r="E1075" t="s">
        <v>5617</v>
      </c>
    </row>
    <row r="1076" spans="1:5" hidden="1" x14ac:dyDescent="0.3">
      <c r="A1076" t="s">
        <v>6821</v>
      </c>
      <c r="B1076" t="str">
        <f>VLOOKUP(A1076,techniques!$D$2:$E$578,2,FALSE)</f>
        <v>Malicious Link</v>
      </c>
      <c r="C1076" t="s">
        <v>5622</v>
      </c>
      <c r="D1076" t="s">
        <v>5623</v>
      </c>
      <c r="E1076" t="s">
        <v>6651</v>
      </c>
    </row>
    <row r="1077" spans="1:5" hidden="1" x14ac:dyDescent="0.3">
      <c r="A1077" t="s">
        <v>6821</v>
      </c>
      <c r="B1077" t="str">
        <f>VLOOKUP(A1077,techniques!$D$2:$E$578,2,FALSE)</f>
        <v>Malicious Link</v>
      </c>
      <c r="C1077" t="s">
        <v>5634</v>
      </c>
      <c r="D1077" t="s">
        <v>5635</v>
      </c>
      <c r="E1077" t="s">
        <v>6652</v>
      </c>
    </row>
    <row r="1078" spans="1:5" hidden="1" x14ac:dyDescent="0.3">
      <c r="A1078" t="s">
        <v>6821</v>
      </c>
      <c r="B1078" t="str">
        <f>VLOOKUP(A1078,techniques!$D$2:$E$578,2,FALSE)</f>
        <v>Malicious Link</v>
      </c>
      <c r="C1078" t="s">
        <v>5640</v>
      </c>
      <c r="D1078" t="s">
        <v>5641</v>
      </c>
      <c r="E1078" t="s">
        <v>6653</v>
      </c>
    </row>
    <row r="1079" spans="1:5" hidden="1" x14ac:dyDescent="0.3">
      <c r="A1079" t="s">
        <v>6822</v>
      </c>
      <c r="B1079" t="str">
        <f>VLOOKUP(A1079,techniques!$D$2:$E$578,2,FALSE)</f>
        <v>Steal Application Access Token</v>
      </c>
      <c r="C1079" t="s">
        <v>5535</v>
      </c>
      <c r="D1079" t="s">
        <v>5536</v>
      </c>
      <c r="E1079" t="s">
        <v>6823</v>
      </c>
    </row>
    <row r="1080" spans="1:5" hidden="1" x14ac:dyDescent="0.3">
      <c r="A1080" t="s">
        <v>6822</v>
      </c>
      <c r="B1080" t="str">
        <f>VLOOKUP(A1080,techniques!$D$2:$E$578,2,FALSE)</f>
        <v>Steal Application Access Token</v>
      </c>
      <c r="C1080" t="s">
        <v>5634</v>
      </c>
      <c r="D1080" t="s">
        <v>5635</v>
      </c>
      <c r="E1080" t="s">
        <v>6824</v>
      </c>
    </row>
    <row r="1081" spans="1:5" hidden="1" x14ac:dyDescent="0.3">
      <c r="A1081" t="s">
        <v>6822</v>
      </c>
      <c r="B1081" t="str">
        <f>VLOOKUP(A1081,techniques!$D$2:$E$578,2,FALSE)</f>
        <v>Steal Application Access Token</v>
      </c>
      <c r="C1081" t="s">
        <v>5568</v>
      </c>
      <c r="D1081" t="s">
        <v>5569</v>
      </c>
      <c r="E1081" t="s">
        <v>6825</v>
      </c>
    </row>
    <row r="1082" spans="1:5" hidden="1" x14ac:dyDescent="0.3">
      <c r="A1082" t="s">
        <v>6822</v>
      </c>
      <c r="B1082" t="str">
        <f>VLOOKUP(A1082,techniques!$D$2:$E$578,2,FALSE)</f>
        <v>Steal Application Access Token</v>
      </c>
      <c r="C1082" t="s">
        <v>5640</v>
      </c>
      <c r="D1082" t="s">
        <v>5641</v>
      </c>
      <c r="E1082" t="s">
        <v>6826</v>
      </c>
    </row>
    <row r="1083" spans="1:5" hidden="1" x14ac:dyDescent="0.3">
      <c r="A1083" t="s">
        <v>6827</v>
      </c>
      <c r="B1083" t="str">
        <f>VLOOKUP(A1083,techniques!$D$2:$E$578,2,FALSE)</f>
        <v>Steal or Forge Kerberos Tickets</v>
      </c>
      <c r="C1083" t="s">
        <v>5578</v>
      </c>
      <c r="D1083" t="s">
        <v>5579</v>
      </c>
      <c r="E1083" t="s">
        <v>6828</v>
      </c>
    </row>
    <row r="1084" spans="1:5" hidden="1" x14ac:dyDescent="0.3">
      <c r="A1084" t="s">
        <v>6827</v>
      </c>
      <c r="B1084" t="str">
        <f>VLOOKUP(A1084,techniques!$D$2:$E$578,2,FALSE)</f>
        <v>Steal or Forge Kerberos Tickets</v>
      </c>
      <c r="C1084" t="s">
        <v>5670</v>
      </c>
      <c r="D1084" t="s">
        <v>5671</v>
      </c>
      <c r="E1084" t="s">
        <v>6829</v>
      </c>
    </row>
    <row r="1085" spans="1:5" hidden="1" x14ac:dyDescent="0.3">
      <c r="A1085" t="s">
        <v>6827</v>
      </c>
      <c r="B1085" t="str">
        <f>VLOOKUP(A1085,techniques!$D$2:$E$578,2,FALSE)</f>
        <v>Steal or Forge Kerberos Tickets</v>
      </c>
      <c r="C1085" t="s">
        <v>5662</v>
      </c>
      <c r="D1085" t="s">
        <v>5663</v>
      </c>
      <c r="E1085" t="s">
        <v>6830</v>
      </c>
    </row>
    <row r="1086" spans="1:5" hidden="1" x14ac:dyDescent="0.3">
      <c r="A1086" t="s">
        <v>6827</v>
      </c>
      <c r="B1086" t="str">
        <f>VLOOKUP(A1086,techniques!$D$2:$E$578,2,FALSE)</f>
        <v>Steal or Forge Kerberos Tickets</v>
      </c>
      <c r="C1086" t="s">
        <v>5544</v>
      </c>
      <c r="D1086" t="s">
        <v>5545</v>
      </c>
      <c r="E1086" t="s">
        <v>6831</v>
      </c>
    </row>
    <row r="1087" spans="1:5" hidden="1" x14ac:dyDescent="0.3">
      <c r="A1087" t="s">
        <v>6832</v>
      </c>
      <c r="B1087" t="str">
        <f>VLOOKUP(A1087,techniques!$D$2:$E$578,2,FALSE)</f>
        <v>Golden Ticket</v>
      </c>
      <c r="C1087" t="s">
        <v>5578</v>
      </c>
      <c r="D1087" t="s">
        <v>5579</v>
      </c>
      <c r="E1087" t="s">
        <v>6828</v>
      </c>
    </row>
    <row r="1088" spans="1:5" hidden="1" x14ac:dyDescent="0.3">
      <c r="A1088" t="s">
        <v>6832</v>
      </c>
      <c r="B1088" t="str">
        <f>VLOOKUP(A1088,techniques!$D$2:$E$578,2,FALSE)</f>
        <v>Golden Ticket</v>
      </c>
      <c r="C1088" t="s">
        <v>5544</v>
      </c>
      <c r="D1088" t="s">
        <v>5545</v>
      </c>
      <c r="E1088" t="s">
        <v>6833</v>
      </c>
    </row>
    <row r="1089" spans="1:5" hidden="1" x14ac:dyDescent="0.3">
      <c r="A1089" t="s">
        <v>6834</v>
      </c>
      <c r="B1089" t="str">
        <f>VLOOKUP(A1089,techniques!$D$2:$E$578,2,FALSE)</f>
        <v>Silver Ticket</v>
      </c>
      <c r="C1089" t="s">
        <v>5670</v>
      </c>
      <c r="D1089" t="s">
        <v>5671</v>
      </c>
      <c r="E1089" t="s">
        <v>6835</v>
      </c>
    </row>
    <row r="1090" spans="1:5" hidden="1" x14ac:dyDescent="0.3">
      <c r="A1090" t="s">
        <v>6834</v>
      </c>
      <c r="B1090" t="str">
        <f>VLOOKUP(A1090,techniques!$D$2:$E$578,2,FALSE)</f>
        <v>Silver Ticket</v>
      </c>
      <c r="C1090" t="s">
        <v>5662</v>
      </c>
      <c r="D1090" t="s">
        <v>5663</v>
      </c>
      <c r="E1090" t="s">
        <v>6836</v>
      </c>
    </row>
    <row r="1091" spans="1:5" hidden="1" x14ac:dyDescent="0.3">
      <c r="A1091" t="s">
        <v>6834</v>
      </c>
      <c r="B1091" t="str">
        <f>VLOOKUP(A1091,techniques!$D$2:$E$578,2,FALSE)</f>
        <v>Silver Ticket</v>
      </c>
      <c r="C1091" t="s">
        <v>5544</v>
      </c>
      <c r="D1091" t="s">
        <v>5545</v>
      </c>
      <c r="E1091" t="s">
        <v>6837</v>
      </c>
    </row>
    <row r="1092" spans="1:5" hidden="1" x14ac:dyDescent="0.3">
      <c r="A1092" t="s">
        <v>6838</v>
      </c>
      <c r="B1092" t="str">
        <f>VLOOKUP(A1092,techniques!$D$2:$E$578,2,FALSE)</f>
        <v>AS-REP Roasting</v>
      </c>
      <c r="C1092" t="s">
        <v>5535</v>
      </c>
      <c r="D1092" t="s">
        <v>5536</v>
      </c>
      <c r="E1092" t="s">
        <v>6839</v>
      </c>
    </row>
    <row r="1093" spans="1:5" hidden="1" x14ac:dyDescent="0.3">
      <c r="A1093" t="s">
        <v>6838</v>
      </c>
      <c r="B1093" t="str">
        <f>VLOOKUP(A1093,techniques!$D$2:$E$578,2,FALSE)</f>
        <v>AS-REP Roasting</v>
      </c>
      <c r="C1093" t="s">
        <v>5670</v>
      </c>
      <c r="D1093" t="s">
        <v>5671</v>
      </c>
      <c r="E1093" t="s">
        <v>6835</v>
      </c>
    </row>
    <row r="1094" spans="1:5" hidden="1" x14ac:dyDescent="0.3">
      <c r="A1094" t="s">
        <v>6838</v>
      </c>
      <c r="B1094" t="str">
        <f>VLOOKUP(A1094,techniques!$D$2:$E$578,2,FALSE)</f>
        <v>AS-REP Roasting</v>
      </c>
      <c r="C1094" t="s">
        <v>5662</v>
      </c>
      <c r="D1094" t="s">
        <v>5663</v>
      </c>
      <c r="E1094" t="s">
        <v>6840</v>
      </c>
    </row>
    <row r="1095" spans="1:5" hidden="1" x14ac:dyDescent="0.3">
      <c r="A1095" t="s">
        <v>6841</v>
      </c>
      <c r="B1095" t="str">
        <f>VLOOKUP(A1095,techniques!$D$2:$E$578,2,FALSE)</f>
        <v>Steal Web Session Cookie</v>
      </c>
      <c r="C1095" t="s">
        <v>5591</v>
      </c>
      <c r="D1095" t="s">
        <v>5592</v>
      </c>
      <c r="E1095" t="s">
        <v>6842</v>
      </c>
    </row>
    <row r="1096" spans="1:5" hidden="1" x14ac:dyDescent="0.3">
      <c r="A1096" t="s">
        <v>6841</v>
      </c>
      <c r="B1096" t="str">
        <f>VLOOKUP(A1096,techniques!$D$2:$E$578,2,FALSE)</f>
        <v>Steal Web Session Cookie</v>
      </c>
      <c r="C1096" t="s">
        <v>5637</v>
      </c>
      <c r="D1096" t="s">
        <v>5638</v>
      </c>
      <c r="E1096" t="s">
        <v>6843</v>
      </c>
    </row>
    <row r="1097" spans="1:5" hidden="1" x14ac:dyDescent="0.3">
      <c r="A1097" t="s">
        <v>6841</v>
      </c>
      <c r="B1097" t="str">
        <f>VLOOKUP(A1097,techniques!$D$2:$E$578,2,FALSE)</f>
        <v>Steal Web Session Cookie</v>
      </c>
      <c r="C1097" t="s">
        <v>5640</v>
      </c>
      <c r="D1097" t="s">
        <v>5641</v>
      </c>
      <c r="E1097" t="s">
        <v>6844</v>
      </c>
    </row>
    <row r="1098" spans="1:5" hidden="1" x14ac:dyDescent="0.3">
      <c r="A1098" t="s">
        <v>6845</v>
      </c>
      <c r="B1098" t="str">
        <f>VLOOKUP(A1098,techniques!$D$2:$E$578,2,FALSE)</f>
        <v>Subvert Trust Controls</v>
      </c>
      <c r="C1098" t="s">
        <v>5538</v>
      </c>
      <c r="D1098" t="s">
        <v>5539</v>
      </c>
      <c r="E1098" t="s">
        <v>6846</v>
      </c>
    </row>
    <row r="1099" spans="1:5" hidden="1" x14ac:dyDescent="0.3">
      <c r="A1099" t="s">
        <v>6845</v>
      </c>
      <c r="B1099" t="str">
        <f>VLOOKUP(A1099,techniques!$D$2:$E$578,2,FALSE)</f>
        <v>Subvert Trust Controls</v>
      </c>
      <c r="C1099" t="s">
        <v>5541</v>
      </c>
      <c r="D1099" t="s">
        <v>5542</v>
      </c>
      <c r="E1099" t="s">
        <v>6847</v>
      </c>
    </row>
    <row r="1100" spans="1:5" hidden="1" x14ac:dyDescent="0.3">
      <c r="A1100" t="s">
        <v>6845</v>
      </c>
      <c r="B1100" t="str">
        <f>VLOOKUP(A1100,techniques!$D$2:$E$578,2,FALSE)</f>
        <v>Subvert Trust Controls</v>
      </c>
      <c r="C1100" t="s">
        <v>5743</v>
      </c>
      <c r="D1100" t="s">
        <v>5744</v>
      </c>
      <c r="E1100" t="s">
        <v>6848</v>
      </c>
    </row>
    <row r="1101" spans="1:5" hidden="1" x14ac:dyDescent="0.3">
      <c r="A1101" t="s">
        <v>6845</v>
      </c>
      <c r="B1101" t="str">
        <f>VLOOKUP(A1101,techniques!$D$2:$E$578,2,FALSE)</f>
        <v>Subvert Trust Controls</v>
      </c>
      <c r="C1101" t="s">
        <v>5637</v>
      </c>
      <c r="D1101" t="s">
        <v>5638</v>
      </c>
      <c r="E1101" t="s">
        <v>6849</v>
      </c>
    </row>
    <row r="1102" spans="1:5" hidden="1" x14ac:dyDescent="0.3">
      <c r="A1102" t="s">
        <v>6850</v>
      </c>
      <c r="B1102" t="str">
        <f>VLOOKUP(A1102,techniques!$D$2:$E$578,2,FALSE)</f>
        <v>Gatekeeper Bypass</v>
      </c>
      <c r="C1102" t="s">
        <v>5538</v>
      </c>
      <c r="D1102" t="s">
        <v>5539</v>
      </c>
      <c r="E1102" t="s">
        <v>6851</v>
      </c>
    </row>
    <row r="1103" spans="1:5" hidden="1" x14ac:dyDescent="0.3">
      <c r="A1103" t="s">
        <v>6852</v>
      </c>
      <c r="B1103" t="str">
        <f>VLOOKUP(A1103,techniques!$D$2:$E$578,2,FALSE)</f>
        <v>SIP and Trust Provider Hijacking</v>
      </c>
      <c r="C1103" t="s">
        <v>5538</v>
      </c>
      <c r="D1103" t="s">
        <v>5539</v>
      </c>
      <c r="E1103" t="s">
        <v>6853</v>
      </c>
    </row>
    <row r="1104" spans="1:5" hidden="1" x14ac:dyDescent="0.3">
      <c r="A1104" t="s">
        <v>6852</v>
      </c>
      <c r="B1104" t="str">
        <f>VLOOKUP(A1104,techniques!$D$2:$E$578,2,FALSE)</f>
        <v>SIP and Trust Provider Hijacking</v>
      </c>
      <c r="C1104" t="s">
        <v>5547</v>
      </c>
      <c r="D1104" t="s">
        <v>5548</v>
      </c>
      <c r="E1104" t="s">
        <v>6854</v>
      </c>
    </row>
    <row r="1105" spans="1:5" hidden="1" x14ac:dyDescent="0.3">
      <c r="A1105" t="s">
        <v>6852</v>
      </c>
      <c r="B1105" t="str">
        <f>VLOOKUP(A1105,techniques!$D$2:$E$578,2,FALSE)</f>
        <v>SIP and Trust Provider Hijacking</v>
      </c>
      <c r="C1105" t="s">
        <v>5743</v>
      </c>
      <c r="D1105" t="s">
        <v>5744</v>
      </c>
      <c r="E1105" t="s">
        <v>6848</v>
      </c>
    </row>
    <row r="1106" spans="1:5" hidden="1" x14ac:dyDescent="0.3">
      <c r="A1106" t="s">
        <v>6855</v>
      </c>
      <c r="B1106" t="str">
        <f>VLOOKUP(A1106,techniques!$D$2:$E$578,2,FALSE)</f>
        <v>Install Root Certificate</v>
      </c>
      <c r="C1106" t="s">
        <v>5541</v>
      </c>
      <c r="D1106" t="s">
        <v>5542</v>
      </c>
      <c r="E1106" t="s">
        <v>6856</v>
      </c>
    </row>
    <row r="1107" spans="1:5" hidden="1" x14ac:dyDescent="0.3">
      <c r="A1107" t="s">
        <v>6855</v>
      </c>
      <c r="B1107" t="str">
        <f>VLOOKUP(A1107,techniques!$D$2:$E$578,2,FALSE)</f>
        <v>Install Root Certificate</v>
      </c>
      <c r="C1107" t="s">
        <v>5637</v>
      </c>
      <c r="D1107" t="s">
        <v>5638</v>
      </c>
      <c r="E1107" t="s">
        <v>6857</v>
      </c>
    </row>
    <row r="1108" spans="1:5" hidden="1" x14ac:dyDescent="0.3">
      <c r="A1108" t="s">
        <v>6858</v>
      </c>
      <c r="B1108" t="str">
        <f>VLOOKUP(A1108,techniques!$D$2:$E$578,2,FALSE)</f>
        <v>Mark-of-the-Web Bypass</v>
      </c>
      <c r="C1108" t="s">
        <v>5603</v>
      </c>
      <c r="D1108" t="s">
        <v>5604</v>
      </c>
      <c r="E1108" t="s">
        <v>6859</v>
      </c>
    </row>
    <row r="1109" spans="1:5" hidden="1" x14ac:dyDescent="0.3">
      <c r="A1109" t="s">
        <v>6858</v>
      </c>
      <c r="B1109" t="str">
        <f>VLOOKUP(A1109,techniques!$D$2:$E$578,2,FALSE)</f>
        <v>Mark-of-the-Web Bypass</v>
      </c>
      <c r="C1109" t="s">
        <v>5538</v>
      </c>
      <c r="D1109" t="s">
        <v>5539</v>
      </c>
      <c r="E1109" t="s">
        <v>6860</v>
      </c>
    </row>
    <row r="1110" spans="1:5" hidden="1" x14ac:dyDescent="0.3">
      <c r="A1110" t="s">
        <v>6861</v>
      </c>
      <c r="B1110" t="str">
        <f>VLOOKUP(A1110,techniques!$D$2:$E$578,2,FALSE)</f>
        <v>Code Signing Policy Modification</v>
      </c>
      <c r="C1110" t="s">
        <v>6220</v>
      </c>
      <c r="D1110" t="s">
        <v>6221</v>
      </c>
      <c r="E1110" t="s">
        <v>6862</v>
      </c>
    </row>
    <row r="1111" spans="1:5" hidden="1" x14ac:dyDescent="0.3">
      <c r="A1111" t="s">
        <v>6861</v>
      </c>
      <c r="B1111" t="str">
        <f>VLOOKUP(A1111,techniques!$D$2:$E$578,2,FALSE)</f>
        <v>Code Signing Policy Modification</v>
      </c>
      <c r="C1111" t="s">
        <v>5544</v>
      </c>
      <c r="D1111" t="s">
        <v>5545</v>
      </c>
      <c r="E1111" t="s">
        <v>6863</v>
      </c>
    </row>
    <row r="1112" spans="1:5" hidden="1" x14ac:dyDescent="0.3">
      <c r="A1112" t="s">
        <v>6861</v>
      </c>
      <c r="B1112" t="str">
        <f>VLOOKUP(A1112,techniques!$D$2:$E$578,2,FALSE)</f>
        <v>Code Signing Policy Modification</v>
      </c>
      <c r="C1112" t="s">
        <v>5743</v>
      </c>
      <c r="D1112" t="s">
        <v>5744</v>
      </c>
      <c r="E1112" t="s">
        <v>6864</v>
      </c>
    </row>
    <row r="1113" spans="1:5" hidden="1" x14ac:dyDescent="0.3">
      <c r="A1113" t="s">
        <v>6865</v>
      </c>
      <c r="B1113" t="str">
        <f>VLOOKUP(A1113,techniques!$D$2:$E$578,2,FALSE)</f>
        <v>Supply Chain Compromise</v>
      </c>
      <c r="C1113" t="s">
        <v>5558</v>
      </c>
      <c r="D1113" t="s">
        <v>5559</v>
      </c>
      <c r="E1113" t="s">
        <v>6866</v>
      </c>
    </row>
    <row r="1114" spans="1:5" hidden="1" x14ac:dyDescent="0.3">
      <c r="A1114" t="s">
        <v>6865</v>
      </c>
      <c r="B1114" t="str">
        <f>VLOOKUP(A1114,techniques!$D$2:$E$578,2,FALSE)</f>
        <v>Supply Chain Compromise</v>
      </c>
      <c r="C1114" t="s">
        <v>6173</v>
      </c>
      <c r="D1114" t="s">
        <v>4627</v>
      </c>
      <c r="E1114" t="s">
        <v>6867</v>
      </c>
    </row>
    <row r="1115" spans="1:5" hidden="1" x14ac:dyDescent="0.3">
      <c r="A1115" t="s">
        <v>6868</v>
      </c>
      <c r="B1115" t="str">
        <f>VLOOKUP(A1115,techniques!$D$2:$E$578,2,FALSE)</f>
        <v>Compromise Software Dependencies and Development Tools</v>
      </c>
      <c r="C1115" t="s">
        <v>5558</v>
      </c>
      <c r="D1115" t="s">
        <v>5559</v>
      </c>
      <c r="E1115" t="s">
        <v>6866</v>
      </c>
    </row>
    <row r="1116" spans="1:5" hidden="1" x14ac:dyDescent="0.3">
      <c r="A1116" t="s">
        <v>6868</v>
      </c>
      <c r="B1116" t="str">
        <f>VLOOKUP(A1116,techniques!$D$2:$E$578,2,FALSE)</f>
        <v>Compromise Software Dependencies and Development Tools</v>
      </c>
      <c r="C1116" t="s">
        <v>6173</v>
      </c>
      <c r="D1116" t="s">
        <v>4627</v>
      </c>
      <c r="E1116" t="s">
        <v>6869</v>
      </c>
    </row>
    <row r="1117" spans="1:5" hidden="1" x14ac:dyDescent="0.3">
      <c r="A1117" t="s">
        <v>6870</v>
      </c>
      <c r="B1117" t="str">
        <f>VLOOKUP(A1117,techniques!$D$2:$E$578,2,FALSE)</f>
        <v>Compromise Software Supply Chain</v>
      </c>
      <c r="C1117" t="s">
        <v>5558</v>
      </c>
      <c r="D1117" t="s">
        <v>5559</v>
      </c>
      <c r="E1117" t="s">
        <v>6871</v>
      </c>
    </row>
    <row r="1118" spans="1:5" hidden="1" x14ac:dyDescent="0.3">
      <c r="A1118" t="s">
        <v>6870</v>
      </c>
      <c r="B1118" t="str">
        <f>VLOOKUP(A1118,techniques!$D$2:$E$578,2,FALSE)</f>
        <v>Compromise Software Supply Chain</v>
      </c>
      <c r="C1118" t="s">
        <v>6173</v>
      </c>
      <c r="D1118" t="s">
        <v>4627</v>
      </c>
      <c r="E1118" t="s">
        <v>6872</v>
      </c>
    </row>
    <row r="1119" spans="1:5" hidden="1" x14ac:dyDescent="0.3">
      <c r="A1119" t="s">
        <v>6873</v>
      </c>
      <c r="B1119" t="str">
        <f>VLOOKUP(A1119,techniques!$D$2:$E$578,2,FALSE)</f>
        <v>Compromise Hardware Supply Chain</v>
      </c>
      <c r="C1119" t="s">
        <v>6220</v>
      </c>
      <c r="D1119" t="s">
        <v>6221</v>
      </c>
      <c r="E1119" t="s">
        <v>6874</v>
      </c>
    </row>
    <row r="1120" spans="1:5" hidden="1" x14ac:dyDescent="0.3">
      <c r="A1120" t="s">
        <v>6875</v>
      </c>
      <c r="B1120" t="str">
        <f>VLOOKUP(A1120,techniques!$D$2:$E$578,2,FALSE)</f>
        <v>System Binary Proxy Execution</v>
      </c>
      <c r="C1120" t="s">
        <v>5603</v>
      </c>
      <c r="D1120" t="s">
        <v>5604</v>
      </c>
      <c r="E1120" t="s">
        <v>6876</v>
      </c>
    </row>
    <row r="1121" spans="1:5" hidden="1" x14ac:dyDescent="0.3">
      <c r="A1121" t="s">
        <v>6875</v>
      </c>
      <c r="B1121" t="str">
        <f>VLOOKUP(A1121,techniques!$D$2:$E$578,2,FALSE)</f>
        <v>System Binary Proxy Execution</v>
      </c>
      <c r="C1121" t="s">
        <v>5538</v>
      </c>
      <c r="D1121" t="s">
        <v>5539</v>
      </c>
      <c r="E1121" t="s">
        <v>6877</v>
      </c>
    </row>
    <row r="1122" spans="1:5" hidden="1" x14ac:dyDescent="0.3">
      <c r="A1122" t="s">
        <v>6875</v>
      </c>
      <c r="B1122" t="str">
        <f>VLOOKUP(A1122,techniques!$D$2:$E$578,2,FALSE)</f>
        <v>System Binary Proxy Execution</v>
      </c>
      <c r="C1122" t="s">
        <v>6021</v>
      </c>
      <c r="D1122" t="s">
        <v>6022</v>
      </c>
      <c r="E1122" t="s">
        <v>6878</v>
      </c>
    </row>
    <row r="1123" spans="1:5" hidden="1" x14ac:dyDescent="0.3">
      <c r="A1123" t="s">
        <v>6875</v>
      </c>
      <c r="B1123" t="str">
        <f>VLOOKUP(A1123,techniques!$D$2:$E$578,2,FALSE)</f>
        <v>System Binary Proxy Execution</v>
      </c>
      <c r="C1123" t="s">
        <v>5544</v>
      </c>
      <c r="D1123" t="s">
        <v>5545</v>
      </c>
      <c r="E1123" t="s">
        <v>6879</v>
      </c>
    </row>
    <row r="1124" spans="1:5" hidden="1" x14ac:dyDescent="0.3">
      <c r="A1124" t="s">
        <v>6880</v>
      </c>
      <c r="B1124" t="str">
        <f>VLOOKUP(A1124,techniques!$D$2:$E$578,2,FALSE)</f>
        <v>Compiled HTML File</v>
      </c>
      <c r="C1124" t="s">
        <v>5538</v>
      </c>
      <c r="D1124" t="s">
        <v>5539</v>
      </c>
      <c r="E1124" t="s">
        <v>6881</v>
      </c>
    </row>
    <row r="1125" spans="1:5" hidden="1" x14ac:dyDescent="0.3">
      <c r="A1125" t="s">
        <v>6880</v>
      </c>
      <c r="B1125" t="str">
        <f>VLOOKUP(A1125,techniques!$D$2:$E$578,2,FALSE)</f>
        <v>Compiled HTML File</v>
      </c>
      <c r="C1125" t="s">
        <v>5634</v>
      </c>
      <c r="D1125" t="s">
        <v>5635</v>
      </c>
      <c r="E1125" t="s">
        <v>6882</v>
      </c>
    </row>
    <row r="1126" spans="1:5" hidden="1" x14ac:dyDescent="0.3">
      <c r="A1126" t="s">
        <v>6883</v>
      </c>
      <c r="B1126" t="str">
        <f>VLOOKUP(A1126,techniques!$D$2:$E$578,2,FALSE)</f>
        <v>Control Panel</v>
      </c>
      <c r="C1126" t="s">
        <v>5538</v>
      </c>
      <c r="D1126" t="s">
        <v>5539</v>
      </c>
      <c r="E1126" t="s">
        <v>6884</v>
      </c>
    </row>
    <row r="1127" spans="1:5" hidden="1" x14ac:dyDescent="0.3">
      <c r="A1127" t="s">
        <v>6883</v>
      </c>
      <c r="B1127" t="str">
        <f>VLOOKUP(A1127,techniques!$D$2:$E$578,2,FALSE)</f>
        <v>Control Panel</v>
      </c>
      <c r="C1127" t="s">
        <v>5547</v>
      </c>
      <c r="D1127" t="s">
        <v>5548</v>
      </c>
      <c r="E1127" t="s">
        <v>6885</v>
      </c>
    </row>
    <row r="1128" spans="1:5" hidden="1" x14ac:dyDescent="0.3">
      <c r="A1128" t="s">
        <v>6886</v>
      </c>
      <c r="B1128" t="str">
        <f>VLOOKUP(A1128,techniques!$D$2:$E$578,2,FALSE)</f>
        <v>CMSTP</v>
      </c>
      <c r="C1128" t="s">
        <v>5603</v>
      </c>
      <c r="D1128" t="s">
        <v>5604</v>
      </c>
      <c r="E1128" t="s">
        <v>6887</v>
      </c>
    </row>
    <row r="1129" spans="1:5" hidden="1" x14ac:dyDescent="0.3">
      <c r="A1129" t="s">
        <v>6886</v>
      </c>
      <c r="B1129" t="str">
        <f>VLOOKUP(A1129,techniques!$D$2:$E$578,2,FALSE)</f>
        <v>CMSTP</v>
      </c>
      <c r="C1129" t="s">
        <v>5538</v>
      </c>
      <c r="D1129" t="s">
        <v>5539</v>
      </c>
      <c r="E1129" t="s">
        <v>6888</v>
      </c>
    </row>
    <row r="1130" spans="1:5" hidden="1" x14ac:dyDescent="0.3">
      <c r="A1130" t="s">
        <v>6889</v>
      </c>
      <c r="B1130" t="str">
        <f>VLOOKUP(A1130,techniques!$D$2:$E$578,2,FALSE)</f>
        <v>InstallUtil</v>
      </c>
      <c r="C1130" t="s">
        <v>5603</v>
      </c>
      <c r="D1130" t="s">
        <v>5604</v>
      </c>
      <c r="E1130" t="s">
        <v>6890</v>
      </c>
    </row>
    <row r="1131" spans="1:5" hidden="1" x14ac:dyDescent="0.3">
      <c r="A1131" t="s">
        <v>6889</v>
      </c>
      <c r="B1131" t="str">
        <f>VLOOKUP(A1131,techniques!$D$2:$E$578,2,FALSE)</f>
        <v>InstallUtil</v>
      </c>
      <c r="C1131" t="s">
        <v>5538</v>
      </c>
      <c r="D1131" t="s">
        <v>5539</v>
      </c>
      <c r="E1131" t="s">
        <v>6891</v>
      </c>
    </row>
    <row r="1132" spans="1:5" hidden="1" x14ac:dyDescent="0.3">
      <c r="A1132" t="s">
        <v>6892</v>
      </c>
      <c r="B1132" t="str">
        <f>VLOOKUP(A1132,techniques!$D$2:$E$578,2,FALSE)</f>
        <v>Mshta</v>
      </c>
      <c r="C1132" t="s">
        <v>5603</v>
      </c>
      <c r="D1132" t="s">
        <v>5604</v>
      </c>
      <c r="E1132" t="s">
        <v>6893</v>
      </c>
    </row>
    <row r="1133" spans="1:5" hidden="1" x14ac:dyDescent="0.3">
      <c r="A1133" t="s">
        <v>6892</v>
      </c>
      <c r="B1133" t="str">
        <f>VLOOKUP(A1133,techniques!$D$2:$E$578,2,FALSE)</f>
        <v>Mshta</v>
      </c>
      <c r="C1133" t="s">
        <v>5538</v>
      </c>
      <c r="D1133" t="s">
        <v>5539</v>
      </c>
      <c r="E1133" t="s">
        <v>6894</v>
      </c>
    </row>
    <row r="1134" spans="1:5" hidden="1" x14ac:dyDescent="0.3">
      <c r="A1134" t="s">
        <v>6895</v>
      </c>
      <c r="B1134" t="str">
        <f>VLOOKUP(A1134,techniques!$D$2:$E$578,2,FALSE)</f>
        <v>Msiexec</v>
      </c>
      <c r="C1134" t="s">
        <v>5603</v>
      </c>
      <c r="D1134" t="s">
        <v>5604</v>
      </c>
      <c r="E1134" t="s">
        <v>6896</v>
      </c>
    </row>
    <row r="1135" spans="1:5" hidden="1" x14ac:dyDescent="0.3">
      <c r="A1135" t="s">
        <v>6895</v>
      </c>
      <c r="B1135" t="str">
        <f>VLOOKUP(A1135,techniques!$D$2:$E$578,2,FALSE)</f>
        <v>Msiexec</v>
      </c>
      <c r="C1135" t="s">
        <v>5544</v>
      </c>
      <c r="D1135" t="s">
        <v>5545</v>
      </c>
      <c r="E1135" t="s">
        <v>6897</v>
      </c>
    </row>
    <row r="1136" spans="1:5" hidden="1" x14ac:dyDescent="0.3">
      <c r="A1136" t="s">
        <v>6898</v>
      </c>
      <c r="B1136" t="str">
        <f>VLOOKUP(A1136,techniques!$D$2:$E$578,2,FALSE)</f>
        <v>Odbcconf</v>
      </c>
      <c r="C1136" t="s">
        <v>5603</v>
      </c>
      <c r="D1136" t="s">
        <v>5604</v>
      </c>
      <c r="E1136" t="s">
        <v>6899</v>
      </c>
    </row>
    <row r="1137" spans="1:5" hidden="1" x14ac:dyDescent="0.3">
      <c r="A1137" t="s">
        <v>6898</v>
      </c>
      <c r="B1137" t="str">
        <f>VLOOKUP(A1137,techniques!$D$2:$E$578,2,FALSE)</f>
        <v>Odbcconf</v>
      </c>
      <c r="C1137" t="s">
        <v>5538</v>
      </c>
      <c r="D1137" t="s">
        <v>5539</v>
      </c>
      <c r="E1137" t="s">
        <v>6900</v>
      </c>
    </row>
    <row r="1138" spans="1:5" hidden="1" x14ac:dyDescent="0.3">
      <c r="A1138" t="s">
        <v>6901</v>
      </c>
      <c r="B1138" t="str">
        <f>VLOOKUP(A1138,techniques!$D$2:$E$578,2,FALSE)</f>
        <v>Regsvcs/Regasm</v>
      </c>
      <c r="C1138" t="s">
        <v>5603</v>
      </c>
      <c r="D1138" t="s">
        <v>5604</v>
      </c>
      <c r="E1138" t="s">
        <v>6902</v>
      </c>
    </row>
    <row r="1139" spans="1:5" hidden="1" x14ac:dyDescent="0.3">
      <c r="A1139" t="s">
        <v>6901</v>
      </c>
      <c r="B1139" t="str">
        <f>VLOOKUP(A1139,techniques!$D$2:$E$578,2,FALSE)</f>
        <v>Regsvcs/Regasm</v>
      </c>
      <c r="C1139" t="s">
        <v>5538</v>
      </c>
      <c r="D1139" t="s">
        <v>5539</v>
      </c>
      <c r="E1139" t="s">
        <v>6903</v>
      </c>
    </row>
    <row r="1140" spans="1:5" hidden="1" x14ac:dyDescent="0.3">
      <c r="A1140" t="s">
        <v>6904</v>
      </c>
      <c r="B1140" t="str">
        <f>VLOOKUP(A1140,techniques!$D$2:$E$578,2,FALSE)</f>
        <v>Regsvr32</v>
      </c>
      <c r="C1140" t="s">
        <v>6021</v>
      </c>
      <c r="D1140" t="s">
        <v>6022</v>
      </c>
      <c r="E1140" t="s">
        <v>6905</v>
      </c>
    </row>
    <row r="1141" spans="1:5" hidden="1" x14ac:dyDescent="0.3">
      <c r="A1141" t="s">
        <v>6906</v>
      </c>
      <c r="B1141" t="str">
        <f>VLOOKUP(A1141,techniques!$D$2:$E$578,2,FALSE)</f>
        <v>Rundll32</v>
      </c>
      <c r="C1141" t="s">
        <v>6021</v>
      </c>
      <c r="D1141" t="s">
        <v>6022</v>
      </c>
      <c r="E1141" t="s">
        <v>6907</v>
      </c>
    </row>
    <row r="1142" spans="1:5" hidden="1" x14ac:dyDescent="0.3">
      <c r="A1142" t="s">
        <v>6908</v>
      </c>
      <c r="B1142" t="str">
        <f>VLOOKUP(A1142,techniques!$D$2:$E$578,2,FALSE)</f>
        <v>Verclsid</v>
      </c>
      <c r="C1142" t="s">
        <v>5603</v>
      </c>
      <c r="D1142" t="s">
        <v>5604</v>
      </c>
      <c r="E1142" t="s">
        <v>6909</v>
      </c>
    </row>
    <row r="1143" spans="1:5" hidden="1" x14ac:dyDescent="0.3">
      <c r="A1143" t="s">
        <v>6908</v>
      </c>
      <c r="B1143" t="str">
        <f>VLOOKUP(A1143,techniques!$D$2:$E$578,2,FALSE)</f>
        <v>Verclsid</v>
      </c>
      <c r="C1143" t="s">
        <v>5538</v>
      </c>
      <c r="D1143" t="s">
        <v>5539</v>
      </c>
      <c r="E1143" t="s">
        <v>6910</v>
      </c>
    </row>
    <row r="1144" spans="1:5" hidden="1" x14ac:dyDescent="0.3">
      <c r="A1144" t="s">
        <v>6908</v>
      </c>
      <c r="B1144" t="str">
        <f>VLOOKUP(A1144,techniques!$D$2:$E$578,2,FALSE)</f>
        <v>Verclsid</v>
      </c>
      <c r="C1144" t="s">
        <v>5673</v>
      </c>
      <c r="D1144" t="s">
        <v>5674</v>
      </c>
      <c r="E1144" t="s">
        <v>6911</v>
      </c>
    </row>
    <row r="1145" spans="1:5" hidden="1" x14ac:dyDescent="0.3">
      <c r="A1145" t="s">
        <v>6912</v>
      </c>
      <c r="B1145" t="str">
        <f>VLOOKUP(A1145,techniques!$D$2:$E$578,2,FALSE)</f>
        <v>Mavinject</v>
      </c>
      <c r="C1145" t="s">
        <v>5603</v>
      </c>
      <c r="D1145" t="s">
        <v>5604</v>
      </c>
      <c r="E1145" t="s">
        <v>6913</v>
      </c>
    </row>
    <row r="1146" spans="1:5" hidden="1" x14ac:dyDescent="0.3">
      <c r="A1146" t="s">
        <v>6912</v>
      </c>
      <c r="B1146" t="str">
        <f>VLOOKUP(A1146,techniques!$D$2:$E$578,2,FALSE)</f>
        <v>Mavinject</v>
      </c>
      <c r="C1146" t="s">
        <v>5538</v>
      </c>
      <c r="D1146" t="s">
        <v>5539</v>
      </c>
      <c r="E1146" t="s">
        <v>6914</v>
      </c>
    </row>
    <row r="1147" spans="1:5" hidden="1" x14ac:dyDescent="0.3">
      <c r="A1147" t="s">
        <v>6915</v>
      </c>
      <c r="B1147" t="str">
        <f>VLOOKUP(A1147,techniques!$D$2:$E$578,2,FALSE)</f>
        <v>MMC</v>
      </c>
      <c r="C1147" t="s">
        <v>5603</v>
      </c>
      <c r="D1147" t="s">
        <v>5604</v>
      </c>
      <c r="E1147" t="s">
        <v>6916</v>
      </c>
    </row>
    <row r="1148" spans="1:5" hidden="1" x14ac:dyDescent="0.3">
      <c r="A1148" t="s">
        <v>6915</v>
      </c>
      <c r="B1148" t="str">
        <f>VLOOKUP(A1148,techniques!$D$2:$E$578,2,FALSE)</f>
        <v>MMC</v>
      </c>
      <c r="C1148" t="s">
        <v>5538</v>
      </c>
      <c r="D1148" t="s">
        <v>5539</v>
      </c>
      <c r="E1148" t="s">
        <v>6917</v>
      </c>
    </row>
    <row r="1149" spans="1:5" hidden="1" x14ac:dyDescent="0.3">
      <c r="A1149" t="s">
        <v>6918</v>
      </c>
      <c r="B1149" t="e">
        <f>VLOOKUP(A1149,techniques!$D$2:$E$578,2,FALSE)</f>
        <v>#N/A</v>
      </c>
      <c r="C1149" t="s">
        <v>364</v>
      </c>
      <c r="D1149" t="s">
        <v>365</v>
      </c>
      <c r="E1149" t="s">
        <v>4407</v>
      </c>
    </row>
    <row r="1150" spans="1:5" hidden="1" x14ac:dyDescent="0.3">
      <c r="A1150" t="s">
        <v>6918</v>
      </c>
      <c r="B1150" t="e">
        <f>VLOOKUP(A1150,techniques!$D$2:$E$578,2,FALSE)</f>
        <v>#N/A</v>
      </c>
      <c r="C1150" t="s">
        <v>66</v>
      </c>
      <c r="D1150" t="s">
        <v>67</v>
      </c>
      <c r="E1150" t="s">
        <v>4257</v>
      </c>
    </row>
    <row r="1151" spans="1:5" hidden="1" x14ac:dyDescent="0.3">
      <c r="A1151" t="s">
        <v>6918</v>
      </c>
      <c r="B1151" t="e">
        <f>VLOOKUP(A1151,techniques!$D$2:$E$578,2,FALSE)</f>
        <v>#N/A</v>
      </c>
      <c r="C1151" t="s">
        <v>492</v>
      </c>
      <c r="D1151" t="s">
        <v>493</v>
      </c>
      <c r="E1151" t="s">
        <v>4541</v>
      </c>
    </row>
    <row r="1152" spans="1:5" hidden="1" x14ac:dyDescent="0.3">
      <c r="A1152" t="s">
        <v>6919</v>
      </c>
      <c r="B1152" t="e">
        <f>VLOOKUP(A1152,techniques!$D$2:$E$578,2,FALSE)</f>
        <v>#N/A</v>
      </c>
      <c r="C1152" t="s">
        <v>277</v>
      </c>
      <c r="D1152" t="s">
        <v>278</v>
      </c>
      <c r="E1152" t="s">
        <v>6738</v>
      </c>
    </row>
    <row r="1153" spans="1:5" hidden="1" x14ac:dyDescent="0.3">
      <c r="A1153" t="s">
        <v>6919</v>
      </c>
      <c r="B1153" t="e">
        <f>VLOOKUP(A1153,techniques!$D$2:$E$578,2,FALSE)</f>
        <v>#N/A</v>
      </c>
      <c r="C1153" t="s">
        <v>224</v>
      </c>
      <c r="D1153" t="s">
        <v>225</v>
      </c>
      <c r="E1153" t="s">
        <v>4257</v>
      </c>
    </row>
    <row r="1154" spans="1:5" hidden="1" x14ac:dyDescent="0.3">
      <c r="A1154" t="s">
        <v>6919</v>
      </c>
      <c r="B1154" t="e">
        <f>VLOOKUP(A1154,techniques!$D$2:$E$578,2,FALSE)</f>
        <v>#N/A</v>
      </c>
      <c r="C1154" t="s">
        <v>364</v>
      </c>
      <c r="D1154" t="s">
        <v>365</v>
      </c>
      <c r="E1154" t="s">
        <v>4541</v>
      </c>
    </row>
    <row r="1155" spans="1:5" hidden="1" x14ac:dyDescent="0.3">
      <c r="A1155" t="s">
        <v>6919</v>
      </c>
      <c r="B1155" t="e">
        <f>VLOOKUP(A1155,techniques!$D$2:$E$578,2,FALSE)</f>
        <v>#N/A</v>
      </c>
      <c r="C1155" t="s">
        <v>356</v>
      </c>
      <c r="D1155" t="s">
        <v>357</v>
      </c>
      <c r="E1155" t="s">
        <v>5844</v>
      </c>
    </row>
    <row r="1156" spans="1:5" hidden="1" x14ac:dyDescent="0.3">
      <c r="A1156" t="s">
        <v>6919</v>
      </c>
      <c r="B1156" t="e">
        <f>VLOOKUP(A1156,techniques!$D$2:$E$578,2,FALSE)</f>
        <v>#N/A</v>
      </c>
      <c r="C1156" t="s">
        <v>54</v>
      </c>
      <c r="D1156" t="s">
        <v>55</v>
      </c>
      <c r="E1156" t="s">
        <v>4543</v>
      </c>
    </row>
    <row r="1157" spans="1:5" hidden="1" x14ac:dyDescent="0.3">
      <c r="A1157" t="s">
        <v>6919</v>
      </c>
      <c r="B1157" t="e">
        <f>VLOOKUP(A1157,techniques!$D$2:$E$578,2,FALSE)</f>
        <v>#N/A</v>
      </c>
      <c r="C1157" t="s">
        <v>26</v>
      </c>
      <c r="D1157" t="s">
        <v>27</v>
      </c>
      <c r="E1157" t="s">
        <v>6322</v>
      </c>
    </row>
    <row r="1158" spans="1:5" hidden="1" x14ac:dyDescent="0.3">
      <c r="A1158" t="s">
        <v>6919</v>
      </c>
      <c r="B1158" t="e">
        <f>VLOOKUP(A1158,techniques!$D$2:$E$578,2,FALSE)</f>
        <v>#N/A</v>
      </c>
      <c r="C1158" t="s">
        <v>5</v>
      </c>
      <c r="D1158" t="s">
        <v>6</v>
      </c>
      <c r="E1158" t="s">
        <v>6323</v>
      </c>
    </row>
    <row r="1159" spans="1:5" hidden="1" x14ac:dyDescent="0.3">
      <c r="A1159" t="s">
        <v>6919</v>
      </c>
      <c r="B1159" t="e">
        <f>VLOOKUP(A1159,techniques!$D$2:$E$578,2,FALSE)</f>
        <v>#N/A</v>
      </c>
      <c r="C1159" t="s">
        <v>471</v>
      </c>
      <c r="D1159" t="s">
        <v>472</v>
      </c>
      <c r="E1159" t="s">
        <v>4549</v>
      </c>
    </row>
    <row r="1160" spans="1:5" hidden="1" x14ac:dyDescent="0.3">
      <c r="A1160" t="s">
        <v>6919</v>
      </c>
      <c r="B1160" t="e">
        <f>VLOOKUP(A1160,techniques!$D$2:$E$578,2,FALSE)</f>
        <v>#N/A</v>
      </c>
      <c r="C1160" t="s">
        <v>66</v>
      </c>
      <c r="D1160" t="s">
        <v>67</v>
      </c>
      <c r="E1160" t="s">
        <v>5846</v>
      </c>
    </row>
    <row r="1161" spans="1:5" hidden="1" x14ac:dyDescent="0.3">
      <c r="A1161" t="s">
        <v>6919</v>
      </c>
      <c r="B1161" t="e">
        <f>VLOOKUP(A1161,techniques!$D$2:$E$578,2,FALSE)</f>
        <v>#N/A</v>
      </c>
      <c r="C1161" t="s">
        <v>86</v>
      </c>
      <c r="D1161" t="s">
        <v>87</v>
      </c>
      <c r="E1161" t="s">
        <v>6563</v>
      </c>
    </row>
    <row r="1162" spans="1:5" hidden="1" x14ac:dyDescent="0.3">
      <c r="A1162" t="s">
        <v>6920</v>
      </c>
      <c r="B1162" t="e">
        <f>VLOOKUP(A1162,techniques!$D$2:$E$578,2,FALSE)</f>
        <v>#N/A</v>
      </c>
      <c r="C1162" t="s">
        <v>492</v>
      </c>
      <c r="D1162" t="s">
        <v>493</v>
      </c>
      <c r="E1162" t="s">
        <v>4250</v>
      </c>
    </row>
    <row r="1163" spans="1:5" hidden="1" x14ac:dyDescent="0.3">
      <c r="A1163" t="s">
        <v>6921</v>
      </c>
      <c r="B1163" t="e">
        <f>VLOOKUP(A1163,techniques!$D$2:$E$578,2,FALSE)</f>
        <v>#N/A</v>
      </c>
      <c r="C1163" t="s">
        <v>364</v>
      </c>
      <c r="D1163" t="s">
        <v>365</v>
      </c>
      <c r="E1163" t="s">
        <v>4250</v>
      </c>
    </row>
    <row r="1164" spans="1:5" hidden="1" x14ac:dyDescent="0.3">
      <c r="A1164" t="s">
        <v>6921</v>
      </c>
      <c r="B1164" t="e">
        <f>VLOOKUP(A1164,techniques!$D$2:$E$578,2,FALSE)</f>
        <v>#N/A</v>
      </c>
      <c r="C1164" t="s">
        <v>286</v>
      </c>
      <c r="D1164" t="s">
        <v>287</v>
      </c>
      <c r="E1164" t="s">
        <v>4407</v>
      </c>
    </row>
    <row r="1165" spans="1:5" hidden="1" x14ac:dyDescent="0.3">
      <c r="A1165" t="s">
        <v>6922</v>
      </c>
      <c r="B1165" t="str">
        <f>VLOOKUP(A1165,techniques!$D$2:$E$578,2,FALSE)</f>
        <v>System Script Proxy Execution</v>
      </c>
      <c r="C1165" t="s">
        <v>5538</v>
      </c>
      <c r="D1165" t="s">
        <v>5539</v>
      </c>
      <c r="E1165" t="s">
        <v>6923</v>
      </c>
    </row>
    <row r="1166" spans="1:5" hidden="1" x14ac:dyDescent="0.3">
      <c r="A1166" t="s">
        <v>6924</v>
      </c>
      <c r="B1166" t="str">
        <f>VLOOKUP(A1166,techniques!$D$2:$E$578,2,FALSE)</f>
        <v>PubPrn</v>
      </c>
      <c r="C1166" t="s">
        <v>5718</v>
      </c>
      <c r="D1166" t="s">
        <v>5719</v>
      </c>
      <c r="E1166" t="s">
        <v>6925</v>
      </c>
    </row>
    <row r="1167" spans="1:5" hidden="1" x14ac:dyDescent="0.3">
      <c r="A1167" t="s">
        <v>6924</v>
      </c>
      <c r="B1167" t="str">
        <f>VLOOKUP(A1167,techniques!$D$2:$E$578,2,FALSE)</f>
        <v>PubPrn</v>
      </c>
      <c r="C1167" t="s">
        <v>5538</v>
      </c>
      <c r="D1167" t="s">
        <v>5539</v>
      </c>
      <c r="E1167" t="s">
        <v>6923</v>
      </c>
    </row>
    <row r="1168" spans="1:5" hidden="1" x14ac:dyDescent="0.3">
      <c r="A1168" t="s">
        <v>6926</v>
      </c>
      <c r="B1168" t="str">
        <f>VLOOKUP(A1168,techniques!$D$2:$E$578,2,FALSE)</f>
        <v>System Services</v>
      </c>
      <c r="C1168" t="s">
        <v>5718</v>
      </c>
      <c r="D1168" t="s">
        <v>5719</v>
      </c>
      <c r="E1168" t="s">
        <v>6927</v>
      </c>
    </row>
    <row r="1169" spans="1:5" hidden="1" x14ac:dyDescent="0.3">
      <c r="A1169" t="s">
        <v>6926</v>
      </c>
      <c r="B1169" t="str">
        <f>VLOOKUP(A1169,techniques!$D$2:$E$578,2,FALSE)</f>
        <v>System Services</v>
      </c>
      <c r="C1169" t="s">
        <v>5544</v>
      </c>
      <c r="D1169" t="s">
        <v>5545</v>
      </c>
      <c r="E1169" t="s">
        <v>6928</v>
      </c>
    </row>
    <row r="1170" spans="1:5" hidden="1" x14ac:dyDescent="0.3">
      <c r="A1170" t="s">
        <v>6926</v>
      </c>
      <c r="B1170" t="str">
        <f>VLOOKUP(A1170,techniques!$D$2:$E$578,2,FALSE)</f>
        <v>System Services</v>
      </c>
      <c r="C1170" t="s">
        <v>5547</v>
      </c>
      <c r="D1170" t="s">
        <v>5548</v>
      </c>
      <c r="E1170" t="s">
        <v>6929</v>
      </c>
    </row>
    <row r="1171" spans="1:5" hidden="1" x14ac:dyDescent="0.3">
      <c r="A1171" t="s">
        <v>6926</v>
      </c>
      <c r="B1171" t="str">
        <f>VLOOKUP(A1171,techniques!$D$2:$E$578,2,FALSE)</f>
        <v>System Services</v>
      </c>
      <c r="C1171" t="s">
        <v>5568</v>
      </c>
      <c r="D1171" t="s">
        <v>5569</v>
      </c>
      <c r="E1171" t="s">
        <v>6930</v>
      </c>
    </row>
    <row r="1172" spans="1:5" hidden="1" x14ac:dyDescent="0.3">
      <c r="A1172" t="s">
        <v>6931</v>
      </c>
      <c r="B1172" t="str">
        <f>VLOOKUP(A1172,techniques!$D$2:$E$578,2,FALSE)</f>
        <v>Launchctl</v>
      </c>
      <c r="C1172" t="s">
        <v>5568</v>
      </c>
      <c r="D1172" t="s">
        <v>5569</v>
      </c>
      <c r="E1172" t="s">
        <v>6930</v>
      </c>
    </row>
    <row r="1173" spans="1:5" hidden="1" x14ac:dyDescent="0.3">
      <c r="A1173" t="s">
        <v>6932</v>
      </c>
      <c r="B1173" t="str">
        <f>VLOOKUP(A1173,techniques!$D$2:$E$578,2,FALSE)</f>
        <v>Service Execution</v>
      </c>
      <c r="C1173" t="s">
        <v>5718</v>
      </c>
      <c r="D1173" t="s">
        <v>5719</v>
      </c>
      <c r="E1173" t="s">
        <v>6933</v>
      </c>
    </row>
    <row r="1174" spans="1:5" hidden="1" x14ac:dyDescent="0.3">
      <c r="A1174" t="s">
        <v>6932</v>
      </c>
      <c r="B1174" t="str">
        <f>VLOOKUP(A1174,techniques!$D$2:$E$578,2,FALSE)</f>
        <v>Service Execution</v>
      </c>
      <c r="C1174" t="s">
        <v>5544</v>
      </c>
      <c r="D1174" t="s">
        <v>5545</v>
      </c>
      <c r="E1174" t="s">
        <v>6928</v>
      </c>
    </row>
    <row r="1175" spans="1:5" hidden="1" x14ac:dyDescent="0.3">
      <c r="A1175" t="s">
        <v>6932</v>
      </c>
      <c r="B1175" t="str">
        <f>VLOOKUP(A1175,techniques!$D$2:$E$578,2,FALSE)</f>
        <v>Service Execution</v>
      </c>
      <c r="C1175" t="s">
        <v>5547</v>
      </c>
      <c r="D1175" t="s">
        <v>5548</v>
      </c>
      <c r="E1175" t="s">
        <v>6929</v>
      </c>
    </row>
    <row r="1176" spans="1:5" hidden="1" x14ac:dyDescent="0.3">
      <c r="A1176" t="s">
        <v>6934</v>
      </c>
      <c r="B1176" t="str">
        <f>VLOOKUP(A1176,techniques!$D$2:$E$578,2,FALSE)</f>
        <v>Taint Shared Content</v>
      </c>
      <c r="C1176" t="s">
        <v>5538</v>
      </c>
      <c r="D1176" t="s">
        <v>5539</v>
      </c>
      <c r="E1176" t="s">
        <v>6935</v>
      </c>
    </row>
    <row r="1177" spans="1:5" hidden="1" x14ac:dyDescent="0.3">
      <c r="A1177" t="s">
        <v>6934</v>
      </c>
      <c r="B1177" t="str">
        <f>VLOOKUP(A1177,techniques!$D$2:$E$578,2,FALSE)</f>
        <v>Taint Shared Content</v>
      </c>
      <c r="C1177" t="s">
        <v>6021</v>
      </c>
      <c r="D1177" t="s">
        <v>6022</v>
      </c>
      <c r="E1177" t="s">
        <v>6936</v>
      </c>
    </row>
    <row r="1178" spans="1:5" hidden="1" x14ac:dyDescent="0.3">
      <c r="A1178" t="s">
        <v>6934</v>
      </c>
      <c r="B1178" t="str">
        <f>VLOOKUP(A1178,techniques!$D$2:$E$578,2,FALSE)</f>
        <v>Taint Shared Content</v>
      </c>
      <c r="C1178" t="s">
        <v>5547</v>
      </c>
      <c r="D1178" t="s">
        <v>5548</v>
      </c>
      <c r="E1178" t="s">
        <v>6937</v>
      </c>
    </row>
    <row r="1179" spans="1:5" hidden="1" x14ac:dyDescent="0.3">
      <c r="A1179" t="s">
        <v>6938</v>
      </c>
      <c r="B1179" t="str">
        <f>VLOOKUP(A1179,techniques!$D$2:$E$578,2,FALSE)</f>
        <v>Template Injection</v>
      </c>
      <c r="C1179" t="s">
        <v>5630</v>
      </c>
      <c r="D1179" t="s">
        <v>5631</v>
      </c>
      <c r="E1179" t="s">
        <v>6939</v>
      </c>
    </row>
    <row r="1180" spans="1:5" hidden="1" x14ac:dyDescent="0.3">
      <c r="A1180" t="s">
        <v>6938</v>
      </c>
      <c r="B1180" t="str">
        <f>VLOOKUP(A1180,techniques!$D$2:$E$578,2,FALSE)</f>
        <v>Template Injection</v>
      </c>
      <c r="C1180" t="s">
        <v>5603</v>
      </c>
      <c r="D1180" t="s">
        <v>5604</v>
      </c>
      <c r="E1180" t="s">
        <v>6940</v>
      </c>
    </row>
    <row r="1181" spans="1:5" hidden="1" x14ac:dyDescent="0.3">
      <c r="A1181" t="s">
        <v>6938</v>
      </c>
      <c r="B1181" t="str">
        <f>VLOOKUP(A1181,techniques!$D$2:$E$578,2,FALSE)</f>
        <v>Template Injection</v>
      </c>
      <c r="C1181" t="s">
        <v>5622</v>
      </c>
      <c r="D1181" t="s">
        <v>5623</v>
      </c>
      <c r="E1181" t="s">
        <v>6939</v>
      </c>
    </row>
    <row r="1182" spans="1:5" hidden="1" x14ac:dyDescent="0.3">
      <c r="A1182" t="s">
        <v>6938</v>
      </c>
      <c r="B1182" t="str">
        <f>VLOOKUP(A1182,techniques!$D$2:$E$578,2,FALSE)</f>
        <v>Template Injection</v>
      </c>
      <c r="C1182" t="s">
        <v>5640</v>
      </c>
      <c r="D1182" t="s">
        <v>5641</v>
      </c>
      <c r="E1182" t="s">
        <v>6941</v>
      </c>
    </row>
    <row r="1183" spans="1:5" hidden="1" x14ac:dyDescent="0.3">
      <c r="A1183" t="s">
        <v>6942</v>
      </c>
      <c r="B1183" t="str">
        <f>VLOOKUP(A1183,techniques!$D$2:$E$578,2,FALSE)</f>
        <v>Traffic Signaling</v>
      </c>
      <c r="C1183" t="s">
        <v>5603</v>
      </c>
      <c r="D1183" t="s">
        <v>5604</v>
      </c>
      <c r="E1183" t="s">
        <v>6943</v>
      </c>
    </row>
    <row r="1184" spans="1:5" hidden="1" x14ac:dyDescent="0.3">
      <c r="A1184" t="s">
        <v>6942</v>
      </c>
      <c r="B1184" t="str">
        <f>VLOOKUP(A1184,techniques!$D$2:$E$578,2,FALSE)</f>
        <v>Traffic Signaling</v>
      </c>
      <c r="C1184" t="s">
        <v>5673</v>
      </c>
      <c r="D1184" t="s">
        <v>5674</v>
      </c>
      <c r="E1184" t="s">
        <v>6944</v>
      </c>
    </row>
    <row r="1185" spans="1:5" hidden="1" x14ac:dyDescent="0.3">
      <c r="A1185" t="s">
        <v>6945</v>
      </c>
      <c r="B1185" t="str">
        <f>VLOOKUP(A1185,techniques!$D$2:$E$578,2,FALSE)</f>
        <v>Port Knocking</v>
      </c>
      <c r="C1185" t="s">
        <v>5673</v>
      </c>
      <c r="D1185" t="s">
        <v>5674</v>
      </c>
      <c r="E1185" t="s">
        <v>6944</v>
      </c>
    </row>
    <row r="1186" spans="1:5" hidden="1" x14ac:dyDescent="0.3">
      <c r="A1186" t="s">
        <v>6946</v>
      </c>
      <c r="B1186" t="str">
        <f>VLOOKUP(A1186,techniques!$D$2:$E$578,2,FALSE)</f>
        <v>Transfer Data to Cloud Account</v>
      </c>
      <c r="C1186" t="s">
        <v>5673</v>
      </c>
      <c r="D1186" t="s">
        <v>5674</v>
      </c>
      <c r="E1186" t="s">
        <v>6947</v>
      </c>
    </row>
    <row r="1187" spans="1:5" hidden="1" x14ac:dyDescent="0.3">
      <c r="A1187" t="s">
        <v>6946</v>
      </c>
      <c r="B1187" t="str">
        <f>VLOOKUP(A1187,techniques!$D$2:$E$578,2,FALSE)</f>
        <v>Transfer Data to Cloud Account</v>
      </c>
      <c r="C1187" t="s">
        <v>5662</v>
      </c>
      <c r="D1187" t="s">
        <v>5663</v>
      </c>
      <c r="E1187" t="s">
        <v>6948</v>
      </c>
    </row>
    <row r="1188" spans="1:5" hidden="1" x14ac:dyDescent="0.3">
      <c r="A1188" t="s">
        <v>6946</v>
      </c>
      <c r="B1188" t="str">
        <f>VLOOKUP(A1188,techniques!$D$2:$E$578,2,FALSE)</f>
        <v>Transfer Data to Cloud Account</v>
      </c>
      <c r="C1188" t="s">
        <v>5568</v>
      </c>
      <c r="D1188" t="s">
        <v>5569</v>
      </c>
      <c r="E1188" t="s">
        <v>6949</v>
      </c>
    </row>
    <row r="1189" spans="1:5" hidden="1" x14ac:dyDescent="0.3">
      <c r="A1189" t="s">
        <v>6950</v>
      </c>
      <c r="B1189" t="str">
        <f>VLOOKUP(A1189,techniques!$D$2:$E$578,2,FALSE)</f>
        <v>Trusted Developer Utilities Proxy Execution</v>
      </c>
      <c r="C1189" t="s">
        <v>5603</v>
      </c>
      <c r="D1189" t="s">
        <v>5604</v>
      </c>
      <c r="E1189" t="s">
        <v>6951</v>
      </c>
    </row>
    <row r="1190" spans="1:5" hidden="1" x14ac:dyDescent="0.3">
      <c r="A1190" t="s">
        <v>6950</v>
      </c>
      <c r="B1190" t="str">
        <f>VLOOKUP(A1190,techniques!$D$2:$E$578,2,FALSE)</f>
        <v>Trusted Developer Utilities Proxy Execution</v>
      </c>
      <c r="C1190" t="s">
        <v>5538</v>
      </c>
      <c r="D1190" t="s">
        <v>5539</v>
      </c>
      <c r="E1190" t="s">
        <v>6952</v>
      </c>
    </row>
    <row r="1191" spans="1:5" hidden="1" x14ac:dyDescent="0.3">
      <c r="A1191" t="s">
        <v>6953</v>
      </c>
      <c r="B1191" t="str">
        <f>VLOOKUP(A1191,techniques!$D$2:$E$578,2,FALSE)</f>
        <v>MSBuild</v>
      </c>
      <c r="C1191" t="s">
        <v>5603</v>
      </c>
      <c r="D1191" t="s">
        <v>5604</v>
      </c>
      <c r="E1191" t="s">
        <v>6954</v>
      </c>
    </row>
    <row r="1192" spans="1:5" hidden="1" x14ac:dyDescent="0.3">
      <c r="A1192" t="s">
        <v>6953</v>
      </c>
      <c r="B1192" t="str">
        <f>VLOOKUP(A1192,techniques!$D$2:$E$578,2,FALSE)</f>
        <v>MSBuild</v>
      </c>
      <c r="C1192" t="s">
        <v>5538</v>
      </c>
      <c r="D1192" t="s">
        <v>5539</v>
      </c>
      <c r="E1192" t="s">
        <v>6955</v>
      </c>
    </row>
    <row r="1193" spans="1:5" hidden="1" x14ac:dyDescent="0.3">
      <c r="A1193" t="s">
        <v>6956</v>
      </c>
      <c r="B1193" t="str">
        <f>VLOOKUP(A1193,techniques!$D$2:$E$578,2,FALSE)</f>
        <v>Trusted Relationship</v>
      </c>
      <c r="C1193" t="s">
        <v>5594</v>
      </c>
      <c r="D1193" t="s">
        <v>5595</v>
      </c>
      <c r="E1193" t="s">
        <v>6957</v>
      </c>
    </row>
    <row r="1194" spans="1:5" hidden="1" x14ac:dyDescent="0.3">
      <c r="A1194" t="s">
        <v>6956</v>
      </c>
      <c r="B1194" t="str">
        <f>VLOOKUP(A1194,techniques!$D$2:$E$578,2,FALSE)</f>
        <v>Trusted Relationship</v>
      </c>
      <c r="C1194" t="s">
        <v>5550</v>
      </c>
      <c r="D1194" t="s">
        <v>5551</v>
      </c>
      <c r="E1194" t="s">
        <v>6958</v>
      </c>
    </row>
    <row r="1195" spans="1:5" hidden="1" x14ac:dyDescent="0.3">
      <c r="A1195" t="s">
        <v>6959</v>
      </c>
      <c r="B1195" t="str">
        <f>VLOOKUP(A1195,techniques!$D$2:$E$578,2,FALSE)</f>
        <v>Unsecured Credentials</v>
      </c>
      <c r="C1195" t="s">
        <v>5578</v>
      </c>
      <c r="D1195" t="s">
        <v>5579</v>
      </c>
      <c r="E1195" t="s">
        <v>6960</v>
      </c>
    </row>
    <row r="1196" spans="1:5" hidden="1" x14ac:dyDescent="0.3">
      <c r="A1196" t="s">
        <v>6959</v>
      </c>
      <c r="B1196" t="str">
        <f>VLOOKUP(A1196,techniques!$D$2:$E$578,2,FALSE)</f>
        <v>Unsecured Credentials</v>
      </c>
      <c r="C1196" t="s">
        <v>5535</v>
      </c>
      <c r="D1196" t="s">
        <v>5536</v>
      </c>
      <c r="E1196" t="s">
        <v>6961</v>
      </c>
    </row>
    <row r="1197" spans="1:5" hidden="1" x14ac:dyDescent="0.3">
      <c r="A1197" t="s">
        <v>6959</v>
      </c>
      <c r="B1197" t="str">
        <f>VLOOKUP(A1197,techniques!$D$2:$E$578,2,FALSE)</f>
        <v>Unsecured Credentials</v>
      </c>
      <c r="C1197" t="s">
        <v>5670</v>
      </c>
      <c r="D1197" t="s">
        <v>5671</v>
      </c>
      <c r="E1197" t="s">
        <v>6962</v>
      </c>
    </row>
    <row r="1198" spans="1:5" hidden="1" x14ac:dyDescent="0.3">
      <c r="A1198" t="s">
        <v>6959</v>
      </c>
      <c r="B1198" t="str">
        <f>VLOOKUP(A1198,techniques!$D$2:$E$578,2,FALSE)</f>
        <v>Unsecured Credentials</v>
      </c>
      <c r="C1198" t="s">
        <v>5673</v>
      </c>
      <c r="D1198" t="s">
        <v>5674</v>
      </c>
      <c r="E1198" t="s">
        <v>6963</v>
      </c>
    </row>
    <row r="1199" spans="1:5" hidden="1" x14ac:dyDescent="0.3">
      <c r="A1199" t="s">
        <v>6959</v>
      </c>
      <c r="B1199" t="str">
        <f>VLOOKUP(A1199,techniques!$D$2:$E$578,2,FALSE)</f>
        <v>Unsecured Credentials</v>
      </c>
      <c r="C1199" t="s">
        <v>5541</v>
      </c>
      <c r="D1199" t="s">
        <v>5542</v>
      </c>
      <c r="E1199" t="s">
        <v>6964</v>
      </c>
    </row>
    <row r="1200" spans="1:5" hidden="1" x14ac:dyDescent="0.3">
      <c r="A1200" t="s">
        <v>6959</v>
      </c>
      <c r="B1200" t="str">
        <f>VLOOKUP(A1200,techniques!$D$2:$E$578,2,FALSE)</f>
        <v>Unsecured Credentials</v>
      </c>
      <c r="C1200" t="s">
        <v>5662</v>
      </c>
      <c r="D1200" t="s">
        <v>5663</v>
      </c>
      <c r="E1200" t="s">
        <v>6965</v>
      </c>
    </row>
    <row r="1201" spans="1:5" hidden="1" x14ac:dyDescent="0.3">
      <c r="A1201" t="s">
        <v>6959</v>
      </c>
      <c r="B1201" t="str">
        <f>VLOOKUP(A1201,techniques!$D$2:$E$578,2,FALSE)</f>
        <v>Unsecured Credentials</v>
      </c>
      <c r="C1201" t="s">
        <v>5544</v>
      </c>
      <c r="D1201" t="s">
        <v>5545</v>
      </c>
      <c r="E1201" t="s">
        <v>6966</v>
      </c>
    </row>
    <row r="1202" spans="1:5" hidden="1" x14ac:dyDescent="0.3">
      <c r="A1202" t="s">
        <v>6959</v>
      </c>
      <c r="B1202" t="str">
        <f>VLOOKUP(A1202,techniques!$D$2:$E$578,2,FALSE)</f>
        <v>Unsecured Credentials</v>
      </c>
      <c r="C1202" t="s">
        <v>5547</v>
      </c>
      <c r="D1202" t="s">
        <v>5548</v>
      </c>
      <c r="E1202" t="s">
        <v>6967</v>
      </c>
    </row>
    <row r="1203" spans="1:5" hidden="1" x14ac:dyDescent="0.3">
      <c r="A1203" t="s">
        <v>6959</v>
      </c>
      <c r="B1203" t="str">
        <f>VLOOKUP(A1203,techniques!$D$2:$E$578,2,FALSE)</f>
        <v>Unsecured Credentials</v>
      </c>
      <c r="C1203" t="s">
        <v>5558</v>
      </c>
      <c r="D1203" t="s">
        <v>5559</v>
      </c>
      <c r="E1203" t="s">
        <v>6968</v>
      </c>
    </row>
    <row r="1204" spans="1:5" hidden="1" x14ac:dyDescent="0.3">
      <c r="A1204" t="s">
        <v>6959</v>
      </c>
      <c r="B1204" t="str">
        <f>VLOOKUP(A1204,techniques!$D$2:$E$578,2,FALSE)</f>
        <v>Unsecured Credentials</v>
      </c>
      <c r="C1204" t="s">
        <v>5640</v>
      </c>
      <c r="D1204" t="s">
        <v>5641</v>
      </c>
      <c r="E1204" t="s">
        <v>6969</v>
      </c>
    </row>
    <row r="1205" spans="1:5" hidden="1" x14ac:dyDescent="0.3">
      <c r="A1205" t="s">
        <v>6970</v>
      </c>
      <c r="B1205" t="str">
        <f>VLOOKUP(A1205,techniques!$D$2:$E$578,2,FALSE)</f>
        <v>Bash History</v>
      </c>
      <c r="C1205" t="s">
        <v>5541</v>
      </c>
      <c r="D1205" t="s">
        <v>5542</v>
      </c>
      <c r="E1205" t="s">
        <v>6964</v>
      </c>
    </row>
    <row r="1206" spans="1:5" hidden="1" x14ac:dyDescent="0.3">
      <c r="A1206" t="s">
        <v>6971</v>
      </c>
      <c r="B1206" t="str">
        <f>VLOOKUP(A1206,techniques!$D$2:$E$578,2,FALSE)</f>
        <v>Credentials in Registry</v>
      </c>
      <c r="C1206" t="s">
        <v>5535</v>
      </c>
      <c r="D1206" t="s">
        <v>5536</v>
      </c>
      <c r="E1206" t="s">
        <v>6972</v>
      </c>
    </row>
    <row r="1207" spans="1:5" hidden="1" x14ac:dyDescent="0.3">
      <c r="A1207" t="s">
        <v>6971</v>
      </c>
      <c r="B1207" t="str">
        <f>VLOOKUP(A1207,techniques!$D$2:$E$578,2,FALSE)</f>
        <v>Credentials in Registry</v>
      </c>
      <c r="C1207" t="s">
        <v>5662</v>
      </c>
      <c r="D1207" t="s">
        <v>5663</v>
      </c>
      <c r="E1207" t="s">
        <v>6973</v>
      </c>
    </row>
    <row r="1208" spans="1:5" hidden="1" x14ac:dyDescent="0.3">
      <c r="A1208" t="s">
        <v>6971</v>
      </c>
      <c r="B1208" t="str">
        <f>VLOOKUP(A1208,techniques!$D$2:$E$578,2,FALSE)</f>
        <v>Credentials in Registry</v>
      </c>
      <c r="C1208" t="s">
        <v>5544</v>
      </c>
      <c r="D1208" t="s">
        <v>5545</v>
      </c>
      <c r="E1208" t="s">
        <v>6966</v>
      </c>
    </row>
    <row r="1209" spans="1:5" hidden="1" x14ac:dyDescent="0.3">
      <c r="A1209" t="s">
        <v>6974</v>
      </c>
      <c r="B1209" t="str">
        <f>VLOOKUP(A1209,techniques!$D$2:$E$578,2,FALSE)</f>
        <v>Private Keys</v>
      </c>
      <c r="C1209" t="s">
        <v>5535</v>
      </c>
      <c r="D1209" t="s">
        <v>5536</v>
      </c>
      <c r="E1209" t="s">
        <v>6975</v>
      </c>
    </row>
    <row r="1210" spans="1:5" hidden="1" x14ac:dyDescent="0.3">
      <c r="A1210" t="s">
        <v>6974</v>
      </c>
      <c r="B1210" t="str">
        <f>VLOOKUP(A1210,techniques!$D$2:$E$578,2,FALSE)</f>
        <v>Private Keys</v>
      </c>
      <c r="C1210" t="s">
        <v>5670</v>
      </c>
      <c r="D1210" t="s">
        <v>5671</v>
      </c>
      <c r="E1210" t="s">
        <v>6962</v>
      </c>
    </row>
    <row r="1211" spans="1:5" hidden="1" x14ac:dyDescent="0.3">
      <c r="A1211" t="s">
        <v>6974</v>
      </c>
      <c r="B1211" t="str">
        <f>VLOOKUP(A1211,techniques!$D$2:$E$578,2,FALSE)</f>
        <v>Private Keys</v>
      </c>
      <c r="C1211" t="s">
        <v>5662</v>
      </c>
      <c r="D1211" t="s">
        <v>5663</v>
      </c>
      <c r="E1211" t="s">
        <v>6976</v>
      </c>
    </row>
    <row r="1212" spans="1:5" hidden="1" x14ac:dyDescent="0.3">
      <c r="A1212" t="s">
        <v>6974</v>
      </c>
      <c r="B1212" t="str">
        <f>VLOOKUP(A1212,techniques!$D$2:$E$578,2,FALSE)</f>
        <v>Private Keys</v>
      </c>
      <c r="C1212" t="s">
        <v>5547</v>
      </c>
      <c r="D1212" t="s">
        <v>5548</v>
      </c>
      <c r="E1212" t="s">
        <v>6977</v>
      </c>
    </row>
    <row r="1213" spans="1:5" hidden="1" x14ac:dyDescent="0.3">
      <c r="A1213" t="s">
        <v>6978</v>
      </c>
      <c r="B1213" t="str">
        <f>VLOOKUP(A1213,techniques!$D$2:$E$578,2,FALSE)</f>
        <v>Credentials In Files</v>
      </c>
      <c r="C1213" t="s">
        <v>5535</v>
      </c>
      <c r="D1213" t="s">
        <v>5536</v>
      </c>
      <c r="E1213" t="s">
        <v>6979</v>
      </c>
    </row>
    <row r="1214" spans="1:5" hidden="1" x14ac:dyDescent="0.3">
      <c r="A1214" t="s">
        <v>6978</v>
      </c>
      <c r="B1214" t="str">
        <f>VLOOKUP(A1214,techniques!$D$2:$E$578,2,FALSE)</f>
        <v>Credentials In Files</v>
      </c>
      <c r="C1214" t="s">
        <v>5662</v>
      </c>
      <c r="D1214" t="s">
        <v>5663</v>
      </c>
      <c r="E1214" t="s">
        <v>6980</v>
      </c>
    </row>
    <row r="1215" spans="1:5" hidden="1" x14ac:dyDescent="0.3">
      <c r="A1215" t="s">
        <v>6978</v>
      </c>
      <c r="B1215" t="str">
        <f>VLOOKUP(A1215,techniques!$D$2:$E$578,2,FALSE)</f>
        <v>Credentials In Files</v>
      </c>
      <c r="C1215" t="s">
        <v>5547</v>
      </c>
      <c r="D1215" t="s">
        <v>5548</v>
      </c>
      <c r="E1215" t="s">
        <v>6967</v>
      </c>
    </row>
    <row r="1216" spans="1:5" hidden="1" x14ac:dyDescent="0.3">
      <c r="A1216" t="s">
        <v>6978</v>
      </c>
      <c r="B1216" t="str">
        <f>VLOOKUP(A1216,techniques!$D$2:$E$578,2,FALSE)</f>
        <v>Credentials In Files</v>
      </c>
      <c r="C1216" t="s">
        <v>5640</v>
      </c>
      <c r="D1216" t="s">
        <v>5641</v>
      </c>
      <c r="E1216" t="s">
        <v>6969</v>
      </c>
    </row>
    <row r="1217" spans="1:5" hidden="1" x14ac:dyDescent="0.3">
      <c r="A1217" t="s">
        <v>6981</v>
      </c>
      <c r="B1217" t="str">
        <f>VLOOKUP(A1217,techniques!$D$2:$E$578,2,FALSE)</f>
        <v>Cloud Instance Metadata API</v>
      </c>
      <c r="C1217" t="s">
        <v>5603</v>
      </c>
      <c r="D1217" t="s">
        <v>5604</v>
      </c>
      <c r="E1217" t="s">
        <v>6982</v>
      </c>
    </row>
    <row r="1218" spans="1:5" hidden="1" x14ac:dyDescent="0.3">
      <c r="A1218" t="s">
        <v>6981</v>
      </c>
      <c r="B1218" t="str">
        <f>VLOOKUP(A1218,techniques!$D$2:$E$578,2,FALSE)</f>
        <v>Cloud Instance Metadata API</v>
      </c>
      <c r="C1218" t="s">
        <v>5673</v>
      </c>
      <c r="D1218" t="s">
        <v>5674</v>
      </c>
      <c r="E1218" t="s">
        <v>6963</v>
      </c>
    </row>
    <row r="1219" spans="1:5" hidden="1" x14ac:dyDescent="0.3">
      <c r="A1219" t="s">
        <v>6983</v>
      </c>
      <c r="B1219" t="str">
        <f>VLOOKUP(A1219,techniques!$D$2:$E$578,2,FALSE)</f>
        <v>Group Policy Preferences</v>
      </c>
      <c r="C1219" t="s">
        <v>5578</v>
      </c>
      <c r="D1219" t="s">
        <v>5579</v>
      </c>
      <c r="E1219" t="s">
        <v>6984</v>
      </c>
    </row>
    <row r="1220" spans="1:5" hidden="1" x14ac:dyDescent="0.3">
      <c r="A1220" t="s">
        <v>6983</v>
      </c>
      <c r="B1220" t="str">
        <f>VLOOKUP(A1220,techniques!$D$2:$E$578,2,FALSE)</f>
        <v>Group Policy Preferences</v>
      </c>
      <c r="C1220" t="s">
        <v>5535</v>
      </c>
      <c r="D1220" t="s">
        <v>5536</v>
      </c>
      <c r="E1220" t="s">
        <v>6985</v>
      </c>
    </row>
    <row r="1221" spans="1:5" hidden="1" x14ac:dyDescent="0.3">
      <c r="A1221" t="s">
        <v>6983</v>
      </c>
      <c r="B1221" t="str">
        <f>VLOOKUP(A1221,techniques!$D$2:$E$578,2,FALSE)</f>
        <v>Group Policy Preferences</v>
      </c>
      <c r="C1221" t="s">
        <v>5558</v>
      </c>
      <c r="D1221" t="s">
        <v>5559</v>
      </c>
      <c r="E1221" t="s">
        <v>6986</v>
      </c>
    </row>
    <row r="1222" spans="1:5" hidden="1" x14ac:dyDescent="0.3">
      <c r="A1222" t="s">
        <v>6987</v>
      </c>
      <c r="B1222" t="str">
        <f>VLOOKUP(A1222,techniques!$D$2:$E$578,2,FALSE)</f>
        <v>Container API</v>
      </c>
      <c r="C1222" t="s">
        <v>5676</v>
      </c>
      <c r="D1222" t="s">
        <v>5677</v>
      </c>
      <c r="E1222" t="s">
        <v>6988</v>
      </c>
    </row>
    <row r="1223" spans="1:5" hidden="1" x14ac:dyDescent="0.3">
      <c r="A1223" t="s">
        <v>6987</v>
      </c>
      <c r="B1223" t="str">
        <f>VLOOKUP(A1223,techniques!$D$2:$E$578,2,FALSE)</f>
        <v>Container API</v>
      </c>
      <c r="C1223" t="s">
        <v>5594</v>
      </c>
      <c r="D1223" t="s">
        <v>5595</v>
      </c>
      <c r="E1223" t="s">
        <v>5829</v>
      </c>
    </row>
    <row r="1224" spans="1:5" hidden="1" x14ac:dyDescent="0.3">
      <c r="A1224" t="s">
        <v>6987</v>
      </c>
      <c r="B1224" t="str">
        <f>VLOOKUP(A1224,techniques!$D$2:$E$578,2,FALSE)</f>
        <v>Container API</v>
      </c>
      <c r="C1224" t="s">
        <v>5544</v>
      </c>
      <c r="D1224" t="s">
        <v>5545</v>
      </c>
      <c r="E1224" t="s">
        <v>6989</v>
      </c>
    </row>
    <row r="1225" spans="1:5" hidden="1" x14ac:dyDescent="0.3">
      <c r="A1225" t="s">
        <v>6987</v>
      </c>
      <c r="B1225" t="str">
        <f>VLOOKUP(A1225,techniques!$D$2:$E$578,2,FALSE)</f>
        <v>Container API</v>
      </c>
      <c r="C1225" t="s">
        <v>5568</v>
      </c>
      <c r="D1225" t="s">
        <v>5569</v>
      </c>
      <c r="E1225" t="s">
        <v>6990</v>
      </c>
    </row>
    <row r="1226" spans="1:5" hidden="1" x14ac:dyDescent="0.3">
      <c r="A1226" t="s">
        <v>6991</v>
      </c>
      <c r="B1226" t="str">
        <f>VLOOKUP(A1226,techniques!$D$2:$E$578,2,FALSE)</f>
        <v>Unused/Unsupported Cloud Regions</v>
      </c>
      <c r="C1226" t="s">
        <v>5637</v>
      </c>
      <c r="D1226" t="s">
        <v>5638</v>
      </c>
      <c r="E1226" t="s">
        <v>6992</v>
      </c>
    </row>
    <row r="1227" spans="1:5" hidden="1" x14ac:dyDescent="0.3">
      <c r="A1227" t="s">
        <v>6993</v>
      </c>
      <c r="B1227" t="str">
        <f>VLOOKUP(A1227,techniques!$D$2:$E$578,2,FALSE)</f>
        <v>Web Session Cookie</v>
      </c>
      <c r="C1227" t="s">
        <v>5637</v>
      </c>
      <c r="D1227" t="s">
        <v>5638</v>
      </c>
      <c r="E1227" t="s">
        <v>6843</v>
      </c>
    </row>
    <row r="1228" spans="1:5" x14ac:dyDescent="0.3">
      <c r="A1228" t="s">
        <v>6994</v>
      </c>
      <c r="B1228" t="str">
        <f>VLOOKUP(A1228,techniques!$D$2:$E$578,2,FALSE)</f>
        <v>Malicious File</v>
      </c>
      <c r="C1228" t="s">
        <v>5718</v>
      </c>
      <c r="D1228" t="s">
        <v>5719</v>
      </c>
      <c r="E1228" t="s">
        <v>6995</v>
      </c>
    </row>
    <row r="1229" spans="1:5" x14ac:dyDescent="0.3">
      <c r="A1229" t="s">
        <v>6994</v>
      </c>
      <c r="B1229" t="str">
        <f>VLOOKUP(A1229,techniques!$D$2:$E$578,2,FALSE)</f>
        <v>Malicious File</v>
      </c>
      <c r="C1229" t="s">
        <v>5538</v>
      </c>
      <c r="D1229" t="s">
        <v>5539</v>
      </c>
      <c r="E1229" t="s">
        <v>6650</v>
      </c>
    </row>
    <row r="1230" spans="1:5" x14ac:dyDescent="0.3">
      <c r="A1230" t="s">
        <v>6994</v>
      </c>
      <c r="B1230" t="str">
        <f>VLOOKUP(A1230,techniques!$D$2:$E$578,2,FALSE)</f>
        <v>Malicious File</v>
      </c>
      <c r="C1230" t="s">
        <v>5640</v>
      </c>
      <c r="D1230" t="s">
        <v>5641</v>
      </c>
      <c r="E1230" t="s">
        <v>6653</v>
      </c>
    </row>
    <row r="1231" spans="1:5" hidden="1" x14ac:dyDescent="0.3">
      <c r="A1231" t="s">
        <v>6996</v>
      </c>
      <c r="B1231" t="str">
        <f>VLOOKUP(A1231,techniques!$D$2:$E$578,2,FALSE)</f>
        <v>Malicious Image</v>
      </c>
      <c r="C1231" t="s">
        <v>5535</v>
      </c>
      <c r="D1231" t="s">
        <v>5536</v>
      </c>
      <c r="E1231" t="s">
        <v>5827</v>
      </c>
    </row>
    <row r="1232" spans="1:5" hidden="1" x14ac:dyDescent="0.3">
      <c r="A1232" t="s">
        <v>6996</v>
      </c>
      <c r="B1232" t="str">
        <f>VLOOKUP(A1232,techniques!$D$2:$E$578,2,FALSE)</f>
        <v>Malicious Image</v>
      </c>
      <c r="C1232" t="s">
        <v>5721</v>
      </c>
      <c r="D1232" t="s">
        <v>5396</v>
      </c>
      <c r="E1232" t="s">
        <v>6997</v>
      </c>
    </row>
    <row r="1233" spans="1:5" hidden="1" x14ac:dyDescent="0.3">
      <c r="A1233" t="s">
        <v>6996</v>
      </c>
      <c r="B1233" t="str">
        <f>VLOOKUP(A1233,techniques!$D$2:$E$578,2,FALSE)</f>
        <v>Malicious Image</v>
      </c>
      <c r="C1233" t="s">
        <v>5622</v>
      </c>
      <c r="D1233" t="s">
        <v>5623</v>
      </c>
      <c r="E1233" t="s">
        <v>6998</v>
      </c>
    </row>
    <row r="1234" spans="1:5" hidden="1" x14ac:dyDescent="0.3">
      <c r="A1234" t="s">
        <v>6996</v>
      </c>
      <c r="B1234" t="str">
        <f>VLOOKUP(A1234,techniques!$D$2:$E$578,2,FALSE)</f>
        <v>Malicious Image</v>
      </c>
      <c r="C1234" t="s">
        <v>5640</v>
      </c>
      <c r="D1234" t="s">
        <v>5641</v>
      </c>
      <c r="E1234" t="s">
        <v>6999</v>
      </c>
    </row>
    <row r="1235" spans="1:5" hidden="1" x14ac:dyDescent="0.3">
      <c r="A1235" t="s">
        <v>7000</v>
      </c>
      <c r="B1235" t="str">
        <f>VLOOKUP(A1235,techniques!$D$2:$E$578,2,FALSE)</f>
        <v>Default Accounts</v>
      </c>
      <c r="C1235" t="s">
        <v>5662</v>
      </c>
      <c r="D1235" t="s">
        <v>5663</v>
      </c>
      <c r="E1235" t="s">
        <v>7001</v>
      </c>
    </row>
    <row r="1236" spans="1:5" hidden="1" x14ac:dyDescent="0.3">
      <c r="A1236" t="s">
        <v>7002</v>
      </c>
      <c r="B1236" t="str">
        <f>VLOOKUP(A1236,techniques!$D$2:$E$578,2,FALSE)</f>
        <v>Domain Accounts</v>
      </c>
      <c r="C1236" t="s">
        <v>5591</v>
      </c>
      <c r="D1236" t="s">
        <v>5592</v>
      </c>
      <c r="E1236" t="s">
        <v>6469</v>
      </c>
    </row>
    <row r="1237" spans="1:5" hidden="1" x14ac:dyDescent="0.3">
      <c r="A1237" t="s">
        <v>7002</v>
      </c>
      <c r="B1237" t="str">
        <f>VLOOKUP(A1237,techniques!$D$2:$E$578,2,FALSE)</f>
        <v>Domain Accounts</v>
      </c>
      <c r="C1237" t="s">
        <v>5544</v>
      </c>
      <c r="D1237" t="s">
        <v>5545</v>
      </c>
      <c r="E1237" t="s">
        <v>7003</v>
      </c>
    </row>
    <row r="1238" spans="1:5" hidden="1" x14ac:dyDescent="0.3">
      <c r="A1238" t="s">
        <v>7002</v>
      </c>
      <c r="B1238" t="str">
        <f>VLOOKUP(A1238,techniques!$D$2:$E$578,2,FALSE)</f>
        <v>Domain Accounts</v>
      </c>
      <c r="C1238" t="s">
        <v>5640</v>
      </c>
      <c r="D1238" t="s">
        <v>5641</v>
      </c>
      <c r="E1238" t="s">
        <v>6480</v>
      </c>
    </row>
    <row r="1239" spans="1:5" hidden="1" x14ac:dyDescent="0.3">
      <c r="A1239" t="s">
        <v>7004</v>
      </c>
      <c r="B1239" t="str">
        <f>VLOOKUP(A1239,techniques!$D$2:$E$578,2,FALSE)</f>
        <v>Local Accounts</v>
      </c>
      <c r="C1239" t="s">
        <v>5662</v>
      </c>
      <c r="D1239" t="s">
        <v>5663</v>
      </c>
      <c r="E1239" t="s">
        <v>5807</v>
      </c>
    </row>
    <row r="1240" spans="1:5" hidden="1" x14ac:dyDescent="0.3">
      <c r="A1240" t="s">
        <v>7004</v>
      </c>
      <c r="B1240" t="str">
        <f>VLOOKUP(A1240,techniques!$D$2:$E$578,2,FALSE)</f>
        <v>Local Accounts</v>
      </c>
      <c r="C1240" t="s">
        <v>5544</v>
      </c>
      <c r="D1240" t="s">
        <v>5545</v>
      </c>
      <c r="E1240" t="s">
        <v>7005</v>
      </c>
    </row>
    <row r="1241" spans="1:5" hidden="1" x14ac:dyDescent="0.3">
      <c r="A1241" t="s">
        <v>7006</v>
      </c>
      <c r="B1241" t="str">
        <f>VLOOKUP(A1241,techniques!$D$2:$E$578,2,FALSE)</f>
        <v>Cloud Accounts</v>
      </c>
      <c r="C1241" t="s">
        <v>5591</v>
      </c>
      <c r="D1241" t="s">
        <v>5592</v>
      </c>
      <c r="E1241" t="s">
        <v>7007</v>
      </c>
    </row>
    <row r="1242" spans="1:5" hidden="1" x14ac:dyDescent="0.3">
      <c r="A1242" t="s">
        <v>7006</v>
      </c>
      <c r="B1242" t="str">
        <f>VLOOKUP(A1242,techniques!$D$2:$E$578,2,FALSE)</f>
        <v>Cloud Accounts</v>
      </c>
      <c r="C1242" t="s">
        <v>5662</v>
      </c>
      <c r="D1242" t="s">
        <v>5663</v>
      </c>
      <c r="E1242" t="s">
        <v>7008</v>
      </c>
    </row>
    <row r="1243" spans="1:5" hidden="1" x14ac:dyDescent="0.3">
      <c r="A1243" t="s">
        <v>7006</v>
      </c>
      <c r="B1243" t="str">
        <f>VLOOKUP(A1243,techniques!$D$2:$E$578,2,FALSE)</f>
        <v>Cloud Accounts</v>
      </c>
      <c r="C1243" t="s">
        <v>5544</v>
      </c>
      <c r="D1243" t="s">
        <v>5545</v>
      </c>
      <c r="E1243" t="s">
        <v>7009</v>
      </c>
    </row>
    <row r="1244" spans="1:5" hidden="1" x14ac:dyDescent="0.3">
      <c r="A1244" t="s">
        <v>7006</v>
      </c>
      <c r="B1244" t="str">
        <f>VLOOKUP(A1244,techniques!$D$2:$E$578,2,FALSE)</f>
        <v>Cloud Accounts</v>
      </c>
      <c r="C1244" t="s">
        <v>5568</v>
      </c>
      <c r="D1244" t="s">
        <v>5569</v>
      </c>
      <c r="E1244" t="s">
        <v>7010</v>
      </c>
    </row>
    <row r="1245" spans="1:5" hidden="1" x14ac:dyDescent="0.3">
      <c r="A1245" t="s">
        <v>7006</v>
      </c>
      <c r="B1245" t="str">
        <f>VLOOKUP(A1245,techniques!$D$2:$E$578,2,FALSE)</f>
        <v>Cloud Accounts</v>
      </c>
      <c r="C1245" t="s">
        <v>5640</v>
      </c>
      <c r="D1245" t="s">
        <v>5641</v>
      </c>
      <c r="E1245" t="s">
        <v>6480</v>
      </c>
    </row>
    <row r="1246" spans="1:5" hidden="1" x14ac:dyDescent="0.3">
      <c r="A1246" t="s">
        <v>7011</v>
      </c>
      <c r="B1246" t="str">
        <f>VLOOKUP(A1246,techniques!$D$2:$E$578,2,FALSE)</f>
        <v>Dead Drop Resolver</v>
      </c>
      <c r="C1246" t="s">
        <v>5622</v>
      </c>
      <c r="D1246" t="s">
        <v>5623</v>
      </c>
      <c r="E1246" t="s">
        <v>5624</v>
      </c>
    </row>
    <row r="1247" spans="1:5" hidden="1" x14ac:dyDescent="0.3">
      <c r="A1247" t="s">
        <v>7011</v>
      </c>
      <c r="B1247" t="str">
        <f>VLOOKUP(A1247,techniques!$D$2:$E$578,2,FALSE)</f>
        <v>Dead Drop Resolver</v>
      </c>
      <c r="C1247" t="s">
        <v>5634</v>
      </c>
      <c r="D1247" t="s">
        <v>5635</v>
      </c>
      <c r="E1247" t="s">
        <v>5645</v>
      </c>
    </row>
    <row r="1248" spans="1:5" x14ac:dyDescent="0.3">
      <c r="A1248" t="s">
        <v>7012</v>
      </c>
      <c r="B1248" t="str">
        <f>VLOOKUP(A1248,techniques!$D$2:$E$578,2,FALSE)</f>
        <v>Bidirectional Communication</v>
      </c>
      <c r="C1248" t="s">
        <v>5622</v>
      </c>
      <c r="D1248" t="s">
        <v>5623</v>
      </c>
      <c r="E1248" t="s">
        <v>5624</v>
      </c>
    </row>
    <row r="1249" spans="1:5" x14ac:dyDescent="0.3">
      <c r="A1249" t="s">
        <v>7012</v>
      </c>
      <c r="B1249" t="str">
        <f>VLOOKUP(A1249,techniques!$D$2:$E$578,2,FALSE)</f>
        <v>Bidirectional Communication</v>
      </c>
      <c r="C1249" t="s">
        <v>5634</v>
      </c>
      <c r="D1249" t="s">
        <v>5635</v>
      </c>
      <c r="E1249" t="s">
        <v>5645</v>
      </c>
    </row>
    <row r="1250" spans="1:5" hidden="1" x14ac:dyDescent="0.3">
      <c r="A1250" t="s">
        <v>7013</v>
      </c>
      <c r="B1250" t="str">
        <f>VLOOKUP(A1250,techniques!$D$2:$E$578,2,FALSE)</f>
        <v>One-Way Communication</v>
      </c>
      <c r="C1250" t="s">
        <v>5622</v>
      </c>
      <c r="D1250" t="s">
        <v>5623</v>
      </c>
      <c r="E1250" t="s">
        <v>5624</v>
      </c>
    </row>
    <row r="1251" spans="1:5" hidden="1" x14ac:dyDescent="0.3">
      <c r="A1251" t="s">
        <v>7013</v>
      </c>
      <c r="B1251" t="str">
        <f>VLOOKUP(A1251,techniques!$D$2:$E$578,2,FALSE)</f>
        <v>One-Way Communication</v>
      </c>
      <c r="C1251" t="s">
        <v>5634</v>
      </c>
      <c r="D1251" t="s">
        <v>5635</v>
      </c>
      <c r="E1251" t="s">
        <v>5645</v>
      </c>
    </row>
    <row r="1252" spans="1:5" hidden="1" x14ac:dyDescent="0.3">
      <c r="A1252" t="s">
        <v>7014</v>
      </c>
      <c r="B1252" t="str">
        <f>VLOOKUP(A1252,techniques!$D$2:$E$578,2,FALSE)</f>
        <v>XSL Script Processing</v>
      </c>
      <c r="C1252" t="s">
        <v>5538</v>
      </c>
      <c r="D1252" t="s">
        <v>5539</v>
      </c>
      <c r="E1252" t="s">
        <v>7015</v>
      </c>
    </row>
  </sheetData>
  <autoFilter ref="A1:E1252" xr:uid="{00000000-0001-0000-0400-000000000000}">
    <filterColumn colId="1">
      <filters>
        <filter val="Archive via Utility"/>
        <filter val="Bidirectional Communication"/>
        <filter val="Boot or Logon Initialization Scripts"/>
        <filter val="Bypass User Account Control"/>
        <filter val="Credentials from Web Browsers"/>
        <filter val="Data Destruction"/>
        <filter val="Data Encrypted for Impact"/>
        <filter val="Data from Local System"/>
        <filter val="Disk Structure Wipe"/>
        <filter val="Domains"/>
        <filter val="Exfiltration Over C2 Channel"/>
        <filter val="Exfiltration Over Unencrypted Non-C2 Protocol"/>
        <filter val="Exfiltration to Cloud Storage"/>
        <filter val="Exploitation for Privilege Escalation"/>
        <filter val="Indicator Removal on Host"/>
        <filter val="Ingress Tool Transfer"/>
        <filter val="LSASS Memory"/>
        <filter val="Malicious File"/>
        <filter val="Match Legitimate Name or Location"/>
        <filter val="Obfuscated Files or Information"/>
        <filter val="Phishing for Information"/>
        <filter val="PowerShell"/>
        <filter val="Process Injection"/>
        <filter val="Remote Access Software"/>
        <filter val="Remote Desktop Protocol"/>
        <filter val="SMB/Windows Admin Shares"/>
        <filter val="Spearphishing Attachment"/>
        <filter val="Spearphishing Link"/>
        <filter val="SSH"/>
        <filter val="Tool"/>
        <filter val="Valid Accounts"/>
        <filter val="Vulnerability Scanning"/>
        <filter val="Web Protocols"/>
        <filter val="Web Services"/>
        <filter val="Web Shell"/>
        <filter val="Windows Command Shell"/>
        <filter val="Windows Service"/>
      </filters>
    </filterColumn>
  </autoFilter>
  <hyperlinks>
    <hyperlink ref="A3" r:id="rId1" xr:uid="{7BAA761B-8476-4A31-AD48-7799B537283F}"/>
    <hyperlink ref="A4" r:id="rId2" xr:uid="{012F3939-2DAF-45DC-B646-E69872ABAD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07FC-9F95-47D2-A674-D0799E0CA459}">
  <dimension ref="D1:N102"/>
  <sheetViews>
    <sheetView topLeftCell="F10" workbookViewId="0">
      <selection activeCell="H15" sqref="H3:H35"/>
      <pivotSelection pane="bottomRight" showHeader="1" axis="axisRow" activeRow="14" activeCol="7" previousRow="14" previousCol="7" click="1" r:id="rId1">
        <pivotArea dataOnly="0" labelOnly="1" fieldPosition="0">
          <references count="1">
            <reference field="1" count="0"/>
          </references>
        </pivotArea>
      </pivotSelection>
    </sheetView>
  </sheetViews>
  <sheetFormatPr defaultRowHeight="14.4" x14ac:dyDescent="0.3"/>
  <cols>
    <col min="4" max="4" width="40.109375" bestFit="1" customWidth="1"/>
    <col min="5" max="5" width="33.6640625" bestFit="1" customWidth="1"/>
    <col min="8" max="8" width="33.6640625" bestFit="1" customWidth="1"/>
    <col min="9" max="9" width="17.6640625" bestFit="1" customWidth="1"/>
    <col min="13" max="13" width="28.109375" bestFit="1" customWidth="1"/>
    <col min="14" max="14" width="17.6640625" bestFit="1" customWidth="1"/>
  </cols>
  <sheetData>
    <row r="1" spans="4:14" x14ac:dyDescent="0.3">
      <c r="D1" t="s">
        <v>7923</v>
      </c>
      <c r="E1" t="s">
        <v>5533</v>
      </c>
    </row>
    <row r="2" spans="4:14" x14ac:dyDescent="0.3">
      <c r="D2" t="s">
        <v>4571</v>
      </c>
      <c r="E2" t="s">
        <v>5536</v>
      </c>
      <c r="H2" s="1" t="s">
        <v>5533</v>
      </c>
      <c r="I2" t="s">
        <v>7925</v>
      </c>
      <c r="M2" s="16" t="s">
        <v>5533</v>
      </c>
      <c r="N2" s="16" t="s">
        <v>7925</v>
      </c>
    </row>
    <row r="3" spans="4:14" x14ac:dyDescent="0.3">
      <c r="D3" t="s">
        <v>4571</v>
      </c>
      <c r="E3" t="s">
        <v>5545</v>
      </c>
      <c r="H3" s="2" t="s">
        <v>5545</v>
      </c>
      <c r="I3" s="3">
        <v>7</v>
      </c>
      <c r="M3" s="2" t="s">
        <v>5545</v>
      </c>
      <c r="N3" s="3">
        <v>7</v>
      </c>
    </row>
    <row r="4" spans="4:14" x14ac:dyDescent="0.3">
      <c r="D4" t="s">
        <v>4571</v>
      </c>
      <c r="E4" t="s">
        <v>5559</v>
      </c>
      <c r="H4" s="2" t="s">
        <v>5623</v>
      </c>
      <c r="I4" s="3">
        <v>7</v>
      </c>
      <c r="M4" s="2" t="s">
        <v>5623</v>
      </c>
      <c r="N4" s="3">
        <v>7</v>
      </c>
    </row>
    <row r="5" spans="4:14" x14ac:dyDescent="0.3">
      <c r="D5" t="s">
        <v>4571</v>
      </c>
      <c r="E5" t="s">
        <v>5551</v>
      </c>
      <c r="H5" s="2" t="s">
        <v>5569</v>
      </c>
      <c r="I5" s="3">
        <v>6</v>
      </c>
      <c r="M5" s="2" t="s">
        <v>5569</v>
      </c>
      <c r="N5" s="3">
        <v>6</v>
      </c>
    </row>
    <row r="6" spans="4:14" x14ac:dyDescent="0.3">
      <c r="D6" t="s">
        <v>4611</v>
      </c>
      <c r="E6" t="s">
        <v>5616</v>
      </c>
      <c r="H6" s="2" t="s">
        <v>5539</v>
      </c>
      <c r="I6" s="3">
        <v>6</v>
      </c>
      <c r="M6" s="2" t="s">
        <v>5539</v>
      </c>
      <c r="N6" s="3">
        <v>6</v>
      </c>
    </row>
    <row r="7" spans="4:14" x14ac:dyDescent="0.3">
      <c r="D7" t="s">
        <v>4621</v>
      </c>
      <c r="E7" t="s">
        <v>5616</v>
      </c>
      <c r="H7" s="2" t="s">
        <v>5719</v>
      </c>
      <c r="I7" s="3">
        <v>6</v>
      </c>
      <c r="M7" s="2" t="s">
        <v>5719</v>
      </c>
      <c r="N7" s="3">
        <v>6</v>
      </c>
    </row>
    <row r="8" spans="4:14" x14ac:dyDescent="0.3">
      <c r="D8" t="s">
        <v>4627</v>
      </c>
      <c r="E8" t="s">
        <v>5616</v>
      </c>
      <c r="H8" s="2" t="s">
        <v>5641</v>
      </c>
      <c r="I8" s="3">
        <v>6</v>
      </c>
      <c r="M8" s="2" t="s">
        <v>5641</v>
      </c>
      <c r="N8" s="3">
        <v>6</v>
      </c>
    </row>
    <row r="9" spans="4:14" x14ac:dyDescent="0.3">
      <c r="D9" t="s">
        <v>3158</v>
      </c>
      <c r="E9" t="s">
        <v>5623</v>
      </c>
      <c r="H9" s="2" t="s">
        <v>5536</v>
      </c>
      <c r="I9" s="3">
        <v>5</v>
      </c>
      <c r="M9" s="2" t="s">
        <v>5536</v>
      </c>
      <c r="N9" s="3">
        <v>5</v>
      </c>
    </row>
    <row r="10" spans="4:14" x14ac:dyDescent="0.3">
      <c r="D10" t="s">
        <v>1113</v>
      </c>
      <c r="E10" t="s">
        <v>5536</v>
      </c>
      <c r="H10" s="2" t="s">
        <v>5635</v>
      </c>
      <c r="I10" s="3">
        <v>4</v>
      </c>
    </row>
    <row r="11" spans="4:14" x14ac:dyDescent="0.3">
      <c r="D11" t="s">
        <v>3522</v>
      </c>
      <c r="E11" t="s">
        <v>5548</v>
      </c>
      <c r="H11" s="2" t="s">
        <v>5663</v>
      </c>
      <c r="I11" s="3">
        <v>4</v>
      </c>
    </row>
    <row r="12" spans="4:14" x14ac:dyDescent="0.3">
      <c r="D12" t="s">
        <v>3522</v>
      </c>
      <c r="E12" t="s">
        <v>5744</v>
      </c>
      <c r="H12" s="2" t="s">
        <v>5604</v>
      </c>
      <c r="I12" s="3">
        <v>4</v>
      </c>
    </row>
    <row r="13" spans="4:14" x14ac:dyDescent="0.3">
      <c r="D13" t="s">
        <v>628</v>
      </c>
      <c r="E13" t="s">
        <v>5539</v>
      </c>
      <c r="H13" s="2" t="s">
        <v>5616</v>
      </c>
      <c r="I13" s="3">
        <v>4</v>
      </c>
    </row>
    <row r="14" spans="4:14" x14ac:dyDescent="0.3">
      <c r="D14" t="s">
        <v>626</v>
      </c>
      <c r="E14" t="s">
        <v>5631</v>
      </c>
      <c r="H14" s="2" t="s">
        <v>5648</v>
      </c>
      <c r="I14" s="3">
        <v>3</v>
      </c>
    </row>
    <row r="15" spans="4:14" x14ac:dyDescent="0.3">
      <c r="D15" t="s">
        <v>626</v>
      </c>
      <c r="E15" t="s">
        <v>5396</v>
      </c>
      <c r="H15" s="2" t="s">
        <v>5542</v>
      </c>
      <c r="I15" s="3">
        <v>3</v>
      </c>
    </row>
    <row r="16" spans="4:14" x14ac:dyDescent="0.3">
      <c r="D16" t="s">
        <v>626</v>
      </c>
      <c r="E16" t="s">
        <v>5604</v>
      </c>
      <c r="H16" s="2" t="s">
        <v>5944</v>
      </c>
      <c r="I16" s="3">
        <v>3</v>
      </c>
    </row>
    <row r="17" spans="4:9" x14ac:dyDescent="0.3">
      <c r="D17" t="s">
        <v>626</v>
      </c>
      <c r="E17" t="s">
        <v>5539</v>
      </c>
      <c r="H17" s="2" t="s">
        <v>5548</v>
      </c>
      <c r="I17" s="3">
        <v>3</v>
      </c>
    </row>
    <row r="18" spans="4:9" x14ac:dyDescent="0.3">
      <c r="D18" t="s">
        <v>626</v>
      </c>
      <c r="E18" t="s">
        <v>5545</v>
      </c>
      <c r="H18" s="2" t="s">
        <v>5674</v>
      </c>
      <c r="I18" s="3">
        <v>3</v>
      </c>
    </row>
    <row r="19" spans="4:9" x14ac:dyDescent="0.3">
      <c r="D19" t="s">
        <v>5298</v>
      </c>
      <c r="E19" t="s">
        <v>5604</v>
      </c>
      <c r="H19" s="2" t="s">
        <v>5638</v>
      </c>
      <c r="I19" s="3">
        <v>3</v>
      </c>
    </row>
    <row r="20" spans="4:9" x14ac:dyDescent="0.3">
      <c r="D20" t="s">
        <v>5298</v>
      </c>
      <c r="E20" t="s">
        <v>5592</v>
      </c>
      <c r="H20" s="2" t="s">
        <v>5396</v>
      </c>
      <c r="I20" s="3">
        <v>3</v>
      </c>
    </row>
    <row r="21" spans="4:9" x14ac:dyDescent="0.3">
      <c r="D21" t="s">
        <v>5298</v>
      </c>
      <c r="E21" t="s">
        <v>5569</v>
      </c>
      <c r="H21" s="2" t="s">
        <v>5631</v>
      </c>
      <c r="I21" s="3">
        <v>3</v>
      </c>
    </row>
    <row r="22" spans="4:9" x14ac:dyDescent="0.3">
      <c r="D22" t="s">
        <v>1210</v>
      </c>
      <c r="E22" t="s">
        <v>5638</v>
      </c>
      <c r="H22" s="2" t="s">
        <v>5559</v>
      </c>
      <c r="I22" s="3">
        <v>2</v>
      </c>
    </row>
    <row r="23" spans="4:9" x14ac:dyDescent="0.3">
      <c r="D23" t="s">
        <v>1210</v>
      </c>
      <c r="E23" t="s">
        <v>5641</v>
      </c>
      <c r="H23" s="2" t="s">
        <v>5592</v>
      </c>
      <c r="I23" s="3">
        <v>2</v>
      </c>
    </row>
    <row r="24" spans="4:9" x14ac:dyDescent="0.3">
      <c r="D24" t="s">
        <v>4767</v>
      </c>
      <c r="E24" t="s">
        <v>5536</v>
      </c>
      <c r="H24" s="2" t="s">
        <v>5677</v>
      </c>
      <c r="I24" s="3">
        <v>2</v>
      </c>
    </row>
    <row r="25" spans="4:9" x14ac:dyDescent="0.3">
      <c r="D25" t="s">
        <v>4767</v>
      </c>
      <c r="E25" t="s">
        <v>5719</v>
      </c>
      <c r="H25" s="2" t="s">
        <v>5595</v>
      </c>
      <c r="I25" s="3">
        <v>2</v>
      </c>
    </row>
    <row r="26" spans="4:9" x14ac:dyDescent="0.3">
      <c r="D26" t="s">
        <v>4767</v>
      </c>
      <c r="E26" t="s">
        <v>5396</v>
      </c>
      <c r="H26" s="2" t="s">
        <v>5551</v>
      </c>
      <c r="I26" s="3">
        <v>1</v>
      </c>
    </row>
    <row r="27" spans="4:9" x14ac:dyDescent="0.3">
      <c r="D27" t="s">
        <v>4767</v>
      </c>
      <c r="E27" t="s">
        <v>5542</v>
      </c>
      <c r="H27" s="2" t="s">
        <v>6179</v>
      </c>
      <c r="I27" s="3">
        <v>1</v>
      </c>
    </row>
    <row r="28" spans="4:9" x14ac:dyDescent="0.3">
      <c r="D28" t="s">
        <v>4767</v>
      </c>
      <c r="E28" t="s">
        <v>5569</v>
      </c>
      <c r="H28" s="2" t="s">
        <v>5739</v>
      </c>
      <c r="I28" s="3">
        <v>1</v>
      </c>
    </row>
    <row r="29" spans="4:9" x14ac:dyDescent="0.3">
      <c r="D29" t="s">
        <v>1376</v>
      </c>
      <c r="E29" t="s">
        <v>5663</v>
      </c>
      <c r="H29" s="2" t="s">
        <v>5734</v>
      </c>
      <c r="I29" s="3">
        <v>1</v>
      </c>
    </row>
    <row r="30" spans="4:9" x14ac:dyDescent="0.3">
      <c r="D30" t="s">
        <v>803</v>
      </c>
      <c r="E30" t="s">
        <v>5944</v>
      </c>
      <c r="H30" s="2" t="s">
        <v>5671</v>
      </c>
      <c r="I30" s="3">
        <v>1</v>
      </c>
    </row>
    <row r="31" spans="4:9" x14ac:dyDescent="0.3">
      <c r="D31" t="s">
        <v>4850</v>
      </c>
      <c r="E31" t="s">
        <v>5944</v>
      </c>
      <c r="H31" s="2" t="s">
        <v>5744</v>
      </c>
      <c r="I31" s="3">
        <v>1</v>
      </c>
    </row>
    <row r="32" spans="4:9" x14ac:dyDescent="0.3">
      <c r="D32" t="s">
        <v>1740</v>
      </c>
      <c r="E32" t="s">
        <v>5719</v>
      </c>
      <c r="H32" s="2" t="s">
        <v>6279</v>
      </c>
      <c r="I32" s="3">
        <v>1</v>
      </c>
    </row>
    <row r="33" spans="4:9" x14ac:dyDescent="0.3">
      <c r="D33" t="s">
        <v>1740</v>
      </c>
      <c r="E33" t="s">
        <v>5944</v>
      </c>
      <c r="H33" s="2" t="s">
        <v>5761</v>
      </c>
      <c r="I33" s="3">
        <v>1</v>
      </c>
    </row>
    <row r="34" spans="4:9" x14ac:dyDescent="0.3">
      <c r="D34" t="s">
        <v>641</v>
      </c>
      <c r="E34" t="s">
        <v>5648</v>
      </c>
      <c r="H34" s="2" t="s">
        <v>5715</v>
      </c>
      <c r="I34" s="3">
        <v>1</v>
      </c>
    </row>
    <row r="35" spans="4:9" x14ac:dyDescent="0.3">
      <c r="D35" t="s">
        <v>903</v>
      </c>
      <c r="E35" t="s">
        <v>5631</v>
      </c>
      <c r="H35" s="2" t="s">
        <v>6022</v>
      </c>
      <c r="I35" s="3">
        <v>1</v>
      </c>
    </row>
    <row r="36" spans="4:9" x14ac:dyDescent="0.3">
      <c r="D36" t="s">
        <v>903</v>
      </c>
      <c r="E36" t="s">
        <v>5719</v>
      </c>
      <c r="H36" s="2" t="s">
        <v>7276</v>
      </c>
      <c r="I36" s="3">
        <v>101</v>
      </c>
    </row>
    <row r="37" spans="4:9" x14ac:dyDescent="0.3">
      <c r="D37" t="s">
        <v>4931</v>
      </c>
      <c r="E37" t="s">
        <v>5648</v>
      </c>
    </row>
    <row r="38" spans="4:9" x14ac:dyDescent="0.3">
      <c r="D38" t="s">
        <v>4931</v>
      </c>
      <c r="E38" t="s">
        <v>5674</v>
      </c>
    </row>
    <row r="39" spans="4:9" x14ac:dyDescent="0.3">
      <c r="D39" t="s">
        <v>4931</v>
      </c>
      <c r="E39" t="s">
        <v>5623</v>
      </c>
    </row>
    <row r="40" spans="4:9" x14ac:dyDescent="0.3">
      <c r="D40" t="s">
        <v>4931</v>
      </c>
      <c r="E40" t="s">
        <v>5595</v>
      </c>
    </row>
    <row r="41" spans="4:9" x14ac:dyDescent="0.3">
      <c r="D41" t="s">
        <v>840</v>
      </c>
      <c r="E41" t="s">
        <v>5648</v>
      </c>
    </row>
    <row r="42" spans="4:9" x14ac:dyDescent="0.3">
      <c r="D42" t="s">
        <v>840</v>
      </c>
      <c r="E42" t="s">
        <v>5623</v>
      </c>
    </row>
    <row r="43" spans="4:9" x14ac:dyDescent="0.3">
      <c r="D43" t="s">
        <v>4946</v>
      </c>
      <c r="E43" t="s">
        <v>5635</v>
      </c>
    </row>
    <row r="44" spans="4:9" x14ac:dyDescent="0.3">
      <c r="D44" t="s">
        <v>1168</v>
      </c>
      <c r="E44" t="s">
        <v>5734</v>
      </c>
    </row>
    <row r="45" spans="4:9" x14ac:dyDescent="0.3">
      <c r="D45" t="s">
        <v>1168</v>
      </c>
      <c r="E45" t="s">
        <v>5539</v>
      </c>
    </row>
    <row r="46" spans="4:9" x14ac:dyDescent="0.3">
      <c r="D46" t="s">
        <v>1168</v>
      </c>
      <c r="E46" t="s">
        <v>6022</v>
      </c>
    </row>
    <row r="47" spans="4:9" x14ac:dyDescent="0.3">
      <c r="D47" t="s">
        <v>1168</v>
      </c>
      <c r="E47" t="s">
        <v>6179</v>
      </c>
    </row>
    <row r="48" spans="4:9" x14ac:dyDescent="0.3">
      <c r="D48" t="s">
        <v>1168</v>
      </c>
      <c r="E48" t="s">
        <v>5559</v>
      </c>
    </row>
    <row r="49" spans="4:5" x14ac:dyDescent="0.3">
      <c r="D49" t="s">
        <v>868</v>
      </c>
      <c r="E49" t="s">
        <v>5671</v>
      </c>
    </row>
    <row r="50" spans="4:5" x14ac:dyDescent="0.3">
      <c r="D50" t="s">
        <v>868</v>
      </c>
      <c r="E50" t="s">
        <v>5715</v>
      </c>
    </row>
    <row r="51" spans="4:5" x14ac:dyDescent="0.3">
      <c r="D51" t="s">
        <v>868</v>
      </c>
      <c r="E51" t="s">
        <v>5548</v>
      </c>
    </row>
    <row r="52" spans="4:5" x14ac:dyDescent="0.3">
      <c r="D52" t="s">
        <v>580</v>
      </c>
      <c r="E52" t="s">
        <v>5623</v>
      </c>
    </row>
    <row r="53" spans="4:5" x14ac:dyDescent="0.3">
      <c r="D53" t="s">
        <v>5294</v>
      </c>
      <c r="E53" t="s">
        <v>5674</v>
      </c>
    </row>
    <row r="54" spans="4:5" x14ac:dyDescent="0.3">
      <c r="D54" t="s">
        <v>5294</v>
      </c>
      <c r="E54" t="s">
        <v>5677</v>
      </c>
    </row>
    <row r="55" spans="4:5" x14ac:dyDescent="0.3">
      <c r="D55" t="s">
        <v>5294</v>
      </c>
      <c r="E55" t="s">
        <v>5663</v>
      </c>
    </row>
    <row r="56" spans="4:5" x14ac:dyDescent="0.3">
      <c r="D56" t="s">
        <v>5294</v>
      </c>
      <c r="E56" t="s">
        <v>5545</v>
      </c>
    </row>
    <row r="57" spans="4:5" x14ac:dyDescent="0.3">
      <c r="D57" t="s">
        <v>5292</v>
      </c>
      <c r="E57" t="s">
        <v>5536</v>
      </c>
    </row>
    <row r="58" spans="4:5" x14ac:dyDescent="0.3">
      <c r="D58" t="s">
        <v>5292</v>
      </c>
      <c r="E58" t="s">
        <v>5604</v>
      </c>
    </row>
    <row r="59" spans="4:5" x14ac:dyDescent="0.3">
      <c r="D59" t="s">
        <v>5292</v>
      </c>
      <c r="E59" t="s">
        <v>5677</v>
      </c>
    </row>
    <row r="60" spans="4:5" x14ac:dyDescent="0.3">
      <c r="D60" t="s">
        <v>5292</v>
      </c>
      <c r="E60" t="s">
        <v>5592</v>
      </c>
    </row>
    <row r="61" spans="4:5" x14ac:dyDescent="0.3">
      <c r="D61" t="s">
        <v>5292</v>
      </c>
      <c r="E61" t="s">
        <v>5595</v>
      </c>
    </row>
    <row r="62" spans="4:5" x14ac:dyDescent="0.3">
      <c r="D62" t="s">
        <v>5292</v>
      </c>
      <c r="E62" t="s">
        <v>5542</v>
      </c>
    </row>
    <row r="63" spans="4:5" x14ac:dyDescent="0.3">
      <c r="D63" t="s">
        <v>5292</v>
      </c>
      <c r="E63" t="s">
        <v>5545</v>
      </c>
    </row>
    <row r="64" spans="4:5" x14ac:dyDescent="0.3">
      <c r="D64" t="s">
        <v>5292</v>
      </c>
      <c r="E64" t="s">
        <v>5569</v>
      </c>
    </row>
    <row r="65" spans="4:5" x14ac:dyDescent="0.3">
      <c r="D65" t="s">
        <v>889</v>
      </c>
      <c r="E65" t="s">
        <v>5396</v>
      </c>
    </row>
    <row r="66" spans="4:5" x14ac:dyDescent="0.3">
      <c r="D66" t="s">
        <v>889</v>
      </c>
      <c r="E66" t="s">
        <v>5539</v>
      </c>
    </row>
    <row r="67" spans="4:5" x14ac:dyDescent="0.3">
      <c r="D67" t="s">
        <v>889</v>
      </c>
      <c r="E67" t="s">
        <v>5548</v>
      </c>
    </row>
    <row r="68" spans="4:5" x14ac:dyDescent="0.3">
      <c r="D68" t="s">
        <v>592</v>
      </c>
      <c r="E68" t="s">
        <v>6279</v>
      </c>
    </row>
    <row r="69" spans="4:5" x14ac:dyDescent="0.3">
      <c r="D69" t="s">
        <v>592</v>
      </c>
      <c r="E69" t="s">
        <v>5663</v>
      </c>
    </row>
    <row r="70" spans="4:5" x14ac:dyDescent="0.3">
      <c r="D70" t="s">
        <v>592</v>
      </c>
      <c r="E70" t="s">
        <v>5545</v>
      </c>
    </row>
    <row r="71" spans="4:5" x14ac:dyDescent="0.3">
      <c r="D71" t="s">
        <v>592</v>
      </c>
      <c r="E71" t="s">
        <v>5569</v>
      </c>
    </row>
    <row r="72" spans="4:5" x14ac:dyDescent="0.3">
      <c r="D72" t="s">
        <v>592</v>
      </c>
      <c r="E72" t="s">
        <v>5641</v>
      </c>
    </row>
    <row r="73" spans="4:5" x14ac:dyDescent="0.3">
      <c r="D73" t="s">
        <v>5183</v>
      </c>
      <c r="E73" t="s">
        <v>5616</v>
      </c>
    </row>
    <row r="74" spans="4:5" x14ac:dyDescent="0.3">
      <c r="D74" t="s">
        <v>1201</v>
      </c>
      <c r="E74" t="s">
        <v>5719</v>
      </c>
    </row>
    <row r="75" spans="4:5" x14ac:dyDescent="0.3">
      <c r="D75" t="s">
        <v>1201</v>
      </c>
      <c r="E75" t="s">
        <v>5761</v>
      </c>
    </row>
    <row r="76" spans="4:5" x14ac:dyDescent="0.3">
      <c r="D76" t="s">
        <v>1201</v>
      </c>
      <c r="E76" t="s">
        <v>5542</v>
      </c>
    </row>
    <row r="77" spans="4:5" x14ac:dyDescent="0.3">
      <c r="D77" t="s">
        <v>1201</v>
      </c>
      <c r="E77" t="s">
        <v>5663</v>
      </c>
    </row>
    <row r="78" spans="4:5" x14ac:dyDescent="0.3">
      <c r="D78" t="s">
        <v>1201</v>
      </c>
      <c r="E78" t="s">
        <v>5545</v>
      </c>
    </row>
    <row r="79" spans="4:5" x14ac:dyDescent="0.3">
      <c r="D79" t="s">
        <v>1201</v>
      </c>
      <c r="E79" t="s">
        <v>5739</v>
      </c>
    </row>
    <row r="80" spans="4:5" x14ac:dyDescent="0.3">
      <c r="D80" t="s">
        <v>1201</v>
      </c>
      <c r="E80" t="s">
        <v>5641</v>
      </c>
    </row>
    <row r="81" spans="4:5" x14ac:dyDescent="0.3">
      <c r="D81" t="s">
        <v>591</v>
      </c>
      <c r="E81" t="s">
        <v>5631</v>
      </c>
    </row>
    <row r="82" spans="4:5" x14ac:dyDescent="0.3">
      <c r="D82" t="s">
        <v>591</v>
      </c>
      <c r="E82" t="s">
        <v>5623</v>
      </c>
    </row>
    <row r="83" spans="4:5" x14ac:dyDescent="0.3">
      <c r="D83" t="s">
        <v>591</v>
      </c>
      <c r="E83" t="s">
        <v>5635</v>
      </c>
    </row>
    <row r="84" spans="4:5" x14ac:dyDescent="0.3">
      <c r="D84" t="s">
        <v>591</v>
      </c>
      <c r="E84" t="s">
        <v>5638</v>
      </c>
    </row>
    <row r="85" spans="4:5" x14ac:dyDescent="0.3">
      <c r="D85" t="s">
        <v>591</v>
      </c>
      <c r="E85" t="s">
        <v>5641</v>
      </c>
    </row>
    <row r="86" spans="4:5" x14ac:dyDescent="0.3">
      <c r="D86" t="s">
        <v>1212</v>
      </c>
      <c r="E86" t="s">
        <v>5536</v>
      </c>
    </row>
    <row r="87" spans="4:5" x14ac:dyDescent="0.3">
      <c r="D87" t="s">
        <v>1212</v>
      </c>
      <c r="E87" t="s">
        <v>5635</v>
      </c>
    </row>
    <row r="88" spans="4:5" x14ac:dyDescent="0.3">
      <c r="D88" t="s">
        <v>1212</v>
      </c>
      <c r="E88" t="s">
        <v>5638</v>
      </c>
    </row>
    <row r="89" spans="4:5" x14ac:dyDescent="0.3">
      <c r="D89" t="s">
        <v>1212</v>
      </c>
      <c r="E89" t="s">
        <v>5569</v>
      </c>
    </row>
    <row r="90" spans="4:5" x14ac:dyDescent="0.3">
      <c r="D90" t="s">
        <v>1212</v>
      </c>
      <c r="E90" t="s">
        <v>5641</v>
      </c>
    </row>
    <row r="91" spans="4:5" x14ac:dyDescent="0.3">
      <c r="D91" t="s">
        <v>1624</v>
      </c>
      <c r="E91" t="s">
        <v>5719</v>
      </c>
    </row>
    <row r="92" spans="4:5" x14ac:dyDescent="0.3">
      <c r="D92" t="s">
        <v>1624</v>
      </c>
      <c r="E92" t="s">
        <v>5545</v>
      </c>
    </row>
    <row r="93" spans="4:5" x14ac:dyDescent="0.3">
      <c r="D93" t="s">
        <v>1313</v>
      </c>
      <c r="E93" t="s">
        <v>5539</v>
      </c>
    </row>
    <row r="94" spans="4:5" x14ac:dyDescent="0.3">
      <c r="D94" t="s">
        <v>1313</v>
      </c>
      <c r="E94" t="s">
        <v>5674</v>
      </c>
    </row>
    <row r="95" spans="4:5" x14ac:dyDescent="0.3">
      <c r="D95" t="s">
        <v>1313</v>
      </c>
      <c r="E95" t="s">
        <v>5623</v>
      </c>
    </row>
    <row r="96" spans="4:5" x14ac:dyDescent="0.3">
      <c r="D96" t="s">
        <v>5358</v>
      </c>
      <c r="E96" t="s">
        <v>5604</v>
      </c>
    </row>
    <row r="97" spans="4:5" x14ac:dyDescent="0.3">
      <c r="D97" t="s">
        <v>5358</v>
      </c>
      <c r="E97" t="s">
        <v>5569</v>
      </c>
    </row>
    <row r="98" spans="4:5" x14ac:dyDescent="0.3">
      <c r="D98" t="s">
        <v>5502</v>
      </c>
      <c r="E98" t="s">
        <v>5719</v>
      </c>
    </row>
    <row r="99" spans="4:5" x14ac:dyDescent="0.3">
      <c r="D99" t="s">
        <v>5502</v>
      </c>
      <c r="E99" t="s">
        <v>5539</v>
      </c>
    </row>
    <row r="100" spans="4:5" x14ac:dyDescent="0.3">
      <c r="D100" t="s">
        <v>5502</v>
      </c>
      <c r="E100" t="s">
        <v>5641</v>
      </c>
    </row>
    <row r="101" spans="4:5" x14ac:dyDescent="0.3">
      <c r="D101" t="s">
        <v>4036</v>
      </c>
      <c r="E101" t="s">
        <v>5623</v>
      </c>
    </row>
    <row r="102" spans="4:5" x14ac:dyDescent="0.3">
      <c r="D102" t="s">
        <v>4036</v>
      </c>
      <c r="E102" t="s">
        <v>5635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F1463"/>
  <sheetViews>
    <sheetView workbookViewId="0">
      <selection activeCell="C1" activeCellId="1" sqref="F1:F1048576 C1:C1048576"/>
    </sheetView>
  </sheetViews>
  <sheetFormatPr defaultRowHeight="14.4" x14ac:dyDescent="0.3"/>
  <cols>
    <col min="1" max="1" width="40.33203125" bestFit="1" customWidth="1"/>
    <col min="2" max="2" width="20" customWidth="1"/>
    <col min="3" max="3" width="32.5546875" style="14" customWidth="1"/>
    <col min="4" max="4" width="7.109375" bestFit="1" customWidth="1"/>
    <col min="5" max="5" width="17.6640625" bestFit="1" customWidth="1"/>
  </cols>
  <sheetData>
    <row r="1" spans="1:6" x14ac:dyDescent="0.3">
      <c r="A1" t="s">
        <v>5532</v>
      </c>
      <c r="B1" t="s">
        <v>7922</v>
      </c>
      <c r="C1" s="14" t="s">
        <v>5532</v>
      </c>
      <c r="D1" t="s">
        <v>0</v>
      </c>
      <c r="E1" t="s">
        <v>7016</v>
      </c>
      <c r="F1" t="s">
        <v>3</v>
      </c>
    </row>
    <row r="2" spans="1:6" hidden="1" x14ac:dyDescent="0.3">
      <c r="A2" s="9" t="s">
        <v>5534</v>
      </c>
      <c r="B2" s="9" t="s">
        <v>1342</v>
      </c>
      <c r="C2" s="15" t="str">
        <f>VLOOKUP(A2,techniques!$D$2:$E$578,2,FALSE)</f>
        <v>Abuse Elevation Control Mechanism</v>
      </c>
      <c r="D2" t="s">
        <v>7017</v>
      </c>
      <c r="E2" t="s">
        <v>7018</v>
      </c>
      <c r="F2" t="s">
        <v>7019</v>
      </c>
    </row>
    <row r="3" spans="1:6" hidden="1" x14ac:dyDescent="0.3">
      <c r="A3" t="s">
        <v>5534</v>
      </c>
      <c r="B3" s="9" t="s">
        <v>1342</v>
      </c>
      <c r="C3" s="15" t="str">
        <f>VLOOKUP(A3,techniques!$D$2:$E$578,2,FALSE)</f>
        <v>Abuse Elevation Control Mechanism</v>
      </c>
      <c r="D3" t="s">
        <v>7020</v>
      </c>
      <c r="E3" t="s">
        <v>7021</v>
      </c>
      <c r="F3" t="s">
        <v>7022</v>
      </c>
    </row>
    <row r="4" spans="1:6" hidden="1" x14ac:dyDescent="0.3">
      <c r="A4" t="s">
        <v>5534</v>
      </c>
      <c r="B4" s="9" t="s">
        <v>1342</v>
      </c>
      <c r="C4" s="15" t="str">
        <f>VLOOKUP(A4,techniques!$D$2:$E$578,2,FALSE)</f>
        <v>Abuse Elevation Control Mechanism</v>
      </c>
      <c r="D4" t="s">
        <v>7020</v>
      </c>
      <c r="E4" t="s">
        <v>7021</v>
      </c>
      <c r="F4" t="s">
        <v>7023</v>
      </c>
    </row>
    <row r="5" spans="1:6" hidden="1" x14ac:dyDescent="0.3">
      <c r="A5" t="s">
        <v>5534</v>
      </c>
      <c r="B5" s="9" t="s">
        <v>1342</v>
      </c>
      <c r="C5" s="15" t="str">
        <f>VLOOKUP(A5,techniques!$D$2:$E$578,2,FALSE)</f>
        <v>Abuse Elevation Control Mechanism</v>
      </c>
      <c r="D5" t="s">
        <v>7024</v>
      </c>
      <c r="E5" t="s">
        <v>7025</v>
      </c>
      <c r="F5" t="s">
        <v>7026</v>
      </c>
    </row>
    <row r="6" spans="1:6" hidden="1" x14ac:dyDescent="0.3">
      <c r="A6" t="s">
        <v>5534</v>
      </c>
      <c r="B6" s="9" t="s">
        <v>1342</v>
      </c>
      <c r="C6" s="15" t="str">
        <f>VLOOKUP(A6,techniques!$D$2:$E$578,2,FALSE)</f>
        <v>Abuse Elevation Control Mechanism</v>
      </c>
      <c r="D6" t="s">
        <v>7024</v>
      </c>
      <c r="E6" t="s">
        <v>7025</v>
      </c>
      <c r="F6" t="s">
        <v>7027</v>
      </c>
    </row>
    <row r="7" spans="1:6" hidden="1" x14ac:dyDescent="0.3">
      <c r="A7" t="s">
        <v>5534</v>
      </c>
      <c r="B7" s="9" t="s">
        <v>1342</v>
      </c>
      <c r="C7" s="15" t="str">
        <f>VLOOKUP(A7,techniques!$D$2:$E$578,2,FALSE)</f>
        <v>Abuse Elevation Control Mechanism</v>
      </c>
      <c r="D7" t="s">
        <v>7024</v>
      </c>
      <c r="E7" t="s">
        <v>7025</v>
      </c>
      <c r="F7" t="s">
        <v>7028</v>
      </c>
    </row>
    <row r="8" spans="1:6" hidden="1" x14ac:dyDescent="0.3">
      <c r="A8" t="s">
        <v>5534</v>
      </c>
      <c r="B8" s="9" t="s">
        <v>1342</v>
      </c>
      <c r="C8" s="15" t="str">
        <f>VLOOKUP(A8,techniques!$D$2:$E$578,2,FALSE)</f>
        <v>Abuse Elevation Control Mechanism</v>
      </c>
      <c r="D8" t="s">
        <v>7029</v>
      </c>
      <c r="E8" t="s">
        <v>7030</v>
      </c>
      <c r="F8" t="s">
        <v>7031</v>
      </c>
    </row>
    <row r="9" spans="1:6" hidden="1" x14ac:dyDescent="0.3">
      <c r="A9" t="s">
        <v>5553</v>
      </c>
      <c r="B9" s="9" t="s">
        <v>7524</v>
      </c>
      <c r="C9" s="15" t="str">
        <f>VLOOKUP(A9,techniques!$D$2:$E$578,2,FALSE)</f>
        <v>Setuid and Setgid</v>
      </c>
      <c r="D9" t="s">
        <v>7017</v>
      </c>
      <c r="E9" t="s">
        <v>7018</v>
      </c>
      <c r="F9" t="s">
        <v>7019</v>
      </c>
    </row>
    <row r="10" spans="1:6" hidden="1" x14ac:dyDescent="0.3">
      <c r="A10" t="s">
        <v>5553</v>
      </c>
      <c r="B10" s="9" t="s">
        <v>7524</v>
      </c>
      <c r="C10" s="15" t="str">
        <f>VLOOKUP(A10,techniques!$D$2:$E$578,2,FALSE)</f>
        <v>Setuid and Setgid</v>
      </c>
      <c r="D10" t="s">
        <v>7020</v>
      </c>
      <c r="E10" t="s">
        <v>7021</v>
      </c>
      <c r="F10" t="s">
        <v>7022</v>
      </c>
    </row>
    <row r="11" spans="1:6" hidden="1" x14ac:dyDescent="0.3">
      <c r="A11" t="s">
        <v>5553</v>
      </c>
      <c r="B11" s="9" t="s">
        <v>7524</v>
      </c>
      <c r="C11" s="15" t="str">
        <f>VLOOKUP(A11,techniques!$D$2:$E$578,2,FALSE)</f>
        <v>Setuid and Setgid</v>
      </c>
      <c r="D11" t="s">
        <v>7020</v>
      </c>
      <c r="E11" t="s">
        <v>7021</v>
      </c>
      <c r="F11" t="s">
        <v>7023</v>
      </c>
    </row>
    <row r="12" spans="1:6" x14ac:dyDescent="0.3">
      <c r="A12" t="s">
        <v>5555</v>
      </c>
      <c r="B12" s="9" t="s">
        <v>7525</v>
      </c>
      <c r="C12" s="15" t="str">
        <f>VLOOKUP(A12,techniques!$D$2:$E$578,2,FALSE)</f>
        <v>Bypass User Account Control</v>
      </c>
      <c r="D12" t="s">
        <v>7017</v>
      </c>
      <c r="E12" t="s">
        <v>7018</v>
      </c>
      <c r="F12" t="s">
        <v>7019</v>
      </c>
    </row>
    <row r="13" spans="1:6" x14ac:dyDescent="0.3">
      <c r="A13" t="s">
        <v>5555</v>
      </c>
      <c r="B13" s="9" t="s">
        <v>7525</v>
      </c>
      <c r="C13" s="15" t="str">
        <f>VLOOKUP(A13,techniques!$D$2:$E$578,2,FALSE)</f>
        <v>Bypass User Account Control</v>
      </c>
      <c r="D13" t="s">
        <v>7024</v>
      </c>
      <c r="E13" t="s">
        <v>7025</v>
      </c>
      <c r="F13" t="s">
        <v>7027</v>
      </c>
    </row>
    <row r="14" spans="1:6" x14ac:dyDescent="0.3">
      <c r="A14" t="s">
        <v>5555</v>
      </c>
      <c r="B14" s="9" t="s">
        <v>7525</v>
      </c>
      <c r="C14" s="15" t="str">
        <f>VLOOKUP(A14,techniques!$D$2:$E$578,2,FALSE)</f>
        <v>Bypass User Account Control</v>
      </c>
      <c r="D14" t="s">
        <v>7024</v>
      </c>
      <c r="E14" t="s">
        <v>7025</v>
      </c>
      <c r="F14" t="s">
        <v>7028</v>
      </c>
    </row>
    <row r="15" spans="1:6" x14ac:dyDescent="0.3">
      <c r="A15" t="s">
        <v>5555</v>
      </c>
      <c r="B15" s="9" t="s">
        <v>7525</v>
      </c>
      <c r="C15" s="15" t="str">
        <f>VLOOKUP(A15,techniques!$D$2:$E$578,2,FALSE)</f>
        <v>Bypass User Account Control</v>
      </c>
      <c r="D15" t="s">
        <v>7029</v>
      </c>
      <c r="E15" t="s">
        <v>7030</v>
      </c>
      <c r="F15" t="s">
        <v>7031</v>
      </c>
    </row>
    <row r="16" spans="1:6" hidden="1" x14ac:dyDescent="0.3">
      <c r="A16" t="s">
        <v>5561</v>
      </c>
      <c r="B16" s="9" t="s">
        <v>7526</v>
      </c>
      <c r="C16" s="15" t="str">
        <f>VLOOKUP(A16,techniques!$D$2:$E$578,2,FALSE)</f>
        <v>Sudo and Sudo Caching</v>
      </c>
      <c r="D16" t="s">
        <v>7017</v>
      </c>
      <c r="E16" t="s">
        <v>7018</v>
      </c>
      <c r="F16" t="s">
        <v>7019</v>
      </c>
    </row>
    <row r="17" spans="1:6" hidden="1" x14ac:dyDescent="0.3">
      <c r="A17" t="s">
        <v>5561</v>
      </c>
      <c r="B17" s="9" t="s">
        <v>7526</v>
      </c>
      <c r="C17" s="15" t="str">
        <f>VLOOKUP(A17,techniques!$D$2:$E$578,2,FALSE)</f>
        <v>Sudo and Sudo Caching</v>
      </c>
      <c r="D17" t="s">
        <v>7020</v>
      </c>
      <c r="E17" t="s">
        <v>7021</v>
      </c>
      <c r="F17" t="s">
        <v>7023</v>
      </c>
    </row>
    <row r="18" spans="1:6" hidden="1" x14ac:dyDescent="0.3">
      <c r="A18" t="s">
        <v>5561</v>
      </c>
      <c r="B18" s="9" t="s">
        <v>7526</v>
      </c>
      <c r="C18" s="15" t="str">
        <f>VLOOKUP(A18,techniques!$D$2:$E$578,2,FALSE)</f>
        <v>Sudo and Sudo Caching</v>
      </c>
      <c r="D18" t="s">
        <v>7024</v>
      </c>
      <c r="E18" t="s">
        <v>7025</v>
      </c>
      <c r="F18" t="s">
        <v>7027</v>
      </c>
    </row>
    <row r="19" spans="1:6" hidden="1" x14ac:dyDescent="0.3">
      <c r="A19" t="s">
        <v>5561</v>
      </c>
      <c r="B19" s="9" t="s">
        <v>7526</v>
      </c>
      <c r="C19" s="15" t="str">
        <f>VLOOKUP(A19,techniques!$D$2:$E$578,2,FALSE)</f>
        <v>Sudo and Sudo Caching</v>
      </c>
      <c r="D19" t="s">
        <v>7024</v>
      </c>
      <c r="E19" t="s">
        <v>7025</v>
      </c>
      <c r="F19" t="s">
        <v>7028</v>
      </c>
    </row>
    <row r="20" spans="1:6" hidden="1" x14ac:dyDescent="0.3">
      <c r="A20" t="s">
        <v>5564</v>
      </c>
      <c r="B20" s="9" t="s">
        <v>7527</v>
      </c>
      <c r="C20" s="15" t="str">
        <f>VLOOKUP(A20,techniques!$D$2:$E$578,2,FALSE)</f>
        <v>Elevated Execution with Prompt</v>
      </c>
      <c r="D20" t="s">
        <v>7024</v>
      </c>
      <c r="E20" t="s">
        <v>7025</v>
      </c>
      <c r="F20" t="s">
        <v>7026</v>
      </c>
    </row>
    <row r="21" spans="1:6" hidden="1" x14ac:dyDescent="0.3">
      <c r="A21" t="s">
        <v>5564</v>
      </c>
      <c r="B21" s="9" t="s">
        <v>7527</v>
      </c>
      <c r="C21" s="15" t="str">
        <f>VLOOKUP(A21,techniques!$D$2:$E$578,2,FALSE)</f>
        <v>Elevated Execution with Prompt</v>
      </c>
      <c r="D21" t="s">
        <v>7024</v>
      </c>
      <c r="E21" t="s">
        <v>7025</v>
      </c>
      <c r="F21" t="s">
        <v>7027</v>
      </c>
    </row>
    <row r="22" spans="1:6" hidden="1" x14ac:dyDescent="0.3">
      <c r="A22" t="s">
        <v>5566</v>
      </c>
      <c r="B22" s="9" t="s">
        <v>763</v>
      </c>
      <c r="C22" s="15" t="str">
        <f>VLOOKUP(A22,techniques!$D$2:$E$578,2,FALSE)</f>
        <v>Access Token Manipulation</v>
      </c>
      <c r="D22" t="s">
        <v>7032</v>
      </c>
      <c r="E22" t="s">
        <v>7033</v>
      </c>
      <c r="F22" t="s">
        <v>7034</v>
      </c>
    </row>
    <row r="23" spans="1:6" hidden="1" x14ac:dyDescent="0.3">
      <c r="A23" t="s">
        <v>5566</v>
      </c>
      <c r="B23" s="9" t="s">
        <v>763</v>
      </c>
      <c r="C23" s="15" t="str">
        <f>VLOOKUP(A23,techniques!$D$2:$E$578,2,FALSE)</f>
        <v>Access Token Manipulation</v>
      </c>
      <c r="D23" t="s">
        <v>7017</v>
      </c>
      <c r="E23" t="s">
        <v>7018</v>
      </c>
      <c r="F23" t="s">
        <v>7019</v>
      </c>
    </row>
    <row r="24" spans="1:6" hidden="1" x14ac:dyDescent="0.3">
      <c r="A24" t="s">
        <v>5566</v>
      </c>
      <c r="B24" s="9" t="s">
        <v>763</v>
      </c>
      <c r="C24" s="15" t="str">
        <f>VLOOKUP(A24,techniques!$D$2:$E$578,2,FALSE)</f>
        <v>Access Token Manipulation</v>
      </c>
      <c r="D24" t="s">
        <v>7024</v>
      </c>
      <c r="E24" t="s">
        <v>7025</v>
      </c>
      <c r="F24" t="s">
        <v>7026</v>
      </c>
    </row>
    <row r="25" spans="1:6" hidden="1" x14ac:dyDescent="0.3">
      <c r="A25" t="s">
        <v>5566</v>
      </c>
      <c r="B25" s="9" t="s">
        <v>763</v>
      </c>
      <c r="C25" s="15" t="str">
        <f>VLOOKUP(A25,techniques!$D$2:$E$578,2,FALSE)</f>
        <v>Access Token Manipulation</v>
      </c>
      <c r="D25" t="s">
        <v>7024</v>
      </c>
      <c r="E25" t="s">
        <v>7025</v>
      </c>
      <c r="F25" t="s">
        <v>7027</v>
      </c>
    </row>
    <row r="26" spans="1:6" hidden="1" x14ac:dyDescent="0.3">
      <c r="A26" t="s">
        <v>5566</v>
      </c>
      <c r="B26" s="9" t="s">
        <v>763</v>
      </c>
      <c r="C26" s="15" t="str">
        <f>VLOOKUP(A26,techniques!$D$2:$E$578,2,FALSE)</f>
        <v>Access Token Manipulation</v>
      </c>
      <c r="D26" t="s">
        <v>7024</v>
      </c>
      <c r="E26" t="s">
        <v>7025</v>
      </c>
      <c r="F26" t="s">
        <v>7028</v>
      </c>
    </row>
    <row r="27" spans="1:6" hidden="1" x14ac:dyDescent="0.3">
      <c r="A27" t="s">
        <v>5566</v>
      </c>
      <c r="B27" s="9" t="s">
        <v>763</v>
      </c>
      <c r="C27" s="15" t="str">
        <f>VLOOKUP(A27,techniques!$D$2:$E$578,2,FALSE)</f>
        <v>Access Token Manipulation</v>
      </c>
      <c r="D27" t="s">
        <v>7035</v>
      </c>
      <c r="E27" t="s">
        <v>7036</v>
      </c>
      <c r="F27" t="s">
        <v>7037</v>
      </c>
    </row>
    <row r="28" spans="1:6" hidden="1" x14ac:dyDescent="0.3">
      <c r="A28" t="s">
        <v>5571</v>
      </c>
      <c r="B28" s="9" t="s">
        <v>7528</v>
      </c>
      <c r="C28" s="15" t="str">
        <f>VLOOKUP(A28,techniques!$D$2:$E$578,2,FALSE)</f>
        <v>Token Impersonation/Theft</v>
      </c>
      <c r="D28" t="s">
        <v>7017</v>
      </c>
      <c r="E28" t="s">
        <v>7018</v>
      </c>
      <c r="F28" t="s">
        <v>7019</v>
      </c>
    </row>
    <row r="29" spans="1:6" hidden="1" x14ac:dyDescent="0.3">
      <c r="A29" t="s">
        <v>5571</v>
      </c>
      <c r="B29" s="9" t="s">
        <v>7528</v>
      </c>
      <c r="C29" s="15" t="str">
        <f>VLOOKUP(A29,techniques!$D$2:$E$578,2,FALSE)</f>
        <v>Token Impersonation/Theft</v>
      </c>
      <c r="D29" t="s">
        <v>7024</v>
      </c>
      <c r="E29" t="s">
        <v>7025</v>
      </c>
      <c r="F29" t="s">
        <v>7026</v>
      </c>
    </row>
    <row r="30" spans="1:6" hidden="1" x14ac:dyDescent="0.3">
      <c r="A30" t="s">
        <v>5573</v>
      </c>
      <c r="B30" s="9" t="s">
        <v>7529</v>
      </c>
      <c r="C30" s="15" t="str">
        <f>VLOOKUP(A30,techniques!$D$2:$E$578,2,FALSE)</f>
        <v>Create Process with Token</v>
      </c>
      <c r="D30" t="s">
        <v>7017</v>
      </c>
      <c r="E30" t="s">
        <v>7018</v>
      </c>
      <c r="F30" t="s">
        <v>7019</v>
      </c>
    </row>
    <row r="31" spans="1:6" hidden="1" x14ac:dyDescent="0.3">
      <c r="A31" t="s">
        <v>5573</v>
      </c>
      <c r="B31" s="9" t="s">
        <v>7529</v>
      </c>
      <c r="C31" s="15" t="str">
        <f>VLOOKUP(A31,techniques!$D$2:$E$578,2,FALSE)</f>
        <v>Create Process with Token</v>
      </c>
      <c r="D31" t="s">
        <v>7024</v>
      </c>
      <c r="E31" t="s">
        <v>7025</v>
      </c>
      <c r="F31" t="s">
        <v>7026</v>
      </c>
    </row>
    <row r="32" spans="1:6" hidden="1" x14ac:dyDescent="0.3">
      <c r="A32" t="s">
        <v>5575</v>
      </c>
      <c r="B32" s="9" t="s">
        <v>7530</v>
      </c>
      <c r="C32" s="15" t="str">
        <f>VLOOKUP(A32,techniques!$D$2:$E$578,2,FALSE)</f>
        <v>Make and Impersonate Token</v>
      </c>
      <c r="D32" t="s">
        <v>7017</v>
      </c>
      <c r="E32" t="s">
        <v>7018</v>
      </c>
      <c r="F32" t="s">
        <v>7019</v>
      </c>
    </row>
    <row r="33" spans="1:6" hidden="1" x14ac:dyDescent="0.3">
      <c r="A33" t="s">
        <v>5575</v>
      </c>
      <c r="B33" s="9" t="s">
        <v>7530</v>
      </c>
      <c r="C33" s="15" t="str">
        <f>VLOOKUP(A33,techniques!$D$2:$E$578,2,FALSE)</f>
        <v>Make and Impersonate Token</v>
      </c>
      <c r="D33" t="s">
        <v>7024</v>
      </c>
      <c r="E33" t="s">
        <v>7025</v>
      </c>
      <c r="F33" t="s">
        <v>7026</v>
      </c>
    </row>
    <row r="34" spans="1:6" hidden="1" x14ac:dyDescent="0.3">
      <c r="A34" t="s">
        <v>5577</v>
      </c>
      <c r="B34" s="9" t="s">
        <v>7531</v>
      </c>
      <c r="C34" s="15" t="str">
        <f>VLOOKUP(A34,techniques!$D$2:$E$578,2,FALSE)</f>
        <v>SID-History Injection</v>
      </c>
      <c r="D34" t="s">
        <v>7032</v>
      </c>
      <c r="E34" t="s">
        <v>7033</v>
      </c>
      <c r="F34" t="s">
        <v>7034</v>
      </c>
    </row>
    <row r="35" spans="1:6" hidden="1" x14ac:dyDescent="0.3">
      <c r="A35" t="s">
        <v>5577</v>
      </c>
      <c r="B35" s="9" t="s">
        <v>7531</v>
      </c>
      <c r="C35" s="15" t="str">
        <f>VLOOKUP(A35,techniques!$D$2:$E$578,2,FALSE)</f>
        <v>SID-History Injection</v>
      </c>
      <c r="D35" t="s">
        <v>7024</v>
      </c>
      <c r="E35" t="s">
        <v>7025</v>
      </c>
      <c r="F35" t="s">
        <v>7026</v>
      </c>
    </row>
    <row r="36" spans="1:6" hidden="1" x14ac:dyDescent="0.3">
      <c r="A36" t="s">
        <v>5577</v>
      </c>
      <c r="B36" s="9" t="s">
        <v>7531</v>
      </c>
      <c r="C36" s="15" t="str">
        <f>VLOOKUP(A36,techniques!$D$2:$E$578,2,FALSE)</f>
        <v>SID-History Injection</v>
      </c>
      <c r="D36" t="s">
        <v>7035</v>
      </c>
      <c r="E36" t="s">
        <v>7036</v>
      </c>
      <c r="F36" t="s">
        <v>7037</v>
      </c>
    </row>
    <row r="37" spans="1:6" hidden="1" x14ac:dyDescent="0.3">
      <c r="A37" t="s">
        <v>5581</v>
      </c>
      <c r="B37" s="9" t="s">
        <v>535</v>
      </c>
      <c r="C37" s="15" t="str">
        <f>VLOOKUP(A37,techniques!$D$2:$E$578,2,FALSE)</f>
        <v>Account Discovery</v>
      </c>
      <c r="D37" t="s">
        <v>7017</v>
      </c>
      <c r="E37" t="s">
        <v>7018</v>
      </c>
      <c r="F37" t="s">
        <v>7019</v>
      </c>
    </row>
    <row r="38" spans="1:6" hidden="1" x14ac:dyDescent="0.3">
      <c r="A38" t="s">
        <v>5581</v>
      </c>
      <c r="B38" s="9" t="s">
        <v>535</v>
      </c>
      <c r="C38" s="15" t="str">
        <f>VLOOKUP(A38,techniques!$D$2:$E$578,2,FALSE)</f>
        <v>Account Discovery</v>
      </c>
      <c r="D38" t="s">
        <v>7020</v>
      </c>
      <c r="E38" t="s">
        <v>7021</v>
      </c>
      <c r="F38" t="s">
        <v>7038</v>
      </c>
    </row>
    <row r="39" spans="1:6" hidden="1" x14ac:dyDescent="0.3">
      <c r="A39" t="s">
        <v>5581</v>
      </c>
      <c r="B39" s="9" t="s">
        <v>535</v>
      </c>
      <c r="C39" s="15" t="str">
        <f>VLOOKUP(A39,techniques!$D$2:$E$578,2,FALSE)</f>
        <v>Account Discovery</v>
      </c>
      <c r="D39" t="s">
        <v>7024</v>
      </c>
      <c r="E39" t="s">
        <v>7025</v>
      </c>
      <c r="F39" t="s">
        <v>7027</v>
      </c>
    </row>
    <row r="40" spans="1:6" hidden="1" x14ac:dyDescent="0.3">
      <c r="A40" t="s">
        <v>5583</v>
      </c>
      <c r="B40" s="9" t="s">
        <v>7532</v>
      </c>
      <c r="C40" s="15" t="str">
        <f>VLOOKUP(A40,techniques!$D$2:$E$578,2,FALSE)</f>
        <v>Local Account</v>
      </c>
      <c r="D40" t="s">
        <v>7017</v>
      </c>
      <c r="E40" t="s">
        <v>7018</v>
      </c>
      <c r="F40" t="s">
        <v>7019</v>
      </c>
    </row>
    <row r="41" spans="1:6" hidden="1" x14ac:dyDescent="0.3">
      <c r="A41" t="s">
        <v>5583</v>
      </c>
      <c r="B41" s="9" t="s">
        <v>7532</v>
      </c>
      <c r="C41" s="15" t="str">
        <f>VLOOKUP(A41,techniques!$D$2:$E$578,2,FALSE)</f>
        <v>Local Account</v>
      </c>
      <c r="D41" t="s">
        <v>7020</v>
      </c>
      <c r="E41" t="s">
        <v>7021</v>
      </c>
      <c r="F41" t="s">
        <v>7038</v>
      </c>
    </row>
    <row r="42" spans="1:6" hidden="1" x14ac:dyDescent="0.3">
      <c r="A42" t="s">
        <v>5583</v>
      </c>
      <c r="B42" s="9" t="s">
        <v>7532</v>
      </c>
      <c r="C42" s="15" t="str">
        <f>VLOOKUP(A42,techniques!$D$2:$E$578,2,FALSE)</f>
        <v>Local Account</v>
      </c>
      <c r="D42" t="s">
        <v>7024</v>
      </c>
      <c r="E42" t="s">
        <v>7025</v>
      </c>
      <c r="F42" t="s">
        <v>7026</v>
      </c>
    </row>
    <row r="43" spans="1:6" hidden="1" x14ac:dyDescent="0.3">
      <c r="A43" t="s">
        <v>5583</v>
      </c>
      <c r="B43" s="9" t="s">
        <v>7532</v>
      </c>
      <c r="C43" s="15" t="str">
        <f>VLOOKUP(A43,techniques!$D$2:$E$578,2,FALSE)</f>
        <v>Local Account</v>
      </c>
      <c r="D43" t="s">
        <v>7024</v>
      </c>
      <c r="E43" t="s">
        <v>7025</v>
      </c>
      <c r="F43" t="s">
        <v>7027</v>
      </c>
    </row>
    <row r="44" spans="1:6" hidden="1" x14ac:dyDescent="0.3">
      <c r="A44" t="s">
        <v>5585</v>
      </c>
      <c r="B44" s="9" t="s">
        <v>7533</v>
      </c>
      <c r="C44" s="15" t="str">
        <f>VLOOKUP(A44,techniques!$D$2:$E$578,2,FALSE)</f>
        <v>Domain Account</v>
      </c>
      <c r="D44" t="s">
        <v>7017</v>
      </c>
      <c r="E44" t="s">
        <v>7018</v>
      </c>
      <c r="F44" t="s">
        <v>7019</v>
      </c>
    </row>
    <row r="45" spans="1:6" hidden="1" x14ac:dyDescent="0.3">
      <c r="A45" t="s">
        <v>5585</v>
      </c>
      <c r="B45" s="9" t="s">
        <v>7533</v>
      </c>
      <c r="C45" s="15" t="str">
        <f>VLOOKUP(A45,techniques!$D$2:$E$578,2,FALSE)</f>
        <v>Domain Account</v>
      </c>
      <c r="D45" t="s">
        <v>7024</v>
      </c>
      <c r="E45" t="s">
        <v>7025</v>
      </c>
      <c r="F45" t="s">
        <v>7026</v>
      </c>
    </row>
    <row r="46" spans="1:6" hidden="1" x14ac:dyDescent="0.3">
      <c r="A46" t="s">
        <v>5585</v>
      </c>
      <c r="B46" s="9" t="s">
        <v>7533</v>
      </c>
      <c r="C46" s="15" t="str">
        <f>VLOOKUP(A46,techniques!$D$2:$E$578,2,FALSE)</f>
        <v>Domain Account</v>
      </c>
      <c r="D46" t="s">
        <v>7024</v>
      </c>
      <c r="E46" t="s">
        <v>7025</v>
      </c>
      <c r="F46" t="s">
        <v>7027</v>
      </c>
    </row>
    <row r="47" spans="1:6" hidden="1" x14ac:dyDescent="0.3">
      <c r="A47" t="s">
        <v>5587</v>
      </c>
      <c r="B47" s="9" t="s">
        <v>7534</v>
      </c>
      <c r="C47" s="15" t="str">
        <f>VLOOKUP(A47,techniques!$D$2:$E$578,2,FALSE)</f>
        <v>Cloud Account</v>
      </c>
      <c r="D47" t="s">
        <v>7017</v>
      </c>
      <c r="E47" t="s">
        <v>7018</v>
      </c>
      <c r="F47" t="s">
        <v>7019</v>
      </c>
    </row>
    <row r="48" spans="1:6" hidden="1" x14ac:dyDescent="0.3">
      <c r="A48" t="s">
        <v>5590</v>
      </c>
      <c r="B48" s="9" t="s">
        <v>596</v>
      </c>
      <c r="C48" s="15" t="str">
        <f>VLOOKUP(A48,techniques!$D$2:$E$578,2,FALSE)</f>
        <v>Account Manipulation</v>
      </c>
      <c r="D48" t="s">
        <v>7032</v>
      </c>
      <c r="E48" t="s">
        <v>7033</v>
      </c>
      <c r="F48" t="s">
        <v>7034</v>
      </c>
    </row>
    <row r="49" spans="1:6" hidden="1" x14ac:dyDescent="0.3">
      <c r="A49" t="s">
        <v>5590</v>
      </c>
      <c r="B49" s="9" t="s">
        <v>596</v>
      </c>
      <c r="C49" s="15" t="str">
        <f>VLOOKUP(A49,techniques!$D$2:$E$578,2,FALSE)</f>
        <v>Account Manipulation</v>
      </c>
      <c r="D49" t="s">
        <v>7017</v>
      </c>
      <c r="E49" t="s">
        <v>7018</v>
      </c>
      <c r="F49" t="s">
        <v>7019</v>
      </c>
    </row>
    <row r="50" spans="1:6" hidden="1" x14ac:dyDescent="0.3">
      <c r="A50" t="s">
        <v>5590</v>
      </c>
      <c r="B50" s="9" t="s">
        <v>596</v>
      </c>
      <c r="C50" s="15" t="str">
        <f>VLOOKUP(A50,techniques!$D$2:$E$578,2,FALSE)</f>
        <v>Account Manipulation</v>
      </c>
      <c r="D50" t="s">
        <v>7020</v>
      </c>
      <c r="E50" t="s">
        <v>7021</v>
      </c>
      <c r="F50" t="s">
        <v>7023</v>
      </c>
    </row>
    <row r="51" spans="1:6" hidden="1" x14ac:dyDescent="0.3">
      <c r="A51" t="s">
        <v>5590</v>
      </c>
      <c r="B51" s="9" t="s">
        <v>596</v>
      </c>
      <c r="C51" s="15" t="str">
        <f>VLOOKUP(A51,techniques!$D$2:$E$578,2,FALSE)</f>
        <v>Account Manipulation</v>
      </c>
      <c r="D51" t="s">
        <v>7039</v>
      </c>
      <c r="E51" t="s">
        <v>529</v>
      </c>
      <c r="F51" t="s">
        <v>7040</v>
      </c>
    </row>
    <row r="52" spans="1:6" hidden="1" x14ac:dyDescent="0.3">
      <c r="A52" t="s">
        <v>5590</v>
      </c>
      <c r="B52" s="9" t="s">
        <v>596</v>
      </c>
      <c r="C52" s="15" t="str">
        <f>VLOOKUP(A52,techniques!$D$2:$E$578,2,FALSE)</f>
        <v>Account Manipulation</v>
      </c>
      <c r="D52" t="s">
        <v>7024</v>
      </c>
      <c r="E52" t="s">
        <v>7025</v>
      </c>
      <c r="F52" t="s">
        <v>7027</v>
      </c>
    </row>
    <row r="53" spans="1:6" hidden="1" x14ac:dyDescent="0.3">
      <c r="A53" t="s">
        <v>5590</v>
      </c>
      <c r="B53" s="9" t="s">
        <v>596</v>
      </c>
      <c r="C53" s="15" t="str">
        <f>VLOOKUP(A53,techniques!$D$2:$E$578,2,FALSE)</f>
        <v>Account Manipulation</v>
      </c>
      <c r="D53" t="s">
        <v>7035</v>
      </c>
      <c r="E53" t="s">
        <v>7036</v>
      </c>
      <c r="F53" t="s">
        <v>7041</v>
      </c>
    </row>
    <row r="54" spans="1:6" hidden="1" x14ac:dyDescent="0.3">
      <c r="A54" t="s">
        <v>5599</v>
      </c>
      <c r="B54" s="9" t="s">
        <v>7535</v>
      </c>
      <c r="C54" s="15" t="str">
        <f>VLOOKUP(A54,techniques!$D$2:$E$578,2,FALSE)</f>
        <v>Additional Cloud Credentials</v>
      </c>
      <c r="D54" t="s">
        <v>7032</v>
      </c>
      <c r="E54" t="s">
        <v>7033</v>
      </c>
      <c r="F54" t="s">
        <v>7034</v>
      </c>
    </row>
    <row r="55" spans="1:6" hidden="1" x14ac:dyDescent="0.3">
      <c r="A55" t="s">
        <v>5599</v>
      </c>
      <c r="B55" s="9" t="s">
        <v>7535</v>
      </c>
      <c r="C55" s="15" t="str">
        <f>VLOOKUP(A55,techniques!$D$2:$E$578,2,FALSE)</f>
        <v>Additional Cloud Credentials</v>
      </c>
      <c r="D55" t="s">
        <v>7035</v>
      </c>
      <c r="E55" t="s">
        <v>7036</v>
      </c>
      <c r="F55" t="s">
        <v>7041</v>
      </c>
    </row>
    <row r="56" spans="1:6" hidden="1" x14ac:dyDescent="0.3">
      <c r="A56" t="s">
        <v>5602</v>
      </c>
      <c r="B56" s="9" t="s">
        <v>7536</v>
      </c>
      <c r="C56" s="15" t="str">
        <f>VLOOKUP(A56,techniques!$D$2:$E$578,2,FALSE)</f>
        <v>Additional Email Delegate Permissions</v>
      </c>
      <c r="D56" t="s">
        <v>7042</v>
      </c>
      <c r="E56" t="s">
        <v>7043</v>
      </c>
      <c r="F56" t="s">
        <v>7044</v>
      </c>
    </row>
    <row r="57" spans="1:6" hidden="1" x14ac:dyDescent="0.3">
      <c r="A57" t="s">
        <v>5602</v>
      </c>
      <c r="B57" s="9" t="s">
        <v>7536</v>
      </c>
      <c r="C57" s="15" t="str">
        <f>VLOOKUP(A57,techniques!$D$2:$E$578,2,FALSE)</f>
        <v>Additional Email Delegate Permissions</v>
      </c>
      <c r="D57" t="s">
        <v>7039</v>
      </c>
      <c r="E57" t="s">
        <v>529</v>
      </c>
      <c r="F57" t="s">
        <v>7040</v>
      </c>
    </row>
    <row r="58" spans="1:6" hidden="1" x14ac:dyDescent="0.3">
      <c r="A58" t="s">
        <v>5602</v>
      </c>
      <c r="B58" s="9" t="s">
        <v>7536</v>
      </c>
      <c r="C58" s="15" t="str">
        <f>VLOOKUP(A58,techniques!$D$2:$E$578,2,FALSE)</f>
        <v>Additional Email Delegate Permissions</v>
      </c>
      <c r="D58" t="s">
        <v>7035</v>
      </c>
      <c r="E58" t="s">
        <v>7036</v>
      </c>
      <c r="F58" t="s">
        <v>7041</v>
      </c>
    </row>
    <row r="59" spans="1:6" hidden="1" x14ac:dyDescent="0.3">
      <c r="A59" t="s">
        <v>5606</v>
      </c>
      <c r="B59" s="9" t="s">
        <v>7537</v>
      </c>
      <c r="C59" s="15" t="str">
        <f>VLOOKUP(A59,techniques!$D$2:$E$578,2,FALSE)</f>
        <v>Additional Cloud Roles</v>
      </c>
      <c r="D59" t="s">
        <v>7035</v>
      </c>
      <c r="E59" t="s">
        <v>7036</v>
      </c>
      <c r="F59" t="s">
        <v>7041</v>
      </c>
    </row>
    <row r="60" spans="1:6" hidden="1" x14ac:dyDescent="0.3">
      <c r="A60" t="s">
        <v>5608</v>
      </c>
      <c r="B60" s="9" t="s">
        <v>7538</v>
      </c>
      <c r="C60" s="15" t="str">
        <f>VLOOKUP(A60,techniques!$D$2:$E$578,2,FALSE)</f>
        <v>SSH Authorized Keys</v>
      </c>
      <c r="D60" t="s">
        <v>7017</v>
      </c>
      <c r="E60" t="s">
        <v>7018</v>
      </c>
      <c r="F60" t="s">
        <v>7019</v>
      </c>
    </row>
    <row r="61" spans="1:6" hidden="1" x14ac:dyDescent="0.3">
      <c r="A61" t="s">
        <v>5608</v>
      </c>
      <c r="B61" s="9" t="s">
        <v>7538</v>
      </c>
      <c r="C61" s="15" t="str">
        <f>VLOOKUP(A61,techniques!$D$2:$E$578,2,FALSE)</f>
        <v>SSH Authorized Keys</v>
      </c>
      <c r="D61" t="s">
        <v>7020</v>
      </c>
      <c r="E61" t="s">
        <v>7021</v>
      </c>
      <c r="F61" t="s">
        <v>7023</v>
      </c>
    </row>
    <row r="62" spans="1:6" hidden="1" x14ac:dyDescent="0.3">
      <c r="A62" t="s">
        <v>5608</v>
      </c>
      <c r="B62" s="9" t="s">
        <v>7538</v>
      </c>
      <c r="C62" s="15" t="str">
        <f>VLOOKUP(A62,techniques!$D$2:$E$578,2,FALSE)</f>
        <v>SSH Authorized Keys</v>
      </c>
      <c r="D62" t="s">
        <v>7024</v>
      </c>
      <c r="E62" t="s">
        <v>7025</v>
      </c>
      <c r="F62" t="s">
        <v>7027</v>
      </c>
    </row>
    <row r="63" spans="1:6" hidden="1" x14ac:dyDescent="0.3">
      <c r="A63" t="s">
        <v>5612</v>
      </c>
      <c r="B63" s="9" t="s">
        <v>7539</v>
      </c>
      <c r="C63" s="15" t="str">
        <f>VLOOKUP(A63,techniques!$D$2:$E$578,2,FALSE)</f>
        <v>Device Registration</v>
      </c>
      <c r="D63" t="s">
        <v>7032</v>
      </c>
      <c r="E63" t="s">
        <v>7033</v>
      </c>
      <c r="F63" t="s">
        <v>7045</v>
      </c>
    </row>
    <row r="64" spans="1:6" hidden="1" x14ac:dyDescent="0.3">
      <c r="A64" t="s">
        <v>5612</v>
      </c>
      <c r="B64" s="9" t="s">
        <v>7539</v>
      </c>
      <c r="C64" s="15" t="str">
        <f>VLOOKUP(A64,techniques!$D$2:$E$578,2,FALSE)</f>
        <v>Device Registration</v>
      </c>
      <c r="D64" t="s">
        <v>7042</v>
      </c>
      <c r="E64" t="s">
        <v>7043</v>
      </c>
      <c r="F64" t="s">
        <v>7044</v>
      </c>
    </row>
    <row r="65" spans="1:6" hidden="1" x14ac:dyDescent="0.3">
      <c r="A65" t="s">
        <v>5612</v>
      </c>
      <c r="B65" s="9" t="s">
        <v>7539</v>
      </c>
      <c r="C65" s="15" t="str">
        <f>VLOOKUP(A65,techniques!$D$2:$E$578,2,FALSE)</f>
        <v>Device Registration</v>
      </c>
      <c r="D65" t="s">
        <v>7035</v>
      </c>
      <c r="E65" t="s">
        <v>7036</v>
      </c>
      <c r="F65" t="s">
        <v>7041</v>
      </c>
    </row>
    <row r="66" spans="1:6" hidden="1" x14ac:dyDescent="0.3">
      <c r="A66" t="s">
        <v>5614</v>
      </c>
      <c r="B66" s="9" t="s">
        <v>599</v>
      </c>
      <c r="C66" s="15" t="str">
        <f>VLOOKUP(A66,techniques!$D$2:$E$578,2,FALSE)</f>
        <v>Acquire Infrastructure</v>
      </c>
      <c r="D66" t="s">
        <v>7046</v>
      </c>
      <c r="E66" t="s">
        <v>7047</v>
      </c>
      <c r="F66" t="s">
        <v>7048</v>
      </c>
    </row>
    <row r="67" spans="1:6" hidden="1" x14ac:dyDescent="0.3">
      <c r="A67" t="s">
        <v>5614</v>
      </c>
      <c r="B67" s="9" t="s">
        <v>599</v>
      </c>
      <c r="C67" s="15" t="str">
        <f>VLOOKUP(A67,techniques!$D$2:$E$578,2,FALSE)</f>
        <v>Acquire Infrastructure</v>
      </c>
      <c r="D67" t="s">
        <v>7046</v>
      </c>
      <c r="E67" t="s">
        <v>7047</v>
      </c>
      <c r="F67" t="s">
        <v>7049</v>
      </c>
    </row>
    <row r="68" spans="1:6" hidden="1" x14ac:dyDescent="0.3">
      <c r="A68" t="s">
        <v>5614</v>
      </c>
      <c r="B68" s="9" t="s">
        <v>599</v>
      </c>
      <c r="C68" s="15" t="str">
        <f>VLOOKUP(A68,techniques!$D$2:$E$578,2,FALSE)</f>
        <v>Acquire Infrastructure</v>
      </c>
      <c r="D68" t="s">
        <v>7046</v>
      </c>
      <c r="E68" t="s">
        <v>7047</v>
      </c>
      <c r="F68" t="s">
        <v>7050</v>
      </c>
    </row>
    <row r="69" spans="1:6" hidden="1" x14ac:dyDescent="0.3">
      <c r="A69" t="s">
        <v>5614</v>
      </c>
      <c r="B69" s="9" t="s">
        <v>599</v>
      </c>
      <c r="C69" s="15" t="str">
        <f>VLOOKUP(A69,techniques!$D$2:$E$578,2,FALSE)</f>
        <v>Acquire Infrastructure</v>
      </c>
      <c r="D69" t="s">
        <v>7051</v>
      </c>
      <c r="E69" t="s">
        <v>7052</v>
      </c>
      <c r="F69" t="s">
        <v>7053</v>
      </c>
    </row>
    <row r="70" spans="1:6" hidden="1" x14ac:dyDescent="0.3">
      <c r="A70" t="s">
        <v>5614</v>
      </c>
      <c r="B70" s="9" t="s">
        <v>599</v>
      </c>
      <c r="C70" s="15" t="str">
        <f>VLOOKUP(A70,techniques!$D$2:$E$578,2,FALSE)</f>
        <v>Acquire Infrastructure</v>
      </c>
      <c r="D70" t="s">
        <v>7051</v>
      </c>
      <c r="E70" t="s">
        <v>7052</v>
      </c>
      <c r="F70" t="s">
        <v>7054</v>
      </c>
    </row>
    <row r="71" spans="1:6" x14ac:dyDescent="0.3">
      <c r="A71" t="s">
        <v>5618</v>
      </c>
      <c r="B71" s="9" t="s">
        <v>7540</v>
      </c>
      <c r="C71" s="15" t="str">
        <f>VLOOKUP(A71,techniques!$D$2:$E$578,2,FALSE)</f>
        <v>Domains</v>
      </c>
      <c r="D71" t="s">
        <v>7046</v>
      </c>
      <c r="E71" t="s">
        <v>7047</v>
      </c>
      <c r="F71" t="s">
        <v>7048</v>
      </c>
    </row>
    <row r="72" spans="1:6" x14ac:dyDescent="0.3">
      <c r="A72" t="s">
        <v>5618</v>
      </c>
      <c r="B72" s="9" t="s">
        <v>7540</v>
      </c>
      <c r="C72" s="15" t="str">
        <f>VLOOKUP(A72,techniques!$D$2:$E$578,2,FALSE)</f>
        <v>Domains</v>
      </c>
      <c r="D72" t="s">
        <v>7046</v>
      </c>
      <c r="E72" t="s">
        <v>7047</v>
      </c>
      <c r="F72" t="s">
        <v>7049</v>
      </c>
    </row>
    <row r="73" spans="1:6" x14ac:dyDescent="0.3">
      <c r="A73" t="s">
        <v>5618</v>
      </c>
      <c r="B73" s="9" t="s">
        <v>7540</v>
      </c>
      <c r="C73" s="15" t="str">
        <f>VLOOKUP(A73,techniques!$D$2:$E$578,2,FALSE)</f>
        <v>Domains</v>
      </c>
      <c r="D73" t="s">
        <v>7046</v>
      </c>
      <c r="E73" t="s">
        <v>7047</v>
      </c>
      <c r="F73" t="s">
        <v>7050</v>
      </c>
    </row>
    <row r="74" spans="1:6" hidden="1" x14ac:dyDescent="0.3">
      <c r="A74" t="s">
        <v>5621</v>
      </c>
      <c r="B74" s="9" t="s">
        <v>607</v>
      </c>
      <c r="C74" s="15" t="str">
        <f>VLOOKUP(A74,techniques!$D$2:$E$578,2,FALSE)</f>
        <v>Application Layer Protocol</v>
      </c>
      <c r="D74" t="s">
        <v>7055</v>
      </c>
      <c r="E74" t="s">
        <v>7056</v>
      </c>
      <c r="F74" t="s">
        <v>7057</v>
      </c>
    </row>
    <row r="75" spans="1:6" hidden="1" x14ac:dyDescent="0.3">
      <c r="A75" t="s">
        <v>5621</v>
      </c>
      <c r="B75" s="9" t="s">
        <v>607</v>
      </c>
      <c r="C75" s="15" t="str">
        <f>VLOOKUP(A75,techniques!$D$2:$E$578,2,FALSE)</f>
        <v>Application Layer Protocol</v>
      </c>
      <c r="D75" t="s">
        <v>7055</v>
      </c>
      <c r="E75" t="s">
        <v>7056</v>
      </c>
      <c r="F75" t="s">
        <v>7058</v>
      </c>
    </row>
    <row r="76" spans="1:6" hidden="1" x14ac:dyDescent="0.3">
      <c r="A76" t="s">
        <v>5625</v>
      </c>
      <c r="B76" s="9" t="s">
        <v>7541</v>
      </c>
      <c r="C76" s="15" t="str">
        <f>VLOOKUP(A76,techniques!$D$2:$E$578,2,FALSE)</f>
        <v>Virtual Private Server</v>
      </c>
      <c r="D76" t="s">
        <v>7051</v>
      </c>
      <c r="E76" t="s">
        <v>7052</v>
      </c>
      <c r="F76" t="s">
        <v>7053</v>
      </c>
    </row>
    <row r="77" spans="1:6" hidden="1" x14ac:dyDescent="0.3">
      <c r="A77" t="s">
        <v>5625</v>
      </c>
      <c r="B77" s="9" t="s">
        <v>7541</v>
      </c>
      <c r="C77" s="15" t="str">
        <f>VLOOKUP(A77,techniques!$D$2:$E$578,2,FALSE)</f>
        <v>Virtual Private Server</v>
      </c>
      <c r="D77" t="s">
        <v>7051</v>
      </c>
      <c r="E77" t="s">
        <v>7052</v>
      </c>
      <c r="F77" t="s">
        <v>7054</v>
      </c>
    </row>
    <row r="78" spans="1:6" hidden="1" x14ac:dyDescent="0.3">
      <c r="A78" t="s">
        <v>5626</v>
      </c>
      <c r="B78" s="9" t="s">
        <v>7542</v>
      </c>
      <c r="C78" s="15" t="str">
        <f>VLOOKUP(A78,techniques!$D$2:$E$578,2,FALSE)</f>
        <v>Server</v>
      </c>
      <c r="D78" t="s">
        <v>7051</v>
      </c>
      <c r="E78" t="s">
        <v>7052</v>
      </c>
      <c r="F78" t="s">
        <v>7053</v>
      </c>
    </row>
    <row r="79" spans="1:6" hidden="1" x14ac:dyDescent="0.3">
      <c r="A79" t="s">
        <v>5626</v>
      </c>
      <c r="B79" s="9" t="s">
        <v>7542</v>
      </c>
      <c r="C79" s="15" t="str">
        <f>VLOOKUP(A79,techniques!$D$2:$E$578,2,FALSE)</f>
        <v>Server</v>
      </c>
      <c r="D79" t="s">
        <v>7051</v>
      </c>
      <c r="E79" t="s">
        <v>7052</v>
      </c>
      <c r="F79" t="s">
        <v>7054</v>
      </c>
    </row>
    <row r="80" spans="1:6" hidden="1" x14ac:dyDescent="0.3">
      <c r="A80" t="s">
        <v>5627</v>
      </c>
      <c r="B80" s="9" t="s">
        <v>7543</v>
      </c>
      <c r="C80" s="15" t="str">
        <f>VLOOKUP(A80,techniques!$D$2:$E$578,2,FALSE)</f>
        <v>Server</v>
      </c>
      <c r="D80" t="s">
        <v>7051</v>
      </c>
      <c r="E80" t="s">
        <v>7052</v>
      </c>
      <c r="F80" t="s">
        <v>7053</v>
      </c>
    </row>
    <row r="81" spans="1:6" hidden="1" x14ac:dyDescent="0.3">
      <c r="A81" t="s">
        <v>5627</v>
      </c>
      <c r="B81" s="9" t="s">
        <v>7543</v>
      </c>
      <c r="C81" s="15" t="str">
        <f>VLOOKUP(A81,techniques!$D$2:$E$578,2,FALSE)</f>
        <v>Server</v>
      </c>
      <c r="D81" t="s">
        <v>7051</v>
      </c>
      <c r="E81" t="s">
        <v>7052</v>
      </c>
      <c r="F81" t="s">
        <v>7054</v>
      </c>
    </row>
    <row r="82" spans="1:6" hidden="1" x14ac:dyDescent="0.3">
      <c r="A82" t="s">
        <v>5629</v>
      </c>
      <c r="B82" s="9" t="s">
        <v>556</v>
      </c>
      <c r="C82" s="15" t="str">
        <f>VLOOKUP(A82,techniques!$D$2:$E$578,2,FALSE)</f>
        <v>Phishing</v>
      </c>
      <c r="D82" t="s">
        <v>7042</v>
      </c>
      <c r="E82" t="s">
        <v>7043</v>
      </c>
      <c r="F82" t="s">
        <v>7044</v>
      </c>
    </row>
    <row r="83" spans="1:6" hidden="1" x14ac:dyDescent="0.3">
      <c r="A83" t="s">
        <v>5629</v>
      </c>
      <c r="B83" s="9" t="s">
        <v>556</v>
      </c>
      <c r="C83" s="15" t="str">
        <f>VLOOKUP(A83,techniques!$D$2:$E$578,2,FALSE)</f>
        <v>Phishing</v>
      </c>
      <c r="D83" t="s">
        <v>7020</v>
      </c>
      <c r="E83" t="s">
        <v>7021</v>
      </c>
      <c r="F83" t="s">
        <v>7059</v>
      </c>
    </row>
    <row r="84" spans="1:6" hidden="1" x14ac:dyDescent="0.3">
      <c r="A84" t="s">
        <v>5629</v>
      </c>
      <c r="B84" s="9" t="s">
        <v>556</v>
      </c>
      <c r="C84" s="15" t="str">
        <f>VLOOKUP(A84,techniques!$D$2:$E$578,2,FALSE)</f>
        <v>Phishing</v>
      </c>
      <c r="D84" t="s">
        <v>7055</v>
      </c>
      <c r="E84" t="s">
        <v>7056</v>
      </c>
      <c r="F84" t="s">
        <v>7057</v>
      </c>
    </row>
    <row r="85" spans="1:6" hidden="1" x14ac:dyDescent="0.3">
      <c r="A85" t="s">
        <v>5629</v>
      </c>
      <c r="B85" s="9" t="s">
        <v>556</v>
      </c>
      <c r="C85" s="15" t="str">
        <f>VLOOKUP(A85,techniques!$D$2:$E$578,2,FALSE)</f>
        <v>Phishing</v>
      </c>
      <c r="D85" t="s">
        <v>7055</v>
      </c>
      <c r="E85" t="s">
        <v>7056</v>
      </c>
      <c r="F85" t="s">
        <v>7058</v>
      </c>
    </row>
    <row r="86" spans="1:6" hidden="1" x14ac:dyDescent="0.3">
      <c r="A86" t="s">
        <v>5643</v>
      </c>
      <c r="B86" s="9" t="s">
        <v>7544</v>
      </c>
      <c r="C86" s="15" t="str">
        <f>VLOOKUP(A86,techniques!$D$2:$E$578,2,FALSE)</f>
        <v>Web Services</v>
      </c>
      <c r="D86" t="s">
        <v>7051</v>
      </c>
      <c r="E86" t="s">
        <v>7052</v>
      </c>
      <c r="F86" t="s">
        <v>7053</v>
      </c>
    </row>
    <row r="87" spans="1:6" x14ac:dyDescent="0.3">
      <c r="A87" t="s">
        <v>5644</v>
      </c>
      <c r="B87" s="9" t="s">
        <v>983</v>
      </c>
      <c r="C87" s="15" t="str">
        <f>VLOOKUP(A87,techniques!$D$2:$E$578,2,FALSE)</f>
        <v>Web Service</v>
      </c>
      <c r="D87" t="s">
        <v>7055</v>
      </c>
      <c r="E87" t="s">
        <v>7056</v>
      </c>
      <c r="F87" t="s">
        <v>7060</v>
      </c>
    </row>
    <row r="88" spans="1:6" x14ac:dyDescent="0.3">
      <c r="A88" t="s">
        <v>5644</v>
      </c>
      <c r="B88" s="9" t="s">
        <v>983</v>
      </c>
      <c r="C88" s="15" t="str">
        <f>VLOOKUP(A88,techniques!$D$2:$E$578,2,FALSE)</f>
        <v>Web Service</v>
      </c>
      <c r="D88" t="s">
        <v>7055</v>
      </c>
      <c r="E88" t="s">
        <v>7056</v>
      </c>
      <c r="F88" t="s">
        <v>7057</v>
      </c>
    </row>
    <row r="89" spans="1:6" x14ac:dyDescent="0.3">
      <c r="A89" t="s">
        <v>5644</v>
      </c>
      <c r="B89" s="9" t="s">
        <v>983</v>
      </c>
      <c r="C89" s="15" t="str">
        <f>VLOOKUP(A89,techniques!$D$2:$E$578,2,FALSE)</f>
        <v>Web Service</v>
      </c>
      <c r="D89" t="s">
        <v>7055</v>
      </c>
      <c r="E89" t="s">
        <v>7056</v>
      </c>
      <c r="F89" t="s">
        <v>7058</v>
      </c>
    </row>
    <row r="90" spans="1:6" hidden="1" x14ac:dyDescent="0.3">
      <c r="A90" t="s">
        <v>5646</v>
      </c>
      <c r="B90" s="9" t="s">
        <v>842</v>
      </c>
      <c r="C90" s="15" t="str">
        <f>VLOOKUP(A90,techniques!$D$2:$E$578,2,FALSE)</f>
        <v>Exfiltration Over Web Service</v>
      </c>
      <c r="D90" t="s">
        <v>7017</v>
      </c>
      <c r="E90" t="s">
        <v>7018</v>
      </c>
      <c r="F90" t="s">
        <v>7019</v>
      </c>
    </row>
    <row r="91" spans="1:6" hidden="1" x14ac:dyDescent="0.3">
      <c r="A91" t="s">
        <v>5646</v>
      </c>
      <c r="B91" s="9" t="s">
        <v>842</v>
      </c>
      <c r="C91" s="15" t="str">
        <f>VLOOKUP(A91,techniques!$D$2:$E$578,2,FALSE)</f>
        <v>Exfiltration Over Web Service</v>
      </c>
      <c r="D91" t="s">
        <v>7020</v>
      </c>
      <c r="E91" t="s">
        <v>7021</v>
      </c>
      <c r="F91" t="s">
        <v>7038</v>
      </c>
    </row>
    <row r="92" spans="1:6" hidden="1" x14ac:dyDescent="0.3">
      <c r="A92" t="s">
        <v>5646</v>
      </c>
      <c r="B92" s="9" t="s">
        <v>842</v>
      </c>
      <c r="C92" s="15" t="str">
        <f>VLOOKUP(A92,techniques!$D$2:$E$578,2,FALSE)</f>
        <v>Exfiltration Over Web Service</v>
      </c>
      <c r="D92" t="s">
        <v>7055</v>
      </c>
      <c r="E92" t="s">
        <v>7056</v>
      </c>
      <c r="F92" t="s">
        <v>7057</v>
      </c>
    </row>
    <row r="93" spans="1:6" hidden="1" x14ac:dyDescent="0.3">
      <c r="A93" t="s">
        <v>5646</v>
      </c>
      <c r="B93" s="9" t="s">
        <v>842</v>
      </c>
      <c r="C93" s="15" t="str">
        <f>VLOOKUP(A93,techniques!$D$2:$E$578,2,FALSE)</f>
        <v>Exfiltration Over Web Service</v>
      </c>
      <c r="D93" t="s">
        <v>7055</v>
      </c>
      <c r="E93" t="s">
        <v>7056</v>
      </c>
      <c r="F93" t="s">
        <v>7058</v>
      </c>
    </row>
    <row r="94" spans="1:6" hidden="1" x14ac:dyDescent="0.3">
      <c r="A94" t="s">
        <v>5651</v>
      </c>
      <c r="B94" s="9" t="s">
        <v>604</v>
      </c>
      <c r="C94" s="15" t="str">
        <f>VLOOKUP(A94,techniques!$D$2:$E$578,2,FALSE)</f>
        <v>Active Scanning</v>
      </c>
      <c r="D94" t="s">
        <v>7055</v>
      </c>
      <c r="E94" t="s">
        <v>7056</v>
      </c>
      <c r="F94" t="s">
        <v>7057</v>
      </c>
    </row>
    <row r="95" spans="1:6" hidden="1" x14ac:dyDescent="0.3">
      <c r="A95" t="s">
        <v>5651</v>
      </c>
      <c r="B95" s="9" t="s">
        <v>604</v>
      </c>
      <c r="C95" s="15" t="str">
        <f>VLOOKUP(A95,techniques!$D$2:$E$578,2,FALSE)</f>
        <v>Active Scanning</v>
      </c>
      <c r="D95" t="s">
        <v>7055</v>
      </c>
      <c r="E95" t="s">
        <v>7056</v>
      </c>
      <c r="F95" t="s">
        <v>7058</v>
      </c>
    </row>
    <row r="96" spans="1:6" hidden="1" x14ac:dyDescent="0.3">
      <c r="A96" t="s">
        <v>5653</v>
      </c>
      <c r="B96" s="9" t="s">
        <v>7545</v>
      </c>
      <c r="C96" s="15" t="str">
        <f>VLOOKUP(A96,techniques!$D$2:$E$578,2,FALSE)</f>
        <v>Scanning IP Blocks</v>
      </c>
      <c r="D96" t="s">
        <v>7055</v>
      </c>
      <c r="E96" t="s">
        <v>7056</v>
      </c>
      <c r="F96" t="s">
        <v>7058</v>
      </c>
    </row>
    <row r="97" spans="1:6" x14ac:dyDescent="0.3">
      <c r="A97" t="s">
        <v>5654</v>
      </c>
      <c r="B97" s="9" t="s">
        <v>7546</v>
      </c>
      <c r="C97" s="15" t="str">
        <f>VLOOKUP(A97,techniques!$D$2:$E$578,2,FALSE)</f>
        <v>Vulnerability Scanning</v>
      </c>
      <c r="D97" t="s">
        <v>7055</v>
      </c>
      <c r="E97" t="s">
        <v>7056</v>
      </c>
      <c r="F97" t="s">
        <v>7057</v>
      </c>
    </row>
    <row r="98" spans="1:6" x14ac:dyDescent="0.3">
      <c r="A98" t="s">
        <v>5654</v>
      </c>
      <c r="B98" s="9" t="s">
        <v>7546</v>
      </c>
      <c r="C98" s="15" t="str">
        <f>VLOOKUP(A98,techniques!$D$2:$E$578,2,FALSE)</f>
        <v>Vulnerability Scanning</v>
      </c>
      <c r="D98" t="s">
        <v>7055</v>
      </c>
      <c r="E98" t="s">
        <v>7056</v>
      </c>
      <c r="F98" t="s">
        <v>7058</v>
      </c>
    </row>
    <row r="99" spans="1:6" hidden="1" x14ac:dyDescent="0.3">
      <c r="A99" t="s">
        <v>5655</v>
      </c>
      <c r="B99" s="9" t="s">
        <v>7547</v>
      </c>
      <c r="C99" s="15" t="str">
        <f>VLOOKUP(A99,techniques!$D$2:$E$578,2,FALSE)</f>
        <v>Wordlist Scanning</v>
      </c>
      <c r="D99" t="s">
        <v>7055</v>
      </c>
      <c r="E99" t="s">
        <v>7056</v>
      </c>
      <c r="F99" t="s">
        <v>7057</v>
      </c>
    </row>
    <row r="100" spans="1:6" hidden="1" x14ac:dyDescent="0.3">
      <c r="A100" t="s">
        <v>5657</v>
      </c>
      <c r="B100" s="9" t="s">
        <v>619</v>
      </c>
      <c r="C100" s="15" t="str">
        <f>VLOOKUP(A100,techniques!$D$2:$E$578,2,FALSE)</f>
        <v>Brute Force</v>
      </c>
      <c r="D100" t="s">
        <v>7042</v>
      </c>
      <c r="E100" t="s">
        <v>7043</v>
      </c>
      <c r="F100" t="s">
        <v>7044</v>
      </c>
    </row>
    <row r="101" spans="1:6" hidden="1" x14ac:dyDescent="0.3">
      <c r="A101" t="s">
        <v>5657</v>
      </c>
      <c r="B101" s="9" t="s">
        <v>619</v>
      </c>
      <c r="C101" s="15" t="str">
        <f>VLOOKUP(A101,techniques!$D$2:$E$578,2,FALSE)</f>
        <v>Brute Force</v>
      </c>
      <c r="D101" t="s">
        <v>7017</v>
      </c>
      <c r="E101" t="s">
        <v>7018</v>
      </c>
      <c r="F101" t="s">
        <v>7019</v>
      </c>
    </row>
    <row r="102" spans="1:6" hidden="1" x14ac:dyDescent="0.3">
      <c r="A102" t="s">
        <v>5657</v>
      </c>
      <c r="B102" s="9" t="s">
        <v>619</v>
      </c>
      <c r="C102" s="15" t="str">
        <f>VLOOKUP(A102,techniques!$D$2:$E$578,2,FALSE)</f>
        <v>Brute Force</v>
      </c>
      <c r="D102" t="s">
        <v>7035</v>
      </c>
      <c r="E102" t="s">
        <v>7036</v>
      </c>
      <c r="F102" t="s">
        <v>7061</v>
      </c>
    </row>
    <row r="103" spans="1:6" hidden="1" x14ac:dyDescent="0.3">
      <c r="A103" t="s">
        <v>5667</v>
      </c>
      <c r="B103" s="9" t="s">
        <v>1319</v>
      </c>
      <c r="C103" s="15" t="str">
        <f>VLOOKUP(A103,techniques!$D$2:$E$578,2,FALSE)</f>
        <v>Search Victim-Owned Websites</v>
      </c>
      <c r="D103" t="s">
        <v>7042</v>
      </c>
      <c r="E103" t="s">
        <v>7043</v>
      </c>
      <c r="F103" t="s">
        <v>7044</v>
      </c>
    </row>
    <row r="104" spans="1:6" hidden="1" x14ac:dyDescent="0.3">
      <c r="A104" t="s">
        <v>5668</v>
      </c>
      <c r="B104" s="9" t="s">
        <v>773</v>
      </c>
      <c r="C104" s="15" t="str">
        <f>VLOOKUP(A104,techniques!$D$2:$E$578,2,FALSE)</f>
        <v>Adversary-in-the-Middle</v>
      </c>
      <c r="D104" t="s">
        <v>7042</v>
      </c>
      <c r="E104" t="s">
        <v>7043</v>
      </c>
      <c r="F104" t="s">
        <v>7044</v>
      </c>
    </row>
    <row r="105" spans="1:6" hidden="1" x14ac:dyDescent="0.3">
      <c r="A105" t="s">
        <v>5668</v>
      </c>
      <c r="B105" s="9" t="s">
        <v>773</v>
      </c>
      <c r="C105" s="15" t="str">
        <f>VLOOKUP(A105,techniques!$D$2:$E$578,2,FALSE)</f>
        <v>Adversary-in-the-Middle</v>
      </c>
      <c r="D105" t="s">
        <v>7055</v>
      </c>
      <c r="E105" t="s">
        <v>7056</v>
      </c>
      <c r="F105" t="s">
        <v>7057</v>
      </c>
    </row>
    <row r="106" spans="1:6" hidden="1" x14ac:dyDescent="0.3">
      <c r="A106" t="s">
        <v>5668</v>
      </c>
      <c r="B106" s="9" t="s">
        <v>773</v>
      </c>
      <c r="C106" s="15" t="str">
        <f>VLOOKUP(A106,techniques!$D$2:$E$578,2,FALSE)</f>
        <v>Adversary-in-the-Middle</v>
      </c>
      <c r="D106" t="s">
        <v>7055</v>
      </c>
      <c r="E106" t="s">
        <v>7056</v>
      </c>
      <c r="F106" t="s">
        <v>7058</v>
      </c>
    </row>
    <row r="107" spans="1:6" hidden="1" x14ac:dyDescent="0.3">
      <c r="A107" t="s">
        <v>5668</v>
      </c>
      <c r="B107" s="9" t="s">
        <v>773</v>
      </c>
      <c r="C107" s="15" t="str">
        <f>VLOOKUP(A107,techniques!$D$2:$E$578,2,FALSE)</f>
        <v>Adversary-in-the-Middle</v>
      </c>
      <c r="D107" t="s">
        <v>7062</v>
      </c>
      <c r="E107" t="s">
        <v>7063</v>
      </c>
      <c r="F107" t="s">
        <v>7064</v>
      </c>
    </row>
    <row r="108" spans="1:6" hidden="1" x14ac:dyDescent="0.3">
      <c r="A108" t="s">
        <v>5668</v>
      </c>
      <c r="B108" s="9" t="s">
        <v>773</v>
      </c>
      <c r="C108" s="15" t="str">
        <f>VLOOKUP(A108,techniques!$D$2:$E$578,2,FALSE)</f>
        <v>Adversary-in-the-Middle</v>
      </c>
      <c r="D108" t="s">
        <v>7029</v>
      </c>
      <c r="E108" t="s">
        <v>7030</v>
      </c>
      <c r="F108" t="s">
        <v>7031</v>
      </c>
    </row>
    <row r="109" spans="1:6" hidden="1" x14ac:dyDescent="0.3">
      <c r="A109" t="s">
        <v>5682</v>
      </c>
      <c r="B109" s="9" t="s">
        <v>1191</v>
      </c>
      <c r="C109" s="15" t="str">
        <f>VLOOKUP(A109,techniques!$D$2:$E$578,2,FALSE)</f>
        <v>Network Sniffing</v>
      </c>
      <c r="D109" t="s">
        <v>7017</v>
      </c>
      <c r="E109" t="s">
        <v>7018</v>
      </c>
      <c r="F109" t="s">
        <v>7019</v>
      </c>
    </row>
    <row r="110" spans="1:6" hidden="1" x14ac:dyDescent="0.3">
      <c r="A110" t="s">
        <v>5682</v>
      </c>
      <c r="B110" s="9" t="s">
        <v>1191</v>
      </c>
      <c r="C110" s="15" t="str">
        <f>VLOOKUP(A110,techniques!$D$2:$E$578,2,FALSE)</f>
        <v>Network Sniffing</v>
      </c>
      <c r="D110" t="s">
        <v>7024</v>
      </c>
      <c r="E110" t="s">
        <v>7025</v>
      </c>
      <c r="F110" t="s">
        <v>7027</v>
      </c>
    </row>
    <row r="111" spans="1:6" hidden="1" x14ac:dyDescent="0.3">
      <c r="A111" t="s">
        <v>5685</v>
      </c>
      <c r="B111" s="9" t="s">
        <v>7548</v>
      </c>
      <c r="C111" s="15" t="str">
        <f>VLOOKUP(A111,techniques!$D$2:$E$578,2,FALSE)</f>
        <v>Transmitted Data Manipulation</v>
      </c>
      <c r="D111" t="s">
        <v>7055</v>
      </c>
      <c r="E111" t="s">
        <v>7056</v>
      </c>
      <c r="F111" t="s">
        <v>7057</v>
      </c>
    </row>
    <row r="112" spans="1:6" hidden="1" x14ac:dyDescent="0.3">
      <c r="A112" t="s">
        <v>5685</v>
      </c>
      <c r="B112" s="9" t="s">
        <v>7548</v>
      </c>
      <c r="C112" s="15" t="str">
        <f>VLOOKUP(A112,techniques!$D$2:$E$578,2,FALSE)</f>
        <v>Transmitted Data Manipulation</v>
      </c>
      <c r="D112" t="s">
        <v>7055</v>
      </c>
      <c r="E112" t="s">
        <v>7056</v>
      </c>
      <c r="F112" t="s">
        <v>7058</v>
      </c>
    </row>
    <row r="113" spans="1:6" hidden="1" x14ac:dyDescent="0.3">
      <c r="A113" t="s">
        <v>5685</v>
      </c>
      <c r="B113" s="9" t="s">
        <v>7548</v>
      </c>
      <c r="C113" s="15" t="str">
        <f>VLOOKUP(A113,techniques!$D$2:$E$578,2,FALSE)</f>
        <v>Transmitted Data Manipulation</v>
      </c>
      <c r="D113" t="s">
        <v>7024</v>
      </c>
      <c r="E113" t="s">
        <v>7025</v>
      </c>
      <c r="F113" t="s">
        <v>7026</v>
      </c>
    </row>
    <row r="114" spans="1:6" hidden="1" x14ac:dyDescent="0.3">
      <c r="A114" t="s">
        <v>5687</v>
      </c>
      <c r="B114" s="9" t="s">
        <v>7549</v>
      </c>
      <c r="C114" s="15" t="str">
        <f>VLOOKUP(A114,techniques!$D$2:$E$578,2,FALSE)</f>
        <v>LLMNR/NBT-NS Poisoning and SMB Relay</v>
      </c>
      <c r="D114" t="s">
        <v>7055</v>
      </c>
      <c r="E114" t="s">
        <v>7056</v>
      </c>
      <c r="F114" t="s">
        <v>7057</v>
      </c>
    </row>
    <row r="115" spans="1:6" hidden="1" x14ac:dyDescent="0.3">
      <c r="A115" t="s">
        <v>5687</v>
      </c>
      <c r="B115" s="9" t="s">
        <v>7549</v>
      </c>
      <c r="C115" s="15" t="str">
        <f>VLOOKUP(A115,techniques!$D$2:$E$578,2,FALSE)</f>
        <v>LLMNR/NBT-NS Poisoning and SMB Relay</v>
      </c>
      <c r="D115" t="s">
        <v>7055</v>
      </c>
      <c r="E115" t="s">
        <v>7056</v>
      </c>
      <c r="F115" t="s">
        <v>7058</v>
      </c>
    </row>
    <row r="116" spans="1:6" hidden="1" x14ac:dyDescent="0.3">
      <c r="A116" t="s">
        <v>5687</v>
      </c>
      <c r="B116" s="9" t="s">
        <v>7549</v>
      </c>
      <c r="C116" s="15" t="str">
        <f>VLOOKUP(A116,techniques!$D$2:$E$578,2,FALSE)</f>
        <v>LLMNR/NBT-NS Poisoning and SMB Relay</v>
      </c>
      <c r="D116" t="s">
        <v>7062</v>
      </c>
      <c r="E116" t="s">
        <v>7063</v>
      </c>
      <c r="F116" t="s">
        <v>7064</v>
      </c>
    </row>
    <row r="117" spans="1:6" hidden="1" x14ac:dyDescent="0.3">
      <c r="A117" t="s">
        <v>5687</v>
      </c>
      <c r="B117" s="9" t="s">
        <v>7549</v>
      </c>
      <c r="C117" s="15" t="str">
        <f>VLOOKUP(A117,techniques!$D$2:$E$578,2,FALSE)</f>
        <v>LLMNR/NBT-NS Poisoning and SMB Relay</v>
      </c>
      <c r="D117" t="s">
        <v>7029</v>
      </c>
      <c r="E117" t="s">
        <v>7030</v>
      </c>
      <c r="F117" t="s">
        <v>7031</v>
      </c>
    </row>
    <row r="118" spans="1:6" hidden="1" x14ac:dyDescent="0.3">
      <c r="A118" t="s">
        <v>5690</v>
      </c>
      <c r="B118" s="9" t="s">
        <v>7550</v>
      </c>
      <c r="C118" s="15" t="str">
        <f>VLOOKUP(A118,techniques!$D$2:$E$578,2,FALSE)</f>
        <v>ARP Cache Poisoning</v>
      </c>
      <c r="D118" t="s">
        <v>7055</v>
      </c>
      <c r="E118" t="s">
        <v>7056</v>
      </c>
      <c r="F118" t="s">
        <v>7057</v>
      </c>
    </row>
    <row r="119" spans="1:6" hidden="1" x14ac:dyDescent="0.3">
      <c r="A119" t="s">
        <v>5690</v>
      </c>
      <c r="B119" s="9" t="s">
        <v>7550</v>
      </c>
      <c r="C119" s="15" t="str">
        <f>VLOOKUP(A119,techniques!$D$2:$E$578,2,FALSE)</f>
        <v>ARP Cache Poisoning</v>
      </c>
      <c r="D119" t="s">
        <v>7055</v>
      </c>
      <c r="E119" t="s">
        <v>7056</v>
      </c>
      <c r="F119" t="s">
        <v>7058</v>
      </c>
    </row>
    <row r="120" spans="1:6" hidden="1" x14ac:dyDescent="0.3">
      <c r="A120" t="s">
        <v>5694</v>
      </c>
      <c r="B120" s="9" t="s">
        <v>7551</v>
      </c>
      <c r="C120" s="15" t="str">
        <f>VLOOKUP(A120,techniques!$D$2:$E$578,2,FALSE)</f>
        <v>DHCP Spoofing</v>
      </c>
      <c r="D120" t="s">
        <v>7042</v>
      </c>
      <c r="E120" t="s">
        <v>7043</v>
      </c>
      <c r="F120" t="s">
        <v>7044</v>
      </c>
    </row>
    <row r="121" spans="1:6" hidden="1" x14ac:dyDescent="0.3">
      <c r="A121" t="s">
        <v>5694</v>
      </c>
      <c r="B121" s="9" t="s">
        <v>7551</v>
      </c>
      <c r="C121" s="15" t="str">
        <f>VLOOKUP(A121,techniques!$D$2:$E$578,2,FALSE)</f>
        <v>DHCP Spoofing</v>
      </c>
      <c r="D121" t="s">
        <v>7055</v>
      </c>
      <c r="E121" t="s">
        <v>7056</v>
      </c>
      <c r="F121" t="s">
        <v>7057</v>
      </c>
    </row>
    <row r="122" spans="1:6" hidden="1" x14ac:dyDescent="0.3">
      <c r="A122" t="s">
        <v>5694</v>
      </c>
      <c r="B122" s="9" t="s">
        <v>7551</v>
      </c>
      <c r="C122" s="15" t="str">
        <f>VLOOKUP(A122,techniques!$D$2:$E$578,2,FALSE)</f>
        <v>DHCP Spoofing</v>
      </c>
      <c r="D122" t="s">
        <v>7055</v>
      </c>
      <c r="E122" t="s">
        <v>7056</v>
      </c>
      <c r="F122" t="s">
        <v>7058</v>
      </c>
    </row>
    <row r="123" spans="1:6" x14ac:dyDescent="0.3">
      <c r="A123" t="s">
        <v>5697</v>
      </c>
      <c r="B123" s="9" t="s">
        <v>7552</v>
      </c>
      <c r="C123" s="15" t="str">
        <f>VLOOKUP(A123,techniques!$D$2:$E$578,2,FALSE)</f>
        <v>Web Protocols</v>
      </c>
      <c r="D123" t="s">
        <v>7055</v>
      </c>
      <c r="E123" t="s">
        <v>7056</v>
      </c>
      <c r="F123" t="s">
        <v>7057</v>
      </c>
    </row>
    <row r="124" spans="1:6" x14ac:dyDescent="0.3">
      <c r="A124" t="s">
        <v>5697</v>
      </c>
      <c r="B124" s="9" t="s">
        <v>7552</v>
      </c>
      <c r="C124" s="15" t="str">
        <f>VLOOKUP(A124,techniques!$D$2:$E$578,2,FALSE)</f>
        <v>Web Protocols</v>
      </c>
      <c r="D124" t="s">
        <v>7055</v>
      </c>
      <c r="E124" t="s">
        <v>7056</v>
      </c>
      <c r="F124" t="s">
        <v>7058</v>
      </c>
    </row>
    <row r="125" spans="1:6" hidden="1" x14ac:dyDescent="0.3">
      <c r="A125" t="s">
        <v>5698</v>
      </c>
      <c r="B125" s="9" t="s">
        <v>7553</v>
      </c>
      <c r="C125" s="15" t="str">
        <f>VLOOKUP(A125,techniques!$D$2:$E$578,2,FALSE)</f>
        <v>File Transfer Protocols</v>
      </c>
      <c r="D125" t="s">
        <v>7055</v>
      </c>
      <c r="E125" t="s">
        <v>7056</v>
      </c>
      <c r="F125" t="s">
        <v>7057</v>
      </c>
    </row>
    <row r="126" spans="1:6" hidden="1" x14ac:dyDescent="0.3">
      <c r="A126" t="s">
        <v>5698</v>
      </c>
      <c r="B126" s="9" t="s">
        <v>7553</v>
      </c>
      <c r="C126" s="15" t="str">
        <f>VLOOKUP(A126,techniques!$D$2:$E$578,2,FALSE)</f>
        <v>File Transfer Protocols</v>
      </c>
      <c r="D126" t="s">
        <v>7055</v>
      </c>
      <c r="E126" t="s">
        <v>7056</v>
      </c>
      <c r="F126" t="s">
        <v>7058</v>
      </c>
    </row>
    <row r="127" spans="1:6" hidden="1" x14ac:dyDescent="0.3">
      <c r="A127" t="s">
        <v>5699</v>
      </c>
      <c r="B127" s="9" t="s">
        <v>7554</v>
      </c>
      <c r="C127" s="15" t="str">
        <f>VLOOKUP(A127,techniques!$D$2:$E$578,2,FALSE)</f>
        <v>Mail Protocols</v>
      </c>
      <c r="D127" t="s">
        <v>7055</v>
      </c>
      <c r="E127" t="s">
        <v>7056</v>
      </c>
      <c r="F127" t="s">
        <v>7057</v>
      </c>
    </row>
    <row r="128" spans="1:6" hidden="1" x14ac:dyDescent="0.3">
      <c r="A128" t="s">
        <v>5699</v>
      </c>
      <c r="B128" s="9" t="s">
        <v>7554</v>
      </c>
      <c r="C128" s="15" t="str">
        <f>VLOOKUP(A128,techniques!$D$2:$E$578,2,FALSE)</f>
        <v>Mail Protocols</v>
      </c>
      <c r="D128" t="s">
        <v>7055</v>
      </c>
      <c r="E128" t="s">
        <v>7056</v>
      </c>
      <c r="F128" t="s">
        <v>7058</v>
      </c>
    </row>
    <row r="129" spans="1:6" hidden="1" x14ac:dyDescent="0.3">
      <c r="A129" t="s">
        <v>5700</v>
      </c>
      <c r="B129" s="9" t="s">
        <v>7555</v>
      </c>
      <c r="C129" s="15" t="str">
        <f>VLOOKUP(A129,techniques!$D$2:$E$578,2,FALSE)</f>
        <v>DNS</v>
      </c>
      <c r="D129" t="s">
        <v>7055</v>
      </c>
      <c r="E129" t="s">
        <v>7056</v>
      </c>
      <c r="F129" t="s">
        <v>7057</v>
      </c>
    </row>
    <row r="130" spans="1:6" hidden="1" x14ac:dyDescent="0.3">
      <c r="A130" t="s">
        <v>5700</v>
      </c>
      <c r="B130" s="9" t="s">
        <v>7555</v>
      </c>
      <c r="C130" s="15" t="str">
        <f>VLOOKUP(A130,techniques!$D$2:$E$578,2,FALSE)</f>
        <v>DNS</v>
      </c>
      <c r="D130" t="s">
        <v>7055</v>
      </c>
      <c r="E130" t="s">
        <v>7056</v>
      </c>
      <c r="F130" t="s">
        <v>7058</v>
      </c>
    </row>
    <row r="131" spans="1:6" hidden="1" x14ac:dyDescent="0.3">
      <c r="A131" t="s">
        <v>5702</v>
      </c>
      <c r="B131" s="9" t="s">
        <v>610</v>
      </c>
      <c r="C131" s="15" t="str">
        <f>VLOOKUP(A131,techniques!$D$2:$E$578,2,FALSE)</f>
        <v>Archive Collected Data</v>
      </c>
      <c r="D131" t="s">
        <v>7017</v>
      </c>
      <c r="E131" t="s">
        <v>7018</v>
      </c>
      <c r="F131" t="s">
        <v>7019</v>
      </c>
    </row>
    <row r="132" spans="1:6" hidden="1" x14ac:dyDescent="0.3">
      <c r="A132" t="s">
        <v>5702</v>
      </c>
      <c r="B132" s="9" t="s">
        <v>610</v>
      </c>
      <c r="C132" s="15" t="str">
        <f>VLOOKUP(A132,techniques!$D$2:$E$578,2,FALSE)</f>
        <v>Archive Collected Data</v>
      </c>
      <c r="D132" t="s">
        <v>7020</v>
      </c>
      <c r="E132" t="s">
        <v>7021</v>
      </c>
      <c r="F132" t="s">
        <v>7059</v>
      </c>
    </row>
    <row r="133" spans="1:6" hidden="1" x14ac:dyDescent="0.3">
      <c r="A133" t="s">
        <v>5702</v>
      </c>
      <c r="B133" s="9" t="s">
        <v>610</v>
      </c>
      <c r="C133" s="15" t="str">
        <f>VLOOKUP(A133,techniques!$D$2:$E$578,2,FALSE)</f>
        <v>Archive Collected Data</v>
      </c>
      <c r="D133" t="s">
        <v>7024</v>
      </c>
      <c r="E133" t="s">
        <v>7025</v>
      </c>
      <c r="F133" t="s">
        <v>7027</v>
      </c>
    </row>
    <row r="134" spans="1:6" hidden="1" x14ac:dyDescent="0.3">
      <c r="A134" t="s">
        <v>5702</v>
      </c>
      <c r="B134" s="9" t="s">
        <v>610</v>
      </c>
      <c r="C134" s="15" t="str">
        <f>VLOOKUP(A134,techniques!$D$2:$E$578,2,FALSE)</f>
        <v>Archive Collected Data</v>
      </c>
      <c r="D134" t="s">
        <v>7065</v>
      </c>
      <c r="E134" t="s">
        <v>7066</v>
      </c>
      <c r="F134" t="s">
        <v>7067</v>
      </c>
    </row>
    <row r="135" spans="1:6" x14ac:dyDescent="0.3">
      <c r="A135" t="s">
        <v>5704</v>
      </c>
      <c r="B135" s="9" t="s">
        <v>7556</v>
      </c>
      <c r="C135" s="15" t="str">
        <f>VLOOKUP(A135,techniques!$D$2:$E$578,2,FALSE)</f>
        <v>Archive via Utility</v>
      </c>
      <c r="D135" t="s">
        <v>7017</v>
      </c>
      <c r="E135" t="s">
        <v>7018</v>
      </c>
      <c r="F135" t="s">
        <v>7019</v>
      </c>
    </row>
    <row r="136" spans="1:6" x14ac:dyDescent="0.3">
      <c r="A136" t="s">
        <v>5704</v>
      </c>
      <c r="B136" s="9" t="s">
        <v>7556</v>
      </c>
      <c r="C136" s="15" t="str">
        <f>VLOOKUP(A136,techniques!$D$2:$E$578,2,FALSE)</f>
        <v>Archive via Utility</v>
      </c>
      <c r="D136" t="s">
        <v>7020</v>
      </c>
      <c r="E136" t="s">
        <v>7021</v>
      </c>
      <c r="F136" t="s">
        <v>7059</v>
      </c>
    </row>
    <row r="137" spans="1:6" x14ac:dyDescent="0.3">
      <c r="A137" t="s">
        <v>5704</v>
      </c>
      <c r="B137" s="9" t="s">
        <v>7556</v>
      </c>
      <c r="C137" s="15" t="str">
        <f>VLOOKUP(A137,techniques!$D$2:$E$578,2,FALSE)</f>
        <v>Archive via Utility</v>
      </c>
      <c r="D137" t="s">
        <v>7024</v>
      </c>
      <c r="E137" t="s">
        <v>7025</v>
      </c>
      <c r="F137" t="s">
        <v>7027</v>
      </c>
    </row>
    <row r="138" spans="1:6" hidden="1" x14ac:dyDescent="0.3">
      <c r="A138" t="s">
        <v>5705</v>
      </c>
      <c r="B138" s="9" t="s">
        <v>7557</v>
      </c>
      <c r="C138" s="15" t="str">
        <f>VLOOKUP(A138,techniques!$D$2:$E$578,2,FALSE)</f>
        <v>Python</v>
      </c>
      <c r="D138" t="s">
        <v>7017</v>
      </c>
      <c r="E138" t="s">
        <v>7018</v>
      </c>
      <c r="F138" t="s">
        <v>7019</v>
      </c>
    </row>
    <row r="139" spans="1:6" hidden="1" x14ac:dyDescent="0.3">
      <c r="A139" t="s">
        <v>5705</v>
      </c>
      <c r="B139" s="9" t="s">
        <v>7557</v>
      </c>
      <c r="C139" s="15" t="str">
        <f>VLOOKUP(A139,techniques!$D$2:$E$578,2,FALSE)</f>
        <v>Python</v>
      </c>
      <c r="D139" t="s">
        <v>7024</v>
      </c>
      <c r="E139" t="s">
        <v>7025</v>
      </c>
      <c r="F139" t="s">
        <v>7027</v>
      </c>
    </row>
    <row r="140" spans="1:6" hidden="1" x14ac:dyDescent="0.3">
      <c r="A140" t="s">
        <v>5712</v>
      </c>
      <c r="B140" s="9" t="s">
        <v>1008</v>
      </c>
      <c r="C140" s="15" t="str">
        <f>VLOOKUP(A140,techniques!$D$2:$E$578,2,FALSE)</f>
        <v>Automated Collection</v>
      </c>
      <c r="D140" t="s">
        <v>7017</v>
      </c>
      <c r="E140" t="s">
        <v>7018</v>
      </c>
      <c r="F140" t="s">
        <v>7019</v>
      </c>
    </row>
    <row r="141" spans="1:6" hidden="1" x14ac:dyDescent="0.3">
      <c r="A141" t="s">
        <v>5712</v>
      </c>
      <c r="B141" s="9" t="s">
        <v>1008</v>
      </c>
      <c r="C141" s="15" t="str">
        <f>VLOOKUP(A141,techniques!$D$2:$E$578,2,FALSE)</f>
        <v>Automated Collection</v>
      </c>
      <c r="D141" t="s">
        <v>7020</v>
      </c>
      <c r="E141" t="s">
        <v>7021</v>
      </c>
      <c r="F141" t="s">
        <v>7038</v>
      </c>
    </row>
    <row r="142" spans="1:6" hidden="1" x14ac:dyDescent="0.3">
      <c r="A142" t="s">
        <v>5712</v>
      </c>
      <c r="B142" s="9" t="s">
        <v>1008</v>
      </c>
      <c r="C142" s="15" t="str">
        <f>VLOOKUP(A142,techniques!$D$2:$E$578,2,FALSE)</f>
        <v>Automated Collection</v>
      </c>
      <c r="D142" t="s">
        <v>7065</v>
      </c>
      <c r="E142" t="s">
        <v>7066</v>
      </c>
      <c r="F142" t="s">
        <v>7067</v>
      </c>
    </row>
    <row r="143" spans="1:6" hidden="1" x14ac:dyDescent="0.3">
      <c r="A143" t="s">
        <v>5717</v>
      </c>
      <c r="B143" s="9" t="s">
        <v>539</v>
      </c>
      <c r="C143" s="15" t="str">
        <f>VLOOKUP(A143,techniques!$D$2:$E$578,2,FALSE)</f>
        <v>Command and Scripting Interpreter</v>
      </c>
      <c r="D143" t="s">
        <v>7017</v>
      </c>
      <c r="E143" t="s">
        <v>7018</v>
      </c>
      <c r="F143" t="s">
        <v>7019</v>
      </c>
    </row>
    <row r="144" spans="1:6" hidden="1" x14ac:dyDescent="0.3">
      <c r="A144" t="s">
        <v>5717</v>
      </c>
      <c r="B144" s="9" t="s">
        <v>539</v>
      </c>
      <c r="C144" s="15" t="str">
        <f>VLOOKUP(A144,techniques!$D$2:$E$578,2,FALSE)</f>
        <v>Command and Scripting Interpreter</v>
      </c>
      <c r="D144" t="s">
        <v>7068</v>
      </c>
      <c r="E144" t="s">
        <v>7069</v>
      </c>
      <c r="F144" t="s">
        <v>7070</v>
      </c>
    </row>
    <row r="145" spans="1:6" hidden="1" x14ac:dyDescent="0.3">
      <c r="A145" t="s">
        <v>5717</v>
      </c>
      <c r="B145" s="9" t="s">
        <v>539</v>
      </c>
      <c r="C145" s="15" t="str">
        <f>VLOOKUP(A145,techniques!$D$2:$E$578,2,FALSE)</f>
        <v>Command and Scripting Interpreter</v>
      </c>
      <c r="D145" t="s">
        <v>7024</v>
      </c>
      <c r="E145" t="s">
        <v>7025</v>
      </c>
      <c r="F145" t="s">
        <v>7027</v>
      </c>
    </row>
    <row r="146" spans="1:6" hidden="1" x14ac:dyDescent="0.3">
      <c r="A146" t="s">
        <v>5717</v>
      </c>
      <c r="B146" s="9" t="s">
        <v>539</v>
      </c>
      <c r="C146" s="15" t="str">
        <f>VLOOKUP(A146,techniques!$D$2:$E$578,2,FALSE)</f>
        <v>Command and Scripting Interpreter</v>
      </c>
      <c r="D146" t="s">
        <v>7024</v>
      </c>
      <c r="E146" t="s">
        <v>7025</v>
      </c>
      <c r="F146" t="s">
        <v>7028</v>
      </c>
    </row>
    <row r="147" spans="1:6" hidden="1" x14ac:dyDescent="0.3">
      <c r="A147" t="s">
        <v>5717</v>
      </c>
      <c r="B147" s="9" t="s">
        <v>539</v>
      </c>
      <c r="C147" s="15" t="str">
        <f>VLOOKUP(A147,techniques!$D$2:$E$578,2,FALSE)</f>
        <v>Command and Scripting Interpreter</v>
      </c>
      <c r="D147" t="s">
        <v>7065</v>
      </c>
      <c r="E147" t="s">
        <v>7066</v>
      </c>
      <c r="F147" t="s">
        <v>7067</v>
      </c>
    </row>
    <row r="148" spans="1:6" hidden="1" x14ac:dyDescent="0.3">
      <c r="A148" t="s">
        <v>5727</v>
      </c>
      <c r="B148" s="9" t="s">
        <v>7558</v>
      </c>
      <c r="C148" s="15" t="str">
        <f>VLOOKUP(A148,techniques!$D$2:$E$578,2,FALSE)</f>
        <v>Traffic Duplication</v>
      </c>
      <c r="D148" t="s">
        <v>7055</v>
      </c>
      <c r="E148" t="s">
        <v>7056</v>
      </c>
      <c r="F148" t="s">
        <v>7060</v>
      </c>
    </row>
    <row r="149" spans="1:6" hidden="1" x14ac:dyDescent="0.3">
      <c r="A149" t="s">
        <v>5727</v>
      </c>
      <c r="B149" s="9" t="s">
        <v>7558</v>
      </c>
      <c r="C149" s="15" t="str">
        <f>VLOOKUP(A149,techniques!$D$2:$E$578,2,FALSE)</f>
        <v>Traffic Duplication</v>
      </c>
      <c r="D149" t="s">
        <v>7055</v>
      </c>
      <c r="E149" t="s">
        <v>7056</v>
      </c>
      <c r="F149" t="s">
        <v>7058</v>
      </c>
    </row>
    <row r="150" spans="1:6" hidden="1" x14ac:dyDescent="0.3">
      <c r="A150" t="s">
        <v>5728</v>
      </c>
      <c r="B150" s="9" t="s">
        <v>1787</v>
      </c>
      <c r="C150" s="15" t="str">
        <f>VLOOKUP(A150,techniques!$D$2:$E$578,2,FALSE)</f>
        <v>BITS Jobs</v>
      </c>
      <c r="D150" t="s">
        <v>7017</v>
      </c>
      <c r="E150" t="s">
        <v>7018</v>
      </c>
      <c r="F150" t="s">
        <v>7019</v>
      </c>
    </row>
    <row r="151" spans="1:6" hidden="1" x14ac:dyDescent="0.3">
      <c r="A151" t="s">
        <v>5728</v>
      </c>
      <c r="B151" s="9" t="s">
        <v>1787</v>
      </c>
      <c r="C151" s="15" t="str">
        <f>VLOOKUP(A151,techniques!$D$2:$E$578,2,FALSE)</f>
        <v>BITS Jobs</v>
      </c>
      <c r="D151" t="s">
        <v>7055</v>
      </c>
      <c r="E151" t="s">
        <v>7056</v>
      </c>
      <c r="F151" t="s">
        <v>7060</v>
      </c>
    </row>
    <row r="152" spans="1:6" hidden="1" x14ac:dyDescent="0.3">
      <c r="A152" t="s">
        <v>5728</v>
      </c>
      <c r="B152" s="9" t="s">
        <v>1787</v>
      </c>
      <c r="C152" s="15" t="str">
        <f>VLOOKUP(A152,techniques!$D$2:$E$578,2,FALSE)</f>
        <v>BITS Jobs</v>
      </c>
      <c r="D152" t="s">
        <v>7024</v>
      </c>
      <c r="E152" t="s">
        <v>7025</v>
      </c>
      <c r="F152" t="s">
        <v>7027</v>
      </c>
    </row>
    <row r="153" spans="1:6" hidden="1" x14ac:dyDescent="0.3">
      <c r="A153" t="s">
        <v>5728</v>
      </c>
      <c r="B153" s="9" t="s">
        <v>1787</v>
      </c>
      <c r="C153" s="15" t="str">
        <f>VLOOKUP(A153,techniques!$D$2:$E$578,2,FALSE)</f>
        <v>BITS Jobs</v>
      </c>
      <c r="D153" t="s">
        <v>7062</v>
      </c>
      <c r="E153" t="s">
        <v>7063</v>
      </c>
      <c r="F153" t="s">
        <v>7071</v>
      </c>
    </row>
    <row r="154" spans="1:6" hidden="1" x14ac:dyDescent="0.3">
      <c r="A154" t="s">
        <v>5732</v>
      </c>
      <c r="B154" s="9" t="s">
        <v>7559</v>
      </c>
      <c r="C154" s="15" t="str">
        <f>VLOOKUP(A154,techniques!$D$2:$E$578,2,FALSE)</f>
        <v>Component Object Model</v>
      </c>
      <c r="D154" t="s">
        <v>7068</v>
      </c>
      <c r="E154" t="s">
        <v>7069</v>
      </c>
      <c r="F154" t="s">
        <v>7070</v>
      </c>
    </row>
    <row r="155" spans="1:6" hidden="1" x14ac:dyDescent="0.3">
      <c r="A155" t="s">
        <v>5732</v>
      </c>
      <c r="B155" s="9" t="s">
        <v>7559</v>
      </c>
      <c r="C155" s="15" t="str">
        <f>VLOOKUP(A155,techniques!$D$2:$E$578,2,FALSE)</f>
        <v>Component Object Model</v>
      </c>
      <c r="D155" t="s">
        <v>7024</v>
      </c>
      <c r="E155" t="s">
        <v>7025</v>
      </c>
      <c r="F155" t="s">
        <v>7027</v>
      </c>
    </row>
    <row r="156" spans="1:6" hidden="1" x14ac:dyDescent="0.3">
      <c r="A156" t="s">
        <v>5732</v>
      </c>
      <c r="B156" s="9" t="s">
        <v>7559</v>
      </c>
      <c r="C156" s="15" t="str">
        <f>VLOOKUP(A156,techniques!$D$2:$E$578,2,FALSE)</f>
        <v>Component Object Model</v>
      </c>
      <c r="D156" t="s">
        <v>7065</v>
      </c>
      <c r="E156" t="s">
        <v>7066</v>
      </c>
      <c r="F156" t="s">
        <v>7067</v>
      </c>
    </row>
    <row r="157" spans="1:6" hidden="1" x14ac:dyDescent="0.3">
      <c r="A157" t="s">
        <v>5737</v>
      </c>
      <c r="B157" s="9" t="s">
        <v>7560</v>
      </c>
      <c r="C157" s="15" t="str">
        <f>VLOOKUP(A157,techniques!$D$2:$E$578,2,FALSE)</f>
        <v>Authentication Package</v>
      </c>
      <c r="D157" t="s">
        <v>7017</v>
      </c>
      <c r="E157" t="s">
        <v>7018</v>
      </c>
      <c r="F157" t="s">
        <v>7019</v>
      </c>
    </row>
    <row r="158" spans="1:6" hidden="1" x14ac:dyDescent="0.3">
      <c r="A158" t="s">
        <v>5737</v>
      </c>
      <c r="B158" s="9" t="s">
        <v>7560</v>
      </c>
      <c r="C158" s="15" t="str">
        <f>VLOOKUP(A158,techniques!$D$2:$E$578,2,FALSE)</f>
        <v>Authentication Package</v>
      </c>
      <c r="D158" t="s">
        <v>7068</v>
      </c>
      <c r="E158" t="s">
        <v>7069</v>
      </c>
      <c r="F158" t="s">
        <v>7070</v>
      </c>
    </row>
    <row r="159" spans="1:6" hidden="1" x14ac:dyDescent="0.3">
      <c r="A159" t="s">
        <v>5737</v>
      </c>
      <c r="B159" s="9" t="s">
        <v>7560</v>
      </c>
      <c r="C159" s="15" t="str">
        <f>VLOOKUP(A159,techniques!$D$2:$E$578,2,FALSE)</f>
        <v>Authentication Package</v>
      </c>
      <c r="D159" t="s">
        <v>7029</v>
      </c>
      <c r="E159" t="s">
        <v>7030</v>
      </c>
      <c r="F159" t="s">
        <v>7031</v>
      </c>
    </row>
    <row r="160" spans="1:6" hidden="1" x14ac:dyDescent="0.3">
      <c r="A160" t="s">
        <v>5741</v>
      </c>
      <c r="B160" s="9" t="s">
        <v>7561</v>
      </c>
      <c r="C160" s="15" t="str">
        <f>VLOOKUP(A160,techniques!$D$2:$E$578,2,FALSE)</f>
        <v>Time Providers</v>
      </c>
      <c r="D160" t="s">
        <v>7017</v>
      </c>
      <c r="E160" t="s">
        <v>7018</v>
      </c>
      <c r="F160" t="s">
        <v>7019</v>
      </c>
    </row>
    <row r="161" spans="1:6" hidden="1" x14ac:dyDescent="0.3">
      <c r="A161" t="s">
        <v>5741</v>
      </c>
      <c r="B161" s="9" t="s">
        <v>7561</v>
      </c>
      <c r="C161" s="15" t="str">
        <f>VLOOKUP(A161,techniques!$D$2:$E$578,2,FALSE)</f>
        <v>Time Providers</v>
      </c>
      <c r="D161" t="s">
        <v>7068</v>
      </c>
      <c r="E161" t="s">
        <v>7069</v>
      </c>
      <c r="F161" t="s">
        <v>7070</v>
      </c>
    </row>
    <row r="162" spans="1:6" hidden="1" x14ac:dyDescent="0.3">
      <c r="A162" t="s">
        <v>5741</v>
      </c>
      <c r="B162" s="9" t="s">
        <v>7561</v>
      </c>
      <c r="C162" s="15" t="str">
        <f>VLOOKUP(A162,techniques!$D$2:$E$578,2,FALSE)</f>
        <v>Time Providers</v>
      </c>
      <c r="D162" t="s">
        <v>7024</v>
      </c>
      <c r="E162" t="s">
        <v>7025</v>
      </c>
      <c r="F162" t="s">
        <v>7027</v>
      </c>
    </row>
    <row r="163" spans="1:6" hidden="1" x14ac:dyDescent="0.3">
      <c r="A163" t="s">
        <v>5741</v>
      </c>
      <c r="B163" s="9" t="s">
        <v>7561</v>
      </c>
      <c r="C163" s="15" t="str">
        <f>VLOOKUP(A163,techniques!$D$2:$E$578,2,FALSE)</f>
        <v>Time Providers</v>
      </c>
      <c r="D163" t="s">
        <v>7029</v>
      </c>
      <c r="E163" t="s">
        <v>7030</v>
      </c>
      <c r="F163" t="s">
        <v>7031</v>
      </c>
    </row>
    <row r="164" spans="1:6" hidden="1" x14ac:dyDescent="0.3">
      <c r="A164" t="s">
        <v>5746</v>
      </c>
      <c r="B164" s="9" t="s">
        <v>7562</v>
      </c>
      <c r="C164" s="15" t="str">
        <f>VLOOKUP(A164,techniques!$D$2:$E$578,2,FALSE)</f>
        <v>Winlogon Helper DLL</v>
      </c>
      <c r="D164" t="s">
        <v>7017</v>
      </c>
      <c r="E164" t="s">
        <v>7018</v>
      </c>
      <c r="F164" t="s">
        <v>7019</v>
      </c>
    </row>
    <row r="165" spans="1:6" hidden="1" x14ac:dyDescent="0.3">
      <c r="A165" t="s">
        <v>5746</v>
      </c>
      <c r="B165" s="9" t="s">
        <v>7562</v>
      </c>
      <c r="C165" s="15" t="str">
        <f>VLOOKUP(A165,techniques!$D$2:$E$578,2,FALSE)</f>
        <v>Winlogon Helper DLL</v>
      </c>
      <c r="D165" t="s">
        <v>7068</v>
      </c>
      <c r="E165" t="s">
        <v>7069</v>
      </c>
      <c r="F165" t="s">
        <v>7070</v>
      </c>
    </row>
    <row r="166" spans="1:6" hidden="1" x14ac:dyDescent="0.3">
      <c r="A166" t="s">
        <v>5746</v>
      </c>
      <c r="B166" s="9" t="s">
        <v>7562</v>
      </c>
      <c r="C166" s="15" t="str">
        <f>VLOOKUP(A166,techniques!$D$2:$E$578,2,FALSE)</f>
        <v>Winlogon Helper DLL</v>
      </c>
      <c r="D166" t="s">
        <v>7029</v>
      </c>
      <c r="E166" t="s">
        <v>7030</v>
      </c>
      <c r="F166" t="s">
        <v>7031</v>
      </c>
    </row>
    <row r="167" spans="1:6" hidden="1" x14ac:dyDescent="0.3">
      <c r="A167" t="s">
        <v>5749</v>
      </c>
      <c r="B167" s="9" t="s">
        <v>7563</v>
      </c>
      <c r="C167" s="15" t="str">
        <f>VLOOKUP(A167,techniques!$D$2:$E$578,2,FALSE)</f>
        <v>Security Support Provider</v>
      </c>
      <c r="D167" t="s">
        <v>7017</v>
      </c>
      <c r="E167" t="s">
        <v>7018</v>
      </c>
      <c r="F167" t="s">
        <v>7019</v>
      </c>
    </row>
    <row r="168" spans="1:6" hidden="1" x14ac:dyDescent="0.3">
      <c r="A168" t="s">
        <v>5749</v>
      </c>
      <c r="B168" s="9" t="s">
        <v>7563</v>
      </c>
      <c r="C168" s="15" t="str">
        <f>VLOOKUP(A168,techniques!$D$2:$E$578,2,FALSE)</f>
        <v>Security Support Provider</v>
      </c>
      <c r="D168" t="s">
        <v>7068</v>
      </c>
      <c r="E168" t="s">
        <v>7069</v>
      </c>
      <c r="F168" t="s">
        <v>7070</v>
      </c>
    </row>
    <row r="169" spans="1:6" hidden="1" x14ac:dyDescent="0.3">
      <c r="A169" t="s">
        <v>5749</v>
      </c>
      <c r="B169" s="9" t="s">
        <v>7563</v>
      </c>
      <c r="C169" s="15" t="str">
        <f>VLOOKUP(A169,techniques!$D$2:$E$578,2,FALSE)</f>
        <v>Security Support Provider</v>
      </c>
      <c r="D169" t="s">
        <v>7029</v>
      </c>
      <c r="E169" t="s">
        <v>7030</v>
      </c>
      <c r="F169" t="s">
        <v>7031</v>
      </c>
    </row>
    <row r="170" spans="1:6" hidden="1" x14ac:dyDescent="0.3">
      <c r="A170" t="s">
        <v>5751</v>
      </c>
      <c r="B170" s="9" t="s">
        <v>7564</v>
      </c>
      <c r="C170" s="15" t="str">
        <f>VLOOKUP(A170,techniques!$D$2:$E$578,2,FALSE)</f>
        <v>Kernel Modules and Extensions</v>
      </c>
      <c r="D170" t="s">
        <v>7017</v>
      </c>
      <c r="E170" t="s">
        <v>7018</v>
      </c>
      <c r="F170" t="s">
        <v>7019</v>
      </c>
    </row>
    <row r="171" spans="1:6" hidden="1" x14ac:dyDescent="0.3">
      <c r="A171" t="s">
        <v>5751</v>
      </c>
      <c r="B171" s="9" t="s">
        <v>7564</v>
      </c>
      <c r="C171" s="15" t="str">
        <f>VLOOKUP(A171,techniques!$D$2:$E$578,2,FALSE)</f>
        <v>Kernel Modules and Extensions</v>
      </c>
      <c r="D171" t="s">
        <v>7020</v>
      </c>
      <c r="E171" t="s">
        <v>7021</v>
      </c>
      <c r="F171" t="s">
        <v>7059</v>
      </c>
    </row>
    <row r="172" spans="1:6" hidden="1" x14ac:dyDescent="0.3">
      <c r="A172" t="s">
        <v>5751</v>
      </c>
      <c r="B172" s="9" t="s">
        <v>7564</v>
      </c>
      <c r="C172" s="15" t="str">
        <f>VLOOKUP(A172,techniques!$D$2:$E$578,2,FALSE)</f>
        <v>Kernel Modules and Extensions</v>
      </c>
      <c r="D172" t="s">
        <v>7020</v>
      </c>
      <c r="E172" t="s">
        <v>7021</v>
      </c>
      <c r="F172" t="s">
        <v>7023</v>
      </c>
    </row>
    <row r="173" spans="1:6" hidden="1" x14ac:dyDescent="0.3">
      <c r="A173" t="s">
        <v>5751</v>
      </c>
      <c r="B173" s="9" t="s">
        <v>7564</v>
      </c>
      <c r="C173" s="15" t="str">
        <f>VLOOKUP(A173,techniques!$D$2:$E$578,2,FALSE)</f>
        <v>Kernel Modules and Extensions</v>
      </c>
      <c r="D173" t="s">
        <v>7072</v>
      </c>
      <c r="E173" t="s">
        <v>7073</v>
      </c>
      <c r="F173" t="s">
        <v>7074</v>
      </c>
    </row>
    <row r="174" spans="1:6" hidden="1" x14ac:dyDescent="0.3">
      <c r="A174" t="s">
        <v>5751</v>
      </c>
      <c r="B174" s="9" t="s">
        <v>7564</v>
      </c>
      <c r="C174" s="15" t="str">
        <f>VLOOKUP(A174,techniques!$D$2:$E$578,2,FALSE)</f>
        <v>Kernel Modules and Extensions</v>
      </c>
      <c r="D174" t="s">
        <v>7024</v>
      </c>
      <c r="E174" t="s">
        <v>7025</v>
      </c>
      <c r="F174" t="s">
        <v>7027</v>
      </c>
    </row>
    <row r="175" spans="1:6" hidden="1" x14ac:dyDescent="0.3">
      <c r="A175" t="s">
        <v>5756</v>
      </c>
      <c r="B175" s="9" t="s">
        <v>7565</v>
      </c>
      <c r="C175" s="15" t="str">
        <f>VLOOKUP(A175,techniques!$D$2:$E$578,2,FALSE)</f>
        <v>Re-opened Applications</v>
      </c>
      <c r="D175" t="s">
        <v>7017</v>
      </c>
      <c r="E175" t="s">
        <v>7018</v>
      </c>
      <c r="F175" t="s">
        <v>7019</v>
      </c>
    </row>
    <row r="176" spans="1:6" hidden="1" x14ac:dyDescent="0.3">
      <c r="A176" t="s">
        <v>5756</v>
      </c>
      <c r="B176" s="9" t="s">
        <v>7565</v>
      </c>
      <c r="C176" s="15" t="str">
        <f>VLOOKUP(A176,techniques!$D$2:$E$578,2,FALSE)</f>
        <v>Re-opened Applications</v>
      </c>
      <c r="D176" t="s">
        <v>7020</v>
      </c>
      <c r="E176" t="s">
        <v>7021</v>
      </c>
      <c r="F176" t="s">
        <v>7023</v>
      </c>
    </row>
    <row r="177" spans="1:6" hidden="1" x14ac:dyDescent="0.3">
      <c r="A177" t="s">
        <v>5759</v>
      </c>
      <c r="B177" s="9" t="s">
        <v>7566</v>
      </c>
      <c r="C177" s="15" t="str">
        <f>VLOOKUP(A177,techniques!$D$2:$E$578,2,FALSE)</f>
        <v>LSASS Driver</v>
      </c>
      <c r="D177" t="s">
        <v>7075</v>
      </c>
      <c r="E177" t="s">
        <v>7076</v>
      </c>
      <c r="F177" t="s">
        <v>7077</v>
      </c>
    </row>
    <row r="178" spans="1:6" hidden="1" x14ac:dyDescent="0.3">
      <c r="A178" t="s">
        <v>5759</v>
      </c>
      <c r="B178" s="9" t="s">
        <v>7566</v>
      </c>
      <c r="C178" s="15" t="str">
        <f>VLOOKUP(A178,techniques!$D$2:$E$578,2,FALSE)</f>
        <v>LSASS Driver</v>
      </c>
      <c r="D178" t="s">
        <v>7020</v>
      </c>
      <c r="E178" t="s">
        <v>7021</v>
      </c>
      <c r="F178" t="s">
        <v>7059</v>
      </c>
    </row>
    <row r="179" spans="1:6" hidden="1" x14ac:dyDescent="0.3">
      <c r="A179" t="s">
        <v>5759</v>
      </c>
      <c r="B179" s="9" t="s">
        <v>7566</v>
      </c>
      <c r="C179" s="15" t="str">
        <f>VLOOKUP(A179,techniques!$D$2:$E$578,2,FALSE)</f>
        <v>LSASS Driver</v>
      </c>
      <c r="D179" t="s">
        <v>7020</v>
      </c>
      <c r="E179" t="s">
        <v>7021</v>
      </c>
      <c r="F179" t="s">
        <v>7023</v>
      </c>
    </row>
    <row r="180" spans="1:6" hidden="1" x14ac:dyDescent="0.3">
      <c r="A180" t="s">
        <v>5759</v>
      </c>
      <c r="B180" s="9" t="s">
        <v>7566</v>
      </c>
      <c r="C180" s="15" t="str">
        <f>VLOOKUP(A180,techniques!$D$2:$E$578,2,FALSE)</f>
        <v>LSASS Driver</v>
      </c>
      <c r="D180" t="s">
        <v>7068</v>
      </c>
      <c r="E180" t="s">
        <v>7069</v>
      </c>
      <c r="F180" t="s">
        <v>7070</v>
      </c>
    </row>
    <row r="181" spans="1:6" hidden="1" x14ac:dyDescent="0.3">
      <c r="A181" t="s">
        <v>5767</v>
      </c>
      <c r="B181" s="9" t="s">
        <v>7567</v>
      </c>
      <c r="C181" s="15" t="str">
        <f>VLOOKUP(A181,techniques!$D$2:$E$578,2,FALSE)</f>
        <v>Shortcut Modification</v>
      </c>
      <c r="D181" t="s">
        <v>7020</v>
      </c>
      <c r="E181" t="s">
        <v>7021</v>
      </c>
      <c r="F181" t="s">
        <v>7059</v>
      </c>
    </row>
    <row r="182" spans="1:6" hidden="1" x14ac:dyDescent="0.3">
      <c r="A182" t="s">
        <v>5767</v>
      </c>
      <c r="B182" s="9" t="s">
        <v>7567</v>
      </c>
      <c r="C182" s="15" t="str">
        <f>VLOOKUP(A182,techniques!$D$2:$E$578,2,FALSE)</f>
        <v>Shortcut Modification</v>
      </c>
      <c r="D182" t="s">
        <v>7020</v>
      </c>
      <c r="E182" t="s">
        <v>7021</v>
      </c>
      <c r="F182" t="s">
        <v>7023</v>
      </c>
    </row>
    <row r="183" spans="1:6" hidden="1" x14ac:dyDescent="0.3">
      <c r="A183" t="s">
        <v>5767</v>
      </c>
      <c r="B183" s="9" t="s">
        <v>7567</v>
      </c>
      <c r="C183" s="15" t="str">
        <f>VLOOKUP(A183,techniques!$D$2:$E$578,2,FALSE)</f>
        <v>Shortcut Modification</v>
      </c>
      <c r="D183" t="s">
        <v>7024</v>
      </c>
      <c r="E183" t="s">
        <v>7025</v>
      </c>
      <c r="F183" t="s">
        <v>7027</v>
      </c>
    </row>
    <row r="184" spans="1:6" hidden="1" x14ac:dyDescent="0.3">
      <c r="A184" t="s">
        <v>5769</v>
      </c>
      <c r="B184" s="9" t="s">
        <v>7568</v>
      </c>
      <c r="C184" s="15" t="str">
        <f>VLOOKUP(A184,techniques!$D$2:$E$578,2,FALSE)</f>
        <v>Print Processors</v>
      </c>
      <c r="D184" t="s">
        <v>7075</v>
      </c>
      <c r="E184" t="s">
        <v>7076</v>
      </c>
      <c r="F184" t="s">
        <v>7077</v>
      </c>
    </row>
    <row r="185" spans="1:6" hidden="1" x14ac:dyDescent="0.3">
      <c r="A185" t="s">
        <v>5769</v>
      </c>
      <c r="B185" s="9" t="s">
        <v>7568</v>
      </c>
      <c r="C185" s="15" t="str">
        <f>VLOOKUP(A185,techniques!$D$2:$E$578,2,FALSE)</f>
        <v>Print Processors</v>
      </c>
      <c r="D185" t="s">
        <v>7020</v>
      </c>
      <c r="E185" t="s">
        <v>7021</v>
      </c>
      <c r="F185" t="s">
        <v>7059</v>
      </c>
    </row>
    <row r="186" spans="1:6" hidden="1" x14ac:dyDescent="0.3">
      <c r="A186" t="s">
        <v>5769</v>
      </c>
      <c r="B186" s="9" t="s">
        <v>7568</v>
      </c>
      <c r="C186" s="15" t="str">
        <f>VLOOKUP(A186,techniques!$D$2:$E$578,2,FALSE)</f>
        <v>Print Processors</v>
      </c>
      <c r="D186" t="s">
        <v>7068</v>
      </c>
      <c r="E186" t="s">
        <v>7069</v>
      </c>
      <c r="F186" t="s">
        <v>7070</v>
      </c>
    </row>
    <row r="187" spans="1:6" hidden="1" x14ac:dyDescent="0.3">
      <c r="A187" t="s">
        <v>5769</v>
      </c>
      <c r="B187" s="9" t="s">
        <v>7568</v>
      </c>
      <c r="C187" s="15" t="str">
        <f>VLOOKUP(A187,techniques!$D$2:$E$578,2,FALSE)</f>
        <v>Print Processors</v>
      </c>
      <c r="D187" t="s">
        <v>7024</v>
      </c>
      <c r="E187" t="s">
        <v>7025</v>
      </c>
      <c r="F187" t="s">
        <v>7026</v>
      </c>
    </row>
    <row r="188" spans="1:6" hidden="1" x14ac:dyDescent="0.3">
      <c r="A188" t="s">
        <v>5769</v>
      </c>
      <c r="B188" s="9" t="s">
        <v>7568</v>
      </c>
      <c r="C188" s="15" t="str">
        <f>VLOOKUP(A188,techniques!$D$2:$E$578,2,FALSE)</f>
        <v>Print Processors</v>
      </c>
      <c r="D188" t="s">
        <v>7029</v>
      </c>
      <c r="E188" t="s">
        <v>7030</v>
      </c>
      <c r="F188" t="s">
        <v>7031</v>
      </c>
    </row>
    <row r="189" spans="1:6" hidden="1" x14ac:dyDescent="0.3">
      <c r="A189" t="s">
        <v>5771</v>
      </c>
      <c r="B189" s="9" t="s">
        <v>7569</v>
      </c>
      <c r="C189" s="15" t="str">
        <f>VLOOKUP(A189,techniques!$D$2:$E$578,2,FALSE)</f>
        <v>XDG Autostart Entries</v>
      </c>
      <c r="D189" t="s">
        <v>7017</v>
      </c>
      <c r="E189" t="s">
        <v>7018</v>
      </c>
      <c r="F189" t="s">
        <v>7019</v>
      </c>
    </row>
    <row r="190" spans="1:6" hidden="1" x14ac:dyDescent="0.3">
      <c r="A190" t="s">
        <v>5771</v>
      </c>
      <c r="B190" s="9" t="s">
        <v>7569</v>
      </c>
      <c r="C190" s="15" t="str">
        <f>VLOOKUP(A190,techniques!$D$2:$E$578,2,FALSE)</f>
        <v>XDG Autostart Entries</v>
      </c>
      <c r="D190" t="s">
        <v>7020</v>
      </c>
      <c r="E190" t="s">
        <v>7021</v>
      </c>
      <c r="F190" t="s">
        <v>7059</v>
      </c>
    </row>
    <row r="191" spans="1:6" hidden="1" x14ac:dyDescent="0.3">
      <c r="A191" t="s">
        <v>5771</v>
      </c>
      <c r="B191" s="9" t="s">
        <v>7569</v>
      </c>
      <c r="C191" s="15" t="str">
        <f>VLOOKUP(A191,techniques!$D$2:$E$578,2,FALSE)</f>
        <v>XDG Autostart Entries</v>
      </c>
      <c r="D191" t="s">
        <v>7020</v>
      </c>
      <c r="E191" t="s">
        <v>7021</v>
      </c>
      <c r="F191" t="s">
        <v>7023</v>
      </c>
    </row>
    <row r="192" spans="1:6" hidden="1" x14ac:dyDescent="0.3">
      <c r="A192" t="s">
        <v>5771</v>
      </c>
      <c r="B192" s="9" t="s">
        <v>7569</v>
      </c>
      <c r="C192" s="15" t="str">
        <f>VLOOKUP(A192,techniques!$D$2:$E$578,2,FALSE)</f>
        <v>XDG Autostart Entries</v>
      </c>
      <c r="D192" t="s">
        <v>7024</v>
      </c>
      <c r="E192" t="s">
        <v>7025</v>
      </c>
      <c r="F192" t="s">
        <v>7027</v>
      </c>
    </row>
    <row r="193" spans="1:6" hidden="1" x14ac:dyDescent="0.3">
      <c r="A193" t="s">
        <v>5775</v>
      </c>
      <c r="B193" s="9" t="s">
        <v>7570</v>
      </c>
      <c r="C193" s="15" t="str">
        <f>VLOOKUP(A193,techniques!$D$2:$E$578,2,FALSE)</f>
        <v>AppleScript</v>
      </c>
      <c r="D193" t="s">
        <v>7017</v>
      </c>
      <c r="E193" t="s">
        <v>7018</v>
      </c>
      <c r="F193" t="s">
        <v>7019</v>
      </c>
    </row>
    <row r="194" spans="1:6" hidden="1" x14ac:dyDescent="0.3">
      <c r="A194" t="s">
        <v>5775</v>
      </c>
      <c r="B194" s="9" t="s">
        <v>7570</v>
      </c>
      <c r="C194" s="15" t="str">
        <f>VLOOKUP(A194,techniques!$D$2:$E$578,2,FALSE)</f>
        <v>AppleScript</v>
      </c>
      <c r="D194" t="s">
        <v>7024</v>
      </c>
      <c r="E194" t="s">
        <v>7025</v>
      </c>
      <c r="F194" t="s">
        <v>7026</v>
      </c>
    </row>
    <row r="195" spans="1:6" hidden="1" x14ac:dyDescent="0.3">
      <c r="A195" t="s">
        <v>5775</v>
      </c>
      <c r="B195" s="9" t="s">
        <v>7570</v>
      </c>
      <c r="C195" s="15" t="str">
        <f>VLOOKUP(A195,techniques!$D$2:$E$578,2,FALSE)</f>
        <v>AppleScript</v>
      </c>
      <c r="D195" t="s">
        <v>7024</v>
      </c>
      <c r="E195" t="s">
        <v>7025</v>
      </c>
      <c r="F195" t="s">
        <v>7027</v>
      </c>
    </row>
    <row r="196" spans="1:6" hidden="1" x14ac:dyDescent="0.3">
      <c r="A196" t="s">
        <v>5777</v>
      </c>
      <c r="B196" s="9" t="s">
        <v>1116</v>
      </c>
      <c r="C196" s="15" t="str">
        <f>VLOOKUP(A196,techniques!$D$2:$E$578,2,FALSE)</f>
        <v>Boot or Logon Initialization Scripts</v>
      </c>
      <c r="D196" t="s">
        <v>7032</v>
      </c>
      <c r="E196" t="s">
        <v>7033</v>
      </c>
      <c r="F196" t="s">
        <v>7034</v>
      </c>
    </row>
    <row r="197" spans="1:6" hidden="1" x14ac:dyDescent="0.3">
      <c r="A197" t="s">
        <v>5777</v>
      </c>
      <c r="B197" s="9" t="s">
        <v>1116</v>
      </c>
      <c r="C197" s="15" t="str">
        <f>VLOOKUP(A197,techniques!$D$2:$E$578,2,FALSE)</f>
        <v>Boot or Logon Initialization Scripts</v>
      </c>
      <c r="D197" t="s">
        <v>7017</v>
      </c>
      <c r="E197" t="s">
        <v>7018</v>
      </c>
      <c r="F197" t="s">
        <v>7019</v>
      </c>
    </row>
    <row r="198" spans="1:6" hidden="1" x14ac:dyDescent="0.3">
      <c r="A198" t="s">
        <v>5777</v>
      </c>
      <c r="B198" s="9" t="s">
        <v>1116</v>
      </c>
      <c r="C198" s="15" t="str">
        <f>VLOOKUP(A198,techniques!$D$2:$E$578,2,FALSE)</f>
        <v>Boot or Logon Initialization Scripts</v>
      </c>
      <c r="D198" t="s">
        <v>7020</v>
      </c>
      <c r="E198" t="s">
        <v>7021</v>
      </c>
      <c r="F198" t="s">
        <v>7059</v>
      </c>
    </row>
    <row r="199" spans="1:6" hidden="1" x14ac:dyDescent="0.3">
      <c r="A199" t="s">
        <v>5777</v>
      </c>
      <c r="B199" s="9" t="s">
        <v>1116</v>
      </c>
      <c r="C199" s="15" t="str">
        <f>VLOOKUP(A199,techniques!$D$2:$E$578,2,FALSE)</f>
        <v>Boot or Logon Initialization Scripts</v>
      </c>
      <c r="D199" t="s">
        <v>7020</v>
      </c>
      <c r="E199" t="s">
        <v>7021</v>
      </c>
      <c r="F199" t="s">
        <v>7023</v>
      </c>
    </row>
    <row r="200" spans="1:6" hidden="1" x14ac:dyDescent="0.3">
      <c r="A200" t="s">
        <v>5777</v>
      </c>
      <c r="B200" s="9" t="s">
        <v>1116</v>
      </c>
      <c r="C200" s="15" t="str">
        <f>VLOOKUP(A200,techniques!$D$2:$E$578,2,FALSE)</f>
        <v>Boot or Logon Initialization Scripts</v>
      </c>
      <c r="D200" t="s">
        <v>7024</v>
      </c>
      <c r="E200" t="s">
        <v>7025</v>
      </c>
      <c r="F200" t="s">
        <v>7027</v>
      </c>
    </row>
    <row r="201" spans="1:6" hidden="1" x14ac:dyDescent="0.3">
      <c r="A201" t="s">
        <v>5777</v>
      </c>
      <c r="B201" s="9" t="s">
        <v>1116</v>
      </c>
      <c r="C201" s="15" t="str">
        <f>VLOOKUP(A201,techniques!$D$2:$E$578,2,FALSE)</f>
        <v>Boot or Logon Initialization Scripts</v>
      </c>
      <c r="D201" t="s">
        <v>7029</v>
      </c>
      <c r="E201" t="s">
        <v>7030</v>
      </c>
      <c r="F201" t="s">
        <v>7078</v>
      </c>
    </row>
    <row r="202" spans="1:6" hidden="1" x14ac:dyDescent="0.3">
      <c r="A202" t="s">
        <v>5780</v>
      </c>
      <c r="B202" s="9" t="s">
        <v>7571</v>
      </c>
      <c r="C202" s="15" t="str">
        <f>VLOOKUP(A202,techniques!$D$2:$E$578,2,FALSE)</f>
        <v>Logon Script (Windows)</v>
      </c>
      <c r="D202" t="s">
        <v>7017</v>
      </c>
      <c r="E202" t="s">
        <v>7018</v>
      </c>
      <c r="F202" t="s">
        <v>7019</v>
      </c>
    </row>
    <row r="203" spans="1:6" hidden="1" x14ac:dyDescent="0.3">
      <c r="A203" t="s">
        <v>5780</v>
      </c>
      <c r="B203" s="9" t="s">
        <v>7571</v>
      </c>
      <c r="C203" s="15" t="str">
        <f>VLOOKUP(A203,techniques!$D$2:$E$578,2,FALSE)</f>
        <v>Logon Script (Windows)</v>
      </c>
      <c r="D203" t="s">
        <v>7024</v>
      </c>
      <c r="E203" t="s">
        <v>7025</v>
      </c>
      <c r="F203" t="s">
        <v>7027</v>
      </c>
    </row>
    <row r="204" spans="1:6" hidden="1" x14ac:dyDescent="0.3">
      <c r="A204" t="s">
        <v>5780</v>
      </c>
      <c r="B204" s="9" t="s">
        <v>7571</v>
      </c>
      <c r="C204" s="15" t="str">
        <f>VLOOKUP(A204,techniques!$D$2:$E$578,2,FALSE)</f>
        <v>Logon Script (Windows)</v>
      </c>
      <c r="D204" t="s">
        <v>7029</v>
      </c>
      <c r="E204" t="s">
        <v>7030</v>
      </c>
      <c r="F204" t="s">
        <v>7078</v>
      </c>
    </row>
    <row r="205" spans="1:6" hidden="1" x14ac:dyDescent="0.3">
      <c r="A205" t="s">
        <v>5781</v>
      </c>
      <c r="B205" s="9" t="s">
        <v>7572</v>
      </c>
      <c r="C205" s="15" t="str">
        <f>VLOOKUP(A205,techniques!$D$2:$E$578,2,FALSE)</f>
        <v>Login Hook</v>
      </c>
      <c r="D205" t="s">
        <v>7017</v>
      </c>
      <c r="E205" t="s">
        <v>7018</v>
      </c>
      <c r="F205" t="s">
        <v>7019</v>
      </c>
    </row>
    <row r="206" spans="1:6" hidden="1" x14ac:dyDescent="0.3">
      <c r="A206" t="s">
        <v>5781</v>
      </c>
      <c r="B206" s="9" t="s">
        <v>7572</v>
      </c>
      <c r="C206" s="15" t="str">
        <f>VLOOKUP(A206,techniques!$D$2:$E$578,2,FALSE)</f>
        <v>Login Hook</v>
      </c>
      <c r="D206" t="s">
        <v>7020</v>
      </c>
      <c r="E206" t="s">
        <v>7021</v>
      </c>
      <c r="F206" t="s">
        <v>7059</v>
      </c>
    </row>
    <row r="207" spans="1:6" hidden="1" x14ac:dyDescent="0.3">
      <c r="A207" t="s">
        <v>5781</v>
      </c>
      <c r="B207" s="9" t="s">
        <v>7572</v>
      </c>
      <c r="C207" s="15" t="str">
        <f>VLOOKUP(A207,techniques!$D$2:$E$578,2,FALSE)</f>
        <v>Login Hook</v>
      </c>
      <c r="D207" t="s">
        <v>7020</v>
      </c>
      <c r="E207" t="s">
        <v>7021</v>
      </c>
      <c r="F207" t="s">
        <v>7023</v>
      </c>
    </row>
    <row r="208" spans="1:6" hidden="1" x14ac:dyDescent="0.3">
      <c r="A208" t="s">
        <v>5781</v>
      </c>
      <c r="B208" s="9" t="s">
        <v>7572</v>
      </c>
      <c r="C208" s="15" t="str">
        <f>VLOOKUP(A208,techniques!$D$2:$E$578,2,FALSE)</f>
        <v>Login Hook</v>
      </c>
      <c r="D208" t="s">
        <v>7024</v>
      </c>
      <c r="E208" t="s">
        <v>7025</v>
      </c>
      <c r="F208" t="s">
        <v>7027</v>
      </c>
    </row>
    <row r="209" spans="1:6" hidden="1" x14ac:dyDescent="0.3">
      <c r="A209" t="s">
        <v>5782</v>
      </c>
      <c r="B209" s="9" t="s">
        <v>7573</v>
      </c>
      <c r="C209" s="15" t="str">
        <f>VLOOKUP(A209,techniques!$D$2:$E$578,2,FALSE)</f>
        <v>Network Logon Script</v>
      </c>
      <c r="D209" t="s">
        <v>7032</v>
      </c>
      <c r="E209" t="s">
        <v>7033</v>
      </c>
      <c r="F209" t="s">
        <v>7034</v>
      </c>
    </row>
    <row r="210" spans="1:6" hidden="1" x14ac:dyDescent="0.3">
      <c r="A210" t="s">
        <v>5782</v>
      </c>
      <c r="B210" s="9" t="s">
        <v>7573</v>
      </c>
      <c r="C210" s="15" t="str">
        <f>VLOOKUP(A210,techniques!$D$2:$E$578,2,FALSE)</f>
        <v>Network Logon Script</v>
      </c>
      <c r="D210" t="s">
        <v>7017</v>
      </c>
      <c r="E210" t="s">
        <v>7018</v>
      </c>
      <c r="F210" t="s">
        <v>7019</v>
      </c>
    </row>
    <row r="211" spans="1:6" hidden="1" x14ac:dyDescent="0.3">
      <c r="A211" t="s">
        <v>5782</v>
      </c>
      <c r="B211" s="9" t="s">
        <v>7573</v>
      </c>
      <c r="C211" s="15" t="str">
        <f>VLOOKUP(A211,techniques!$D$2:$E$578,2,FALSE)</f>
        <v>Network Logon Script</v>
      </c>
      <c r="D211" t="s">
        <v>7020</v>
      </c>
      <c r="E211" t="s">
        <v>7021</v>
      </c>
      <c r="F211" t="s">
        <v>7059</v>
      </c>
    </row>
    <row r="212" spans="1:6" hidden="1" x14ac:dyDescent="0.3">
      <c r="A212" t="s">
        <v>5782</v>
      </c>
      <c r="B212" s="9" t="s">
        <v>7573</v>
      </c>
      <c r="C212" s="15" t="str">
        <f>VLOOKUP(A212,techniques!$D$2:$E$578,2,FALSE)</f>
        <v>Network Logon Script</v>
      </c>
      <c r="D212" t="s">
        <v>7020</v>
      </c>
      <c r="E212" t="s">
        <v>7021</v>
      </c>
      <c r="F212" t="s">
        <v>7023</v>
      </c>
    </row>
    <row r="213" spans="1:6" hidden="1" x14ac:dyDescent="0.3">
      <c r="A213" t="s">
        <v>5782</v>
      </c>
      <c r="B213" s="9" t="s">
        <v>7573</v>
      </c>
      <c r="C213" s="15" t="str">
        <f>VLOOKUP(A213,techniques!$D$2:$E$578,2,FALSE)</f>
        <v>Network Logon Script</v>
      </c>
      <c r="D213" t="s">
        <v>7024</v>
      </c>
      <c r="E213" t="s">
        <v>7025</v>
      </c>
      <c r="F213" t="s">
        <v>7027</v>
      </c>
    </row>
    <row r="214" spans="1:6" hidden="1" x14ac:dyDescent="0.3">
      <c r="A214" t="s">
        <v>5783</v>
      </c>
      <c r="B214" s="9" t="s">
        <v>7574</v>
      </c>
      <c r="C214" s="15" t="str">
        <f>VLOOKUP(A214,techniques!$D$2:$E$578,2,FALSE)</f>
        <v>RC Scripts</v>
      </c>
      <c r="D214" t="s">
        <v>7017</v>
      </c>
      <c r="E214" t="s">
        <v>7018</v>
      </c>
      <c r="F214" t="s">
        <v>7019</v>
      </c>
    </row>
    <row r="215" spans="1:6" hidden="1" x14ac:dyDescent="0.3">
      <c r="A215" t="s">
        <v>5783</v>
      </c>
      <c r="B215" s="9" t="s">
        <v>7574</v>
      </c>
      <c r="C215" s="15" t="str">
        <f>VLOOKUP(A215,techniques!$D$2:$E$578,2,FALSE)</f>
        <v>RC Scripts</v>
      </c>
      <c r="D215" t="s">
        <v>7020</v>
      </c>
      <c r="E215" t="s">
        <v>7021</v>
      </c>
      <c r="F215" t="s">
        <v>7059</v>
      </c>
    </row>
    <row r="216" spans="1:6" hidden="1" x14ac:dyDescent="0.3">
      <c r="A216" t="s">
        <v>5783</v>
      </c>
      <c r="B216" s="9" t="s">
        <v>7574</v>
      </c>
      <c r="C216" s="15" t="str">
        <f>VLOOKUP(A216,techniques!$D$2:$E$578,2,FALSE)</f>
        <v>RC Scripts</v>
      </c>
      <c r="D216" t="s">
        <v>7020</v>
      </c>
      <c r="E216" t="s">
        <v>7021</v>
      </c>
      <c r="F216" t="s">
        <v>7023</v>
      </c>
    </row>
    <row r="217" spans="1:6" hidden="1" x14ac:dyDescent="0.3">
      <c r="A217" t="s">
        <v>5783</v>
      </c>
      <c r="B217" s="9" t="s">
        <v>7574</v>
      </c>
      <c r="C217" s="15" t="str">
        <f>VLOOKUP(A217,techniques!$D$2:$E$578,2,FALSE)</f>
        <v>RC Scripts</v>
      </c>
      <c r="D217" t="s">
        <v>7024</v>
      </c>
      <c r="E217" t="s">
        <v>7025</v>
      </c>
      <c r="F217" t="s">
        <v>7027</v>
      </c>
    </row>
    <row r="218" spans="1:6" hidden="1" x14ac:dyDescent="0.3">
      <c r="A218" t="s">
        <v>5785</v>
      </c>
      <c r="B218" s="9" t="s">
        <v>7575</v>
      </c>
      <c r="C218" s="15" t="str">
        <f>VLOOKUP(A218,techniques!$D$2:$E$578,2,FALSE)</f>
        <v>Startup Items</v>
      </c>
      <c r="D218" t="s">
        <v>7017</v>
      </c>
      <c r="E218" t="s">
        <v>7018</v>
      </c>
      <c r="F218" t="s">
        <v>7019</v>
      </c>
    </row>
    <row r="219" spans="1:6" hidden="1" x14ac:dyDescent="0.3">
      <c r="A219" t="s">
        <v>5785</v>
      </c>
      <c r="B219" s="9" t="s">
        <v>7575</v>
      </c>
      <c r="C219" s="15" t="str">
        <f>VLOOKUP(A219,techniques!$D$2:$E$578,2,FALSE)</f>
        <v>Startup Items</v>
      </c>
      <c r="D219" t="s">
        <v>7020</v>
      </c>
      <c r="E219" t="s">
        <v>7021</v>
      </c>
      <c r="F219" t="s">
        <v>7059</v>
      </c>
    </row>
    <row r="220" spans="1:6" hidden="1" x14ac:dyDescent="0.3">
      <c r="A220" t="s">
        <v>5785</v>
      </c>
      <c r="B220" s="9" t="s">
        <v>7575</v>
      </c>
      <c r="C220" s="15" t="str">
        <f>VLOOKUP(A220,techniques!$D$2:$E$578,2,FALSE)</f>
        <v>Startup Items</v>
      </c>
      <c r="D220" t="s">
        <v>7020</v>
      </c>
      <c r="E220" t="s">
        <v>7021</v>
      </c>
      <c r="F220" t="s">
        <v>7023</v>
      </c>
    </row>
    <row r="221" spans="1:6" hidden="1" x14ac:dyDescent="0.3">
      <c r="A221" t="s">
        <v>5785</v>
      </c>
      <c r="B221" s="9" t="s">
        <v>7575</v>
      </c>
      <c r="C221" s="15" t="str">
        <f>VLOOKUP(A221,techniques!$D$2:$E$578,2,FALSE)</f>
        <v>Startup Items</v>
      </c>
      <c r="D221" t="s">
        <v>7024</v>
      </c>
      <c r="E221" t="s">
        <v>7025</v>
      </c>
      <c r="F221" t="s">
        <v>7027</v>
      </c>
    </row>
    <row r="222" spans="1:6" hidden="1" x14ac:dyDescent="0.3">
      <c r="A222" t="s">
        <v>5787</v>
      </c>
      <c r="B222" s="9" t="s">
        <v>2970</v>
      </c>
      <c r="C222" s="15" t="str">
        <f>VLOOKUP(A222,techniques!$D$2:$E$578,2,FALSE)</f>
        <v>Browser Extensions</v>
      </c>
      <c r="D222" t="s">
        <v>7017</v>
      </c>
      <c r="E222" t="s">
        <v>7018</v>
      </c>
      <c r="F222" t="s">
        <v>7019</v>
      </c>
    </row>
    <row r="223" spans="1:6" hidden="1" x14ac:dyDescent="0.3">
      <c r="A223" t="s">
        <v>5787</v>
      </c>
      <c r="B223" s="9" t="s">
        <v>2970</v>
      </c>
      <c r="C223" s="15" t="str">
        <f>VLOOKUP(A223,techniques!$D$2:$E$578,2,FALSE)</f>
        <v>Browser Extensions</v>
      </c>
      <c r="D223" t="s">
        <v>7020</v>
      </c>
      <c r="E223" t="s">
        <v>7021</v>
      </c>
      <c r="F223" t="s">
        <v>7059</v>
      </c>
    </row>
    <row r="224" spans="1:6" hidden="1" x14ac:dyDescent="0.3">
      <c r="A224" t="s">
        <v>5787</v>
      </c>
      <c r="B224" s="9" t="s">
        <v>2970</v>
      </c>
      <c r="C224" s="15" t="str">
        <f>VLOOKUP(A224,techniques!$D$2:$E$578,2,FALSE)</f>
        <v>Browser Extensions</v>
      </c>
      <c r="D224" t="s">
        <v>7055</v>
      </c>
      <c r="E224" t="s">
        <v>7056</v>
      </c>
      <c r="F224" t="s">
        <v>7060</v>
      </c>
    </row>
    <row r="225" spans="1:6" hidden="1" x14ac:dyDescent="0.3">
      <c r="A225" t="s">
        <v>5787</v>
      </c>
      <c r="B225" s="9" t="s">
        <v>2970</v>
      </c>
      <c r="C225" s="15" t="str">
        <f>VLOOKUP(A225,techniques!$D$2:$E$578,2,FALSE)</f>
        <v>Browser Extensions</v>
      </c>
      <c r="D225" t="s">
        <v>7024</v>
      </c>
      <c r="E225" t="s">
        <v>7025</v>
      </c>
      <c r="F225" t="s">
        <v>7027</v>
      </c>
    </row>
    <row r="226" spans="1:6" hidden="1" x14ac:dyDescent="0.3">
      <c r="A226" t="s">
        <v>5787</v>
      </c>
      <c r="B226" s="9" t="s">
        <v>2970</v>
      </c>
      <c r="C226" s="15" t="str">
        <f>VLOOKUP(A226,techniques!$D$2:$E$578,2,FALSE)</f>
        <v>Browser Extensions</v>
      </c>
      <c r="D226" t="s">
        <v>7029</v>
      </c>
      <c r="E226" t="s">
        <v>7030</v>
      </c>
      <c r="F226" t="s">
        <v>7078</v>
      </c>
    </row>
    <row r="227" spans="1:6" hidden="1" x14ac:dyDescent="0.3">
      <c r="A227" t="s">
        <v>5793</v>
      </c>
      <c r="B227" s="9" t="s">
        <v>4701</v>
      </c>
      <c r="C227" s="15" t="str">
        <f>VLOOKUP(A227,techniques!$D$2:$E$578,2,FALSE)</f>
        <v>Browser Session Hijacking</v>
      </c>
      <c r="D227" t="s">
        <v>7079</v>
      </c>
      <c r="E227" t="s">
        <v>7080</v>
      </c>
      <c r="F227" t="s">
        <v>7081</v>
      </c>
    </row>
    <row r="228" spans="1:6" hidden="1" x14ac:dyDescent="0.3">
      <c r="A228" t="s">
        <v>5793</v>
      </c>
      <c r="B228" s="9" t="s">
        <v>4701</v>
      </c>
      <c r="C228" s="15" t="str">
        <f>VLOOKUP(A228,techniques!$D$2:$E$578,2,FALSE)</f>
        <v>Browser Session Hijacking</v>
      </c>
      <c r="D228" t="s">
        <v>7024</v>
      </c>
      <c r="E228" t="s">
        <v>7025</v>
      </c>
      <c r="F228" t="s">
        <v>7082</v>
      </c>
    </row>
    <row r="229" spans="1:6" hidden="1" x14ac:dyDescent="0.3">
      <c r="A229" t="s">
        <v>5793</v>
      </c>
      <c r="B229" s="9" t="s">
        <v>4701</v>
      </c>
      <c r="C229" s="15" t="str">
        <f>VLOOKUP(A229,techniques!$D$2:$E$578,2,FALSE)</f>
        <v>Browser Session Hijacking</v>
      </c>
      <c r="D229" t="s">
        <v>7024</v>
      </c>
      <c r="E229" t="s">
        <v>7025</v>
      </c>
      <c r="F229" t="s">
        <v>7083</v>
      </c>
    </row>
    <row r="230" spans="1:6" hidden="1" x14ac:dyDescent="0.3">
      <c r="A230" t="s">
        <v>5796</v>
      </c>
      <c r="B230" s="9" t="s">
        <v>7576</v>
      </c>
      <c r="C230" s="15" t="str">
        <f>VLOOKUP(A230,techniques!$D$2:$E$578,2,FALSE)</f>
        <v>Password Guessing</v>
      </c>
      <c r="D230" t="s">
        <v>7042</v>
      </c>
      <c r="E230" t="s">
        <v>7043</v>
      </c>
      <c r="F230" t="s">
        <v>7044</v>
      </c>
    </row>
    <row r="231" spans="1:6" hidden="1" x14ac:dyDescent="0.3">
      <c r="A231" t="s">
        <v>5796</v>
      </c>
      <c r="B231" s="9" t="s">
        <v>7576</v>
      </c>
      <c r="C231" s="15" t="str">
        <f>VLOOKUP(A231,techniques!$D$2:$E$578,2,FALSE)</f>
        <v>Password Guessing</v>
      </c>
      <c r="D231" t="s">
        <v>7035</v>
      </c>
      <c r="E231" t="s">
        <v>7036</v>
      </c>
      <c r="F231" t="s">
        <v>7061</v>
      </c>
    </row>
    <row r="232" spans="1:6" hidden="1" x14ac:dyDescent="0.3">
      <c r="A232" t="s">
        <v>5799</v>
      </c>
      <c r="B232" s="9" t="s">
        <v>7577</v>
      </c>
      <c r="C232" s="15" t="str">
        <f>VLOOKUP(A232,techniques!$D$2:$E$578,2,FALSE)</f>
        <v>Password Cracking</v>
      </c>
      <c r="D232" t="s">
        <v>7042</v>
      </c>
      <c r="E232" t="s">
        <v>7043</v>
      </c>
      <c r="F232" t="s">
        <v>7044</v>
      </c>
    </row>
    <row r="233" spans="1:6" hidden="1" x14ac:dyDescent="0.3">
      <c r="A233" t="s">
        <v>5799</v>
      </c>
      <c r="B233" s="9" t="s">
        <v>7577</v>
      </c>
      <c r="C233" s="15" t="str">
        <f>VLOOKUP(A233,techniques!$D$2:$E$578,2,FALSE)</f>
        <v>Password Cracking</v>
      </c>
      <c r="D233" t="s">
        <v>7035</v>
      </c>
      <c r="E233" t="s">
        <v>7036</v>
      </c>
      <c r="F233" t="s">
        <v>7061</v>
      </c>
    </row>
    <row r="234" spans="1:6" hidden="1" x14ac:dyDescent="0.3">
      <c r="A234" t="s">
        <v>5801</v>
      </c>
      <c r="B234" s="9" t="s">
        <v>691</v>
      </c>
      <c r="C234" s="15" t="str">
        <f>VLOOKUP(A234,techniques!$D$2:$E$578,2,FALSE)</f>
        <v>OS Credential Dumping</v>
      </c>
      <c r="D234" t="s">
        <v>7032</v>
      </c>
      <c r="E234" t="s">
        <v>7033</v>
      </c>
      <c r="F234" t="s">
        <v>7084</v>
      </c>
    </row>
    <row r="235" spans="1:6" hidden="1" x14ac:dyDescent="0.3">
      <c r="A235" t="s">
        <v>5801</v>
      </c>
      <c r="B235" s="9" t="s">
        <v>691</v>
      </c>
      <c r="C235" s="15" t="str">
        <f>VLOOKUP(A235,techniques!$D$2:$E$578,2,FALSE)</f>
        <v>OS Credential Dumping</v>
      </c>
      <c r="D235" t="s">
        <v>7017</v>
      </c>
      <c r="E235" t="s">
        <v>7018</v>
      </c>
      <c r="F235" t="s">
        <v>7019</v>
      </c>
    </row>
    <row r="236" spans="1:6" hidden="1" x14ac:dyDescent="0.3">
      <c r="A236" t="s">
        <v>5801</v>
      </c>
      <c r="B236" s="9" t="s">
        <v>691</v>
      </c>
      <c r="C236" s="15" t="str">
        <f>VLOOKUP(A236,techniques!$D$2:$E$578,2,FALSE)</f>
        <v>OS Credential Dumping</v>
      </c>
      <c r="D236" t="s">
        <v>7020</v>
      </c>
      <c r="E236" t="s">
        <v>7021</v>
      </c>
      <c r="F236" t="s">
        <v>7038</v>
      </c>
    </row>
    <row r="237" spans="1:6" hidden="1" x14ac:dyDescent="0.3">
      <c r="A237" t="s">
        <v>5801</v>
      </c>
      <c r="B237" s="9" t="s">
        <v>691</v>
      </c>
      <c r="C237" s="15" t="str">
        <f>VLOOKUP(A237,techniques!$D$2:$E$578,2,FALSE)</f>
        <v>OS Credential Dumping</v>
      </c>
      <c r="D237" t="s">
        <v>7055</v>
      </c>
      <c r="E237" t="s">
        <v>7056</v>
      </c>
      <c r="F237" t="s">
        <v>7057</v>
      </c>
    </row>
    <row r="238" spans="1:6" hidden="1" x14ac:dyDescent="0.3">
      <c r="A238" t="s">
        <v>5801</v>
      </c>
      <c r="B238" s="9" t="s">
        <v>691</v>
      </c>
      <c r="C238" s="15" t="str">
        <f>VLOOKUP(A238,techniques!$D$2:$E$578,2,FALSE)</f>
        <v>OS Credential Dumping</v>
      </c>
      <c r="D238" t="s">
        <v>7055</v>
      </c>
      <c r="E238" t="s">
        <v>7056</v>
      </c>
      <c r="F238" t="s">
        <v>7058</v>
      </c>
    </row>
    <row r="239" spans="1:6" hidden="1" x14ac:dyDescent="0.3">
      <c r="A239" t="s">
        <v>5801</v>
      </c>
      <c r="B239" s="9" t="s">
        <v>691</v>
      </c>
      <c r="C239" s="15" t="str">
        <f>VLOOKUP(A239,techniques!$D$2:$E$578,2,FALSE)</f>
        <v>OS Credential Dumping</v>
      </c>
      <c r="D239" t="s">
        <v>7024</v>
      </c>
      <c r="E239" t="s">
        <v>7025</v>
      </c>
      <c r="F239" t="s">
        <v>7026</v>
      </c>
    </row>
    <row r="240" spans="1:6" hidden="1" x14ac:dyDescent="0.3">
      <c r="A240" t="s">
        <v>5801</v>
      </c>
      <c r="B240" s="9" t="s">
        <v>691</v>
      </c>
      <c r="C240" s="15" t="str">
        <f>VLOOKUP(A240,techniques!$D$2:$E$578,2,FALSE)</f>
        <v>OS Credential Dumping</v>
      </c>
      <c r="D240" t="s">
        <v>7024</v>
      </c>
      <c r="E240" t="s">
        <v>7025</v>
      </c>
      <c r="F240" t="s">
        <v>7082</v>
      </c>
    </row>
    <row r="241" spans="1:6" hidden="1" x14ac:dyDescent="0.3">
      <c r="A241" t="s">
        <v>5801</v>
      </c>
      <c r="B241" s="9" t="s">
        <v>691</v>
      </c>
      <c r="C241" s="15" t="str">
        <f>VLOOKUP(A241,techniques!$D$2:$E$578,2,FALSE)</f>
        <v>OS Credential Dumping</v>
      </c>
      <c r="D241" t="s">
        <v>7024</v>
      </c>
      <c r="E241" t="s">
        <v>7025</v>
      </c>
      <c r="F241" t="s">
        <v>7027</v>
      </c>
    </row>
    <row r="242" spans="1:6" hidden="1" x14ac:dyDescent="0.3">
      <c r="A242" t="s">
        <v>5801</v>
      </c>
      <c r="B242" s="9" t="s">
        <v>691</v>
      </c>
      <c r="C242" s="15" t="str">
        <f>VLOOKUP(A242,techniques!$D$2:$E$578,2,FALSE)</f>
        <v>OS Credential Dumping</v>
      </c>
      <c r="D242" t="s">
        <v>7029</v>
      </c>
      <c r="E242" t="s">
        <v>7030</v>
      </c>
      <c r="F242" t="s">
        <v>7085</v>
      </c>
    </row>
    <row r="243" spans="1:6" hidden="1" x14ac:dyDescent="0.3">
      <c r="A243" t="s">
        <v>5811</v>
      </c>
      <c r="B243" s="9" t="s">
        <v>7578</v>
      </c>
      <c r="C243" s="15" t="str">
        <f>VLOOKUP(A243,techniques!$D$2:$E$578,2,FALSE)</f>
        <v>Pass the Hash</v>
      </c>
      <c r="D243" t="s">
        <v>7032</v>
      </c>
      <c r="E243" t="s">
        <v>7033</v>
      </c>
      <c r="F243" t="s">
        <v>7086</v>
      </c>
    </row>
    <row r="244" spans="1:6" hidden="1" x14ac:dyDescent="0.3">
      <c r="A244" t="s">
        <v>5811</v>
      </c>
      <c r="B244" s="9" t="s">
        <v>7578</v>
      </c>
      <c r="C244" s="15" t="str">
        <f>VLOOKUP(A244,techniques!$D$2:$E$578,2,FALSE)</f>
        <v>Pass the Hash</v>
      </c>
      <c r="D244" t="s">
        <v>7079</v>
      </c>
      <c r="E244" t="s">
        <v>7080</v>
      </c>
      <c r="F244" t="s">
        <v>7081</v>
      </c>
    </row>
    <row r="245" spans="1:6" hidden="1" x14ac:dyDescent="0.3">
      <c r="A245" t="s">
        <v>5811</v>
      </c>
      <c r="B245" s="9" t="s">
        <v>7578</v>
      </c>
      <c r="C245" s="15" t="str">
        <f>VLOOKUP(A245,techniques!$D$2:$E$578,2,FALSE)</f>
        <v>Pass the Hash</v>
      </c>
      <c r="D245" t="s">
        <v>7035</v>
      </c>
      <c r="E245" t="s">
        <v>7036</v>
      </c>
      <c r="F245" t="s">
        <v>7061</v>
      </c>
    </row>
    <row r="246" spans="1:6" hidden="1" x14ac:dyDescent="0.3">
      <c r="A246" t="s">
        <v>5816</v>
      </c>
      <c r="B246" s="9" t="s">
        <v>4789</v>
      </c>
      <c r="C246" s="15" t="str">
        <f>VLOOKUP(A246,techniques!$D$2:$E$578,2,FALSE)</f>
        <v>Data from Configuration Repository</v>
      </c>
      <c r="D246" t="s">
        <v>7055</v>
      </c>
      <c r="E246" t="s">
        <v>7056</v>
      </c>
      <c r="F246" t="s">
        <v>7060</v>
      </c>
    </row>
    <row r="247" spans="1:6" hidden="1" x14ac:dyDescent="0.3">
      <c r="A247" t="s">
        <v>5816</v>
      </c>
      <c r="B247" s="9" t="s">
        <v>4789</v>
      </c>
      <c r="C247" s="15" t="str">
        <f>VLOOKUP(A247,techniques!$D$2:$E$578,2,FALSE)</f>
        <v>Data from Configuration Repository</v>
      </c>
      <c r="D247" t="s">
        <v>7055</v>
      </c>
      <c r="E247" t="s">
        <v>7056</v>
      </c>
      <c r="F247" t="s">
        <v>7057</v>
      </c>
    </row>
    <row r="248" spans="1:6" hidden="1" x14ac:dyDescent="0.3">
      <c r="A248" t="s">
        <v>5823</v>
      </c>
      <c r="B248" s="9" t="s">
        <v>7579</v>
      </c>
      <c r="C248" s="15" t="str">
        <f>VLOOKUP(A248,techniques!$D$2:$E$578,2,FALSE)</f>
        <v>Password Spraying</v>
      </c>
      <c r="D248" t="s">
        <v>7042</v>
      </c>
      <c r="E248" t="s">
        <v>7043</v>
      </c>
      <c r="F248" t="s">
        <v>7044</v>
      </c>
    </row>
    <row r="249" spans="1:6" hidden="1" x14ac:dyDescent="0.3">
      <c r="A249" t="s">
        <v>5823</v>
      </c>
      <c r="B249" s="9" t="s">
        <v>7579</v>
      </c>
      <c r="C249" s="15" t="str">
        <f>VLOOKUP(A249,techniques!$D$2:$E$578,2,FALSE)</f>
        <v>Password Spraying</v>
      </c>
      <c r="D249" t="s">
        <v>7035</v>
      </c>
      <c r="E249" t="s">
        <v>7036</v>
      </c>
      <c r="F249" t="s">
        <v>7061</v>
      </c>
    </row>
    <row r="250" spans="1:6" hidden="1" x14ac:dyDescent="0.3">
      <c r="A250" t="s">
        <v>5824</v>
      </c>
      <c r="B250" s="9" t="s">
        <v>7580</v>
      </c>
      <c r="C250" s="15" t="str">
        <f>VLOOKUP(A250,techniques!$D$2:$E$578,2,FALSE)</f>
        <v>Credential Stuffing</v>
      </c>
      <c r="D250" t="s">
        <v>7042</v>
      </c>
      <c r="E250" t="s">
        <v>7043</v>
      </c>
      <c r="F250" t="s">
        <v>7044</v>
      </c>
    </row>
    <row r="251" spans="1:6" hidden="1" x14ac:dyDescent="0.3">
      <c r="A251" t="s">
        <v>5824</v>
      </c>
      <c r="B251" s="9" t="s">
        <v>7580</v>
      </c>
      <c r="C251" s="15" t="str">
        <f>VLOOKUP(A251,techniques!$D$2:$E$578,2,FALSE)</f>
        <v>Credential Stuffing</v>
      </c>
      <c r="D251" t="s">
        <v>7035</v>
      </c>
      <c r="E251" t="s">
        <v>7036</v>
      </c>
      <c r="F251" t="s">
        <v>7061</v>
      </c>
    </row>
    <row r="252" spans="1:6" hidden="1" x14ac:dyDescent="0.3">
      <c r="A252" t="s">
        <v>5826</v>
      </c>
      <c r="B252" s="9" t="s">
        <v>4710</v>
      </c>
      <c r="C252" s="15" t="str">
        <f>VLOOKUP(A252,techniques!$D$2:$E$578,2,FALSE)</f>
        <v>Build Image on Host</v>
      </c>
      <c r="D252" t="s">
        <v>7087</v>
      </c>
      <c r="E252" t="s">
        <v>7088</v>
      </c>
      <c r="F252" t="s">
        <v>7089</v>
      </c>
    </row>
    <row r="253" spans="1:6" hidden="1" x14ac:dyDescent="0.3">
      <c r="A253" t="s">
        <v>5826</v>
      </c>
      <c r="B253" s="9" t="s">
        <v>4710</v>
      </c>
      <c r="C253" s="15" t="str">
        <f>VLOOKUP(A253,techniques!$D$2:$E$578,2,FALSE)</f>
        <v>Build Image on Host</v>
      </c>
      <c r="D253" t="s">
        <v>7055</v>
      </c>
      <c r="E253" t="s">
        <v>7056</v>
      </c>
      <c r="F253" t="s">
        <v>7060</v>
      </c>
    </row>
    <row r="254" spans="1:6" hidden="1" x14ac:dyDescent="0.3">
      <c r="A254" t="s">
        <v>5826</v>
      </c>
      <c r="B254" s="9" t="s">
        <v>4710</v>
      </c>
      <c r="C254" s="15" t="str">
        <f>VLOOKUP(A254,techniques!$D$2:$E$578,2,FALSE)</f>
        <v>Build Image on Host</v>
      </c>
      <c r="D254" t="s">
        <v>7055</v>
      </c>
      <c r="E254" t="s">
        <v>7056</v>
      </c>
      <c r="F254" t="s">
        <v>7057</v>
      </c>
    </row>
    <row r="255" spans="1:6" hidden="1" x14ac:dyDescent="0.3">
      <c r="A255" t="s">
        <v>5826</v>
      </c>
      <c r="B255" s="9" t="s">
        <v>4710</v>
      </c>
      <c r="C255" s="15" t="str">
        <f>VLOOKUP(A255,techniques!$D$2:$E$578,2,FALSE)</f>
        <v>Build Image on Host</v>
      </c>
      <c r="D255" t="s">
        <v>7055</v>
      </c>
      <c r="E255" t="s">
        <v>7056</v>
      </c>
      <c r="F255" t="s">
        <v>7058</v>
      </c>
    </row>
    <row r="256" spans="1:6" hidden="1" x14ac:dyDescent="0.3">
      <c r="A256" t="s">
        <v>5831</v>
      </c>
      <c r="B256" s="9" t="s">
        <v>4714</v>
      </c>
      <c r="C256" s="15" t="str">
        <f>VLOOKUP(A256,techniques!$D$2:$E$578,2,FALSE)</f>
        <v>Cloud Infrastructure Discovery</v>
      </c>
      <c r="D256" t="s">
        <v>7090</v>
      </c>
      <c r="E256" t="s">
        <v>7091</v>
      </c>
      <c r="F256" t="s">
        <v>7092</v>
      </c>
    </row>
    <row r="257" spans="1:6" hidden="1" x14ac:dyDescent="0.3">
      <c r="A257" t="s">
        <v>5831</v>
      </c>
      <c r="B257" s="9" t="s">
        <v>4714</v>
      </c>
      <c r="C257" s="15" t="str">
        <f>VLOOKUP(A257,techniques!$D$2:$E$578,2,FALSE)</f>
        <v>Cloud Infrastructure Discovery</v>
      </c>
      <c r="D257" t="s">
        <v>7093</v>
      </c>
      <c r="E257" t="s">
        <v>7094</v>
      </c>
      <c r="F257" t="s">
        <v>7095</v>
      </c>
    </row>
    <row r="258" spans="1:6" hidden="1" x14ac:dyDescent="0.3">
      <c r="A258" t="s">
        <v>5831</v>
      </c>
      <c r="B258" s="9" t="s">
        <v>4714</v>
      </c>
      <c r="C258" s="15" t="str">
        <f>VLOOKUP(A258,techniques!$D$2:$E$578,2,FALSE)</f>
        <v>Cloud Infrastructure Discovery</v>
      </c>
      <c r="D258" t="s">
        <v>7096</v>
      </c>
      <c r="E258" t="s">
        <v>7097</v>
      </c>
      <c r="F258" t="s">
        <v>7098</v>
      </c>
    </row>
    <row r="259" spans="1:6" hidden="1" x14ac:dyDescent="0.3">
      <c r="A259" t="s">
        <v>5831</v>
      </c>
      <c r="B259" s="9" t="s">
        <v>4714</v>
      </c>
      <c r="C259" s="15" t="str">
        <f>VLOOKUP(A259,techniques!$D$2:$E$578,2,FALSE)</f>
        <v>Cloud Infrastructure Discovery</v>
      </c>
      <c r="D259" t="s">
        <v>7099</v>
      </c>
      <c r="E259" t="s">
        <v>7100</v>
      </c>
      <c r="F259" t="s">
        <v>7101</v>
      </c>
    </row>
    <row r="260" spans="1:6" hidden="1" x14ac:dyDescent="0.3">
      <c r="A260" t="s">
        <v>5833</v>
      </c>
      <c r="B260" s="9" t="s">
        <v>4717</v>
      </c>
      <c r="C260" s="15" t="str">
        <f>VLOOKUP(A260,techniques!$D$2:$E$578,2,FALSE)</f>
        <v>Cloud Service Dashboard</v>
      </c>
      <c r="D260" t="s">
        <v>7079</v>
      </c>
      <c r="E260" t="s">
        <v>7080</v>
      </c>
      <c r="F260" t="s">
        <v>7081</v>
      </c>
    </row>
    <row r="261" spans="1:6" hidden="1" x14ac:dyDescent="0.3">
      <c r="A261" t="s">
        <v>5833</v>
      </c>
      <c r="B261" s="9" t="s">
        <v>4717</v>
      </c>
      <c r="C261" s="15" t="str">
        <f>VLOOKUP(A261,techniques!$D$2:$E$578,2,FALSE)</f>
        <v>Cloud Service Dashboard</v>
      </c>
      <c r="D261" t="s">
        <v>7035</v>
      </c>
      <c r="E261" t="s">
        <v>7036</v>
      </c>
      <c r="F261" t="s">
        <v>7061</v>
      </c>
    </row>
    <row r="262" spans="1:6" hidden="1" x14ac:dyDescent="0.3">
      <c r="A262" t="s">
        <v>5835</v>
      </c>
      <c r="B262" s="9" t="s">
        <v>4723</v>
      </c>
      <c r="C262" s="15" t="str">
        <f>VLOOKUP(A262,techniques!$D$2:$E$578,2,FALSE)</f>
        <v>Cloud Storage Object Discovery</v>
      </c>
      <c r="D262" t="s">
        <v>7090</v>
      </c>
      <c r="E262" t="s">
        <v>7091</v>
      </c>
      <c r="F262" t="s">
        <v>7102</v>
      </c>
    </row>
    <row r="263" spans="1:6" hidden="1" x14ac:dyDescent="0.3">
      <c r="A263" t="s">
        <v>5835</v>
      </c>
      <c r="B263" s="9" t="s">
        <v>4723</v>
      </c>
      <c r="C263" s="15" t="str">
        <f>VLOOKUP(A263,techniques!$D$2:$E$578,2,FALSE)</f>
        <v>Cloud Storage Object Discovery</v>
      </c>
      <c r="D263" t="s">
        <v>7090</v>
      </c>
      <c r="E263" t="s">
        <v>7091</v>
      </c>
      <c r="F263" t="s">
        <v>7092</v>
      </c>
    </row>
    <row r="264" spans="1:6" hidden="1" x14ac:dyDescent="0.3">
      <c r="A264" t="s">
        <v>5837</v>
      </c>
      <c r="B264" s="9" t="s">
        <v>7581</v>
      </c>
      <c r="C264" s="15" t="str">
        <f>VLOOKUP(A264,techniques!$D$2:$E$578,2,FALSE)</f>
        <v>Unix Shell</v>
      </c>
      <c r="D264" t="s">
        <v>7017</v>
      </c>
      <c r="E264" t="s">
        <v>7018</v>
      </c>
      <c r="F264" t="s">
        <v>7019</v>
      </c>
    </row>
    <row r="265" spans="1:6" hidden="1" x14ac:dyDescent="0.3">
      <c r="A265" t="s">
        <v>5837</v>
      </c>
      <c r="B265" s="9" t="s">
        <v>7581</v>
      </c>
      <c r="C265" s="15" t="str">
        <f>VLOOKUP(A265,techniques!$D$2:$E$578,2,FALSE)</f>
        <v>Unix Shell</v>
      </c>
      <c r="D265" t="s">
        <v>7024</v>
      </c>
      <c r="E265" t="s">
        <v>7025</v>
      </c>
      <c r="F265" t="s">
        <v>7027</v>
      </c>
    </row>
    <row r="266" spans="1:6" x14ac:dyDescent="0.3">
      <c r="A266" t="s">
        <v>5838</v>
      </c>
      <c r="B266" s="9" t="s">
        <v>7582</v>
      </c>
      <c r="C266" s="15" t="str">
        <f>VLOOKUP(A266,techniques!$D$2:$E$578,2,FALSE)</f>
        <v>Windows Command Shell</v>
      </c>
      <c r="D266" t="s">
        <v>7017</v>
      </c>
      <c r="E266" t="s">
        <v>7018</v>
      </c>
      <c r="F266" t="s">
        <v>7019</v>
      </c>
    </row>
    <row r="267" spans="1:6" x14ac:dyDescent="0.3">
      <c r="A267" t="s">
        <v>5838</v>
      </c>
      <c r="B267" s="9" t="s">
        <v>7582</v>
      </c>
      <c r="C267" s="15" t="str">
        <f>VLOOKUP(A267,techniques!$D$2:$E$578,2,FALSE)</f>
        <v>Windows Command Shell</v>
      </c>
      <c r="D267" t="s">
        <v>7024</v>
      </c>
      <c r="E267" t="s">
        <v>7025</v>
      </c>
      <c r="F267" t="s">
        <v>7027</v>
      </c>
    </row>
    <row r="268" spans="1:6" x14ac:dyDescent="0.3">
      <c r="A268" t="s">
        <v>5839</v>
      </c>
      <c r="B268" s="9" t="s">
        <v>7583</v>
      </c>
      <c r="C268" s="15" t="str">
        <f>VLOOKUP(A268,techniques!$D$2:$E$578,2,FALSE)</f>
        <v>PowerShell</v>
      </c>
      <c r="D268" t="s">
        <v>7017</v>
      </c>
      <c r="E268" t="s">
        <v>7018</v>
      </c>
      <c r="F268" t="s">
        <v>7019</v>
      </c>
    </row>
    <row r="269" spans="1:6" x14ac:dyDescent="0.3">
      <c r="A269" t="s">
        <v>5839</v>
      </c>
      <c r="B269" s="9" t="s">
        <v>7583</v>
      </c>
      <c r="C269" s="15" t="str">
        <f>VLOOKUP(A269,techniques!$D$2:$E$578,2,FALSE)</f>
        <v>PowerShell</v>
      </c>
      <c r="D269" t="s">
        <v>7068</v>
      </c>
      <c r="E269" t="s">
        <v>7069</v>
      </c>
      <c r="F269" t="s">
        <v>7070</v>
      </c>
    </row>
    <row r="270" spans="1:6" x14ac:dyDescent="0.3">
      <c r="A270" t="s">
        <v>5839</v>
      </c>
      <c r="B270" s="9" t="s">
        <v>7583</v>
      </c>
      <c r="C270" s="15" t="str">
        <f>VLOOKUP(A270,techniques!$D$2:$E$578,2,FALSE)</f>
        <v>PowerShell</v>
      </c>
      <c r="D270" t="s">
        <v>7024</v>
      </c>
      <c r="E270" t="s">
        <v>7025</v>
      </c>
      <c r="F270" t="s">
        <v>7027</v>
      </c>
    </row>
    <row r="271" spans="1:6" x14ac:dyDescent="0.3">
      <c r="A271" t="s">
        <v>5839</v>
      </c>
      <c r="B271" s="9" t="s">
        <v>7583</v>
      </c>
      <c r="C271" s="15" t="str">
        <f>VLOOKUP(A271,techniques!$D$2:$E$578,2,FALSE)</f>
        <v>PowerShell</v>
      </c>
      <c r="D271" t="s">
        <v>7024</v>
      </c>
      <c r="E271" t="s">
        <v>7025</v>
      </c>
      <c r="F271" t="s">
        <v>7028</v>
      </c>
    </row>
    <row r="272" spans="1:6" x14ac:dyDescent="0.3">
      <c r="A272" t="s">
        <v>5839</v>
      </c>
      <c r="B272" s="9" t="s">
        <v>7583</v>
      </c>
      <c r="C272" s="15" t="str">
        <f>VLOOKUP(A272,techniques!$D$2:$E$578,2,FALSE)</f>
        <v>PowerShell</v>
      </c>
      <c r="D272" t="s">
        <v>7065</v>
      </c>
      <c r="E272" t="s">
        <v>7066</v>
      </c>
      <c r="F272" t="s">
        <v>7067</v>
      </c>
    </row>
    <row r="273" spans="1:6" hidden="1" x14ac:dyDescent="0.3">
      <c r="A273" t="s">
        <v>5847</v>
      </c>
      <c r="B273" s="9" t="s">
        <v>709</v>
      </c>
      <c r="C273" s="15" t="str">
        <f>VLOOKUP(A273,techniques!$D$2:$E$578,2,FALSE)</f>
        <v>Remote Services</v>
      </c>
      <c r="D273" t="s">
        <v>7017</v>
      </c>
      <c r="E273" t="s">
        <v>7018</v>
      </c>
      <c r="F273" t="s">
        <v>7019</v>
      </c>
    </row>
    <row r="274" spans="1:6" hidden="1" x14ac:dyDescent="0.3">
      <c r="A274" t="s">
        <v>5847</v>
      </c>
      <c r="B274" s="9" t="s">
        <v>709</v>
      </c>
      <c r="C274" s="15" t="str">
        <f>VLOOKUP(A274,techniques!$D$2:$E$578,2,FALSE)</f>
        <v>Remote Services</v>
      </c>
      <c r="D274" t="s">
        <v>7079</v>
      </c>
      <c r="E274" t="s">
        <v>7080</v>
      </c>
      <c r="F274" t="s">
        <v>7081</v>
      </c>
    </row>
    <row r="275" spans="1:6" hidden="1" x14ac:dyDescent="0.3">
      <c r="A275" t="s">
        <v>5847</v>
      </c>
      <c r="B275" s="9" t="s">
        <v>709</v>
      </c>
      <c r="C275" s="15" t="str">
        <f>VLOOKUP(A275,techniques!$D$2:$E$578,2,FALSE)</f>
        <v>Remote Services</v>
      </c>
      <c r="D275" t="s">
        <v>7068</v>
      </c>
      <c r="E275" t="s">
        <v>7069</v>
      </c>
      <c r="F275" t="s">
        <v>7070</v>
      </c>
    </row>
    <row r="276" spans="1:6" hidden="1" x14ac:dyDescent="0.3">
      <c r="A276" t="s">
        <v>5847</v>
      </c>
      <c r="B276" s="9" t="s">
        <v>709</v>
      </c>
      <c r="C276" s="15" t="str">
        <f>VLOOKUP(A276,techniques!$D$2:$E$578,2,FALSE)</f>
        <v>Remote Services</v>
      </c>
      <c r="D276" t="s">
        <v>7103</v>
      </c>
      <c r="E276" t="s">
        <v>7104</v>
      </c>
      <c r="F276" t="s">
        <v>7105</v>
      </c>
    </row>
    <row r="277" spans="1:6" hidden="1" x14ac:dyDescent="0.3">
      <c r="A277" t="s">
        <v>5847</v>
      </c>
      <c r="B277" s="9" t="s">
        <v>709</v>
      </c>
      <c r="C277" s="15" t="str">
        <f>VLOOKUP(A277,techniques!$D$2:$E$578,2,FALSE)</f>
        <v>Remote Services</v>
      </c>
      <c r="D277" t="s">
        <v>7055</v>
      </c>
      <c r="E277" t="s">
        <v>7056</v>
      </c>
      <c r="F277" t="s">
        <v>7060</v>
      </c>
    </row>
    <row r="278" spans="1:6" hidden="1" x14ac:dyDescent="0.3">
      <c r="A278" t="s">
        <v>5847</v>
      </c>
      <c r="B278" s="9" t="s">
        <v>709</v>
      </c>
      <c r="C278" s="15" t="str">
        <f>VLOOKUP(A278,techniques!$D$2:$E$578,2,FALSE)</f>
        <v>Remote Services</v>
      </c>
      <c r="D278" t="s">
        <v>7055</v>
      </c>
      <c r="E278" t="s">
        <v>7056</v>
      </c>
      <c r="F278" t="s">
        <v>7058</v>
      </c>
    </row>
    <row r="279" spans="1:6" hidden="1" x14ac:dyDescent="0.3">
      <c r="A279" t="s">
        <v>5847</v>
      </c>
      <c r="B279" s="9" t="s">
        <v>709</v>
      </c>
      <c r="C279" s="15" t="str">
        <f>VLOOKUP(A279,techniques!$D$2:$E$578,2,FALSE)</f>
        <v>Remote Services</v>
      </c>
      <c r="D279" t="s">
        <v>7024</v>
      </c>
      <c r="E279" t="s">
        <v>7025</v>
      </c>
      <c r="F279" t="s">
        <v>7027</v>
      </c>
    </row>
    <row r="280" spans="1:6" x14ac:dyDescent="0.3">
      <c r="A280" t="s">
        <v>5850</v>
      </c>
      <c r="B280" s="9" t="s">
        <v>7584</v>
      </c>
      <c r="C280" s="15" t="str">
        <f>VLOOKUP(A280,techniques!$D$2:$E$578,2,FALSE)</f>
        <v>SSH</v>
      </c>
      <c r="D280" t="s">
        <v>7079</v>
      </c>
      <c r="E280" t="s">
        <v>7080</v>
      </c>
      <c r="F280" t="s">
        <v>7081</v>
      </c>
    </row>
    <row r="281" spans="1:6" x14ac:dyDescent="0.3">
      <c r="A281" t="s">
        <v>5850</v>
      </c>
      <c r="B281" s="9" t="s">
        <v>7584</v>
      </c>
      <c r="C281" s="15" t="str">
        <f>VLOOKUP(A281,techniques!$D$2:$E$578,2,FALSE)</f>
        <v>SSH</v>
      </c>
      <c r="D281" t="s">
        <v>7055</v>
      </c>
      <c r="E281" t="s">
        <v>7056</v>
      </c>
      <c r="F281" t="s">
        <v>7060</v>
      </c>
    </row>
    <row r="282" spans="1:6" x14ac:dyDescent="0.3">
      <c r="A282" t="s">
        <v>5850</v>
      </c>
      <c r="B282" s="9" t="s">
        <v>7584</v>
      </c>
      <c r="C282" s="15" t="str">
        <f>VLOOKUP(A282,techniques!$D$2:$E$578,2,FALSE)</f>
        <v>SSH</v>
      </c>
      <c r="D282" t="s">
        <v>7024</v>
      </c>
      <c r="E282" t="s">
        <v>7025</v>
      </c>
      <c r="F282" t="s">
        <v>7027</v>
      </c>
    </row>
    <row r="283" spans="1:6" hidden="1" x14ac:dyDescent="0.3">
      <c r="A283" t="s">
        <v>5854</v>
      </c>
      <c r="B283" s="9" t="s">
        <v>7585</v>
      </c>
      <c r="C283" s="15" t="str">
        <f>VLOOKUP(A283,techniques!$D$2:$E$578,2,FALSE)</f>
        <v>Visual Basic</v>
      </c>
      <c r="D283" t="s">
        <v>7017</v>
      </c>
      <c r="E283" t="s">
        <v>7018</v>
      </c>
      <c r="F283" t="s">
        <v>7019</v>
      </c>
    </row>
    <row r="284" spans="1:6" hidden="1" x14ac:dyDescent="0.3">
      <c r="A284" t="s">
        <v>5854</v>
      </c>
      <c r="B284" s="9" t="s">
        <v>7585</v>
      </c>
      <c r="C284" s="15" t="str">
        <f>VLOOKUP(A284,techniques!$D$2:$E$578,2,FALSE)</f>
        <v>Visual Basic</v>
      </c>
      <c r="D284" t="s">
        <v>7068</v>
      </c>
      <c r="E284" t="s">
        <v>7069</v>
      </c>
      <c r="F284" t="s">
        <v>7070</v>
      </c>
    </row>
    <row r="285" spans="1:6" hidden="1" x14ac:dyDescent="0.3">
      <c r="A285" t="s">
        <v>5854</v>
      </c>
      <c r="B285" s="9" t="s">
        <v>7585</v>
      </c>
      <c r="C285" s="15" t="str">
        <f>VLOOKUP(A285,techniques!$D$2:$E$578,2,FALSE)</f>
        <v>Visual Basic</v>
      </c>
      <c r="D285" t="s">
        <v>7024</v>
      </c>
      <c r="E285" t="s">
        <v>7025</v>
      </c>
      <c r="F285" t="s">
        <v>7027</v>
      </c>
    </row>
    <row r="286" spans="1:6" hidden="1" x14ac:dyDescent="0.3">
      <c r="A286" t="s">
        <v>5854</v>
      </c>
      <c r="B286" s="9" t="s">
        <v>7585</v>
      </c>
      <c r="C286" s="15" t="str">
        <f>VLOOKUP(A286,techniques!$D$2:$E$578,2,FALSE)</f>
        <v>Visual Basic</v>
      </c>
      <c r="D286" t="s">
        <v>7065</v>
      </c>
      <c r="E286" t="s">
        <v>7066</v>
      </c>
      <c r="F286" t="s">
        <v>7067</v>
      </c>
    </row>
    <row r="287" spans="1:6" hidden="1" x14ac:dyDescent="0.3">
      <c r="A287" t="s">
        <v>5858</v>
      </c>
      <c r="B287" s="9" t="s">
        <v>894</v>
      </c>
      <c r="C287" s="15" t="str">
        <f>VLOOKUP(A287,techniques!$D$2:$E$578,2,FALSE)</f>
        <v>Native API</v>
      </c>
      <c r="D287" t="s">
        <v>7068</v>
      </c>
      <c r="E287" t="s">
        <v>7069</v>
      </c>
      <c r="F287" t="s">
        <v>7070</v>
      </c>
    </row>
    <row r="288" spans="1:6" hidden="1" x14ac:dyDescent="0.3">
      <c r="A288" t="s">
        <v>5858</v>
      </c>
      <c r="B288" s="9" t="s">
        <v>894</v>
      </c>
      <c r="C288" s="15" t="str">
        <f>VLOOKUP(A288,techniques!$D$2:$E$578,2,FALSE)</f>
        <v>Native API</v>
      </c>
      <c r="D288" t="s">
        <v>7024</v>
      </c>
      <c r="E288" t="s">
        <v>7025</v>
      </c>
      <c r="F288" t="s">
        <v>7026</v>
      </c>
    </row>
    <row r="289" spans="1:6" hidden="1" x14ac:dyDescent="0.3">
      <c r="A289" t="s">
        <v>5861</v>
      </c>
      <c r="B289" s="9" t="s">
        <v>7586</v>
      </c>
      <c r="C289" s="15" t="str">
        <f>VLOOKUP(A289,techniques!$D$2:$E$578,2,FALSE)</f>
        <v>JavaScript</v>
      </c>
      <c r="D289" t="s">
        <v>7017</v>
      </c>
      <c r="E289" t="s">
        <v>7018</v>
      </c>
      <c r="F289" t="s">
        <v>7019</v>
      </c>
    </row>
    <row r="290" spans="1:6" hidden="1" x14ac:dyDescent="0.3">
      <c r="A290" t="s">
        <v>5861</v>
      </c>
      <c r="B290" s="9" t="s">
        <v>7586</v>
      </c>
      <c r="C290" s="15" t="str">
        <f>VLOOKUP(A290,techniques!$D$2:$E$578,2,FALSE)</f>
        <v>JavaScript</v>
      </c>
      <c r="D290" t="s">
        <v>7068</v>
      </c>
      <c r="E290" t="s">
        <v>7069</v>
      </c>
      <c r="F290" t="s">
        <v>7070</v>
      </c>
    </row>
    <row r="291" spans="1:6" hidden="1" x14ac:dyDescent="0.3">
      <c r="A291" t="s">
        <v>5861</v>
      </c>
      <c r="B291" s="9" t="s">
        <v>7586</v>
      </c>
      <c r="C291" s="15" t="str">
        <f>VLOOKUP(A291,techniques!$D$2:$E$578,2,FALSE)</f>
        <v>JavaScript</v>
      </c>
      <c r="D291" t="s">
        <v>7024</v>
      </c>
      <c r="E291" t="s">
        <v>7025</v>
      </c>
      <c r="F291" t="s">
        <v>7027</v>
      </c>
    </row>
    <row r="292" spans="1:6" hidden="1" x14ac:dyDescent="0.3">
      <c r="A292" t="s">
        <v>5861</v>
      </c>
      <c r="B292" s="9" t="s">
        <v>7586</v>
      </c>
      <c r="C292" s="15" t="str">
        <f>VLOOKUP(A292,techniques!$D$2:$E$578,2,FALSE)</f>
        <v>JavaScript</v>
      </c>
      <c r="D292" t="s">
        <v>7065</v>
      </c>
      <c r="E292" t="s">
        <v>7066</v>
      </c>
      <c r="F292" t="s">
        <v>7067</v>
      </c>
    </row>
    <row r="293" spans="1:6" hidden="1" x14ac:dyDescent="0.3">
      <c r="A293" t="s">
        <v>5866</v>
      </c>
      <c r="B293" s="9" t="s">
        <v>7587</v>
      </c>
      <c r="C293" s="15" t="str">
        <f>VLOOKUP(A293,techniques!$D$2:$E$578,2,FALSE)</f>
        <v>Network Device CLI</v>
      </c>
      <c r="D293" t="s">
        <v>7017</v>
      </c>
      <c r="E293" t="s">
        <v>7018</v>
      </c>
      <c r="F293" t="s">
        <v>7019</v>
      </c>
    </row>
    <row r="294" spans="1:6" hidden="1" x14ac:dyDescent="0.3">
      <c r="A294" t="s">
        <v>5870</v>
      </c>
      <c r="B294" s="9" t="s">
        <v>1125</v>
      </c>
      <c r="C294" s="15" t="str">
        <f>VLOOKUP(A294,techniques!$D$2:$E$578,2,FALSE)</f>
        <v>Communication Through Removable Media</v>
      </c>
      <c r="D294" t="s">
        <v>7106</v>
      </c>
      <c r="E294" t="s">
        <v>7107</v>
      </c>
      <c r="F294" t="s">
        <v>7108</v>
      </c>
    </row>
    <row r="295" spans="1:6" hidden="1" x14ac:dyDescent="0.3">
      <c r="A295" t="s">
        <v>5870</v>
      </c>
      <c r="B295" s="9" t="s">
        <v>1125</v>
      </c>
      <c r="C295" s="15" t="str">
        <f>VLOOKUP(A295,techniques!$D$2:$E$578,2,FALSE)</f>
        <v>Communication Through Removable Media</v>
      </c>
      <c r="D295" t="s">
        <v>7106</v>
      </c>
      <c r="E295" t="s">
        <v>7107</v>
      </c>
      <c r="F295" t="s">
        <v>7109</v>
      </c>
    </row>
    <row r="296" spans="1:6" hidden="1" x14ac:dyDescent="0.3">
      <c r="A296" t="s">
        <v>5873</v>
      </c>
      <c r="B296" s="9" t="s">
        <v>1220</v>
      </c>
      <c r="C296" s="15" t="str">
        <f>VLOOKUP(A296,techniques!$D$2:$E$578,2,FALSE)</f>
        <v>Replication Through Removable Media</v>
      </c>
      <c r="D296" t="s">
        <v>7106</v>
      </c>
      <c r="E296" t="s">
        <v>7107</v>
      </c>
      <c r="F296" t="s">
        <v>7109</v>
      </c>
    </row>
    <row r="297" spans="1:6" hidden="1" x14ac:dyDescent="0.3">
      <c r="A297" t="s">
        <v>5873</v>
      </c>
      <c r="B297" s="9" t="s">
        <v>1220</v>
      </c>
      <c r="C297" s="15" t="str">
        <f>VLOOKUP(A297,techniques!$D$2:$E$578,2,FALSE)</f>
        <v>Replication Through Removable Media</v>
      </c>
      <c r="D297" t="s">
        <v>7020</v>
      </c>
      <c r="E297" t="s">
        <v>7021</v>
      </c>
      <c r="F297" t="s">
        <v>7038</v>
      </c>
    </row>
    <row r="298" spans="1:6" hidden="1" x14ac:dyDescent="0.3">
      <c r="A298" t="s">
        <v>5873</v>
      </c>
      <c r="B298" s="9" t="s">
        <v>1220</v>
      </c>
      <c r="C298" s="15" t="str">
        <f>VLOOKUP(A298,techniques!$D$2:$E$578,2,FALSE)</f>
        <v>Replication Through Removable Media</v>
      </c>
      <c r="D298" t="s">
        <v>7020</v>
      </c>
      <c r="E298" t="s">
        <v>7021</v>
      </c>
      <c r="F298" t="s">
        <v>7059</v>
      </c>
    </row>
    <row r="299" spans="1:6" hidden="1" x14ac:dyDescent="0.3">
      <c r="A299" t="s">
        <v>5873</v>
      </c>
      <c r="B299" s="9" t="s">
        <v>1220</v>
      </c>
      <c r="C299" s="15" t="str">
        <f>VLOOKUP(A299,techniques!$D$2:$E$578,2,FALSE)</f>
        <v>Replication Through Removable Media</v>
      </c>
      <c r="D299" t="s">
        <v>7024</v>
      </c>
      <c r="E299" t="s">
        <v>7025</v>
      </c>
      <c r="F299" t="s">
        <v>7027</v>
      </c>
    </row>
    <row r="300" spans="1:6" hidden="1" x14ac:dyDescent="0.3">
      <c r="A300" t="s">
        <v>5879</v>
      </c>
      <c r="B300" s="9" t="s">
        <v>1128</v>
      </c>
      <c r="C300" s="15" t="str">
        <f>VLOOKUP(A300,techniques!$D$2:$E$578,2,FALSE)</f>
        <v>Compromise Accounts</v>
      </c>
      <c r="D300" t="s">
        <v>7055</v>
      </c>
      <c r="E300" t="s">
        <v>7056</v>
      </c>
      <c r="F300" t="s">
        <v>7057</v>
      </c>
    </row>
    <row r="301" spans="1:6" hidden="1" x14ac:dyDescent="0.3">
      <c r="A301" t="s">
        <v>5879</v>
      </c>
      <c r="B301" s="9" t="s">
        <v>1128</v>
      </c>
      <c r="C301" s="15" t="str">
        <f>VLOOKUP(A301,techniques!$D$2:$E$578,2,FALSE)</f>
        <v>Compromise Accounts</v>
      </c>
      <c r="D301" t="s">
        <v>7110</v>
      </c>
      <c r="E301" t="s">
        <v>7111</v>
      </c>
      <c r="F301" t="s">
        <v>5347</v>
      </c>
    </row>
    <row r="302" spans="1:6" hidden="1" x14ac:dyDescent="0.3">
      <c r="A302" t="s">
        <v>5880</v>
      </c>
      <c r="B302" s="9" t="s">
        <v>831</v>
      </c>
      <c r="C302" s="15" t="str">
        <f>VLOOKUP(A302,techniques!$D$2:$E$578,2,FALSE)</f>
        <v>Establish Accounts</v>
      </c>
      <c r="D302" t="s">
        <v>7055</v>
      </c>
      <c r="E302" t="s">
        <v>7056</v>
      </c>
      <c r="F302" t="s">
        <v>7057</v>
      </c>
    </row>
    <row r="303" spans="1:6" hidden="1" x14ac:dyDescent="0.3">
      <c r="A303" t="s">
        <v>5880</v>
      </c>
      <c r="B303" s="9" t="s">
        <v>831</v>
      </c>
      <c r="C303" s="15" t="str">
        <f>VLOOKUP(A303,techniques!$D$2:$E$578,2,FALSE)</f>
        <v>Establish Accounts</v>
      </c>
      <c r="D303" t="s">
        <v>7110</v>
      </c>
      <c r="E303" t="s">
        <v>7111</v>
      </c>
      <c r="F303" t="s">
        <v>5347</v>
      </c>
    </row>
    <row r="304" spans="1:6" hidden="1" x14ac:dyDescent="0.3">
      <c r="A304" t="s">
        <v>5881</v>
      </c>
      <c r="B304" s="9" t="s">
        <v>7588</v>
      </c>
      <c r="C304" s="15" t="str">
        <f>VLOOKUP(A304,techniques!$D$2:$E$578,2,FALSE)</f>
        <v>Social Media Accounts</v>
      </c>
      <c r="D304" t="s">
        <v>7055</v>
      </c>
      <c r="E304" t="s">
        <v>7056</v>
      </c>
      <c r="F304" t="s">
        <v>7057</v>
      </c>
    </row>
    <row r="305" spans="1:6" hidden="1" x14ac:dyDescent="0.3">
      <c r="A305" t="s">
        <v>5881</v>
      </c>
      <c r="B305" s="9" t="s">
        <v>7588</v>
      </c>
      <c r="C305" s="15" t="str">
        <f>VLOOKUP(A305,techniques!$D$2:$E$578,2,FALSE)</f>
        <v>Social Media Accounts</v>
      </c>
      <c r="D305" t="s">
        <v>7110</v>
      </c>
      <c r="E305" t="s">
        <v>7111</v>
      </c>
      <c r="F305" t="s">
        <v>5347</v>
      </c>
    </row>
    <row r="306" spans="1:6" hidden="1" x14ac:dyDescent="0.3">
      <c r="A306" t="s">
        <v>5882</v>
      </c>
      <c r="B306" s="9" t="s">
        <v>7589</v>
      </c>
      <c r="C306" s="15" t="str">
        <f>VLOOKUP(A306,techniques!$D$2:$E$578,2,FALSE)</f>
        <v>Social Media Accounts</v>
      </c>
      <c r="D306" t="s">
        <v>7055</v>
      </c>
      <c r="E306" t="s">
        <v>7056</v>
      </c>
      <c r="F306" t="s">
        <v>7057</v>
      </c>
    </row>
    <row r="307" spans="1:6" hidden="1" x14ac:dyDescent="0.3">
      <c r="A307" t="s">
        <v>5882</v>
      </c>
      <c r="B307" s="9" t="s">
        <v>7589</v>
      </c>
      <c r="C307" s="15" t="str">
        <f>VLOOKUP(A307,techniques!$D$2:$E$578,2,FALSE)</f>
        <v>Social Media Accounts</v>
      </c>
      <c r="D307" t="s">
        <v>7110</v>
      </c>
      <c r="E307" t="s">
        <v>7111</v>
      </c>
      <c r="F307" t="s">
        <v>5347</v>
      </c>
    </row>
    <row r="308" spans="1:6" hidden="1" x14ac:dyDescent="0.3">
      <c r="A308" t="s">
        <v>5884</v>
      </c>
      <c r="B308" s="9" t="s">
        <v>701</v>
      </c>
      <c r="C308" s="15" t="str">
        <f>VLOOKUP(A308,techniques!$D$2:$E$578,2,FALSE)</f>
        <v>Phishing for Information</v>
      </c>
      <c r="D308" t="s">
        <v>7042</v>
      </c>
      <c r="E308" t="s">
        <v>7043</v>
      </c>
      <c r="F308" t="s">
        <v>7044</v>
      </c>
    </row>
    <row r="309" spans="1:6" hidden="1" x14ac:dyDescent="0.3">
      <c r="A309" t="s">
        <v>5884</v>
      </c>
      <c r="B309" s="9" t="s">
        <v>701</v>
      </c>
      <c r="C309" s="15" t="str">
        <f>VLOOKUP(A309,techniques!$D$2:$E$578,2,FALSE)</f>
        <v>Phishing for Information</v>
      </c>
      <c r="D309" t="s">
        <v>7055</v>
      </c>
      <c r="E309" t="s">
        <v>7056</v>
      </c>
      <c r="F309" t="s">
        <v>7057</v>
      </c>
    </row>
    <row r="310" spans="1:6" hidden="1" x14ac:dyDescent="0.3">
      <c r="A310" t="s">
        <v>5884</v>
      </c>
      <c r="B310" s="9" t="s">
        <v>701</v>
      </c>
      <c r="C310" s="15" t="str">
        <f>VLOOKUP(A310,techniques!$D$2:$E$578,2,FALSE)</f>
        <v>Phishing for Information</v>
      </c>
      <c r="D310" t="s">
        <v>7055</v>
      </c>
      <c r="E310" t="s">
        <v>7056</v>
      </c>
      <c r="F310" t="s">
        <v>7058</v>
      </c>
    </row>
    <row r="311" spans="1:6" hidden="1" x14ac:dyDescent="0.3">
      <c r="A311" t="s">
        <v>5887</v>
      </c>
      <c r="B311" s="9" t="s">
        <v>4744</v>
      </c>
      <c r="C311" s="15" t="str">
        <f>VLOOKUP(A311,techniques!$D$2:$E$578,2,FALSE)</f>
        <v>Compromise Client Software Binary</v>
      </c>
      <c r="D311" t="s">
        <v>7020</v>
      </c>
      <c r="E311" t="s">
        <v>7021</v>
      </c>
      <c r="F311" t="s">
        <v>7059</v>
      </c>
    </row>
    <row r="312" spans="1:6" hidden="1" x14ac:dyDescent="0.3">
      <c r="A312" t="s">
        <v>5887</v>
      </c>
      <c r="B312" s="9" t="s">
        <v>4744</v>
      </c>
      <c r="C312" s="15" t="str">
        <f>VLOOKUP(A312,techniques!$D$2:$E$578,2,FALSE)</f>
        <v>Compromise Client Software Binary</v>
      </c>
      <c r="D312" t="s">
        <v>7020</v>
      </c>
      <c r="E312" t="s">
        <v>7021</v>
      </c>
      <c r="F312" t="s">
        <v>872</v>
      </c>
    </row>
    <row r="313" spans="1:6" hidden="1" x14ac:dyDescent="0.3">
      <c r="A313" t="s">
        <v>5887</v>
      </c>
      <c r="B313" s="9" t="s">
        <v>4744</v>
      </c>
      <c r="C313" s="15" t="str">
        <f>VLOOKUP(A313,techniques!$D$2:$E$578,2,FALSE)</f>
        <v>Compromise Client Software Binary</v>
      </c>
      <c r="D313" t="s">
        <v>7020</v>
      </c>
      <c r="E313" t="s">
        <v>7021</v>
      </c>
      <c r="F313" t="s">
        <v>7022</v>
      </c>
    </row>
    <row r="314" spans="1:6" hidden="1" x14ac:dyDescent="0.3">
      <c r="A314" t="s">
        <v>5887</v>
      </c>
      <c r="B314" s="9" t="s">
        <v>4744</v>
      </c>
      <c r="C314" s="15" t="str">
        <f>VLOOKUP(A314,techniques!$D$2:$E$578,2,FALSE)</f>
        <v>Compromise Client Software Binary</v>
      </c>
      <c r="D314" t="s">
        <v>7020</v>
      </c>
      <c r="E314" t="s">
        <v>7021</v>
      </c>
      <c r="F314" t="s">
        <v>7023</v>
      </c>
    </row>
    <row r="315" spans="1:6" hidden="1" x14ac:dyDescent="0.3">
      <c r="A315" t="s">
        <v>5889</v>
      </c>
      <c r="B315" s="9" t="s">
        <v>633</v>
      </c>
      <c r="C315" s="15" t="str">
        <f>VLOOKUP(A315,techniques!$D$2:$E$578,2,FALSE)</f>
        <v>Compromise Infrastructure</v>
      </c>
      <c r="D315" t="s">
        <v>7046</v>
      </c>
      <c r="E315" t="s">
        <v>7047</v>
      </c>
      <c r="F315" t="s">
        <v>7048</v>
      </c>
    </row>
    <row r="316" spans="1:6" hidden="1" x14ac:dyDescent="0.3">
      <c r="A316" t="s">
        <v>5889</v>
      </c>
      <c r="B316" s="9" t="s">
        <v>633</v>
      </c>
      <c r="C316" s="15" t="str">
        <f>VLOOKUP(A316,techniques!$D$2:$E$578,2,FALSE)</f>
        <v>Compromise Infrastructure</v>
      </c>
      <c r="D316" t="s">
        <v>7046</v>
      </c>
      <c r="E316" t="s">
        <v>7047</v>
      </c>
      <c r="F316" t="s">
        <v>7049</v>
      </c>
    </row>
    <row r="317" spans="1:6" hidden="1" x14ac:dyDescent="0.3">
      <c r="A317" t="s">
        <v>5889</v>
      </c>
      <c r="B317" s="9" t="s">
        <v>633</v>
      </c>
      <c r="C317" s="15" t="str">
        <f>VLOOKUP(A317,techniques!$D$2:$E$578,2,FALSE)</f>
        <v>Compromise Infrastructure</v>
      </c>
      <c r="D317" t="s">
        <v>7046</v>
      </c>
      <c r="E317" t="s">
        <v>7047</v>
      </c>
      <c r="F317" t="s">
        <v>7050</v>
      </c>
    </row>
    <row r="318" spans="1:6" hidden="1" x14ac:dyDescent="0.3">
      <c r="A318" t="s">
        <v>5889</v>
      </c>
      <c r="B318" s="9" t="s">
        <v>633</v>
      </c>
      <c r="C318" s="15" t="str">
        <f>VLOOKUP(A318,techniques!$D$2:$E$578,2,FALSE)</f>
        <v>Compromise Infrastructure</v>
      </c>
      <c r="D318" t="s">
        <v>7051</v>
      </c>
      <c r="E318" t="s">
        <v>7052</v>
      </c>
      <c r="F318" t="s">
        <v>7053</v>
      </c>
    </row>
    <row r="319" spans="1:6" hidden="1" x14ac:dyDescent="0.3">
      <c r="A319" t="s">
        <v>5889</v>
      </c>
      <c r="B319" s="9" t="s">
        <v>633</v>
      </c>
      <c r="C319" s="15" t="str">
        <f>VLOOKUP(A319,techniques!$D$2:$E$578,2,FALSE)</f>
        <v>Compromise Infrastructure</v>
      </c>
      <c r="D319" t="s">
        <v>7051</v>
      </c>
      <c r="E319" t="s">
        <v>7052</v>
      </c>
      <c r="F319" t="s">
        <v>7054</v>
      </c>
    </row>
    <row r="320" spans="1:6" x14ac:dyDescent="0.3">
      <c r="A320" t="s">
        <v>5890</v>
      </c>
      <c r="B320" s="9" t="s">
        <v>7590</v>
      </c>
      <c r="C320" s="15" t="str">
        <f>VLOOKUP(A320,techniques!$D$2:$E$578,2,FALSE)</f>
        <v>Domains</v>
      </c>
      <c r="D320" t="s">
        <v>7046</v>
      </c>
      <c r="E320" t="s">
        <v>7047</v>
      </c>
      <c r="F320" t="s">
        <v>7048</v>
      </c>
    </row>
    <row r="321" spans="1:6" x14ac:dyDescent="0.3">
      <c r="A321" t="s">
        <v>5890</v>
      </c>
      <c r="B321" s="9" t="s">
        <v>7590</v>
      </c>
      <c r="C321" s="15" t="str">
        <f>VLOOKUP(A321,techniques!$D$2:$E$578,2,FALSE)</f>
        <v>Domains</v>
      </c>
      <c r="D321" t="s">
        <v>7046</v>
      </c>
      <c r="E321" t="s">
        <v>7047</v>
      </c>
      <c r="F321" t="s">
        <v>7049</v>
      </c>
    </row>
    <row r="322" spans="1:6" x14ac:dyDescent="0.3">
      <c r="A322" t="s">
        <v>5890</v>
      </c>
      <c r="B322" s="9" t="s">
        <v>7590</v>
      </c>
      <c r="C322" s="15" t="str">
        <f>VLOOKUP(A322,techniques!$D$2:$E$578,2,FALSE)</f>
        <v>Domains</v>
      </c>
      <c r="D322" t="s">
        <v>7046</v>
      </c>
      <c r="E322" t="s">
        <v>7047</v>
      </c>
      <c r="F322" t="s">
        <v>7050</v>
      </c>
    </row>
    <row r="323" spans="1:6" hidden="1" x14ac:dyDescent="0.3">
      <c r="A323" t="s">
        <v>5891</v>
      </c>
      <c r="B323" s="9" t="s">
        <v>7591</v>
      </c>
      <c r="C323" s="15" t="str">
        <f>VLOOKUP(A323,techniques!$D$2:$E$578,2,FALSE)</f>
        <v>DNS Server</v>
      </c>
      <c r="D323" t="s">
        <v>7046</v>
      </c>
      <c r="E323" t="s">
        <v>7047</v>
      </c>
      <c r="F323" t="s">
        <v>7048</v>
      </c>
    </row>
    <row r="324" spans="1:6" hidden="1" x14ac:dyDescent="0.3">
      <c r="A324" t="s">
        <v>5891</v>
      </c>
      <c r="B324" s="9" t="s">
        <v>7591</v>
      </c>
      <c r="C324" s="15" t="str">
        <f>VLOOKUP(A324,techniques!$D$2:$E$578,2,FALSE)</f>
        <v>DNS Server</v>
      </c>
      <c r="D324" t="s">
        <v>7046</v>
      </c>
      <c r="E324" t="s">
        <v>7047</v>
      </c>
      <c r="F324" t="s">
        <v>7050</v>
      </c>
    </row>
    <row r="325" spans="1:6" hidden="1" x14ac:dyDescent="0.3">
      <c r="A325" t="s">
        <v>5892</v>
      </c>
      <c r="B325" s="9" t="s">
        <v>7592</v>
      </c>
      <c r="C325" s="15" t="str">
        <f>VLOOKUP(A325,techniques!$D$2:$E$578,2,FALSE)</f>
        <v>Virtual Private Server</v>
      </c>
      <c r="D325" t="s">
        <v>7051</v>
      </c>
      <c r="E325" t="s">
        <v>7052</v>
      </c>
      <c r="F325" t="s">
        <v>7053</v>
      </c>
    </row>
    <row r="326" spans="1:6" hidden="1" x14ac:dyDescent="0.3">
      <c r="A326" t="s">
        <v>5892</v>
      </c>
      <c r="B326" s="9" t="s">
        <v>7592</v>
      </c>
      <c r="C326" s="15" t="str">
        <f>VLOOKUP(A326,techniques!$D$2:$E$578,2,FALSE)</f>
        <v>Virtual Private Server</v>
      </c>
      <c r="D326" t="s">
        <v>7051</v>
      </c>
      <c r="E326" t="s">
        <v>7052</v>
      </c>
      <c r="F326" t="s">
        <v>7054</v>
      </c>
    </row>
    <row r="327" spans="1:6" hidden="1" x14ac:dyDescent="0.3">
      <c r="A327" t="s">
        <v>5894</v>
      </c>
      <c r="B327" s="9" t="s">
        <v>7593</v>
      </c>
      <c r="C327" s="15" t="str">
        <f>VLOOKUP(A327,techniques!$D$2:$E$578,2,FALSE)</f>
        <v>Web Services</v>
      </c>
      <c r="D327" t="s">
        <v>7051</v>
      </c>
      <c r="E327" t="s">
        <v>7052</v>
      </c>
      <c r="F327" t="s">
        <v>7053</v>
      </c>
    </row>
    <row r="328" spans="1:6" hidden="1" x14ac:dyDescent="0.3">
      <c r="A328" t="s">
        <v>5895</v>
      </c>
      <c r="B328" s="9" t="s">
        <v>3753</v>
      </c>
      <c r="C328" s="15" t="str">
        <f>VLOOKUP(A328,techniques!$D$2:$E$578,2,FALSE)</f>
        <v>Container Administration Command</v>
      </c>
      <c r="D328" t="s">
        <v>7017</v>
      </c>
      <c r="E328" t="s">
        <v>7018</v>
      </c>
      <c r="F328" t="s">
        <v>7019</v>
      </c>
    </row>
    <row r="329" spans="1:6" hidden="1" x14ac:dyDescent="0.3">
      <c r="A329" t="s">
        <v>5895</v>
      </c>
      <c r="B329" s="9" t="s">
        <v>3753</v>
      </c>
      <c r="C329" s="15" t="str">
        <f>VLOOKUP(A329,techniques!$D$2:$E$578,2,FALSE)</f>
        <v>Container Administration Command</v>
      </c>
      <c r="D329" t="s">
        <v>7024</v>
      </c>
      <c r="E329" t="s">
        <v>7025</v>
      </c>
      <c r="F329" t="s">
        <v>7027</v>
      </c>
    </row>
    <row r="330" spans="1:6" hidden="1" x14ac:dyDescent="0.3">
      <c r="A330" t="s">
        <v>5900</v>
      </c>
      <c r="B330" s="9" t="s">
        <v>3756</v>
      </c>
      <c r="C330" s="15" t="str">
        <f>VLOOKUP(A330,techniques!$D$2:$E$578,2,FALSE)</f>
        <v>Container and Resource Discovery</v>
      </c>
      <c r="D330" t="s">
        <v>7112</v>
      </c>
      <c r="E330" t="s">
        <v>7113</v>
      </c>
      <c r="F330" t="s">
        <v>7114</v>
      </c>
    </row>
    <row r="331" spans="1:6" hidden="1" x14ac:dyDescent="0.3">
      <c r="A331" t="s">
        <v>5900</v>
      </c>
      <c r="B331" s="9" t="s">
        <v>3756</v>
      </c>
      <c r="C331" s="15" t="str">
        <f>VLOOKUP(A331,techniques!$D$2:$E$578,2,FALSE)</f>
        <v>Container and Resource Discovery</v>
      </c>
      <c r="D331" t="s">
        <v>7115</v>
      </c>
      <c r="E331" t="s">
        <v>7116</v>
      </c>
      <c r="F331" t="s">
        <v>7117</v>
      </c>
    </row>
    <row r="332" spans="1:6" hidden="1" x14ac:dyDescent="0.3">
      <c r="A332" t="s">
        <v>5903</v>
      </c>
      <c r="B332" s="9" t="s">
        <v>637</v>
      </c>
      <c r="C332" s="15" t="str">
        <f>VLOOKUP(A332,techniques!$D$2:$E$578,2,FALSE)</f>
        <v>Create Account</v>
      </c>
      <c r="D332" t="s">
        <v>7017</v>
      </c>
      <c r="E332" t="s">
        <v>7018</v>
      </c>
      <c r="F332" t="s">
        <v>7019</v>
      </c>
    </row>
    <row r="333" spans="1:6" hidden="1" x14ac:dyDescent="0.3">
      <c r="A333" t="s">
        <v>5903</v>
      </c>
      <c r="B333" s="9" t="s">
        <v>637</v>
      </c>
      <c r="C333" s="15" t="str">
        <f>VLOOKUP(A333,techniques!$D$2:$E$578,2,FALSE)</f>
        <v>Create Account</v>
      </c>
      <c r="D333" t="s">
        <v>7024</v>
      </c>
      <c r="E333" t="s">
        <v>7025</v>
      </c>
      <c r="F333" t="s">
        <v>7027</v>
      </c>
    </row>
    <row r="334" spans="1:6" hidden="1" x14ac:dyDescent="0.3">
      <c r="A334" t="s">
        <v>5903</v>
      </c>
      <c r="B334" s="9" t="s">
        <v>637</v>
      </c>
      <c r="C334" s="15" t="str">
        <f>VLOOKUP(A334,techniques!$D$2:$E$578,2,FALSE)</f>
        <v>Create Account</v>
      </c>
      <c r="D334" t="s">
        <v>7035</v>
      </c>
      <c r="E334" t="s">
        <v>7036</v>
      </c>
      <c r="F334" t="s">
        <v>7118</v>
      </c>
    </row>
    <row r="335" spans="1:6" hidden="1" x14ac:dyDescent="0.3">
      <c r="A335" t="s">
        <v>5906</v>
      </c>
      <c r="B335" s="9" t="s">
        <v>7594</v>
      </c>
      <c r="C335" s="15" t="str">
        <f>VLOOKUP(A335,techniques!$D$2:$E$578,2,FALSE)</f>
        <v>Local Account</v>
      </c>
      <c r="D335" t="s">
        <v>7017</v>
      </c>
      <c r="E335" t="s">
        <v>7018</v>
      </c>
      <c r="F335" t="s">
        <v>7019</v>
      </c>
    </row>
    <row r="336" spans="1:6" hidden="1" x14ac:dyDescent="0.3">
      <c r="A336" t="s">
        <v>5906</v>
      </c>
      <c r="B336" s="9" t="s">
        <v>7594</v>
      </c>
      <c r="C336" s="15" t="str">
        <f>VLOOKUP(A336,techniques!$D$2:$E$578,2,FALSE)</f>
        <v>Local Account</v>
      </c>
      <c r="D336" t="s">
        <v>7024</v>
      </c>
      <c r="E336" t="s">
        <v>7025</v>
      </c>
      <c r="F336" t="s">
        <v>7027</v>
      </c>
    </row>
    <row r="337" spans="1:6" hidden="1" x14ac:dyDescent="0.3">
      <c r="A337" t="s">
        <v>5906</v>
      </c>
      <c r="B337" s="9" t="s">
        <v>7594</v>
      </c>
      <c r="C337" s="15" t="str">
        <f>VLOOKUP(A337,techniques!$D$2:$E$578,2,FALSE)</f>
        <v>Local Account</v>
      </c>
      <c r="D337" t="s">
        <v>7035</v>
      </c>
      <c r="E337" t="s">
        <v>7036</v>
      </c>
      <c r="F337" t="s">
        <v>7118</v>
      </c>
    </row>
    <row r="338" spans="1:6" hidden="1" x14ac:dyDescent="0.3">
      <c r="A338" t="s">
        <v>5908</v>
      </c>
      <c r="B338" s="9" t="s">
        <v>7595</v>
      </c>
      <c r="C338" s="15" t="str">
        <f>VLOOKUP(A338,techniques!$D$2:$E$578,2,FALSE)</f>
        <v>Domain Account</v>
      </c>
      <c r="D338" t="s">
        <v>7017</v>
      </c>
      <c r="E338" t="s">
        <v>7018</v>
      </c>
      <c r="F338" t="s">
        <v>7019</v>
      </c>
    </row>
    <row r="339" spans="1:6" hidden="1" x14ac:dyDescent="0.3">
      <c r="A339" t="s">
        <v>5908</v>
      </c>
      <c r="B339" s="9" t="s">
        <v>7595</v>
      </c>
      <c r="C339" s="15" t="str">
        <f>VLOOKUP(A339,techniques!$D$2:$E$578,2,FALSE)</f>
        <v>Domain Account</v>
      </c>
      <c r="D339" t="s">
        <v>7024</v>
      </c>
      <c r="E339" t="s">
        <v>7025</v>
      </c>
      <c r="F339" t="s">
        <v>7027</v>
      </c>
    </row>
    <row r="340" spans="1:6" hidden="1" x14ac:dyDescent="0.3">
      <c r="A340" t="s">
        <v>5908</v>
      </c>
      <c r="B340" s="9" t="s">
        <v>7595</v>
      </c>
      <c r="C340" s="15" t="str">
        <f>VLOOKUP(A340,techniques!$D$2:$E$578,2,FALSE)</f>
        <v>Domain Account</v>
      </c>
      <c r="D340" t="s">
        <v>7035</v>
      </c>
      <c r="E340" t="s">
        <v>7036</v>
      </c>
      <c r="F340" t="s">
        <v>7118</v>
      </c>
    </row>
    <row r="341" spans="1:6" hidden="1" x14ac:dyDescent="0.3">
      <c r="A341" t="s">
        <v>5909</v>
      </c>
      <c r="B341" s="9" t="s">
        <v>7596</v>
      </c>
      <c r="C341" s="15" t="str">
        <f>VLOOKUP(A341,techniques!$D$2:$E$578,2,FALSE)</f>
        <v>Cloud Account</v>
      </c>
      <c r="D341" t="s">
        <v>7035</v>
      </c>
      <c r="E341" t="s">
        <v>7036</v>
      </c>
      <c r="F341" t="s">
        <v>7118</v>
      </c>
    </row>
    <row r="342" spans="1:6" hidden="1" x14ac:dyDescent="0.3">
      <c r="A342" t="s">
        <v>5911</v>
      </c>
      <c r="B342" s="9" t="s">
        <v>799</v>
      </c>
      <c r="C342" s="15" t="str">
        <f>VLOOKUP(A342,techniques!$D$2:$E$578,2,FALSE)</f>
        <v>Create or Modify System Process</v>
      </c>
      <c r="D342" t="s">
        <v>7017</v>
      </c>
      <c r="E342" t="s">
        <v>7018</v>
      </c>
      <c r="F342" t="s">
        <v>7019</v>
      </c>
    </row>
    <row r="343" spans="1:6" hidden="1" x14ac:dyDescent="0.3">
      <c r="A343" t="s">
        <v>5911</v>
      </c>
      <c r="B343" s="9" t="s">
        <v>799</v>
      </c>
      <c r="C343" s="15" t="str">
        <f>VLOOKUP(A343,techniques!$D$2:$E$578,2,FALSE)</f>
        <v>Create or Modify System Process</v>
      </c>
      <c r="D343" t="s">
        <v>7075</v>
      </c>
      <c r="E343" t="s">
        <v>7076</v>
      </c>
      <c r="F343" t="s">
        <v>7077</v>
      </c>
    </row>
    <row r="344" spans="1:6" hidden="1" x14ac:dyDescent="0.3">
      <c r="A344" t="s">
        <v>5911</v>
      </c>
      <c r="B344" s="9" t="s">
        <v>799</v>
      </c>
      <c r="C344" s="15" t="str">
        <f>VLOOKUP(A344,techniques!$D$2:$E$578,2,FALSE)</f>
        <v>Create or Modify System Process</v>
      </c>
      <c r="D344" t="s">
        <v>7020</v>
      </c>
      <c r="E344" t="s">
        <v>7021</v>
      </c>
      <c r="F344" t="s">
        <v>7059</v>
      </c>
    </row>
    <row r="345" spans="1:6" hidden="1" x14ac:dyDescent="0.3">
      <c r="A345" t="s">
        <v>5911</v>
      </c>
      <c r="B345" s="9" t="s">
        <v>799</v>
      </c>
      <c r="C345" s="15" t="str">
        <f>VLOOKUP(A345,techniques!$D$2:$E$578,2,FALSE)</f>
        <v>Create or Modify System Process</v>
      </c>
      <c r="D345" t="s">
        <v>7020</v>
      </c>
      <c r="E345" t="s">
        <v>7021</v>
      </c>
      <c r="F345" t="s">
        <v>7023</v>
      </c>
    </row>
    <row r="346" spans="1:6" hidden="1" x14ac:dyDescent="0.3">
      <c r="A346" t="s">
        <v>5911</v>
      </c>
      <c r="B346" s="9" t="s">
        <v>799</v>
      </c>
      <c r="C346" s="15" t="str">
        <f>VLOOKUP(A346,techniques!$D$2:$E$578,2,FALSE)</f>
        <v>Create or Modify System Process</v>
      </c>
      <c r="D346" t="s">
        <v>7024</v>
      </c>
      <c r="E346" t="s">
        <v>7025</v>
      </c>
      <c r="F346" t="s">
        <v>7026</v>
      </c>
    </row>
    <row r="347" spans="1:6" hidden="1" x14ac:dyDescent="0.3">
      <c r="A347" t="s">
        <v>5911</v>
      </c>
      <c r="B347" s="9" t="s">
        <v>799</v>
      </c>
      <c r="C347" s="15" t="str">
        <f>VLOOKUP(A347,techniques!$D$2:$E$578,2,FALSE)</f>
        <v>Create or Modify System Process</v>
      </c>
      <c r="D347" t="s">
        <v>7024</v>
      </c>
      <c r="E347" t="s">
        <v>7025</v>
      </c>
      <c r="F347" t="s">
        <v>7027</v>
      </c>
    </row>
    <row r="348" spans="1:6" hidden="1" x14ac:dyDescent="0.3">
      <c r="A348" t="s">
        <v>5911</v>
      </c>
      <c r="B348" s="9" t="s">
        <v>799</v>
      </c>
      <c r="C348" s="15" t="str">
        <f>VLOOKUP(A348,techniques!$D$2:$E$578,2,FALSE)</f>
        <v>Create or Modify System Process</v>
      </c>
      <c r="D348" t="s">
        <v>7062</v>
      </c>
      <c r="E348" t="s">
        <v>7063</v>
      </c>
      <c r="F348" t="s">
        <v>7064</v>
      </c>
    </row>
    <row r="349" spans="1:6" hidden="1" x14ac:dyDescent="0.3">
      <c r="A349" t="s">
        <v>5911</v>
      </c>
      <c r="B349" s="9" t="s">
        <v>799</v>
      </c>
      <c r="C349" s="15" t="str">
        <f>VLOOKUP(A349,techniques!$D$2:$E$578,2,FALSE)</f>
        <v>Create or Modify System Process</v>
      </c>
      <c r="D349" t="s">
        <v>7062</v>
      </c>
      <c r="E349" t="s">
        <v>7063</v>
      </c>
      <c r="F349" t="s">
        <v>7119</v>
      </c>
    </row>
    <row r="350" spans="1:6" hidden="1" x14ac:dyDescent="0.3">
      <c r="A350" t="s">
        <v>5911</v>
      </c>
      <c r="B350" s="9" t="s">
        <v>799</v>
      </c>
      <c r="C350" s="15" t="str">
        <f>VLOOKUP(A350,techniques!$D$2:$E$578,2,FALSE)</f>
        <v>Create or Modify System Process</v>
      </c>
      <c r="D350" t="s">
        <v>7029</v>
      </c>
      <c r="E350" t="s">
        <v>7030</v>
      </c>
      <c r="F350" t="s">
        <v>7078</v>
      </c>
    </row>
    <row r="351" spans="1:6" hidden="1" x14ac:dyDescent="0.3">
      <c r="A351" t="s">
        <v>5911</v>
      </c>
      <c r="B351" s="9" t="s">
        <v>799</v>
      </c>
      <c r="C351" s="15" t="str">
        <f>VLOOKUP(A351,techniques!$D$2:$E$578,2,FALSE)</f>
        <v>Create or Modify System Process</v>
      </c>
      <c r="D351" t="s">
        <v>7029</v>
      </c>
      <c r="E351" t="s">
        <v>7030</v>
      </c>
      <c r="F351" t="s">
        <v>7031</v>
      </c>
    </row>
    <row r="352" spans="1:6" hidden="1" x14ac:dyDescent="0.3">
      <c r="A352" t="s">
        <v>5918</v>
      </c>
      <c r="B352" s="9" t="s">
        <v>7597</v>
      </c>
      <c r="C352" s="15" t="str">
        <f>VLOOKUP(A352,techniques!$D$2:$E$578,2,FALSE)</f>
        <v>Launch Daemon</v>
      </c>
      <c r="D352" t="s">
        <v>7017</v>
      </c>
      <c r="E352" t="s">
        <v>7018</v>
      </c>
      <c r="F352" t="s">
        <v>7019</v>
      </c>
    </row>
    <row r="353" spans="1:6" hidden="1" x14ac:dyDescent="0.3">
      <c r="A353" t="s">
        <v>5918</v>
      </c>
      <c r="B353" s="9" t="s">
        <v>7597</v>
      </c>
      <c r="C353" s="15" t="str">
        <f>VLOOKUP(A353,techniques!$D$2:$E$578,2,FALSE)</f>
        <v>Launch Daemon</v>
      </c>
      <c r="D353" t="s">
        <v>7020</v>
      </c>
      <c r="E353" t="s">
        <v>7021</v>
      </c>
      <c r="F353" t="s">
        <v>7059</v>
      </c>
    </row>
    <row r="354" spans="1:6" hidden="1" x14ac:dyDescent="0.3">
      <c r="A354" t="s">
        <v>5918</v>
      </c>
      <c r="B354" s="9" t="s">
        <v>7597</v>
      </c>
      <c r="C354" s="15" t="str">
        <f>VLOOKUP(A354,techniques!$D$2:$E$578,2,FALSE)</f>
        <v>Launch Daemon</v>
      </c>
      <c r="D354" t="s">
        <v>7020</v>
      </c>
      <c r="E354" t="s">
        <v>7021</v>
      </c>
      <c r="F354" t="s">
        <v>7023</v>
      </c>
    </row>
    <row r="355" spans="1:6" hidden="1" x14ac:dyDescent="0.3">
      <c r="A355" t="s">
        <v>5918</v>
      </c>
      <c r="B355" s="9" t="s">
        <v>7597</v>
      </c>
      <c r="C355" s="15" t="str">
        <f>VLOOKUP(A355,techniques!$D$2:$E$578,2,FALSE)</f>
        <v>Launch Daemon</v>
      </c>
      <c r="D355" t="s">
        <v>7024</v>
      </c>
      <c r="E355" t="s">
        <v>7025</v>
      </c>
      <c r="F355" t="s">
        <v>7027</v>
      </c>
    </row>
    <row r="356" spans="1:6" hidden="1" x14ac:dyDescent="0.3">
      <c r="A356" t="s">
        <v>5918</v>
      </c>
      <c r="B356" s="9" t="s">
        <v>7597</v>
      </c>
      <c r="C356" s="15" t="str">
        <f>VLOOKUP(A356,techniques!$D$2:$E$578,2,FALSE)</f>
        <v>Launch Daemon</v>
      </c>
      <c r="D356" t="s">
        <v>7062</v>
      </c>
      <c r="E356" t="s">
        <v>7063</v>
      </c>
      <c r="F356" t="s">
        <v>7064</v>
      </c>
    </row>
    <row r="357" spans="1:6" hidden="1" x14ac:dyDescent="0.3">
      <c r="A357" t="s">
        <v>5918</v>
      </c>
      <c r="B357" s="9" t="s">
        <v>7597</v>
      </c>
      <c r="C357" s="15" t="str">
        <f>VLOOKUP(A357,techniques!$D$2:$E$578,2,FALSE)</f>
        <v>Launch Daemon</v>
      </c>
      <c r="D357" t="s">
        <v>7062</v>
      </c>
      <c r="E357" t="s">
        <v>7063</v>
      </c>
      <c r="F357" t="s">
        <v>7119</v>
      </c>
    </row>
    <row r="358" spans="1:6" hidden="1" x14ac:dyDescent="0.3">
      <c r="A358" t="s">
        <v>5921</v>
      </c>
      <c r="B358" s="9" t="s">
        <v>7598</v>
      </c>
      <c r="C358" s="15" t="str">
        <f>VLOOKUP(A358,techniques!$D$2:$E$578,2,FALSE)</f>
        <v>Launch Agent</v>
      </c>
      <c r="D358" t="s">
        <v>7017</v>
      </c>
      <c r="E358" t="s">
        <v>7018</v>
      </c>
      <c r="F358" t="s">
        <v>7019</v>
      </c>
    </row>
    <row r="359" spans="1:6" hidden="1" x14ac:dyDescent="0.3">
      <c r="A359" t="s">
        <v>5921</v>
      </c>
      <c r="B359" s="9" t="s">
        <v>7598</v>
      </c>
      <c r="C359" s="15" t="str">
        <f>VLOOKUP(A359,techniques!$D$2:$E$578,2,FALSE)</f>
        <v>Launch Agent</v>
      </c>
      <c r="D359" t="s">
        <v>7020</v>
      </c>
      <c r="E359" t="s">
        <v>7021</v>
      </c>
      <c r="F359" t="s">
        <v>7059</v>
      </c>
    </row>
    <row r="360" spans="1:6" hidden="1" x14ac:dyDescent="0.3">
      <c r="A360" t="s">
        <v>5921</v>
      </c>
      <c r="B360" s="9" t="s">
        <v>7598</v>
      </c>
      <c r="C360" s="15" t="str">
        <f>VLOOKUP(A360,techniques!$D$2:$E$578,2,FALSE)</f>
        <v>Launch Agent</v>
      </c>
      <c r="D360" t="s">
        <v>7020</v>
      </c>
      <c r="E360" t="s">
        <v>7021</v>
      </c>
      <c r="F360" t="s">
        <v>7023</v>
      </c>
    </row>
    <row r="361" spans="1:6" hidden="1" x14ac:dyDescent="0.3">
      <c r="A361" t="s">
        <v>5921</v>
      </c>
      <c r="B361" s="9" t="s">
        <v>7598</v>
      </c>
      <c r="C361" s="15" t="str">
        <f>VLOOKUP(A361,techniques!$D$2:$E$578,2,FALSE)</f>
        <v>Launch Agent</v>
      </c>
      <c r="D361" t="s">
        <v>7062</v>
      </c>
      <c r="E361" t="s">
        <v>7063</v>
      </c>
      <c r="F361" t="s">
        <v>7064</v>
      </c>
    </row>
    <row r="362" spans="1:6" hidden="1" x14ac:dyDescent="0.3">
      <c r="A362" t="s">
        <v>5921</v>
      </c>
      <c r="B362" s="9" t="s">
        <v>7598</v>
      </c>
      <c r="C362" s="15" t="str">
        <f>VLOOKUP(A362,techniques!$D$2:$E$578,2,FALSE)</f>
        <v>Launch Agent</v>
      </c>
      <c r="D362" t="s">
        <v>7062</v>
      </c>
      <c r="E362" t="s">
        <v>7063</v>
      </c>
      <c r="F362" t="s">
        <v>7119</v>
      </c>
    </row>
    <row r="363" spans="1:6" hidden="1" x14ac:dyDescent="0.3">
      <c r="A363" t="s">
        <v>5923</v>
      </c>
      <c r="B363" s="9" t="s">
        <v>7599</v>
      </c>
      <c r="C363" s="15" t="str">
        <f>VLOOKUP(A363,techniques!$D$2:$E$578,2,FALSE)</f>
        <v>Systemd Service</v>
      </c>
      <c r="D363" t="s">
        <v>7017</v>
      </c>
      <c r="E363" t="s">
        <v>7018</v>
      </c>
      <c r="F363" t="s">
        <v>7019</v>
      </c>
    </row>
    <row r="364" spans="1:6" hidden="1" x14ac:dyDescent="0.3">
      <c r="A364" t="s">
        <v>5923</v>
      </c>
      <c r="B364" s="9" t="s">
        <v>7599</v>
      </c>
      <c r="C364" s="15" t="str">
        <f>VLOOKUP(A364,techniques!$D$2:$E$578,2,FALSE)</f>
        <v>Systemd Service</v>
      </c>
      <c r="D364" t="s">
        <v>7020</v>
      </c>
      <c r="E364" t="s">
        <v>7021</v>
      </c>
      <c r="F364" t="s">
        <v>7059</v>
      </c>
    </row>
    <row r="365" spans="1:6" hidden="1" x14ac:dyDescent="0.3">
      <c r="A365" t="s">
        <v>5923</v>
      </c>
      <c r="B365" s="9" t="s">
        <v>7599</v>
      </c>
      <c r="C365" s="15" t="str">
        <f>VLOOKUP(A365,techniques!$D$2:$E$578,2,FALSE)</f>
        <v>Systemd Service</v>
      </c>
      <c r="D365" t="s">
        <v>7020</v>
      </c>
      <c r="E365" t="s">
        <v>7021</v>
      </c>
      <c r="F365" t="s">
        <v>7023</v>
      </c>
    </row>
    <row r="366" spans="1:6" hidden="1" x14ac:dyDescent="0.3">
      <c r="A366" t="s">
        <v>5923</v>
      </c>
      <c r="B366" s="9" t="s">
        <v>7599</v>
      </c>
      <c r="C366" s="15" t="str">
        <f>VLOOKUP(A366,techniques!$D$2:$E$578,2,FALSE)</f>
        <v>Systemd Service</v>
      </c>
      <c r="D366" t="s">
        <v>7024</v>
      </c>
      <c r="E366" t="s">
        <v>7025</v>
      </c>
      <c r="F366" t="s">
        <v>7027</v>
      </c>
    </row>
    <row r="367" spans="1:6" hidden="1" x14ac:dyDescent="0.3">
      <c r="A367" t="s">
        <v>5923</v>
      </c>
      <c r="B367" s="9" t="s">
        <v>7599</v>
      </c>
      <c r="C367" s="15" t="str">
        <f>VLOOKUP(A367,techniques!$D$2:$E$578,2,FALSE)</f>
        <v>Systemd Service</v>
      </c>
      <c r="D367" t="s">
        <v>7062</v>
      </c>
      <c r="E367" t="s">
        <v>7063</v>
      </c>
      <c r="F367" t="s">
        <v>7064</v>
      </c>
    </row>
    <row r="368" spans="1:6" hidden="1" x14ac:dyDescent="0.3">
      <c r="A368" t="s">
        <v>5923</v>
      </c>
      <c r="B368" s="9" t="s">
        <v>7599</v>
      </c>
      <c r="C368" s="15" t="str">
        <f>VLOOKUP(A368,techniques!$D$2:$E$578,2,FALSE)</f>
        <v>Systemd Service</v>
      </c>
      <c r="D368" t="s">
        <v>7062</v>
      </c>
      <c r="E368" t="s">
        <v>7063</v>
      </c>
      <c r="F368" t="s">
        <v>7119</v>
      </c>
    </row>
    <row r="369" spans="1:6" x14ac:dyDescent="0.3">
      <c r="A369" t="s">
        <v>5927</v>
      </c>
      <c r="B369" s="9" t="s">
        <v>7600</v>
      </c>
      <c r="C369" s="15" t="str">
        <f>VLOOKUP(A369,techniques!$D$2:$E$578,2,FALSE)</f>
        <v>Windows Service</v>
      </c>
      <c r="D369" t="s">
        <v>7017</v>
      </c>
      <c r="E369" t="s">
        <v>7018</v>
      </c>
      <c r="F369" t="s">
        <v>7019</v>
      </c>
    </row>
    <row r="370" spans="1:6" x14ac:dyDescent="0.3">
      <c r="A370" t="s">
        <v>5927</v>
      </c>
      <c r="B370" s="9" t="s">
        <v>7600</v>
      </c>
      <c r="C370" s="15" t="str">
        <f>VLOOKUP(A370,techniques!$D$2:$E$578,2,FALSE)</f>
        <v>Windows Service</v>
      </c>
      <c r="D370" t="s">
        <v>7075</v>
      </c>
      <c r="E370" t="s">
        <v>7076</v>
      </c>
      <c r="F370" t="s">
        <v>7077</v>
      </c>
    </row>
    <row r="371" spans="1:6" x14ac:dyDescent="0.3">
      <c r="A371" t="s">
        <v>5927</v>
      </c>
      <c r="B371" s="9" t="s">
        <v>7600</v>
      </c>
      <c r="C371" s="15" t="str">
        <f>VLOOKUP(A371,techniques!$D$2:$E$578,2,FALSE)</f>
        <v>Windows Service</v>
      </c>
      <c r="D371" t="s">
        <v>7024</v>
      </c>
      <c r="E371" t="s">
        <v>7025</v>
      </c>
      <c r="F371" t="s">
        <v>7026</v>
      </c>
    </row>
    <row r="372" spans="1:6" x14ac:dyDescent="0.3">
      <c r="A372" t="s">
        <v>5927</v>
      </c>
      <c r="B372" s="9" t="s">
        <v>7600</v>
      </c>
      <c r="C372" s="15" t="str">
        <f>VLOOKUP(A372,techniques!$D$2:$E$578,2,FALSE)</f>
        <v>Windows Service</v>
      </c>
      <c r="D372" t="s">
        <v>7024</v>
      </c>
      <c r="E372" t="s">
        <v>7025</v>
      </c>
      <c r="F372" t="s">
        <v>7027</v>
      </c>
    </row>
    <row r="373" spans="1:6" x14ac:dyDescent="0.3">
      <c r="A373" t="s">
        <v>5927</v>
      </c>
      <c r="B373" s="9" t="s">
        <v>7600</v>
      </c>
      <c r="C373" s="15" t="str">
        <f>VLOOKUP(A373,techniques!$D$2:$E$578,2,FALSE)</f>
        <v>Windows Service</v>
      </c>
      <c r="D373" t="s">
        <v>7062</v>
      </c>
      <c r="E373" t="s">
        <v>7063</v>
      </c>
      <c r="F373" t="s">
        <v>7064</v>
      </c>
    </row>
    <row r="374" spans="1:6" x14ac:dyDescent="0.3">
      <c r="A374" t="s">
        <v>5927</v>
      </c>
      <c r="B374" s="9" t="s">
        <v>7600</v>
      </c>
      <c r="C374" s="15" t="str">
        <f>VLOOKUP(A374,techniques!$D$2:$E$578,2,FALSE)</f>
        <v>Windows Service</v>
      </c>
      <c r="D374" t="s">
        <v>7062</v>
      </c>
      <c r="E374" t="s">
        <v>7063</v>
      </c>
      <c r="F374" t="s">
        <v>7119</v>
      </c>
    </row>
    <row r="375" spans="1:6" x14ac:dyDescent="0.3">
      <c r="A375" t="s">
        <v>5927</v>
      </c>
      <c r="B375" s="9" t="s">
        <v>7600</v>
      </c>
      <c r="C375" s="15" t="str">
        <f>VLOOKUP(A375,techniques!$D$2:$E$578,2,FALSE)</f>
        <v>Windows Service</v>
      </c>
      <c r="D375" t="s">
        <v>7029</v>
      </c>
      <c r="E375" t="s">
        <v>7030</v>
      </c>
      <c r="F375" t="s">
        <v>7078</v>
      </c>
    </row>
    <row r="376" spans="1:6" x14ac:dyDescent="0.3">
      <c r="A376" t="s">
        <v>5927</v>
      </c>
      <c r="B376" s="9" t="s">
        <v>7600</v>
      </c>
      <c r="C376" s="15" t="str">
        <f>VLOOKUP(A376,techniques!$D$2:$E$578,2,FALSE)</f>
        <v>Windows Service</v>
      </c>
      <c r="D376" t="s">
        <v>7029</v>
      </c>
      <c r="E376" t="s">
        <v>7030</v>
      </c>
      <c r="F376" t="s">
        <v>7031</v>
      </c>
    </row>
    <row r="377" spans="1:6" hidden="1" x14ac:dyDescent="0.3">
      <c r="A377" t="s">
        <v>5930</v>
      </c>
      <c r="B377" s="9" t="s">
        <v>576</v>
      </c>
      <c r="C377" s="15" t="str">
        <f>VLOOKUP(A377,techniques!$D$2:$E$578,2,FALSE)</f>
        <v>Credentials from Password Stores</v>
      </c>
      <c r="D377" t="s">
        <v>7017</v>
      </c>
      <c r="E377" t="s">
        <v>7018</v>
      </c>
      <c r="F377" t="s">
        <v>7019</v>
      </c>
    </row>
    <row r="378" spans="1:6" hidden="1" x14ac:dyDescent="0.3">
      <c r="A378" t="s">
        <v>5930</v>
      </c>
      <c r="B378" s="9" t="s">
        <v>576</v>
      </c>
      <c r="C378" s="15" t="str">
        <f>VLOOKUP(A378,techniques!$D$2:$E$578,2,FALSE)</f>
        <v>Credentials from Password Stores</v>
      </c>
      <c r="D378" t="s">
        <v>7020</v>
      </c>
      <c r="E378" t="s">
        <v>7021</v>
      </c>
      <c r="F378" t="s">
        <v>7038</v>
      </c>
    </row>
    <row r="379" spans="1:6" hidden="1" x14ac:dyDescent="0.3">
      <c r="A379" t="s">
        <v>5930</v>
      </c>
      <c r="B379" s="9" t="s">
        <v>576</v>
      </c>
      <c r="C379" s="15" t="str">
        <f>VLOOKUP(A379,techniques!$D$2:$E$578,2,FALSE)</f>
        <v>Credentials from Password Stores</v>
      </c>
      <c r="D379" t="s">
        <v>7024</v>
      </c>
      <c r="E379" t="s">
        <v>7025</v>
      </c>
      <c r="F379" t="s">
        <v>7026</v>
      </c>
    </row>
    <row r="380" spans="1:6" hidden="1" x14ac:dyDescent="0.3">
      <c r="A380" t="s">
        <v>5930</v>
      </c>
      <c r="B380" s="9" t="s">
        <v>576</v>
      </c>
      <c r="C380" s="15" t="str">
        <f>VLOOKUP(A380,techniques!$D$2:$E$578,2,FALSE)</f>
        <v>Credentials from Password Stores</v>
      </c>
      <c r="D380" t="s">
        <v>7024</v>
      </c>
      <c r="E380" t="s">
        <v>7025</v>
      </c>
      <c r="F380" t="s">
        <v>7082</v>
      </c>
    </row>
    <row r="381" spans="1:6" hidden="1" x14ac:dyDescent="0.3">
      <c r="A381" t="s">
        <v>5930</v>
      </c>
      <c r="B381" s="9" t="s">
        <v>576</v>
      </c>
      <c r="C381" s="15" t="str">
        <f>VLOOKUP(A381,techniques!$D$2:$E$578,2,FALSE)</f>
        <v>Credentials from Password Stores</v>
      </c>
      <c r="D381" t="s">
        <v>7024</v>
      </c>
      <c r="E381" t="s">
        <v>7025</v>
      </c>
      <c r="F381" t="s">
        <v>7027</v>
      </c>
    </row>
    <row r="382" spans="1:6" hidden="1" x14ac:dyDescent="0.3">
      <c r="A382" t="s">
        <v>5932</v>
      </c>
      <c r="B382" s="9" t="s">
        <v>7601</v>
      </c>
      <c r="C382" s="15" t="str">
        <f>VLOOKUP(A382,techniques!$D$2:$E$578,2,FALSE)</f>
        <v>Keychain</v>
      </c>
      <c r="D382" t="s">
        <v>7017</v>
      </c>
      <c r="E382" t="s">
        <v>7018</v>
      </c>
      <c r="F382" t="s">
        <v>7019</v>
      </c>
    </row>
    <row r="383" spans="1:6" hidden="1" x14ac:dyDescent="0.3">
      <c r="A383" t="s">
        <v>5932</v>
      </c>
      <c r="B383" s="9" t="s">
        <v>7601</v>
      </c>
      <c r="C383" s="15" t="str">
        <f>VLOOKUP(A383,techniques!$D$2:$E$578,2,FALSE)</f>
        <v>Keychain</v>
      </c>
      <c r="D383" t="s">
        <v>7020</v>
      </c>
      <c r="E383" t="s">
        <v>7021</v>
      </c>
      <c r="F383" t="s">
        <v>7038</v>
      </c>
    </row>
    <row r="384" spans="1:6" hidden="1" x14ac:dyDescent="0.3">
      <c r="A384" t="s">
        <v>5932</v>
      </c>
      <c r="B384" s="9" t="s">
        <v>7601</v>
      </c>
      <c r="C384" s="15" t="str">
        <f>VLOOKUP(A384,techniques!$D$2:$E$578,2,FALSE)</f>
        <v>Keychain</v>
      </c>
      <c r="D384" t="s">
        <v>7024</v>
      </c>
      <c r="E384" t="s">
        <v>7025</v>
      </c>
      <c r="F384" t="s">
        <v>7026</v>
      </c>
    </row>
    <row r="385" spans="1:6" hidden="1" x14ac:dyDescent="0.3">
      <c r="A385" t="s">
        <v>5932</v>
      </c>
      <c r="B385" s="9" t="s">
        <v>7601</v>
      </c>
      <c r="C385" s="15" t="str">
        <f>VLOOKUP(A385,techniques!$D$2:$E$578,2,FALSE)</f>
        <v>Keychain</v>
      </c>
      <c r="D385" t="s">
        <v>7024</v>
      </c>
      <c r="E385" t="s">
        <v>7025</v>
      </c>
      <c r="F385" t="s">
        <v>7027</v>
      </c>
    </row>
    <row r="386" spans="1:6" x14ac:dyDescent="0.3">
      <c r="A386" t="s">
        <v>5934</v>
      </c>
      <c r="B386" s="9" t="s">
        <v>7602</v>
      </c>
      <c r="C386" s="15" t="str">
        <f>VLOOKUP(A386,techniques!$D$2:$E$578,2,FALSE)</f>
        <v>Credentials from Web Browsers</v>
      </c>
      <c r="D386" t="s">
        <v>7017</v>
      </c>
      <c r="E386" t="s">
        <v>7018</v>
      </c>
      <c r="F386" t="s">
        <v>7019</v>
      </c>
    </row>
    <row r="387" spans="1:6" x14ac:dyDescent="0.3">
      <c r="A387" t="s">
        <v>5934</v>
      </c>
      <c r="B387" s="9" t="s">
        <v>7602</v>
      </c>
      <c r="C387" s="15" t="str">
        <f>VLOOKUP(A387,techniques!$D$2:$E$578,2,FALSE)</f>
        <v>Credentials from Web Browsers</v>
      </c>
      <c r="D387" t="s">
        <v>7020</v>
      </c>
      <c r="E387" t="s">
        <v>7021</v>
      </c>
      <c r="F387" t="s">
        <v>7038</v>
      </c>
    </row>
    <row r="388" spans="1:6" x14ac:dyDescent="0.3">
      <c r="A388" t="s">
        <v>5934</v>
      </c>
      <c r="B388" s="9" t="s">
        <v>7602</v>
      </c>
      <c r="C388" s="15" t="str">
        <f>VLOOKUP(A388,techniques!$D$2:$E$578,2,FALSE)</f>
        <v>Credentials from Web Browsers</v>
      </c>
      <c r="D388" t="s">
        <v>7024</v>
      </c>
      <c r="E388" t="s">
        <v>7025</v>
      </c>
      <c r="F388" t="s">
        <v>7026</v>
      </c>
    </row>
    <row r="389" spans="1:6" x14ac:dyDescent="0.3">
      <c r="A389" t="s">
        <v>5934</v>
      </c>
      <c r="B389" s="9" t="s">
        <v>7602</v>
      </c>
      <c r="C389" s="15" t="str">
        <f>VLOOKUP(A389,techniques!$D$2:$E$578,2,FALSE)</f>
        <v>Credentials from Web Browsers</v>
      </c>
      <c r="D389" t="s">
        <v>7024</v>
      </c>
      <c r="E389" t="s">
        <v>7025</v>
      </c>
      <c r="F389" t="s">
        <v>7082</v>
      </c>
    </row>
    <row r="390" spans="1:6" hidden="1" x14ac:dyDescent="0.3">
      <c r="A390" t="s">
        <v>5936</v>
      </c>
      <c r="B390" s="9" t="s">
        <v>7603</v>
      </c>
      <c r="C390" s="15" t="str">
        <f>VLOOKUP(A390,techniques!$D$2:$E$578,2,FALSE)</f>
        <v>Windows Credential Manager</v>
      </c>
      <c r="D390" t="s">
        <v>7017</v>
      </c>
      <c r="E390" t="s">
        <v>7018</v>
      </c>
      <c r="F390" t="s">
        <v>7019</v>
      </c>
    </row>
    <row r="391" spans="1:6" hidden="1" x14ac:dyDescent="0.3">
      <c r="A391" t="s">
        <v>5936</v>
      </c>
      <c r="B391" s="9" t="s">
        <v>7603</v>
      </c>
      <c r="C391" s="15" t="str">
        <f>VLOOKUP(A391,techniques!$D$2:$E$578,2,FALSE)</f>
        <v>Windows Credential Manager</v>
      </c>
      <c r="D391" t="s">
        <v>7020</v>
      </c>
      <c r="E391" t="s">
        <v>7021</v>
      </c>
      <c r="F391" t="s">
        <v>7038</v>
      </c>
    </row>
    <row r="392" spans="1:6" hidden="1" x14ac:dyDescent="0.3">
      <c r="A392" t="s">
        <v>5936</v>
      </c>
      <c r="B392" s="9" t="s">
        <v>7603</v>
      </c>
      <c r="C392" s="15" t="str">
        <f>VLOOKUP(A392,techniques!$D$2:$E$578,2,FALSE)</f>
        <v>Windows Credential Manager</v>
      </c>
      <c r="D392" t="s">
        <v>7024</v>
      </c>
      <c r="E392" t="s">
        <v>7025</v>
      </c>
      <c r="F392" t="s">
        <v>7026</v>
      </c>
    </row>
    <row r="393" spans="1:6" hidden="1" x14ac:dyDescent="0.3">
      <c r="A393" t="s">
        <v>5936</v>
      </c>
      <c r="B393" s="9" t="s">
        <v>7603</v>
      </c>
      <c r="C393" s="15" t="str">
        <f>VLOOKUP(A393,techniques!$D$2:$E$578,2,FALSE)</f>
        <v>Windows Credential Manager</v>
      </c>
      <c r="D393" t="s">
        <v>7024</v>
      </c>
      <c r="E393" t="s">
        <v>7025</v>
      </c>
      <c r="F393" t="s">
        <v>7027</v>
      </c>
    </row>
    <row r="394" spans="1:6" hidden="1" x14ac:dyDescent="0.3">
      <c r="A394" t="s">
        <v>5938</v>
      </c>
      <c r="B394" s="9" t="s">
        <v>7604</v>
      </c>
      <c r="C394" s="15" t="str">
        <f>VLOOKUP(A394,techniques!$D$2:$E$578,2,FALSE)</f>
        <v>Password Managers</v>
      </c>
      <c r="D394" t="s">
        <v>7017</v>
      </c>
      <c r="E394" t="s">
        <v>7018</v>
      </c>
      <c r="F394" t="s">
        <v>7019</v>
      </c>
    </row>
    <row r="395" spans="1:6" hidden="1" x14ac:dyDescent="0.3">
      <c r="A395" t="s">
        <v>5938</v>
      </c>
      <c r="B395" s="9" t="s">
        <v>7604</v>
      </c>
      <c r="C395" s="15" t="str">
        <f>VLOOKUP(A395,techniques!$D$2:$E$578,2,FALSE)</f>
        <v>Password Managers</v>
      </c>
      <c r="D395" t="s">
        <v>7020</v>
      </c>
      <c r="E395" t="s">
        <v>7021</v>
      </c>
      <c r="F395" t="s">
        <v>7038</v>
      </c>
    </row>
    <row r="396" spans="1:6" hidden="1" x14ac:dyDescent="0.3">
      <c r="A396" t="s">
        <v>5938</v>
      </c>
      <c r="B396" s="9" t="s">
        <v>7604</v>
      </c>
      <c r="C396" s="15" t="str">
        <f>VLOOKUP(A396,techniques!$D$2:$E$578,2,FALSE)</f>
        <v>Password Managers</v>
      </c>
      <c r="D396" t="s">
        <v>7024</v>
      </c>
      <c r="E396" t="s">
        <v>7025</v>
      </c>
      <c r="F396" t="s">
        <v>7026</v>
      </c>
    </row>
    <row r="397" spans="1:6" hidden="1" x14ac:dyDescent="0.3">
      <c r="A397" t="s">
        <v>5938</v>
      </c>
      <c r="B397" s="9" t="s">
        <v>7604</v>
      </c>
      <c r="C397" s="15" t="str">
        <f>VLOOKUP(A397,techniques!$D$2:$E$578,2,FALSE)</f>
        <v>Password Managers</v>
      </c>
      <c r="D397" t="s">
        <v>7024</v>
      </c>
      <c r="E397" t="s">
        <v>7025</v>
      </c>
      <c r="F397" t="s">
        <v>7082</v>
      </c>
    </row>
    <row r="398" spans="1:6" x14ac:dyDescent="0.3">
      <c r="A398" t="s">
        <v>5942</v>
      </c>
      <c r="B398" s="9" t="s">
        <v>802</v>
      </c>
      <c r="C398" s="15" t="str">
        <f>VLOOKUP(A398,techniques!$D$2:$E$578,2,FALSE)</f>
        <v>Data Destruction</v>
      </c>
      <c r="D398" t="s">
        <v>7090</v>
      </c>
      <c r="E398" t="s">
        <v>7091</v>
      </c>
      <c r="F398" t="s">
        <v>7120</v>
      </c>
    </row>
    <row r="399" spans="1:6" x14ac:dyDescent="0.3">
      <c r="A399" t="s">
        <v>5942</v>
      </c>
      <c r="B399" s="9" t="s">
        <v>802</v>
      </c>
      <c r="C399" s="15" t="str">
        <f>VLOOKUP(A399,techniques!$D$2:$E$578,2,FALSE)</f>
        <v>Data Destruction</v>
      </c>
      <c r="D399" t="s">
        <v>7017</v>
      </c>
      <c r="E399" t="s">
        <v>7018</v>
      </c>
      <c r="F399" t="s">
        <v>7019</v>
      </c>
    </row>
    <row r="400" spans="1:6" x14ac:dyDescent="0.3">
      <c r="A400" t="s">
        <v>5942</v>
      </c>
      <c r="B400" s="9" t="s">
        <v>802</v>
      </c>
      <c r="C400" s="15" t="str">
        <f>VLOOKUP(A400,techniques!$D$2:$E$578,2,FALSE)</f>
        <v>Data Destruction</v>
      </c>
      <c r="D400" t="s">
        <v>7020</v>
      </c>
      <c r="E400" t="s">
        <v>7021</v>
      </c>
      <c r="F400" t="s">
        <v>872</v>
      </c>
    </row>
    <row r="401" spans="1:6" x14ac:dyDescent="0.3">
      <c r="A401" t="s">
        <v>5942</v>
      </c>
      <c r="B401" s="9" t="s">
        <v>802</v>
      </c>
      <c r="C401" s="15" t="str">
        <f>VLOOKUP(A401,techniques!$D$2:$E$578,2,FALSE)</f>
        <v>Data Destruction</v>
      </c>
      <c r="D401" t="s">
        <v>7020</v>
      </c>
      <c r="E401" t="s">
        <v>7021</v>
      </c>
      <c r="F401" t="s">
        <v>7023</v>
      </c>
    </row>
    <row r="402" spans="1:6" x14ac:dyDescent="0.3">
      <c r="A402" t="s">
        <v>5942</v>
      </c>
      <c r="B402" s="9" t="s">
        <v>802</v>
      </c>
      <c r="C402" s="15" t="str">
        <f>VLOOKUP(A402,techniques!$D$2:$E$578,2,FALSE)</f>
        <v>Data Destruction</v>
      </c>
      <c r="D402" t="s">
        <v>7087</v>
      </c>
      <c r="E402" t="s">
        <v>7088</v>
      </c>
      <c r="F402" t="s">
        <v>7121</v>
      </c>
    </row>
    <row r="403" spans="1:6" x14ac:dyDescent="0.3">
      <c r="A403" t="s">
        <v>5942</v>
      </c>
      <c r="B403" s="9" t="s">
        <v>802</v>
      </c>
      <c r="C403" s="15" t="str">
        <f>VLOOKUP(A403,techniques!$D$2:$E$578,2,FALSE)</f>
        <v>Data Destruction</v>
      </c>
      <c r="D403" t="s">
        <v>7093</v>
      </c>
      <c r="E403" t="s">
        <v>7094</v>
      </c>
      <c r="F403" t="s">
        <v>7122</v>
      </c>
    </row>
    <row r="404" spans="1:6" x14ac:dyDescent="0.3">
      <c r="A404" t="s">
        <v>5942</v>
      </c>
      <c r="B404" s="9" t="s">
        <v>802</v>
      </c>
      <c r="C404" s="15" t="str">
        <f>VLOOKUP(A404,techniques!$D$2:$E$578,2,FALSE)</f>
        <v>Data Destruction</v>
      </c>
      <c r="D404" t="s">
        <v>7024</v>
      </c>
      <c r="E404" t="s">
        <v>7025</v>
      </c>
      <c r="F404" t="s">
        <v>7027</v>
      </c>
    </row>
    <row r="405" spans="1:6" x14ac:dyDescent="0.3">
      <c r="A405" t="s">
        <v>5942</v>
      </c>
      <c r="B405" s="9" t="s">
        <v>802</v>
      </c>
      <c r="C405" s="15" t="str">
        <f>VLOOKUP(A405,techniques!$D$2:$E$578,2,FALSE)</f>
        <v>Data Destruction</v>
      </c>
      <c r="D405" t="s">
        <v>7096</v>
      </c>
      <c r="E405" t="s">
        <v>7097</v>
      </c>
      <c r="F405" t="s">
        <v>7123</v>
      </c>
    </row>
    <row r="406" spans="1:6" x14ac:dyDescent="0.3">
      <c r="A406" t="s">
        <v>5942</v>
      </c>
      <c r="B406" s="9" t="s">
        <v>802</v>
      </c>
      <c r="C406" s="15" t="str">
        <f>VLOOKUP(A406,techniques!$D$2:$E$578,2,FALSE)</f>
        <v>Data Destruction</v>
      </c>
      <c r="D406" t="s">
        <v>7099</v>
      </c>
      <c r="E406" t="s">
        <v>7100</v>
      </c>
      <c r="F406" t="s">
        <v>7124</v>
      </c>
    </row>
    <row r="407" spans="1:6" hidden="1" x14ac:dyDescent="0.3">
      <c r="A407" t="s">
        <v>5946</v>
      </c>
      <c r="B407" s="9" t="s">
        <v>7605</v>
      </c>
      <c r="C407" s="15" t="str">
        <f>VLOOKUP(A407,techniques!$D$2:$E$578,2,FALSE)</f>
        <v>Disk Content Wipe</v>
      </c>
      <c r="D407" t="s">
        <v>7017</v>
      </c>
      <c r="E407" t="s">
        <v>7018</v>
      </c>
      <c r="F407" t="s">
        <v>7019</v>
      </c>
    </row>
    <row r="408" spans="1:6" hidden="1" x14ac:dyDescent="0.3">
      <c r="A408" t="s">
        <v>5946</v>
      </c>
      <c r="B408" s="9" t="s">
        <v>7605</v>
      </c>
      <c r="C408" s="15" t="str">
        <f>VLOOKUP(A408,techniques!$D$2:$E$578,2,FALSE)</f>
        <v>Disk Content Wipe</v>
      </c>
      <c r="D408" t="s">
        <v>7106</v>
      </c>
      <c r="E408" t="s">
        <v>7107</v>
      </c>
      <c r="F408" t="s">
        <v>7108</v>
      </c>
    </row>
    <row r="409" spans="1:6" hidden="1" x14ac:dyDescent="0.3">
      <c r="A409" t="s">
        <v>5946</v>
      </c>
      <c r="B409" s="9" t="s">
        <v>7605</v>
      </c>
      <c r="C409" s="15" t="str">
        <f>VLOOKUP(A409,techniques!$D$2:$E$578,2,FALSE)</f>
        <v>Disk Content Wipe</v>
      </c>
      <c r="D409" t="s">
        <v>7106</v>
      </c>
      <c r="E409" t="s">
        <v>7107</v>
      </c>
      <c r="F409" t="s">
        <v>7125</v>
      </c>
    </row>
    <row r="410" spans="1:6" hidden="1" x14ac:dyDescent="0.3">
      <c r="A410" t="s">
        <v>5946</v>
      </c>
      <c r="B410" s="9" t="s">
        <v>7605</v>
      </c>
      <c r="C410" s="15" t="str">
        <f>VLOOKUP(A410,techniques!$D$2:$E$578,2,FALSE)</f>
        <v>Disk Content Wipe</v>
      </c>
      <c r="D410" t="s">
        <v>7075</v>
      </c>
      <c r="E410" t="s">
        <v>7076</v>
      </c>
      <c r="F410" t="s">
        <v>7077</v>
      </c>
    </row>
    <row r="411" spans="1:6" hidden="1" x14ac:dyDescent="0.3">
      <c r="A411" t="s">
        <v>5946</v>
      </c>
      <c r="B411" s="9" t="s">
        <v>7605</v>
      </c>
      <c r="C411" s="15" t="str">
        <f>VLOOKUP(A411,techniques!$D$2:$E$578,2,FALSE)</f>
        <v>Disk Content Wipe</v>
      </c>
      <c r="D411" t="s">
        <v>7024</v>
      </c>
      <c r="E411" t="s">
        <v>7025</v>
      </c>
      <c r="F411" t="s">
        <v>7027</v>
      </c>
    </row>
    <row r="412" spans="1:6" x14ac:dyDescent="0.3">
      <c r="A412" t="s">
        <v>5948</v>
      </c>
      <c r="B412" s="9" t="s">
        <v>7606</v>
      </c>
      <c r="C412" s="15" t="str">
        <f>VLOOKUP(A412,techniques!$D$2:$E$578,2,FALSE)</f>
        <v>Disk Structure Wipe</v>
      </c>
      <c r="D412" t="s">
        <v>7017</v>
      </c>
      <c r="E412" t="s">
        <v>7018</v>
      </c>
      <c r="F412" t="s">
        <v>7019</v>
      </c>
    </row>
    <row r="413" spans="1:6" x14ac:dyDescent="0.3">
      <c r="A413" t="s">
        <v>5948</v>
      </c>
      <c r="B413" s="9" t="s">
        <v>7606</v>
      </c>
      <c r="C413" s="15" t="str">
        <f>VLOOKUP(A413,techniques!$D$2:$E$578,2,FALSE)</f>
        <v>Disk Structure Wipe</v>
      </c>
      <c r="D413" t="s">
        <v>7106</v>
      </c>
      <c r="E413" t="s">
        <v>7107</v>
      </c>
      <c r="F413" t="s">
        <v>7108</v>
      </c>
    </row>
    <row r="414" spans="1:6" x14ac:dyDescent="0.3">
      <c r="A414" t="s">
        <v>5948</v>
      </c>
      <c r="B414" s="9" t="s">
        <v>7606</v>
      </c>
      <c r="C414" s="15" t="str">
        <f>VLOOKUP(A414,techniques!$D$2:$E$578,2,FALSE)</f>
        <v>Disk Structure Wipe</v>
      </c>
      <c r="D414" t="s">
        <v>7106</v>
      </c>
      <c r="E414" t="s">
        <v>7107</v>
      </c>
      <c r="F414" t="s">
        <v>7125</v>
      </c>
    </row>
    <row r="415" spans="1:6" x14ac:dyDescent="0.3">
      <c r="A415" t="s">
        <v>5948</v>
      </c>
      <c r="B415" s="9" t="s">
        <v>7606</v>
      </c>
      <c r="C415" s="15" t="str">
        <f>VLOOKUP(A415,techniques!$D$2:$E$578,2,FALSE)</f>
        <v>Disk Structure Wipe</v>
      </c>
      <c r="D415" t="s">
        <v>7075</v>
      </c>
      <c r="E415" t="s">
        <v>7076</v>
      </c>
      <c r="F415" t="s">
        <v>7077</v>
      </c>
    </row>
    <row r="416" spans="1:6" x14ac:dyDescent="0.3">
      <c r="A416" t="s">
        <v>5948</v>
      </c>
      <c r="B416" s="9" t="s">
        <v>7606</v>
      </c>
      <c r="C416" s="15" t="str">
        <f>VLOOKUP(A416,techniques!$D$2:$E$578,2,FALSE)</f>
        <v>Disk Structure Wipe</v>
      </c>
      <c r="D416" t="s">
        <v>7024</v>
      </c>
      <c r="E416" t="s">
        <v>7025</v>
      </c>
      <c r="F416" t="s">
        <v>7027</v>
      </c>
    </row>
    <row r="417" spans="1:6" hidden="1" x14ac:dyDescent="0.3">
      <c r="A417" t="s">
        <v>5950</v>
      </c>
      <c r="B417" s="9" t="s">
        <v>805</v>
      </c>
      <c r="C417" s="15" t="str">
        <f>VLOOKUP(A417,techniques!$D$2:$E$578,2,FALSE)</f>
        <v>Data Encoding</v>
      </c>
      <c r="D417" t="s">
        <v>7055</v>
      </c>
      <c r="E417" t="s">
        <v>7056</v>
      </c>
      <c r="F417" t="s">
        <v>7057</v>
      </c>
    </row>
    <row r="418" spans="1:6" hidden="1" x14ac:dyDescent="0.3">
      <c r="A418" t="s">
        <v>5952</v>
      </c>
      <c r="B418" s="9" t="s">
        <v>7607</v>
      </c>
      <c r="C418" s="15" t="str">
        <f>VLOOKUP(A418,techniques!$D$2:$E$578,2,FALSE)</f>
        <v>Standard Encoding</v>
      </c>
      <c r="D418" t="s">
        <v>7055</v>
      </c>
      <c r="E418" t="s">
        <v>7056</v>
      </c>
      <c r="F418" t="s">
        <v>7057</v>
      </c>
    </row>
    <row r="419" spans="1:6" hidden="1" x14ac:dyDescent="0.3">
      <c r="A419" t="s">
        <v>5954</v>
      </c>
      <c r="B419" s="9" t="s">
        <v>7608</v>
      </c>
      <c r="C419" s="15" t="str">
        <f>VLOOKUP(A419,techniques!$D$2:$E$578,2,FALSE)</f>
        <v>Non-Standard Encoding</v>
      </c>
      <c r="D419" t="s">
        <v>7055</v>
      </c>
      <c r="E419" t="s">
        <v>7056</v>
      </c>
      <c r="F419" t="s">
        <v>7057</v>
      </c>
    </row>
    <row r="420" spans="1:6" x14ac:dyDescent="0.3">
      <c r="A420" t="s">
        <v>5955</v>
      </c>
      <c r="B420" s="9" t="s">
        <v>1739</v>
      </c>
      <c r="C420" s="15" t="str">
        <f>VLOOKUP(A420,techniques!$D$2:$E$578,2,FALSE)</f>
        <v>Data Encrypted for Impact</v>
      </c>
      <c r="D420" t="s">
        <v>7090</v>
      </c>
      <c r="E420" t="s">
        <v>7091</v>
      </c>
      <c r="F420" t="s">
        <v>7126</v>
      </c>
    </row>
    <row r="421" spans="1:6" x14ac:dyDescent="0.3">
      <c r="A421" t="s">
        <v>5955</v>
      </c>
      <c r="B421" s="9" t="s">
        <v>1739</v>
      </c>
      <c r="C421" s="15" t="str">
        <f>VLOOKUP(A421,techniques!$D$2:$E$578,2,FALSE)</f>
        <v>Data Encrypted for Impact</v>
      </c>
      <c r="D421" t="s">
        <v>7017</v>
      </c>
      <c r="E421" t="s">
        <v>7018</v>
      </c>
      <c r="F421" t="s">
        <v>7019</v>
      </c>
    </row>
    <row r="422" spans="1:6" x14ac:dyDescent="0.3">
      <c r="A422" t="s">
        <v>5955</v>
      </c>
      <c r="B422" s="9" t="s">
        <v>1739</v>
      </c>
      <c r="C422" s="15" t="str">
        <f>VLOOKUP(A422,techniques!$D$2:$E$578,2,FALSE)</f>
        <v>Data Encrypted for Impact</v>
      </c>
      <c r="D422" t="s">
        <v>7020</v>
      </c>
      <c r="E422" t="s">
        <v>7021</v>
      </c>
      <c r="F422" t="s">
        <v>7059</v>
      </c>
    </row>
    <row r="423" spans="1:6" x14ac:dyDescent="0.3">
      <c r="A423" t="s">
        <v>5955</v>
      </c>
      <c r="B423" s="9" t="s">
        <v>1739</v>
      </c>
      <c r="C423" s="15" t="str">
        <f>VLOOKUP(A423,techniques!$D$2:$E$578,2,FALSE)</f>
        <v>Data Encrypted for Impact</v>
      </c>
      <c r="D423" t="s">
        <v>7020</v>
      </c>
      <c r="E423" t="s">
        <v>7021</v>
      </c>
      <c r="F423" t="s">
        <v>7023</v>
      </c>
    </row>
    <row r="424" spans="1:6" x14ac:dyDescent="0.3">
      <c r="A424" t="s">
        <v>5955</v>
      </c>
      <c r="B424" s="9" t="s">
        <v>1739</v>
      </c>
      <c r="C424" s="15" t="str">
        <f>VLOOKUP(A424,techniques!$D$2:$E$578,2,FALSE)</f>
        <v>Data Encrypted for Impact</v>
      </c>
      <c r="D424" t="s">
        <v>7024</v>
      </c>
      <c r="E424" t="s">
        <v>7025</v>
      </c>
      <c r="F424" t="s">
        <v>7027</v>
      </c>
    </row>
    <row r="425" spans="1:6" hidden="1" x14ac:dyDescent="0.3">
      <c r="A425" t="s">
        <v>5958</v>
      </c>
      <c r="B425" s="9" t="s">
        <v>2540</v>
      </c>
      <c r="C425" s="15" t="str">
        <f>VLOOKUP(A425,techniques!$D$2:$E$578,2,FALSE)</f>
        <v>Data from Cloud Storage Object</v>
      </c>
      <c r="D425" t="s">
        <v>7090</v>
      </c>
      <c r="E425" t="s">
        <v>7091</v>
      </c>
      <c r="F425" t="s">
        <v>7102</v>
      </c>
    </row>
    <row r="426" spans="1:6" hidden="1" x14ac:dyDescent="0.3">
      <c r="A426" t="s">
        <v>5965</v>
      </c>
      <c r="B426" s="9" t="s">
        <v>7609</v>
      </c>
      <c r="C426" s="15" t="str">
        <f>VLOOKUP(A426,techniques!$D$2:$E$578,2,FALSE)</f>
        <v>SNMP (MIB Dump)</v>
      </c>
      <c r="D426" t="s">
        <v>7055</v>
      </c>
      <c r="E426" t="s">
        <v>7056</v>
      </c>
      <c r="F426" t="s">
        <v>7060</v>
      </c>
    </row>
    <row r="427" spans="1:6" hidden="1" x14ac:dyDescent="0.3">
      <c r="A427" t="s">
        <v>5965</v>
      </c>
      <c r="B427" s="9" t="s">
        <v>7609</v>
      </c>
      <c r="C427" s="15" t="str">
        <f>VLOOKUP(A427,techniques!$D$2:$E$578,2,FALSE)</f>
        <v>SNMP (MIB Dump)</v>
      </c>
      <c r="D427" t="s">
        <v>7055</v>
      </c>
      <c r="E427" t="s">
        <v>7056</v>
      </c>
      <c r="F427" t="s">
        <v>7057</v>
      </c>
    </row>
    <row r="428" spans="1:6" hidden="1" x14ac:dyDescent="0.3">
      <c r="A428" t="s">
        <v>5972</v>
      </c>
      <c r="B428" s="9" t="s">
        <v>7610</v>
      </c>
      <c r="C428" s="15" t="str">
        <f>VLOOKUP(A428,techniques!$D$2:$E$578,2,FALSE)</f>
        <v>Network Device Configuration Dump</v>
      </c>
      <c r="D428" t="s">
        <v>7055</v>
      </c>
      <c r="E428" t="s">
        <v>7056</v>
      </c>
      <c r="F428" t="s">
        <v>7060</v>
      </c>
    </row>
    <row r="429" spans="1:6" hidden="1" x14ac:dyDescent="0.3">
      <c r="A429" t="s">
        <v>5972</v>
      </c>
      <c r="B429" s="9" t="s">
        <v>7610</v>
      </c>
      <c r="C429" s="15" t="str">
        <f>VLOOKUP(A429,techniques!$D$2:$E$578,2,FALSE)</f>
        <v>Network Device Configuration Dump</v>
      </c>
      <c r="D429" t="s">
        <v>7055</v>
      </c>
      <c r="E429" t="s">
        <v>7056</v>
      </c>
      <c r="F429" t="s">
        <v>7057</v>
      </c>
    </row>
    <row r="430" spans="1:6" hidden="1" x14ac:dyDescent="0.3">
      <c r="A430" t="s">
        <v>5979</v>
      </c>
      <c r="B430" s="9" t="s">
        <v>1131</v>
      </c>
      <c r="C430" s="15" t="str">
        <f>VLOOKUP(A430,techniques!$D$2:$E$578,2,FALSE)</f>
        <v>Data from Information Repositories</v>
      </c>
      <c r="D430" t="s">
        <v>7042</v>
      </c>
      <c r="E430" t="s">
        <v>7043</v>
      </c>
      <c r="F430" t="s">
        <v>7044</v>
      </c>
    </row>
    <row r="431" spans="1:6" hidden="1" x14ac:dyDescent="0.3">
      <c r="A431" t="s">
        <v>5979</v>
      </c>
      <c r="B431" s="9" t="s">
        <v>1131</v>
      </c>
      <c r="C431" s="15" t="str">
        <f>VLOOKUP(A431,techniques!$D$2:$E$578,2,FALSE)</f>
        <v>Data from Information Repositories</v>
      </c>
      <c r="D431" t="s">
        <v>7079</v>
      </c>
      <c r="E431" t="s">
        <v>7080</v>
      </c>
      <c r="F431" t="s">
        <v>7081</v>
      </c>
    </row>
    <row r="432" spans="1:6" hidden="1" x14ac:dyDescent="0.3">
      <c r="A432" t="s">
        <v>5983</v>
      </c>
      <c r="B432" s="9" t="s">
        <v>7611</v>
      </c>
      <c r="C432" s="15" t="str">
        <f>VLOOKUP(A432,techniques!$D$2:$E$578,2,FALSE)</f>
        <v>Confluence</v>
      </c>
      <c r="D432" t="s">
        <v>7042</v>
      </c>
      <c r="E432" t="s">
        <v>7043</v>
      </c>
      <c r="F432" t="s">
        <v>7044</v>
      </c>
    </row>
    <row r="433" spans="1:6" hidden="1" x14ac:dyDescent="0.3">
      <c r="A433" t="s">
        <v>5983</v>
      </c>
      <c r="B433" s="9" t="s">
        <v>7611</v>
      </c>
      <c r="C433" s="15" t="str">
        <f>VLOOKUP(A433,techniques!$D$2:$E$578,2,FALSE)</f>
        <v>Confluence</v>
      </c>
      <c r="D433" t="s">
        <v>7079</v>
      </c>
      <c r="E433" t="s">
        <v>7080</v>
      </c>
      <c r="F433" t="s">
        <v>7081</v>
      </c>
    </row>
    <row r="434" spans="1:6" hidden="1" x14ac:dyDescent="0.3">
      <c r="A434" t="s">
        <v>5986</v>
      </c>
      <c r="B434" s="9" t="s">
        <v>7612</v>
      </c>
      <c r="C434" s="15" t="str">
        <f>VLOOKUP(A434,techniques!$D$2:$E$578,2,FALSE)</f>
        <v>Sharepoint</v>
      </c>
      <c r="D434" t="s">
        <v>7042</v>
      </c>
      <c r="E434" t="s">
        <v>7043</v>
      </c>
      <c r="F434" t="s">
        <v>7044</v>
      </c>
    </row>
    <row r="435" spans="1:6" hidden="1" x14ac:dyDescent="0.3">
      <c r="A435" t="s">
        <v>5986</v>
      </c>
      <c r="B435" s="9" t="s">
        <v>7612</v>
      </c>
      <c r="C435" s="15" t="str">
        <f>VLOOKUP(A435,techniques!$D$2:$E$578,2,FALSE)</f>
        <v>Sharepoint</v>
      </c>
      <c r="D435" t="s">
        <v>7079</v>
      </c>
      <c r="E435" t="s">
        <v>7080</v>
      </c>
      <c r="F435" t="s">
        <v>7081</v>
      </c>
    </row>
    <row r="436" spans="1:6" hidden="1" x14ac:dyDescent="0.3">
      <c r="A436" t="s">
        <v>5989</v>
      </c>
      <c r="B436" s="9" t="s">
        <v>7613</v>
      </c>
      <c r="C436" s="15" t="str">
        <f>VLOOKUP(A436,techniques!$D$2:$E$578,2,FALSE)</f>
        <v>Code Repositories</v>
      </c>
      <c r="D436" t="s">
        <v>7042</v>
      </c>
      <c r="E436" t="s">
        <v>7043</v>
      </c>
      <c r="F436" t="s">
        <v>7044</v>
      </c>
    </row>
    <row r="437" spans="1:6" hidden="1" x14ac:dyDescent="0.3">
      <c r="A437" t="s">
        <v>5989</v>
      </c>
      <c r="B437" s="9" t="s">
        <v>7613</v>
      </c>
      <c r="C437" s="15" t="str">
        <f>VLOOKUP(A437,techniques!$D$2:$E$578,2,FALSE)</f>
        <v>Code Repositories</v>
      </c>
      <c r="D437" t="s">
        <v>7079</v>
      </c>
      <c r="E437" t="s">
        <v>7080</v>
      </c>
      <c r="F437" t="s">
        <v>7081</v>
      </c>
    </row>
    <row r="438" spans="1:6" hidden="1" x14ac:dyDescent="0.3">
      <c r="A438" t="s">
        <v>5994</v>
      </c>
      <c r="B438" s="9" t="s">
        <v>640</v>
      </c>
      <c r="C438" s="15" t="str">
        <f>VLOOKUP(A438,techniques!$D$2:$E$578,2,FALSE)</f>
        <v>Data from Local System</v>
      </c>
      <c r="D438" t="s">
        <v>7017</v>
      </c>
      <c r="E438" t="s">
        <v>7018</v>
      </c>
      <c r="F438" t="s">
        <v>7019</v>
      </c>
    </row>
    <row r="439" spans="1:6" hidden="1" x14ac:dyDescent="0.3">
      <c r="A439" t="s">
        <v>5994</v>
      </c>
      <c r="B439" s="9" t="s">
        <v>640</v>
      </c>
      <c r="C439" s="15" t="str">
        <f>VLOOKUP(A439,techniques!$D$2:$E$578,2,FALSE)</f>
        <v>Data from Local System</v>
      </c>
      <c r="D439" t="s">
        <v>7020</v>
      </c>
      <c r="E439" t="s">
        <v>7021</v>
      </c>
      <c r="F439" t="s">
        <v>7038</v>
      </c>
    </row>
    <row r="440" spans="1:6" hidden="1" x14ac:dyDescent="0.3">
      <c r="A440" t="s">
        <v>5994</v>
      </c>
      <c r="B440" s="9" t="s">
        <v>640</v>
      </c>
      <c r="C440" s="15" t="str">
        <f>VLOOKUP(A440,techniques!$D$2:$E$578,2,FALSE)</f>
        <v>Data from Local System</v>
      </c>
      <c r="D440" t="s">
        <v>7024</v>
      </c>
      <c r="E440" t="s">
        <v>7025</v>
      </c>
      <c r="F440" t="s">
        <v>7026</v>
      </c>
    </row>
    <row r="441" spans="1:6" hidden="1" x14ac:dyDescent="0.3">
      <c r="A441" t="s">
        <v>5994</v>
      </c>
      <c r="B441" s="9" t="s">
        <v>640</v>
      </c>
      <c r="C441" s="15" t="str">
        <f>VLOOKUP(A441,techniques!$D$2:$E$578,2,FALSE)</f>
        <v>Data from Local System</v>
      </c>
      <c r="D441" t="s">
        <v>7024</v>
      </c>
      <c r="E441" t="s">
        <v>7025</v>
      </c>
      <c r="F441" t="s">
        <v>7027</v>
      </c>
    </row>
    <row r="442" spans="1:6" hidden="1" x14ac:dyDescent="0.3">
      <c r="A442" t="s">
        <v>5994</v>
      </c>
      <c r="B442" s="9" t="s">
        <v>640</v>
      </c>
      <c r="C442" s="15" t="str">
        <f>VLOOKUP(A442,techniques!$D$2:$E$578,2,FALSE)</f>
        <v>Data from Local System</v>
      </c>
      <c r="D442" t="s">
        <v>7065</v>
      </c>
      <c r="E442" t="s">
        <v>7066</v>
      </c>
      <c r="F442" t="s">
        <v>7067</v>
      </c>
    </row>
    <row r="443" spans="1:6" hidden="1" x14ac:dyDescent="0.3">
      <c r="A443" t="s">
        <v>5996</v>
      </c>
      <c r="B443" s="9" t="s">
        <v>1140</v>
      </c>
      <c r="C443" s="15" t="str">
        <f>VLOOKUP(A443,techniques!$D$2:$E$578,2,FALSE)</f>
        <v>Data from Removable Media</v>
      </c>
      <c r="D443" t="s">
        <v>7017</v>
      </c>
      <c r="E443" t="s">
        <v>7018</v>
      </c>
      <c r="F443" t="s">
        <v>7019</v>
      </c>
    </row>
    <row r="444" spans="1:6" hidden="1" x14ac:dyDescent="0.3">
      <c r="A444" t="s">
        <v>5996</v>
      </c>
      <c r="B444" s="9" t="s">
        <v>1140</v>
      </c>
      <c r="C444" s="15" t="str">
        <f>VLOOKUP(A444,techniques!$D$2:$E$578,2,FALSE)</f>
        <v>Data from Removable Media</v>
      </c>
      <c r="D444" t="s">
        <v>7020</v>
      </c>
      <c r="E444" t="s">
        <v>7021</v>
      </c>
      <c r="F444" t="s">
        <v>7038</v>
      </c>
    </row>
    <row r="445" spans="1:6" hidden="1" x14ac:dyDescent="0.3">
      <c r="A445" t="s">
        <v>5997</v>
      </c>
      <c r="B445" s="9" t="s">
        <v>1743</v>
      </c>
      <c r="C445" s="15" t="str">
        <f>VLOOKUP(A445,techniques!$D$2:$E$578,2,FALSE)</f>
        <v>Data Manipulation</v>
      </c>
      <c r="D445" t="s">
        <v>7020</v>
      </c>
      <c r="E445" t="s">
        <v>7021</v>
      </c>
      <c r="F445" t="s">
        <v>7059</v>
      </c>
    </row>
    <row r="446" spans="1:6" hidden="1" x14ac:dyDescent="0.3">
      <c r="A446" t="s">
        <v>5997</v>
      </c>
      <c r="B446" s="9" t="s">
        <v>1743</v>
      </c>
      <c r="C446" s="15" t="str">
        <f>VLOOKUP(A446,techniques!$D$2:$E$578,2,FALSE)</f>
        <v>Data Manipulation</v>
      </c>
      <c r="D446" t="s">
        <v>7020</v>
      </c>
      <c r="E446" t="s">
        <v>7021</v>
      </c>
      <c r="F446" t="s">
        <v>872</v>
      </c>
    </row>
    <row r="447" spans="1:6" hidden="1" x14ac:dyDescent="0.3">
      <c r="A447" t="s">
        <v>5997</v>
      </c>
      <c r="B447" s="9" t="s">
        <v>1743</v>
      </c>
      <c r="C447" s="15" t="str">
        <f>VLOOKUP(A447,techniques!$D$2:$E$578,2,FALSE)</f>
        <v>Data Manipulation</v>
      </c>
      <c r="D447" t="s">
        <v>7020</v>
      </c>
      <c r="E447" t="s">
        <v>7021</v>
      </c>
      <c r="F447" t="s">
        <v>7022</v>
      </c>
    </row>
    <row r="448" spans="1:6" hidden="1" x14ac:dyDescent="0.3">
      <c r="A448" t="s">
        <v>5997</v>
      </c>
      <c r="B448" s="9" t="s">
        <v>1743</v>
      </c>
      <c r="C448" s="15" t="str">
        <f>VLOOKUP(A448,techniques!$D$2:$E$578,2,FALSE)</f>
        <v>Data Manipulation</v>
      </c>
      <c r="D448" t="s">
        <v>7020</v>
      </c>
      <c r="E448" t="s">
        <v>7021</v>
      </c>
      <c r="F448" t="s">
        <v>7023</v>
      </c>
    </row>
    <row r="449" spans="1:6" hidden="1" x14ac:dyDescent="0.3">
      <c r="A449" t="s">
        <v>5997</v>
      </c>
      <c r="B449" s="9" t="s">
        <v>1743</v>
      </c>
      <c r="C449" s="15" t="str">
        <f>VLOOKUP(A449,techniques!$D$2:$E$578,2,FALSE)</f>
        <v>Data Manipulation</v>
      </c>
      <c r="D449" t="s">
        <v>7055</v>
      </c>
      <c r="E449" t="s">
        <v>7056</v>
      </c>
      <c r="F449" t="s">
        <v>7057</v>
      </c>
    </row>
    <row r="450" spans="1:6" hidden="1" x14ac:dyDescent="0.3">
      <c r="A450" t="s">
        <v>5997</v>
      </c>
      <c r="B450" s="9" t="s">
        <v>1743</v>
      </c>
      <c r="C450" s="15" t="str">
        <f>VLOOKUP(A450,techniques!$D$2:$E$578,2,FALSE)</f>
        <v>Data Manipulation</v>
      </c>
      <c r="D450" t="s">
        <v>7055</v>
      </c>
      <c r="E450" t="s">
        <v>7056</v>
      </c>
      <c r="F450" t="s">
        <v>7058</v>
      </c>
    </row>
    <row r="451" spans="1:6" hidden="1" x14ac:dyDescent="0.3">
      <c r="A451" t="s">
        <v>5997</v>
      </c>
      <c r="B451" s="9" t="s">
        <v>1743</v>
      </c>
      <c r="C451" s="15" t="str">
        <f>VLOOKUP(A451,techniques!$D$2:$E$578,2,FALSE)</f>
        <v>Data Manipulation</v>
      </c>
      <c r="D451" t="s">
        <v>7024</v>
      </c>
      <c r="E451" t="s">
        <v>7025</v>
      </c>
      <c r="F451" t="s">
        <v>7026</v>
      </c>
    </row>
    <row r="452" spans="1:6" hidden="1" x14ac:dyDescent="0.3">
      <c r="A452" t="s">
        <v>6002</v>
      </c>
      <c r="B452" s="9" t="s">
        <v>7614</v>
      </c>
      <c r="C452" s="15" t="str">
        <f>VLOOKUP(A452,techniques!$D$2:$E$578,2,FALSE)</f>
        <v>Stored Data Manipulation</v>
      </c>
      <c r="D452" t="s">
        <v>7020</v>
      </c>
      <c r="E452" t="s">
        <v>7021</v>
      </c>
      <c r="F452" t="s">
        <v>7059</v>
      </c>
    </row>
    <row r="453" spans="1:6" hidden="1" x14ac:dyDescent="0.3">
      <c r="A453" t="s">
        <v>6002</v>
      </c>
      <c r="B453" s="9" t="s">
        <v>7614</v>
      </c>
      <c r="C453" s="15" t="str">
        <f>VLOOKUP(A453,techniques!$D$2:$E$578,2,FALSE)</f>
        <v>Stored Data Manipulation</v>
      </c>
      <c r="D453" t="s">
        <v>7020</v>
      </c>
      <c r="E453" t="s">
        <v>7021</v>
      </c>
      <c r="F453" t="s">
        <v>872</v>
      </c>
    </row>
    <row r="454" spans="1:6" hidden="1" x14ac:dyDescent="0.3">
      <c r="A454" t="s">
        <v>6002</v>
      </c>
      <c r="B454" s="9" t="s">
        <v>7614</v>
      </c>
      <c r="C454" s="15" t="str">
        <f>VLOOKUP(A454,techniques!$D$2:$E$578,2,FALSE)</f>
        <v>Stored Data Manipulation</v>
      </c>
      <c r="D454" t="s">
        <v>7020</v>
      </c>
      <c r="E454" t="s">
        <v>7021</v>
      </c>
      <c r="F454" t="s">
        <v>7023</v>
      </c>
    </row>
    <row r="455" spans="1:6" hidden="1" x14ac:dyDescent="0.3">
      <c r="A455" t="s">
        <v>6004</v>
      </c>
      <c r="B455" s="9" t="s">
        <v>7615</v>
      </c>
      <c r="C455" s="15" t="str">
        <f>VLOOKUP(A455,techniques!$D$2:$E$578,2,FALSE)</f>
        <v>Runtime Data Manipulation</v>
      </c>
      <c r="D455" t="s">
        <v>7020</v>
      </c>
      <c r="E455" t="s">
        <v>7021</v>
      </c>
      <c r="F455" t="s">
        <v>7059</v>
      </c>
    </row>
    <row r="456" spans="1:6" hidden="1" x14ac:dyDescent="0.3">
      <c r="A456" t="s">
        <v>6004</v>
      </c>
      <c r="B456" s="9" t="s">
        <v>7615</v>
      </c>
      <c r="C456" s="15" t="str">
        <f>VLOOKUP(A456,techniques!$D$2:$E$578,2,FALSE)</f>
        <v>Runtime Data Manipulation</v>
      </c>
      <c r="D456" t="s">
        <v>7020</v>
      </c>
      <c r="E456" t="s">
        <v>7021</v>
      </c>
      <c r="F456" t="s">
        <v>872</v>
      </c>
    </row>
    <row r="457" spans="1:6" hidden="1" x14ac:dyDescent="0.3">
      <c r="A457" t="s">
        <v>6004</v>
      </c>
      <c r="B457" s="9" t="s">
        <v>7615</v>
      </c>
      <c r="C457" s="15" t="str">
        <f>VLOOKUP(A457,techniques!$D$2:$E$578,2,FALSE)</f>
        <v>Runtime Data Manipulation</v>
      </c>
      <c r="D457" t="s">
        <v>7020</v>
      </c>
      <c r="E457" t="s">
        <v>7021</v>
      </c>
      <c r="F457" t="s">
        <v>7022</v>
      </c>
    </row>
    <row r="458" spans="1:6" hidden="1" x14ac:dyDescent="0.3">
      <c r="A458" t="s">
        <v>6004</v>
      </c>
      <c r="B458" s="9" t="s">
        <v>7615</v>
      </c>
      <c r="C458" s="15" t="str">
        <f>VLOOKUP(A458,techniques!$D$2:$E$578,2,FALSE)</f>
        <v>Runtime Data Manipulation</v>
      </c>
      <c r="D458" t="s">
        <v>7020</v>
      </c>
      <c r="E458" t="s">
        <v>7021</v>
      </c>
      <c r="F458" t="s">
        <v>7023</v>
      </c>
    </row>
    <row r="459" spans="1:6" hidden="1" x14ac:dyDescent="0.3">
      <c r="A459" t="s">
        <v>6004</v>
      </c>
      <c r="B459" s="9" t="s">
        <v>7615</v>
      </c>
      <c r="C459" s="15" t="str">
        <f>VLOOKUP(A459,techniques!$D$2:$E$578,2,FALSE)</f>
        <v>Runtime Data Manipulation</v>
      </c>
      <c r="D459" t="s">
        <v>7024</v>
      </c>
      <c r="E459" t="s">
        <v>7025</v>
      </c>
      <c r="F459" t="s">
        <v>7026</v>
      </c>
    </row>
    <row r="460" spans="1:6" hidden="1" x14ac:dyDescent="0.3">
      <c r="A460" t="s">
        <v>6006</v>
      </c>
      <c r="B460" s="9" t="s">
        <v>809</v>
      </c>
      <c r="C460" s="15" t="str">
        <f>VLOOKUP(A460,techniques!$D$2:$E$578,2,FALSE)</f>
        <v>Data Obfuscation</v>
      </c>
      <c r="D460" t="s">
        <v>7055</v>
      </c>
      <c r="E460" t="s">
        <v>7056</v>
      </c>
      <c r="F460" t="s">
        <v>7057</v>
      </c>
    </row>
    <row r="461" spans="1:6" hidden="1" x14ac:dyDescent="0.3">
      <c r="A461" t="s">
        <v>6008</v>
      </c>
      <c r="B461" s="9" t="s">
        <v>7616</v>
      </c>
      <c r="C461" s="15" t="str">
        <f>VLOOKUP(A461,techniques!$D$2:$E$578,2,FALSE)</f>
        <v>Junk Data</v>
      </c>
      <c r="D461" t="s">
        <v>7055</v>
      </c>
      <c r="E461" t="s">
        <v>7056</v>
      </c>
      <c r="F461" t="s">
        <v>7057</v>
      </c>
    </row>
    <row r="462" spans="1:6" hidden="1" x14ac:dyDescent="0.3">
      <c r="A462" t="s">
        <v>6009</v>
      </c>
      <c r="B462" s="9" t="s">
        <v>7617</v>
      </c>
      <c r="C462" s="15" t="str">
        <f>VLOOKUP(A462,techniques!$D$2:$E$578,2,FALSE)</f>
        <v>Steganography</v>
      </c>
      <c r="D462" t="s">
        <v>7055</v>
      </c>
      <c r="E462" t="s">
        <v>7056</v>
      </c>
      <c r="F462" t="s">
        <v>7057</v>
      </c>
    </row>
    <row r="463" spans="1:6" hidden="1" x14ac:dyDescent="0.3">
      <c r="A463" t="s">
        <v>6010</v>
      </c>
      <c r="B463" s="9" t="s">
        <v>7618</v>
      </c>
      <c r="C463" s="15" t="str">
        <f>VLOOKUP(A463,techniques!$D$2:$E$578,2,FALSE)</f>
        <v>Protocol Impersonation</v>
      </c>
      <c r="D463" t="s">
        <v>7055</v>
      </c>
      <c r="E463" t="s">
        <v>7056</v>
      </c>
      <c r="F463" t="s">
        <v>7057</v>
      </c>
    </row>
    <row r="464" spans="1:6" hidden="1" x14ac:dyDescent="0.3">
      <c r="A464" t="s">
        <v>6011</v>
      </c>
      <c r="B464" s="9" t="s">
        <v>1148</v>
      </c>
      <c r="C464" s="15" t="str">
        <f>VLOOKUP(A464,techniques!$D$2:$E$578,2,FALSE)</f>
        <v>Data Transfer Size Limits</v>
      </c>
      <c r="D464" t="s">
        <v>7055</v>
      </c>
      <c r="E464" t="s">
        <v>7056</v>
      </c>
      <c r="F464" t="s">
        <v>7060</v>
      </c>
    </row>
    <row r="465" spans="1:6" hidden="1" x14ac:dyDescent="0.3">
      <c r="A465" t="s">
        <v>6011</v>
      </c>
      <c r="B465" s="9" t="s">
        <v>1148</v>
      </c>
      <c r="C465" s="15" t="str">
        <f>VLOOKUP(A465,techniques!$D$2:$E$578,2,FALSE)</f>
        <v>Data Transfer Size Limits</v>
      </c>
      <c r="D465" t="s">
        <v>7055</v>
      </c>
      <c r="E465" t="s">
        <v>7056</v>
      </c>
      <c r="F465" t="s">
        <v>7058</v>
      </c>
    </row>
    <row r="466" spans="1:6" hidden="1" x14ac:dyDescent="0.3">
      <c r="A466" t="s">
        <v>6013</v>
      </c>
      <c r="B466" s="9" t="s">
        <v>813</v>
      </c>
      <c r="C466" s="15" t="str">
        <f>VLOOKUP(A466,techniques!$D$2:$E$578,2,FALSE)</f>
        <v>Defacement</v>
      </c>
      <c r="D466" t="s">
        <v>7042</v>
      </c>
      <c r="E466" t="s">
        <v>7043</v>
      </c>
      <c r="F466" t="s">
        <v>7044</v>
      </c>
    </row>
    <row r="467" spans="1:6" hidden="1" x14ac:dyDescent="0.3">
      <c r="A467" t="s">
        <v>6013</v>
      </c>
      <c r="B467" s="9" t="s">
        <v>813</v>
      </c>
      <c r="C467" s="15" t="str">
        <f>VLOOKUP(A467,techniques!$D$2:$E$578,2,FALSE)</f>
        <v>Defacement</v>
      </c>
      <c r="D467" t="s">
        <v>7020</v>
      </c>
      <c r="E467" t="s">
        <v>7021</v>
      </c>
      <c r="F467" t="s">
        <v>7059</v>
      </c>
    </row>
    <row r="468" spans="1:6" hidden="1" x14ac:dyDescent="0.3">
      <c r="A468" t="s">
        <v>6013</v>
      </c>
      <c r="B468" s="9" t="s">
        <v>813</v>
      </c>
      <c r="C468" s="15" t="str">
        <f>VLOOKUP(A468,techniques!$D$2:$E$578,2,FALSE)</f>
        <v>Defacement</v>
      </c>
      <c r="D468" t="s">
        <v>7020</v>
      </c>
      <c r="E468" t="s">
        <v>7021</v>
      </c>
      <c r="F468" t="s">
        <v>7023</v>
      </c>
    </row>
    <row r="469" spans="1:6" hidden="1" x14ac:dyDescent="0.3">
      <c r="A469" t="s">
        <v>6013</v>
      </c>
      <c r="B469" s="9" t="s">
        <v>813</v>
      </c>
      <c r="C469" s="15" t="str">
        <f>VLOOKUP(A469,techniques!$D$2:$E$578,2,FALSE)</f>
        <v>Defacement</v>
      </c>
      <c r="D469" t="s">
        <v>7055</v>
      </c>
      <c r="E469" t="s">
        <v>7056</v>
      </c>
      <c r="F469" t="s">
        <v>7057</v>
      </c>
    </row>
    <row r="470" spans="1:6" hidden="1" x14ac:dyDescent="0.3">
      <c r="A470" t="s">
        <v>6015</v>
      </c>
      <c r="B470" s="9" t="s">
        <v>7619</v>
      </c>
      <c r="C470" s="15" t="str">
        <f>VLOOKUP(A470,techniques!$D$2:$E$578,2,FALSE)</f>
        <v>Internal Defacement</v>
      </c>
      <c r="D470" t="s">
        <v>7042</v>
      </c>
      <c r="E470" t="s">
        <v>7043</v>
      </c>
      <c r="F470" t="s">
        <v>7044</v>
      </c>
    </row>
    <row r="471" spans="1:6" hidden="1" x14ac:dyDescent="0.3">
      <c r="A471" t="s">
        <v>6015</v>
      </c>
      <c r="B471" s="9" t="s">
        <v>7619</v>
      </c>
      <c r="C471" s="15" t="str">
        <f>VLOOKUP(A471,techniques!$D$2:$E$578,2,FALSE)</f>
        <v>Internal Defacement</v>
      </c>
      <c r="D471" t="s">
        <v>7020</v>
      </c>
      <c r="E471" t="s">
        <v>7021</v>
      </c>
      <c r="F471" t="s">
        <v>7059</v>
      </c>
    </row>
    <row r="472" spans="1:6" hidden="1" x14ac:dyDescent="0.3">
      <c r="A472" t="s">
        <v>6015</v>
      </c>
      <c r="B472" s="9" t="s">
        <v>7619</v>
      </c>
      <c r="C472" s="15" t="str">
        <f>VLOOKUP(A472,techniques!$D$2:$E$578,2,FALSE)</f>
        <v>Internal Defacement</v>
      </c>
      <c r="D472" t="s">
        <v>7020</v>
      </c>
      <c r="E472" t="s">
        <v>7021</v>
      </c>
      <c r="F472" t="s">
        <v>7023</v>
      </c>
    </row>
    <row r="473" spans="1:6" hidden="1" x14ac:dyDescent="0.3">
      <c r="A473" t="s">
        <v>6015</v>
      </c>
      <c r="B473" s="9" t="s">
        <v>7619</v>
      </c>
      <c r="C473" s="15" t="str">
        <f>VLOOKUP(A473,techniques!$D$2:$E$578,2,FALSE)</f>
        <v>Internal Defacement</v>
      </c>
      <c r="D473" t="s">
        <v>7055</v>
      </c>
      <c r="E473" t="s">
        <v>7056</v>
      </c>
      <c r="F473" t="s">
        <v>7057</v>
      </c>
    </row>
    <row r="474" spans="1:6" hidden="1" x14ac:dyDescent="0.3">
      <c r="A474" t="s">
        <v>6017</v>
      </c>
      <c r="B474" s="9" t="s">
        <v>7620</v>
      </c>
      <c r="C474" s="15" t="str">
        <f>VLOOKUP(A474,techniques!$D$2:$E$578,2,FALSE)</f>
        <v>External Defacement</v>
      </c>
      <c r="D474" t="s">
        <v>7042</v>
      </c>
      <c r="E474" t="s">
        <v>7043</v>
      </c>
      <c r="F474" t="s">
        <v>7044</v>
      </c>
    </row>
    <row r="475" spans="1:6" hidden="1" x14ac:dyDescent="0.3">
      <c r="A475" t="s">
        <v>6017</v>
      </c>
      <c r="B475" s="9" t="s">
        <v>7620</v>
      </c>
      <c r="C475" s="15" t="str">
        <f>VLOOKUP(A475,techniques!$D$2:$E$578,2,FALSE)</f>
        <v>External Defacement</v>
      </c>
      <c r="D475" t="s">
        <v>7020</v>
      </c>
      <c r="E475" t="s">
        <v>7021</v>
      </c>
      <c r="F475" t="s">
        <v>7059</v>
      </c>
    </row>
    <row r="476" spans="1:6" hidden="1" x14ac:dyDescent="0.3">
      <c r="A476" t="s">
        <v>6017</v>
      </c>
      <c r="B476" s="9" t="s">
        <v>7620</v>
      </c>
      <c r="C476" s="15" t="str">
        <f>VLOOKUP(A476,techniques!$D$2:$E$578,2,FALSE)</f>
        <v>External Defacement</v>
      </c>
      <c r="D476" t="s">
        <v>7020</v>
      </c>
      <c r="E476" t="s">
        <v>7021</v>
      </c>
      <c r="F476" t="s">
        <v>7023</v>
      </c>
    </row>
    <row r="477" spans="1:6" hidden="1" x14ac:dyDescent="0.3">
      <c r="A477" t="s">
        <v>6017</v>
      </c>
      <c r="B477" s="9" t="s">
        <v>7620</v>
      </c>
      <c r="C477" s="15" t="str">
        <f>VLOOKUP(A477,techniques!$D$2:$E$578,2,FALSE)</f>
        <v>External Defacement</v>
      </c>
      <c r="D477" t="s">
        <v>7055</v>
      </c>
      <c r="E477" t="s">
        <v>7056</v>
      </c>
      <c r="F477" t="s">
        <v>7057</v>
      </c>
    </row>
    <row r="478" spans="1:6" hidden="1" x14ac:dyDescent="0.3">
      <c r="A478" t="s">
        <v>6019</v>
      </c>
      <c r="B478" s="9" t="s">
        <v>646</v>
      </c>
      <c r="C478" s="15" t="str">
        <f>VLOOKUP(A478,techniques!$D$2:$E$578,2,FALSE)</f>
        <v>Drive-by Compromise</v>
      </c>
      <c r="D478" t="s">
        <v>7042</v>
      </c>
      <c r="E478" t="s">
        <v>7043</v>
      </c>
      <c r="F478" t="s">
        <v>7044</v>
      </c>
    </row>
    <row r="479" spans="1:6" hidden="1" x14ac:dyDescent="0.3">
      <c r="A479" t="s">
        <v>6019</v>
      </c>
      <c r="B479" s="9" t="s">
        <v>646</v>
      </c>
      <c r="C479" s="15" t="str">
        <f>VLOOKUP(A479,techniques!$D$2:$E$578,2,FALSE)</f>
        <v>Drive-by Compromise</v>
      </c>
      <c r="D479" t="s">
        <v>7020</v>
      </c>
      <c r="E479" t="s">
        <v>7021</v>
      </c>
      <c r="F479" t="s">
        <v>7059</v>
      </c>
    </row>
    <row r="480" spans="1:6" hidden="1" x14ac:dyDescent="0.3">
      <c r="A480" t="s">
        <v>6019</v>
      </c>
      <c r="B480" s="9" t="s">
        <v>646</v>
      </c>
      <c r="C480" s="15" t="str">
        <f>VLOOKUP(A480,techniques!$D$2:$E$578,2,FALSE)</f>
        <v>Drive-by Compromise</v>
      </c>
      <c r="D480" t="s">
        <v>7055</v>
      </c>
      <c r="E480" t="s">
        <v>7056</v>
      </c>
      <c r="F480" t="s">
        <v>7060</v>
      </c>
    </row>
    <row r="481" spans="1:6" hidden="1" x14ac:dyDescent="0.3">
      <c r="A481" t="s">
        <v>6019</v>
      </c>
      <c r="B481" s="9" t="s">
        <v>646</v>
      </c>
      <c r="C481" s="15" t="str">
        <f>VLOOKUP(A481,techniques!$D$2:$E$578,2,FALSE)</f>
        <v>Drive-by Compromise</v>
      </c>
      <c r="D481" t="s">
        <v>7055</v>
      </c>
      <c r="E481" t="s">
        <v>7056</v>
      </c>
      <c r="F481" t="s">
        <v>7057</v>
      </c>
    </row>
    <row r="482" spans="1:6" hidden="1" x14ac:dyDescent="0.3">
      <c r="A482" t="s">
        <v>6019</v>
      </c>
      <c r="B482" s="9" t="s">
        <v>646</v>
      </c>
      <c r="C482" s="15" t="str">
        <f>VLOOKUP(A482,techniques!$D$2:$E$578,2,FALSE)</f>
        <v>Drive-by Compromise</v>
      </c>
      <c r="D482" t="s">
        <v>7024</v>
      </c>
      <c r="E482" t="s">
        <v>7025</v>
      </c>
      <c r="F482" t="s">
        <v>7027</v>
      </c>
    </row>
    <row r="483" spans="1:6" x14ac:dyDescent="0.3">
      <c r="A483" t="s">
        <v>6026</v>
      </c>
      <c r="B483" s="9" t="s">
        <v>751</v>
      </c>
      <c r="C483" s="15" t="str">
        <f>VLOOKUP(A483,techniques!$D$2:$E$578,2,FALSE)</f>
        <v>Obfuscated Files or Information</v>
      </c>
      <c r="D483" t="s">
        <v>7017</v>
      </c>
      <c r="E483" t="s">
        <v>7018</v>
      </c>
      <c r="F483" t="s">
        <v>7019</v>
      </c>
    </row>
    <row r="484" spans="1:6" x14ac:dyDescent="0.3">
      <c r="A484" t="s">
        <v>6026</v>
      </c>
      <c r="B484" s="9" t="s">
        <v>751</v>
      </c>
      <c r="C484" s="15" t="str">
        <f>VLOOKUP(A484,techniques!$D$2:$E$578,2,FALSE)</f>
        <v>Obfuscated Files or Information</v>
      </c>
      <c r="D484" t="s">
        <v>7020</v>
      </c>
      <c r="E484" t="s">
        <v>7021</v>
      </c>
      <c r="F484" t="s">
        <v>7059</v>
      </c>
    </row>
    <row r="485" spans="1:6" x14ac:dyDescent="0.3">
      <c r="A485" t="s">
        <v>6026</v>
      </c>
      <c r="B485" s="9" t="s">
        <v>751</v>
      </c>
      <c r="C485" s="15" t="str">
        <f>VLOOKUP(A485,techniques!$D$2:$E$578,2,FALSE)</f>
        <v>Obfuscated Files or Information</v>
      </c>
      <c r="D485" t="s">
        <v>7020</v>
      </c>
      <c r="E485" t="s">
        <v>7021</v>
      </c>
      <c r="F485" t="s">
        <v>7022</v>
      </c>
    </row>
    <row r="486" spans="1:6" x14ac:dyDescent="0.3">
      <c r="A486" t="s">
        <v>6026</v>
      </c>
      <c r="B486" s="9" t="s">
        <v>751</v>
      </c>
      <c r="C486" s="15" t="str">
        <f>VLOOKUP(A486,techniques!$D$2:$E$578,2,FALSE)</f>
        <v>Obfuscated Files or Information</v>
      </c>
      <c r="D486" t="s">
        <v>7024</v>
      </c>
      <c r="E486" t="s">
        <v>7025</v>
      </c>
      <c r="F486" t="s">
        <v>7027</v>
      </c>
    </row>
    <row r="487" spans="1:6" hidden="1" x14ac:dyDescent="0.3">
      <c r="A487" t="s">
        <v>6029</v>
      </c>
      <c r="B487" s="9" t="s">
        <v>3762</v>
      </c>
      <c r="C487" s="15" t="str">
        <f>VLOOKUP(A487,techniques!$D$2:$E$578,2,FALSE)</f>
        <v>Deploy Container</v>
      </c>
      <c r="D487" t="s">
        <v>7042</v>
      </c>
      <c r="E487" t="s">
        <v>7043</v>
      </c>
      <c r="F487" t="s">
        <v>7044</v>
      </c>
    </row>
    <row r="488" spans="1:6" hidden="1" x14ac:dyDescent="0.3">
      <c r="A488" t="s">
        <v>6029</v>
      </c>
      <c r="B488" s="9" t="s">
        <v>3762</v>
      </c>
      <c r="C488" s="15" t="str">
        <f>VLOOKUP(A488,techniques!$D$2:$E$578,2,FALSE)</f>
        <v>Deploy Container</v>
      </c>
      <c r="D488" t="s">
        <v>7112</v>
      </c>
      <c r="E488" t="s">
        <v>7113</v>
      </c>
      <c r="F488" t="s">
        <v>7127</v>
      </c>
    </row>
    <row r="489" spans="1:6" hidden="1" x14ac:dyDescent="0.3">
      <c r="A489" t="s">
        <v>6029</v>
      </c>
      <c r="B489" s="9" t="s">
        <v>3762</v>
      </c>
      <c r="C489" s="15" t="str">
        <f>VLOOKUP(A489,techniques!$D$2:$E$578,2,FALSE)</f>
        <v>Deploy Container</v>
      </c>
      <c r="D489" t="s">
        <v>7112</v>
      </c>
      <c r="E489" t="s">
        <v>7113</v>
      </c>
      <c r="F489" t="s">
        <v>7128</v>
      </c>
    </row>
    <row r="490" spans="1:6" hidden="1" x14ac:dyDescent="0.3">
      <c r="A490" t="s">
        <v>6029</v>
      </c>
      <c r="B490" s="9" t="s">
        <v>3762</v>
      </c>
      <c r="C490" s="15" t="str">
        <f>VLOOKUP(A490,techniques!$D$2:$E$578,2,FALSE)</f>
        <v>Deploy Container</v>
      </c>
      <c r="D490" t="s">
        <v>7115</v>
      </c>
      <c r="E490" t="s">
        <v>7116</v>
      </c>
      <c r="F490" t="s">
        <v>7129</v>
      </c>
    </row>
    <row r="491" spans="1:6" hidden="1" x14ac:dyDescent="0.3">
      <c r="A491" t="s">
        <v>6029</v>
      </c>
      <c r="B491" s="9" t="s">
        <v>3762</v>
      </c>
      <c r="C491" s="15" t="str">
        <f>VLOOKUP(A491,techniques!$D$2:$E$578,2,FALSE)</f>
        <v>Deploy Container</v>
      </c>
      <c r="D491" t="s">
        <v>7115</v>
      </c>
      <c r="E491" t="s">
        <v>7116</v>
      </c>
      <c r="F491" t="s">
        <v>7130</v>
      </c>
    </row>
    <row r="492" spans="1:6" hidden="1" x14ac:dyDescent="0.3">
      <c r="A492" t="s">
        <v>6033</v>
      </c>
      <c r="B492" s="9" t="s">
        <v>819</v>
      </c>
      <c r="C492" s="15" t="str">
        <f>VLOOKUP(A492,techniques!$D$2:$E$578,2,FALSE)</f>
        <v>Develop Capabilities</v>
      </c>
      <c r="D492" t="s">
        <v>7051</v>
      </c>
      <c r="E492" t="s">
        <v>7052</v>
      </c>
      <c r="F492" t="s">
        <v>7053</v>
      </c>
    </row>
    <row r="493" spans="1:6" hidden="1" x14ac:dyDescent="0.3">
      <c r="A493" t="s">
        <v>6033</v>
      </c>
      <c r="B493" s="9" t="s">
        <v>819</v>
      </c>
      <c r="C493" s="15" t="str">
        <f>VLOOKUP(A493,techniques!$D$2:$E$578,2,FALSE)</f>
        <v>Develop Capabilities</v>
      </c>
      <c r="D493" t="s">
        <v>7131</v>
      </c>
      <c r="E493" t="s">
        <v>7132</v>
      </c>
      <c r="F493" t="s">
        <v>7133</v>
      </c>
    </row>
    <row r="494" spans="1:6" hidden="1" x14ac:dyDescent="0.3">
      <c r="A494" t="s">
        <v>6033</v>
      </c>
      <c r="B494" s="9" t="s">
        <v>819</v>
      </c>
      <c r="C494" s="15" t="str">
        <f>VLOOKUP(A494,techniques!$D$2:$E$578,2,FALSE)</f>
        <v>Develop Capabilities</v>
      </c>
      <c r="D494" t="s">
        <v>7131</v>
      </c>
      <c r="E494" t="s">
        <v>7132</v>
      </c>
      <c r="F494" t="s">
        <v>7134</v>
      </c>
    </row>
    <row r="495" spans="1:6" hidden="1" x14ac:dyDescent="0.3">
      <c r="A495" t="s">
        <v>6034</v>
      </c>
      <c r="B495" s="9" t="s">
        <v>7621</v>
      </c>
      <c r="C495" s="15" t="str">
        <f>VLOOKUP(A495,techniques!$D$2:$E$578,2,FALSE)</f>
        <v>Malware</v>
      </c>
      <c r="D495" t="s">
        <v>7131</v>
      </c>
      <c r="E495" t="s">
        <v>7132</v>
      </c>
      <c r="F495" t="s">
        <v>7133</v>
      </c>
    </row>
    <row r="496" spans="1:6" hidden="1" x14ac:dyDescent="0.3">
      <c r="A496" t="s">
        <v>6034</v>
      </c>
      <c r="B496" s="9" t="s">
        <v>7621</v>
      </c>
      <c r="C496" s="15" t="str">
        <f>VLOOKUP(A496,techniques!$D$2:$E$578,2,FALSE)</f>
        <v>Malware</v>
      </c>
      <c r="D496" t="s">
        <v>7131</v>
      </c>
      <c r="E496" t="s">
        <v>7132</v>
      </c>
      <c r="F496" t="s">
        <v>7134</v>
      </c>
    </row>
    <row r="497" spans="1:6" hidden="1" x14ac:dyDescent="0.3">
      <c r="A497" t="s">
        <v>6035</v>
      </c>
      <c r="B497" s="9" t="s">
        <v>7622</v>
      </c>
      <c r="C497" s="15" t="str">
        <f>VLOOKUP(A497,techniques!$D$2:$E$578,2,FALSE)</f>
        <v>Code Signing Certificates</v>
      </c>
      <c r="D497" t="s">
        <v>7131</v>
      </c>
      <c r="E497" t="s">
        <v>7132</v>
      </c>
      <c r="F497" t="s">
        <v>7134</v>
      </c>
    </row>
    <row r="498" spans="1:6" hidden="1" x14ac:dyDescent="0.3">
      <c r="A498" t="s">
        <v>6036</v>
      </c>
      <c r="B498" s="9" t="s">
        <v>7623</v>
      </c>
      <c r="C498" s="15" t="str">
        <f>VLOOKUP(A498,techniques!$D$2:$E$578,2,FALSE)</f>
        <v>Digital Certificates</v>
      </c>
      <c r="D498" t="s">
        <v>7051</v>
      </c>
      <c r="E498" t="s">
        <v>7052</v>
      </c>
      <c r="F498" t="s">
        <v>7053</v>
      </c>
    </row>
    <row r="499" spans="1:6" hidden="1" x14ac:dyDescent="0.3">
      <c r="A499" t="s">
        <v>6039</v>
      </c>
      <c r="B499" s="9" t="s">
        <v>822</v>
      </c>
      <c r="C499" s="15" t="str">
        <f>VLOOKUP(A499,techniques!$D$2:$E$578,2,FALSE)</f>
        <v>Disk Wipe</v>
      </c>
      <c r="D499" t="s">
        <v>7017</v>
      </c>
      <c r="E499" t="s">
        <v>7018</v>
      </c>
      <c r="F499" t="s">
        <v>7019</v>
      </c>
    </row>
    <row r="500" spans="1:6" hidden="1" x14ac:dyDescent="0.3">
      <c r="A500" t="s">
        <v>6039</v>
      </c>
      <c r="B500" s="9" t="s">
        <v>822</v>
      </c>
      <c r="C500" s="15" t="str">
        <f>VLOOKUP(A500,techniques!$D$2:$E$578,2,FALSE)</f>
        <v>Disk Wipe</v>
      </c>
      <c r="D500" t="s">
        <v>7106</v>
      </c>
      <c r="E500" t="s">
        <v>7107</v>
      </c>
      <c r="F500" t="s">
        <v>7108</v>
      </c>
    </row>
    <row r="501" spans="1:6" hidden="1" x14ac:dyDescent="0.3">
      <c r="A501" t="s">
        <v>6039</v>
      </c>
      <c r="B501" s="9" t="s">
        <v>822</v>
      </c>
      <c r="C501" s="15" t="str">
        <f>VLOOKUP(A501,techniques!$D$2:$E$578,2,FALSE)</f>
        <v>Disk Wipe</v>
      </c>
      <c r="D501" t="s">
        <v>7106</v>
      </c>
      <c r="E501" t="s">
        <v>7107</v>
      </c>
      <c r="F501" t="s">
        <v>7125</v>
      </c>
    </row>
    <row r="502" spans="1:6" hidden="1" x14ac:dyDescent="0.3">
      <c r="A502" t="s">
        <v>6039</v>
      </c>
      <c r="B502" s="9" t="s">
        <v>822</v>
      </c>
      <c r="C502" s="15" t="str">
        <f>VLOOKUP(A502,techniques!$D$2:$E$578,2,FALSE)</f>
        <v>Disk Wipe</v>
      </c>
      <c r="D502" t="s">
        <v>7075</v>
      </c>
      <c r="E502" t="s">
        <v>7076</v>
      </c>
      <c r="F502" t="s">
        <v>7077</v>
      </c>
    </row>
    <row r="503" spans="1:6" hidden="1" x14ac:dyDescent="0.3">
      <c r="A503" t="s">
        <v>6039</v>
      </c>
      <c r="B503" s="9" t="s">
        <v>822</v>
      </c>
      <c r="C503" s="15" t="str">
        <f>VLOOKUP(A503,techniques!$D$2:$E$578,2,FALSE)</f>
        <v>Disk Wipe</v>
      </c>
      <c r="D503" t="s">
        <v>7024</v>
      </c>
      <c r="E503" t="s">
        <v>7025</v>
      </c>
      <c r="F503" t="s">
        <v>7027</v>
      </c>
    </row>
    <row r="504" spans="1:6" hidden="1" x14ac:dyDescent="0.3">
      <c r="A504" t="s">
        <v>6041</v>
      </c>
      <c r="B504" s="9" t="s">
        <v>1389</v>
      </c>
      <c r="C504" s="15" t="str">
        <f>VLOOKUP(A504,techniques!$D$2:$E$578,2,FALSE)</f>
        <v>Domain Policy Modification</v>
      </c>
      <c r="D504" t="s">
        <v>7032</v>
      </c>
      <c r="E504" t="s">
        <v>7033</v>
      </c>
      <c r="F504" t="s">
        <v>7045</v>
      </c>
    </row>
    <row r="505" spans="1:6" hidden="1" x14ac:dyDescent="0.3">
      <c r="A505" t="s">
        <v>6041</v>
      </c>
      <c r="B505" s="9" t="s">
        <v>1389</v>
      </c>
      <c r="C505" s="15" t="str">
        <f>VLOOKUP(A505,techniques!$D$2:$E$578,2,FALSE)</f>
        <v>Domain Policy Modification</v>
      </c>
      <c r="D505" t="s">
        <v>7032</v>
      </c>
      <c r="E505" t="s">
        <v>7033</v>
      </c>
      <c r="F505" t="s">
        <v>7135</v>
      </c>
    </row>
    <row r="506" spans="1:6" hidden="1" x14ac:dyDescent="0.3">
      <c r="A506" t="s">
        <v>6041</v>
      </c>
      <c r="B506" s="9" t="s">
        <v>1389</v>
      </c>
      <c r="C506" s="15" t="str">
        <f>VLOOKUP(A506,techniques!$D$2:$E$578,2,FALSE)</f>
        <v>Domain Policy Modification</v>
      </c>
      <c r="D506" t="s">
        <v>7032</v>
      </c>
      <c r="E506" t="s">
        <v>7033</v>
      </c>
      <c r="F506" t="s">
        <v>7034</v>
      </c>
    </row>
    <row r="507" spans="1:6" hidden="1" x14ac:dyDescent="0.3">
      <c r="A507" t="s">
        <v>6041</v>
      </c>
      <c r="B507" s="9" t="s">
        <v>1389</v>
      </c>
      <c r="C507" s="15" t="str">
        <f>VLOOKUP(A507,techniques!$D$2:$E$578,2,FALSE)</f>
        <v>Domain Policy Modification</v>
      </c>
      <c r="D507" t="s">
        <v>7017</v>
      </c>
      <c r="E507" t="s">
        <v>7018</v>
      </c>
      <c r="F507" t="s">
        <v>7019</v>
      </c>
    </row>
    <row r="508" spans="1:6" hidden="1" x14ac:dyDescent="0.3">
      <c r="A508" t="s">
        <v>6045</v>
      </c>
      <c r="B508" s="9" t="s">
        <v>7624</v>
      </c>
      <c r="C508" s="15" t="str">
        <f>VLOOKUP(A508,techniques!$D$2:$E$578,2,FALSE)</f>
        <v>Group Policy Modification</v>
      </c>
      <c r="D508" t="s">
        <v>7032</v>
      </c>
      <c r="E508" t="s">
        <v>7033</v>
      </c>
      <c r="F508" t="s">
        <v>7045</v>
      </c>
    </row>
    <row r="509" spans="1:6" hidden="1" x14ac:dyDescent="0.3">
      <c r="A509" t="s">
        <v>6045</v>
      </c>
      <c r="B509" s="9" t="s">
        <v>7624</v>
      </c>
      <c r="C509" s="15" t="str">
        <f>VLOOKUP(A509,techniques!$D$2:$E$578,2,FALSE)</f>
        <v>Group Policy Modification</v>
      </c>
      <c r="D509" t="s">
        <v>7032</v>
      </c>
      <c r="E509" t="s">
        <v>7033</v>
      </c>
      <c r="F509" t="s">
        <v>7135</v>
      </c>
    </row>
    <row r="510" spans="1:6" hidden="1" x14ac:dyDescent="0.3">
      <c r="A510" t="s">
        <v>6045</v>
      </c>
      <c r="B510" s="9" t="s">
        <v>7624</v>
      </c>
      <c r="C510" s="15" t="str">
        <f>VLOOKUP(A510,techniques!$D$2:$E$578,2,FALSE)</f>
        <v>Group Policy Modification</v>
      </c>
      <c r="D510" t="s">
        <v>7032</v>
      </c>
      <c r="E510" t="s">
        <v>7033</v>
      </c>
      <c r="F510" t="s">
        <v>7034</v>
      </c>
    </row>
    <row r="511" spans="1:6" hidden="1" x14ac:dyDescent="0.3">
      <c r="A511" t="s">
        <v>6045</v>
      </c>
      <c r="B511" s="9" t="s">
        <v>7624</v>
      </c>
      <c r="C511" s="15" t="str">
        <f>VLOOKUP(A511,techniques!$D$2:$E$578,2,FALSE)</f>
        <v>Group Policy Modification</v>
      </c>
      <c r="D511" t="s">
        <v>7017</v>
      </c>
      <c r="E511" t="s">
        <v>7018</v>
      </c>
      <c r="F511" t="s">
        <v>7019</v>
      </c>
    </row>
    <row r="512" spans="1:6" hidden="1" x14ac:dyDescent="0.3">
      <c r="A512" t="s">
        <v>6048</v>
      </c>
      <c r="B512" s="9" t="s">
        <v>7625</v>
      </c>
      <c r="C512" s="15" t="str">
        <f>VLOOKUP(A512,techniques!$D$2:$E$578,2,FALSE)</f>
        <v>Domain Trust Modification</v>
      </c>
      <c r="D512" t="s">
        <v>7032</v>
      </c>
      <c r="E512" t="s">
        <v>7033</v>
      </c>
      <c r="F512" t="s">
        <v>7045</v>
      </c>
    </row>
    <row r="513" spans="1:6" hidden="1" x14ac:dyDescent="0.3">
      <c r="A513" t="s">
        <v>6048</v>
      </c>
      <c r="B513" s="9" t="s">
        <v>7625</v>
      </c>
      <c r="C513" s="15" t="str">
        <f>VLOOKUP(A513,techniques!$D$2:$E$578,2,FALSE)</f>
        <v>Domain Trust Modification</v>
      </c>
      <c r="D513" t="s">
        <v>7032</v>
      </c>
      <c r="E513" t="s">
        <v>7033</v>
      </c>
      <c r="F513" t="s">
        <v>7034</v>
      </c>
    </row>
    <row r="514" spans="1:6" hidden="1" x14ac:dyDescent="0.3">
      <c r="A514" t="s">
        <v>6048</v>
      </c>
      <c r="B514" s="9" t="s">
        <v>7625</v>
      </c>
      <c r="C514" s="15" t="str">
        <f>VLOOKUP(A514,techniques!$D$2:$E$578,2,FALSE)</f>
        <v>Domain Trust Modification</v>
      </c>
      <c r="D514" t="s">
        <v>7017</v>
      </c>
      <c r="E514" t="s">
        <v>7018</v>
      </c>
      <c r="F514" t="s">
        <v>7019</v>
      </c>
    </row>
    <row r="515" spans="1:6" hidden="1" x14ac:dyDescent="0.3">
      <c r="A515" t="s">
        <v>6050</v>
      </c>
      <c r="B515" s="9" t="s">
        <v>1392</v>
      </c>
      <c r="C515" s="15" t="str">
        <f>VLOOKUP(A515,techniques!$D$2:$E$578,2,FALSE)</f>
        <v>Domain Trust Discovery</v>
      </c>
      <c r="D515" t="s">
        <v>7017</v>
      </c>
      <c r="E515" t="s">
        <v>7018</v>
      </c>
      <c r="F515" t="s">
        <v>7019</v>
      </c>
    </row>
    <row r="516" spans="1:6" hidden="1" x14ac:dyDescent="0.3">
      <c r="A516" t="s">
        <v>6050</v>
      </c>
      <c r="B516" s="9" t="s">
        <v>1392</v>
      </c>
      <c r="C516" s="15" t="str">
        <f>VLOOKUP(A516,techniques!$D$2:$E$578,2,FALSE)</f>
        <v>Domain Trust Discovery</v>
      </c>
      <c r="D516" t="s">
        <v>7024</v>
      </c>
      <c r="E516" t="s">
        <v>7025</v>
      </c>
      <c r="F516" t="s">
        <v>7026</v>
      </c>
    </row>
    <row r="517" spans="1:6" hidden="1" x14ac:dyDescent="0.3">
      <c r="A517" t="s">
        <v>6050</v>
      </c>
      <c r="B517" s="9" t="s">
        <v>1392</v>
      </c>
      <c r="C517" s="15" t="str">
        <f>VLOOKUP(A517,techniques!$D$2:$E$578,2,FALSE)</f>
        <v>Domain Trust Discovery</v>
      </c>
      <c r="D517" t="s">
        <v>7024</v>
      </c>
      <c r="E517" t="s">
        <v>7025</v>
      </c>
      <c r="F517" t="s">
        <v>7027</v>
      </c>
    </row>
    <row r="518" spans="1:6" hidden="1" x14ac:dyDescent="0.3">
      <c r="A518" t="s">
        <v>6050</v>
      </c>
      <c r="B518" s="9" t="s">
        <v>1392</v>
      </c>
      <c r="C518" s="15" t="str">
        <f>VLOOKUP(A518,techniques!$D$2:$E$578,2,FALSE)</f>
        <v>Domain Trust Discovery</v>
      </c>
      <c r="D518" t="s">
        <v>7065</v>
      </c>
      <c r="E518" t="s">
        <v>7066</v>
      </c>
      <c r="F518" t="s">
        <v>7067</v>
      </c>
    </row>
    <row r="519" spans="1:6" hidden="1" x14ac:dyDescent="0.3">
      <c r="A519" t="s">
        <v>6053</v>
      </c>
      <c r="B519" s="9" t="s">
        <v>7626</v>
      </c>
      <c r="C519" s="15" t="str">
        <f>VLOOKUP(A519,techniques!$D$2:$E$578,2,FALSE)</f>
        <v>Pass the Ticket</v>
      </c>
      <c r="D519" t="s">
        <v>7032</v>
      </c>
      <c r="E519" t="s">
        <v>7033</v>
      </c>
      <c r="F519" t="s">
        <v>7086</v>
      </c>
    </row>
    <row r="520" spans="1:6" hidden="1" x14ac:dyDescent="0.3">
      <c r="A520" t="s">
        <v>6053</v>
      </c>
      <c r="B520" s="9" t="s">
        <v>7626</v>
      </c>
      <c r="C520" s="15" t="str">
        <f>VLOOKUP(A520,techniques!$D$2:$E$578,2,FALSE)</f>
        <v>Pass the Ticket</v>
      </c>
      <c r="D520" t="s">
        <v>7079</v>
      </c>
      <c r="E520" t="s">
        <v>7080</v>
      </c>
      <c r="F520" t="s">
        <v>7081</v>
      </c>
    </row>
    <row r="521" spans="1:6" hidden="1" x14ac:dyDescent="0.3">
      <c r="A521" t="s">
        <v>6053</v>
      </c>
      <c r="B521" s="9" t="s">
        <v>7626</v>
      </c>
      <c r="C521" s="15" t="str">
        <f>VLOOKUP(A521,techniques!$D$2:$E$578,2,FALSE)</f>
        <v>Pass the Ticket</v>
      </c>
      <c r="D521" t="s">
        <v>7035</v>
      </c>
      <c r="E521" t="s">
        <v>7036</v>
      </c>
      <c r="F521" t="s">
        <v>7061</v>
      </c>
    </row>
    <row r="522" spans="1:6" hidden="1" x14ac:dyDescent="0.3">
      <c r="A522" t="s">
        <v>6058</v>
      </c>
      <c r="B522" s="9" t="s">
        <v>7627</v>
      </c>
      <c r="C522" s="15" t="str">
        <f>VLOOKUP(A522,techniques!$D$2:$E$578,2,FALSE)</f>
        <v>Kerberoasting</v>
      </c>
      <c r="D522" t="s">
        <v>7032</v>
      </c>
      <c r="E522" t="s">
        <v>7033</v>
      </c>
      <c r="F522" t="s">
        <v>7086</v>
      </c>
    </row>
    <row r="523" spans="1:6" hidden="1" x14ac:dyDescent="0.3">
      <c r="A523" t="s">
        <v>6064</v>
      </c>
      <c r="B523" s="9" t="s">
        <v>7628</v>
      </c>
      <c r="C523" s="15" t="str">
        <f>VLOOKUP(A523,techniques!$D$2:$E$578,2,FALSE)</f>
        <v>Application Access Token</v>
      </c>
      <c r="D523" t="s">
        <v>7136</v>
      </c>
      <c r="E523" t="s">
        <v>7137</v>
      </c>
      <c r="F523" t="s">
        <v>7138</v>
      </c>
    </row>
    <row r="524" spans="1:6" hidden="1" x14ac:dyDescent="0.3">
      <c r="A524" t="s">
        <v>6068</v>
      </c>
      <c r="B524" s="9" t="s">
        <v>1035</v>
      </c>
      <c r="C524" s="15" t="str">
        <f>VLOOKUP(A524,techniques!$D$2:$E$578,2,FALSE)</f>
        <v>Dynamic Resolution</v>
      </c>
      <c r="D524" t="s">
        <v>7055</v>
      </c>
      <c r="E524" t="s">
        <v>7056</v>
      </c>
      <c r="F524" t="s">
        <v>7060</v>
      </c>
    </row>
    <row r="525" spans="1:6" hidden="1" x14ac:dyDescent="0.3">
      <c r="A525" t="s">
        <v>6068</v>
      </c>
      <c r="B525" s="9" t="s">
        <v>1035</v>
      </c>
      <c r="C525" s="15" t="str">
        <f>VLOOKUP(A525,techniques!$D$2:$E$578,2,FALSE)</f>
        <v>Dynamic Resolution</v>
      </c>
      <c r="D525" t="s">
        <v>7055</v>
      </c>
      <c r="E525" t="s">
        <v>7056</v>
      </c>
      <c r="F525" t="s">
        <v>7057</v>
      </c>
    </row>
    <row r="526" spans="1:6" hidden="1" x14ac:dyDescent="0.3">
      <c r="A526" t="s">
        <v>6068</v>
      </c>
      <c r="B526" s="9" t="s">
        <v>1035</v>
      </c>
      <c r="C526" s="15" t="str">
        <f>VLOOKUP(A526,techniques!$D$2:$E$578,2,FALSE)</f>
        <v>Dynamic Resolution</v>
      </c>
      <c r="D526" t="s">
        <v>7055</v>
      </c>
      <c r="E526" t="s">
        <v>7056</v>
      </c>
      <c r="F526" t="s">
        <v>7058</v>
      </c>
    </row>
    <row r="527" spans="1:6" hidden="1" x14ac:dyDescent="0.3">
      <c r="A527" t="s">
        <v>6071</v>
      </c>
      <c r="B527" s="9" t="s">
        <v>7629</v>
      </c>
      <c r="C527" s="15" t="str">
        <f>VLOOKUP(A527,techniques!$D$2:$E$578,2,FALSE)</f>
        <v>Domain Generation Algorithms</v>
      </c>
      <c r="D527" t="s">
        <v>7055</v>
      </c>
      <c r="E527" t="s">
        <v>7056</v>
      </c>
      <c r="F527" t="s">
        <v>7058</v>
      </c>
    </row>
    <row r="528" spans="1:6" hidden="1" x14ac:dyDescent="0.3">
      <c r="A528" t="s">
        <v>6074</v>
      </c>
      <c r="B528" s="9" t="s">
        <v>648</v>
      </c>
      <c r="C528" s="15" t="str">
        <f>VLOOKUP(A528,techniques!$D$2:$E$578,2,FALSE)</f>
        <v>Email Collection</v>
      </c>
      <c r="D528" t="s">
        <v>7042</v>
      </c>
      <c r="E528" t="s">
        <v>7043</v>
      </c>
      <c r="F528" t="s">
        <v>7044</v>
      </c>
    </row>
    <row r="529" spans="1:6" hidden="1" x14ac:dyDescent="0.3">
      <c r="A529" t="s">
        <v>6074</v>
      </c>
      <c r="B529" s="9" t="s">
        <v>648</v>
      </c>
      <c r="C529" s="15" t="str">
        <f>VLOOKUP(A529,techniques!$D$2:$E$578,2,FALSE)</f>
        <v>Email Collection</v>
      </c>
      <c r="D529" t="s">
        <v>7017</v>
      </c>
      <c r="E529" t="s">
        <v>7018</v>
      </c>
      <c r="F529" t="s">
        <v>7019</v>
      </c>
    </row>
    <row r="530" spans="1:6" hidden="1" x14ac:dyDescent="0.3">
      <c r="A530" t="s">
        <v>6074</v>
      </c>
      <c r="B530" s="9" t="s">
        <v>648</v>
      </c>
      <c r="C530" s="15" t="str">
        <f>VLOOKUP(A530,techniques!$D$2:$E$578,2,FALSE)</f>
        <v>Email Collection</v>
      </c>
      <c r="D530" t="s">
        <v>7020</v>
      </c>
      <c r="E530" t="s">
        <v>7021</v>
      </c>
      <c r="F530" t="s">
        <v>7038</v>
      </c>
    </row>
    <row r="531" spans="1:6" hidden="1" x14ac:dyDescent="0.3">
      <c r="A531" t="s">
        <v>6074</v>
      </c>
      <c r="B531" s="9" t="s">
        <v>648</v>
      </c>
      <c r="C531" s="15" t="str">
        <f>VLOOKUP(A531,techniques!$D$2:$E$578,2,FALSE)</f>
        <v>Email Collection</v>
      </c>
      <c r="D531" t="s">
        <v>7079</v>
      </c>
      <c r="E531" t="s">
        <v>7080</v>
      </c>
      <c r="F531" t="s">
        <v>7081</v>
      </c>
    </row>
    <row r="532" spans="1:6" hidden="1" x14ac:dyDescent="0.3">
      <c r="A532" t="s">
        <v>6074</v>
      </c>
      <c r="B532" s="9" t="s">
        <v>648</v>
      </c>
      <c r="C532" s="15" t="str">
        <f>VLOOKUP(A532,techniques!$D$2:$E$578,2,FALSE)</f>
        <v>Email Collection</v>
      </c>
      <c r="D532" t="s">
        <v>7055</v>
      </c>
      <c r="E532" t="s">
        <v>7056</v>
      </c>
      <c r="F532" t="s">
        <v>7060</v>
      </c>
    </row>
    <row r="533" spans="1:6" hidden="1" x14ac:dyDescent="0.3">
      <c r="A533" t="s">
        <v>6078</v>
      </c>
      <c r="B533" s="9" t="s">
        <v>7630</v>
      </c>
      <c r="C533" s="15" t="str">
        <f>VLOOKUP(A533,techniques!$D$2:$E$578,2,FALSE)</f>
        <v>Local Email Collection</v>
      </c>
      <c r="D533" t="s">
        <v>7017</v>
      </c>
      <c r="E533" t="s">
        <v>7018</v>
      </c>
      <c r="F533" t="s">
        <v>7019</v>
      </c>
    </row>
    <row r="534" spans="1:6" hidden="1" x14ac:dyDescent="0.3">
      <c r="A534" t="s">
        <v>6078</v>
      </c>
      <c r="B534" s="9" t="s">
        <v>7630</v>
      </c>
      <c r="C534" s="15" t="str">
        <f>VLOOKUP(A534,techniques!$D$2:$E$578,2,FALSE)</f>
        <v>Local Email Collection</v>
      </c>
      <c r="D534" t="s">
        <v>7020</v>
      </c>
      <c r="E534" t="s">
        <v>7021</v>
      </c>
      <c r="F534" t="s">
        <v>7038</v>
      </c>
    </row>
    <row r="535" spans="1:6" hidden="1" x14ac:dyDescent="0.3">
      <c r="A535" t="s">
        <v>6079</v>
      </c>
      <c r="B535" s="9" t="s">
        <v>7631</v>
      </c>
      <c r="C535" s="15" t="str">
        <f>VLOOKUP(A535,techniques!$D$2:$E$578,2,FALSE)</f>
        <v>Remote Email Collection</v>
      </c>
      <c r="D535" t="s">
        <v>7017</v>
      </c>
      <c r="E535" t="s">
        <v>7018</v>
      </c>
      <c r="F535" t="s">
        <v>7019</v>
      </c>
    </row>
    <row r="536" spans="1:6" hidden="1" x14ac:dyDescent="0.3">
      <c r="A536" t="s">
        <v>6079</v>
      </c>
      <c r="B536" s="9" t="s">
        <v>7631</v>
      </c>
      <c r="C536" s="15" t="str">
        <f>VLOOKUP(A536,techniques!$D$2:$E$578,2,FALSE)</f>
        <v>Remote Email Collection</v>
      </c>
      <c r="D536" t="s">
        <v>7079</v>
      </c>
      <c r="E536" t="s">
        <v>7080</v>
      </c>
      <c r="F536" t="s">
        <v>7081</v>
      </c>
    </row>
    <row r="537" spans="1:6" hidden="1" x14ac:dyDescent="0.3">
      <c r="A537" t="s">
        <v>6079</v>
      </c>
      <c r="B537" s="9" t="s">
        <v>7631</v>
      </c>
      <c r="C537" s="15" t="str">
        <f>VLOOKUP(A537,techniques!$D$2:$E$578,2,FALSE)</f>
        <v>Remote Email Collection</v>
      </c>
      <c r="D537" t="s">
        <v>7055</v>
      </c>
      <c r="E537" t="s">
        <v>7056</v>
      </c>
      <c r="F537" t="s">
        <v>7060</v>
      </c>
    </row>
    <row r="538" spans="1:6" hidden="1" x14ac:dyDescent="0.3">
      <c r="A538" t="s">
        <v>6081</v>
      </c>
      <c r="B538" s="9" t="s">
        <v>7632</v>
      </c>
      <c r="C538" s="15" t="str">
        <f>VLOOKUP(A538,techniques!$D$2:$E$578,2,FALSE)</f>
        <v>Email Forwarding Rule</v>
      </c>
      <c r="D538" t="s">
        <v>7042</v>
      </c>
      <c r="E538" t="s">
        <v>7043</v>
      </c>
      <c r="F538" t="s">
        <v>7044</v>
      </c>
    </row>
    <row r="539" spans="1:6" hidden="1" x14ac:dyDescent="0.3">
      <c r="A539" t="s">
        <v>6084</v>
      </c>
      <c r="B539" s="9" t="s">
        <v>828</v>
      </c>
      <c r="C539" s="15" t="str">
        <f>VLOOKUP(A539,techniques!$D$2:$E$578,2,FALSE)</f>
        <v>Encrypted Channel</v>
      </c>
      <c r="D539" t="s">
        <v>7055</v>
      </c>
      <c r="E539" t="s">
        <v>7056</v>
      </c>
      <c r="F539" t="s">
        <v>7057</v>
      </c>
    </row>
    <row r="540" spans="1:6" hidden="1" x14ac:dyDescent="0.3">
      <c r="A540" t="s">
        <v>6088</v>
      </c>
      <c r="B540" s="9" t="s">
        <v>7633</v>
      </c>
      <c r="C540" s="15" t="str">
        <f>VLOOKUP(A540,techniques!$D$2:$E$578,2,FALSE)</f>
        <v>Symmetric Cryptography</v>
      </c>
      <c r="D540" t="s">
        <v>7055</v>
      </c>
      <c r="E540" t="s">
        <v>7056</v>
      </c>
      <c r="F540" t="s">
        <v>7057</v>
      </c>
    </row>
    <row r="541" spans="1:6" hidden="1" x14ac:dyDescent="0.3">
      <c r="A541" t="s">
        <v>6089</v>
      </c>
      <c r="B541" s="9" t="s">
        <v>7634</v>
      </c>
      <c r="C541" s="15" t="str">
        <f>VLOOKUP(A541,techniques!$D$2:$E$578,2,FALSE)</f>
        <v>Asymmetric Cryptography</v>
      </c>
      <c r="D541" t="s">
        <v>7055</v>
      </c>
      <c r="E541" t="s">
        <v>7056</v>
      </c>
      <c r="F541" t="s">
        <v>7057</v>
      </c>
    </row>
    <row r="542" spans="1:6" hidden="1" x14ac:dyDescent="0.3">
      <c r="A542" t="s">
        <v>6090</v>
      </c>
      <c r="B542" s="9" t="s">
        <v>1274</v>
      </c>
      <c r="C542" s="15" t="str">
        <f>VLOOKUP(A542,techniques!$D$2:$E$578,2,FALSE)</f>
        <v>Endpoint Denial of Service</v>
      </c>
      <c r="D542" t="s">
        <v>7042</v>
      </c>
      <c r="E542" t="s">
        <v>7043</v>
      </c>
      <c r="F542" t="s">
        <v>7044</v>
      </c>
    </row>
    <row r="543" spans="1:6" hidden="1" x14ac:dyDescent="0.3">
      <c r="A543" t="s">
        <v>6090</v>
      </c>
      <c r="B543" s="9" t="s">
        <v>1274</v>
      </c>
      <c r="C543" s="15" t="str">
        <f>VLOOKUP(A543,techniques!$D$2:$E$578,2,FALSE)</f>
        <v>Endpoint Denial of Service</v>
      </c>
      <c r="D543" t="s">
        <v>7055</v>
      </c>
      <c r="E543" t="s">
        <v>7056</v>
      </c>
      <c r="F543" t="s">
        <v>7057</v>
      </c>
    </row>
    <row r="544" spans="1:6" hidden="1" x14ac:dyDescent="0.3">
      <c r="A544" t="s">
        <v>6090</v>
      </c>
      <c r="B544" s="9" t="s">
        <v>1274</v>
      </c>
      <c r="C544" s="15" t="str">
        <f>VLOOKUP(A544,techniques!$D$2:$E$578,2,FALSE)</f>
        <v>Endpoint Denial of Service</v>
      </c>
      <c r="D544" t="s">
        <v>7055</v>
      </c>
      <c r="E544" t="s">
        <v>7056</v>
      </c>
      <c r="F544" t="s">
        <v>7058</v>
      </c>
    </row>
    <row r="545" spans="1:6" hidden="1" x14ac:dyDescent="0.3">
      <c r="A545" t="s">
        <v>6090</v>
      </c>
      <c r="B545" s="9" t="s">
        <v>1274</v>
      </c>
      <c r="C545" s="15" t="str">
        <f>VLOOKUP(A545,techniques!$D$2:$E$578,2,FALSE)</f>
        <v>Endpoint Denial of Service</v>
      </c>
      <c r="D545" t="s">
        <v>7139</v>
      </c>
      <c r="E545" t="s">
        <v>7140</v>
      </c>
      <c r="F545" t="s">
        <v>7141</v>
      </c>
    </row>
    <row r="546" spans="1:6" hidden="1" x14ac:dyDescent="0.3">
      <c r="A546" t="s">
        <v>6092</v>
      </c>
      <c r="B546" s="9" t="s">
        <v>7635</v>
      </c>
      <c r="C546" s="15" t="str">
        <f>VLOOKUP(A546,techniques!$D$2:$E$578,2,FALSE)</f>
        <v>OS Exhaustion Flood</v>
      </c>
      <c r="D546" t="s">
        <v>7055</v>
      </c>
      <c r="E546" t="s">
        <v>7056</v>
      </c>
      <c r="F546" t="s">
        <v>7057</v>
      </c>
    </row>
    <row r="547" spans="1:6" hidden="1" x14ac:dyDescent="0.3">
      <c r="A547" t="s">
        <v>6092</v>
      </c>
      <c r="B547" s="9" t="s">
        <v>7635</v>
      </c>
      <c r="C547" s="15" t="str">
        <f>VLOOKUP(A547,techniques!$D$2:$E$578,2,FALSE)</f>
        <v>OS Exhaustion Flood</v>
      </c>
      <c r="D547" t="s">
        <v>7055</v>
      </c>
      <c r="E547" t="s">
        <v>7056</v>
      </c>
      <c r="F547" t="s">
        <v>7058</v>
      </c>
    </row>
    <row r="548" spans="1:6" hidden="1" x14ac:dyDescent="0.3">
      <c r="A548" t="s">
        <v>6092</v>
      </c>
      <c r="B548" s="9" t="s">
        <v>7635</v>
      </c>
      <c r="C548" s="15" t="str">
        <f>VLOOKUP(A548,techniques!$D$2:$E$578,2,FALSE)</f>
        <v>OS Exhaustion Flood</v>
      </c>
      <c r="D548" t="s">
        <v>7139</v>
      </c>
      <c r="E548" t="s">
        <v>7140</v>
      </c>
      <c r="F548" t="s">
        <v>7141</v>
      </c>
    </row>
    <row r="549" spans="1:6" hidden="1" x14ac:dyDescent="0.3">
      <c r="A549" t="s">
        <v>6094</v>
      </c>
      <c r="B549" s="9" t="s">
        <v>7636</v>
      </c>
      <c r="C549" s="15" t="str">
        <f>VLOOKUP(A549,techniques!$D$2:$E$578,2,FALSE)</f>
        <v>Service Exhaustion Flood</v>
      </c>
      <c r="D549" t="s">
        <v>7042</v>
      </c>
      <c r="E549" t="s">
        <v>7043</v>
      </c>
      <c r="F549" t="s">
        <v>7044</v>
      </c>
    </row>
    <row r="550" spans="1:6" hidden="1" x14ac:dyDescent="0.3">
      <c r="A550" t="s">
        <v>6094</v>
      </c>
      <c r="B550" s="9" t="s">
        <v>7636</v>
      </c>
      <c r="C550" s="15" t="str">
        <f>VLOOKUP(A550,techniques!$D$2:$E$578,2,FALSE)</f>
        <v>Service Exhaustion Flood</v>
      </c>
      <c r="D550" t="s">
        <v>7055</v>
      </c>
      <c r="E550" t="s">
        <v>7056</v>
      </c>
      <c r="F550" t="s">
        <v>7057</v>
      </c>
    </row>
    <row r="551" spans="1:6" hidden="1" x14ac:dyDescent="0.3">
      <c r="A551" t="s">
        <v>6094</v>
      </c>
      <c r="B551" s="9" t="s">
        <v>7636</v>
      </c>
      <c r="C551" s="15" t="str">
        <f>VLOOKUP(A551,techniques!$D$2:$E$578,2,FALSE)</f>
        <v>Service Exhaustion Flood</v>
      </c>
      <c r="D551" t="s">
        <v>7055</v>
      </c>
      <c r="E551" t="s">
        <v>7056</v>
      </c>
      <c r="F551" t="s">
        <v>7058</v>
      </c>
    </row>
    <row r="552" spans="1:6" hidden="1" x14ac:dyDescent="0.3">
      <c r="A552" t="s">
        <v>6094</v>
      </c>
      <c r="B552" s="9" t="s">
        <v>7636</v>
      </c>
      <c r="C552" s="15" t="str">
        <f>VLOOKUP(A552,techniques!$D$2:$E$578,2,FALSE)</f>
        <v>Service Exhaustion Flood</v>
      </c>
      <c r="D552" t="s">
        <v>7139</v>
      </c>
      <c r="E552" t="s">
        <v>7140</v>
      </c>
      <c r="F552" t="s">
        <v>7141</v>
      </c>
    </row>
    <row r="553" spans="1:6" hidden="1" x14ac:dyDescent="0.3">
      <c r="A553" t="s">
        <v>6096</v>
      </c>
      <c r="B553" s="9" t="s">
        <v>7637</v>
      </c>
      <c r="C553" s="15" t="str">
        <f>VLOOKUP(A553,techniques!$D$2:$E$578,2,FALSE)</f>
        <v>Application Exhaustion Flood</v>
      </c>
      <c r="D553" t="s">
        <v>7042</v>
      </c>
      <c r="E553" t="s">
        <v>7043</v>
      </c>
      <c r="F553" t="s">
        <v>7044</v>
      </c>
    </row>
    <row r="554" spans="1:6" hidden="1" x14ac:dyDescent="0.3">
      <c r="A554" t="s">
        <v>6096</v>
      </c>
      <c r="B554" s="9" t="s">
        <v>7637</v>
      </c>
      <c r="C554" s="15" t="str">
        <f>VLOOKUP(A554,techniques!$D$2:$E$578,2,FALSE)</f>
        <v>Application Exhaustion Flood</v>
      </c>
      <c r="D554" t="s">
        <v>7055</v>
      </c>
      <c r="E554" t="s">
        <v>7056</v>
      </c>
      <c r="F554" t="s">
        <v>7057</v>
      </c>
    </row>
    <row r="555" spans="1:6" hidden="1" x14ac:dyDescent="0.3">
      <c r="A555" t="s">
        <v>6096</v>
      </c>
      <c r="B555" s="9" t="s">
        <v>7637</v>
      </c>
      <c r="C555" s="15" t="str">
        <f>VLOOKUP(A555,techniques!$D$2:$E$578,2,FALSE)</f>
        <v>Application Exhaustion Flood</v>
      </c>
      <c r="D555" t="s">
        <v>7055</v>
      </c>
      <c r="E555" t="s">
        <v>7056</v>
      </c>
      <c r="F555" t="s">
        <v>7058</v>
      </c>
    </row>
    <row r="556" spans="1:6" hidden="1" x14ac:dyDescent="0.3">
      <c r="A556" t="s">
        <v>6096</v>
      </c>
      <c r="B556" s="9" t="s">
        <v>7637</v>
      </c>
      <c r="C556" s="15" t="str">
        <f>VLOOKUP(A556,techniques!$D$2:$E$578,2,FALSE)</f>
        <v>Application Exhaustion Flood</v>
      </c>
      <c r="D556" t="s">
        <v>7139</v>
      </c>
      <c r="E556" t="s">
        <v>7140</v>
      </c>
      <c r="F556" t="s">
        <v>7141</v>
      </c>
    </row>
    <row r="557" spans="1:6" hidden="1" x14ac:dyDescent="0.3">
      <c r="A557" t="s">
        <v>6098</v>
      </c>
      <c r="B557" s="9" t="s">
        <v>7638</v>
      </c>
      <c r="C557" s="15" t="str">
        <f>VLOOKUP(A557,techniques!$D$2:$E$578,2,FALSE)</f>
        <v>Application or System Exploitation</v>
      </c>
      <c r="D557" t="s">
        <v>7042</v>
      </c>
      <c r="E557" t="s">
        <v>7043</v>
      </c>
      <c r="F557" t="s">
        <v>7044</v>
      </c>
    </row>
    <row r="558" spans="1:6" hidden="1" x14ac:dyDescent="0.3">
      <c r="A558" t="s">
        <v>6098</v>
      </c>
      <c r="B558" s="9" t="s">
        <v>7638</v>
      </c>
      <c r="C558" s="15" t="str">
        <f>VLOOKUP(A558,techniques!$D$2:$E$578,2,FALSE)</f>
        <v>Application or System Exploitation</v>
      </c>
      <c r="D558" t="s">
        <v>7055</v>
      </c>
      <c r="E558" t="s">
        <v>7056</v>
      </c>
      <c r="F558" t="s">
        <v>7057</v>
      </c>
    </row>
    <row r="559" spans="1:6" hidden="1" x14ac:dyDescent="0.3">
      <c r="A559" t="s">
        <v>6098</v>
      </c>
      <c r="B559" s="9" t="s">
        <v>7638</v>
      </c>
      <c r="C559" s="15" t="str">
        <f>VLOOKUP(A559,techniques!$D$2:$E$578,2,FALSE)</f>
        <v>Application or System Exploitation</v>
      </c>
      <c r="D559" t="s">
        <v>7055</v>
      </c>
      <c r="E559" t="s">
        <v>7056</v>
      </c>
      <c r="F559" t="s">
        <v>7058</v>
      </c>
    </row>
    <row r="560" spans="1:6" hidden="1" x14ac:dyDescent="0.3">
      <c r="A560" t="s">
        <v>6098</v>
      </c>
      <c r="B560" s="9" t="s">
        <v>7638</v>
      </c>
      <c r="C560" s="15" t="str">
        <f>VLOOKUP(A560,techniques!$D$2:$E$578,2,FALSE)</f>
        <v>Application or System Exploitation</v>
      </c>
      <c r="D560" t="s">
        <v>7139</v>
      </c>
      <c r="E560" t="s">
        <v>7140</v>
      </c>
      <c r="F560" t="s">
        <v>7141</v>
      </c>
    </row>
    <row r="561" spans="1:6" hidden="1" x14ac:dyDescent="0.3">
      <c r="A561" t="s">
        <v>6100</v>
      </c>
      <c r="B561" s="9" t="s">
        <v>3766</v>
      </c>
      <c r="C561" s="15" t="str">
        <f>VLOOKUP(A561,techniques!$D$2:$E$578,2,FALSE)</f>
        <v>Escape to Host</v>
      </c>
      <c r="D561" t="s">
        <v>7112</v>
      </c>
      <c r="E561" t="s">
        <v>7113</v>
      </c>
      <c r="F561" t="s">
        <v>7127</v>
      </c>
    </row>
    <row r="562" spans="1:6" hidden="1" x14ac:dyDescent="0.3">
      <c r="A562" t="s">
        <v>6100</v>
      </c>
      <c r="B562" s="9" t="s">
        <v>3766</v>
      </c>
      <c r="C562" s="15" t="str">
        <f>VLOOKUP(A562,techniques!$D$2:$E$578,2,FALSE)</f>
        <v>Escape to Host</v>
      </c>
      <c r="D562" t="s">
        <v>7024</v>
      </c>
      <c r="E562" t="s">
        <v>7025</v>
      </c>
      <c r="F562" t="s">
        <v>7026</v>
      </c>
    </row>
    <row r="563" spans="1:6" hidden="1" x14ac:dyDescent="0.3">
      <c r="A563" t="s">
        <v>6100</v>
      </c>
      <c r="B563" s="9" t="s">
        <v>3766</v>
      </c>
      <c r="C563" s="15" t="str">
        <f>VLOOKUP(A563,techniques!$D$2:$E$578,2,FALSE)</f>
        <v>Escape to Host</v>
      </c>
      <c r="D563" t="s">
        <v>7024</v>
      </c>
      <c r="E563" t="s">
        <v>7025</v>
      </c>
      <c r="F563" t="s">
        <v>7027</v>
      </c>
    </row>
    <row r="564" spans="1:6" hidden="1" x14ac:dyDescent="0.3">
      <c r="A564" t="s">
        <v>6100</v>
      </c>
      <c r="B564" s="9" t="s">
        <v>3766</v>
      </c>
      <c r="C564" s="15" t="str">
        <f>VLOOKUP(A564,techniques!$D$2:$E$578,2,FALSE)</f>
        <v>Escape to Host</v>
      </c>
      <c r="D564" t="s">
        <v>7099</v>
      </c>
      <c r="E564" t="s">
        <v>7100</v>
      </c>
      <c r="F564" t="s">
        <v>7142</v>
      </c>
    </row>
    <row r="565" spans="1:6" hidden="1" x14ac:dyDescent="0.3">
      <c r="A565" t="s">
        <v>6104</v>
      </c>
      <c r="B565" s="9" t="s">
        <v>7639</v>
      </c>
      <c r="C565" s="15" t="str">
        <f>VLOOKUP(A565,techniques!$D$2:$E$578,2,FALSE)</f>
        <v>Screensaver</v>
      </c>
      <c r="D565" t="s">
        <v>7017</v>
      </c>
      <c r="E565" t="s">
        <v>7018</v>
      </c>
      <c r="F565" t="s">
        <v>7019</v>
      </c>
    </row>
    <row r="566" spans="1:6" hidden="1" x14ac:dyDescent="0.3">
      <c r="A566" t="s">
        <v>6104</v>
      </c>
      <c r="B566" s="9" t="s">
        <v>7639</v>
      </c>
      <c r="C566" s="15" t="str">
        <f>VLOOKUP(A566,techniques!$D$2:$E$578,2,FALSE)</f>
        <v>Screensaver</v>
      </c>
      <c r="D566" t="s">
        <v>7020</v>
      </c>
      <c r="E566" t="s">
        <v>7021</v>
      </c>
      <c r="F566" t="s">
        <v>7059</v>
      </c>
    </row>
    <row r="567" spans="1:6" hidden="1" x14ac:dyDescent="0.3">
      <c r="A567" t="s">
        <v>6104</v>
      </c>
      <c r="B567" s="9" t="s">
        <v>7639</v>
      </c>
      <c r="C567" s="15" t="str">
        <f>VLOOKUP(A567,techniques!$D$2:$E$578,2,FALSE)</f>
        <v>Screensaver</v>
      </c>
      <c r="D567" t="s">
        <v>7020</v>
      </c>
      <c r="E567" t="s">
        <v>7021</v>
      </c>
      <c r="F567" t="s">
        <v>7023</v>
      </c>
    </row>
    <row r="568" spans="1:6" hidden="1" x14ac:dyDescent="0.3">
      <c r="A568" t="s">
        <v>6104</v>
      </c>
      <c r="B568" s="9" t="s">
        <v>7639</v>
      </c>
      <c r="C568" s="15" t="str">
        <f>VLOOKUP(A568,techniques!$D$2:$E$578,2,FALSE)</f>
        <v>Screensaver</v>
      </c>
      <c r="D568" t="s">
        <v>7024</v>
      </c>
      <c r="E568" t="s">
        <v>7025</v>
      </c>
      <c r="F568" t="s">
        <v>7027</v>
      </c>
    </row>
    <row r="569" spans="1:6" hidden="1" x14ac:dyDescent="0.3">
      <c r="A569" t="s">
        <v>6104</v>
      </c>
      <c r="B569" s="9" t="s">
        <v>7639</v>
      </c>
      <c r="C569" s="15" t="str">
        <f>VLOOKUP(A569,techniques!$D$2:$E$578,2,FALSE)</f>
        <v>Screensaver</v>
      </c>
      <c r="D569" t="s">
        <v>7029</v>
      </c>
      <c r="E569" t="s">
        <v>7030</v>
      </c>
      <c r="F569" t="s">
        <v>7031</v>
      </c>
    </row>
    <row r="570" spans="1:6" hidden="1" x14ac:dyDescent="0.3">
      <c r="A570" t="s">
        <v>6107</v>
      </c>
      <c r="B570" s="9" t="s">
        <v>7640</v>
      </c>
      <c r="C570" s="15" t="str">
        <f>VLOOKUP(A570,techniques!$D$2:$E$578,2,FALSE)</f>
        <v>Windows Management Instrumentation Event Subscription</v>
      </c>
      <c r="D570" t="s">
        <v>7017</v>
      </c>
      <c r="E570" t="s">
        <v>7018</v>
      </c>
      <c r="F570" t="s">
        <v>7019</v>
      </c>
    </row>
    <row r="571" spans="1:6" hidden="1" x14ac:dyDescent="0.3">
      <c r="A571" t="s">
        <v>6107</v>
      </c>
      <c r="B571" s="9" t="s">
        <v>7640</v>
      </c>
      <c r="C571" s="15" t="str">
        <f>VLOOKUP(A571,techniques!$D$2:$E$578,2,FALSE)</f>
        <v>Windows Management Instrumentation Event Subscription</v>
      </c>
      <c r="D571" t="s">
        <v>7024</v>
      </c>
      <c r="E571" t="s">
        <v>7025</v>
      </c>
      <c r="F571" t="s">
        <v>7027</v>
      </c>
    </row>
    <row r="572" spans="1:6" hidden="1" x14ac:dyDescent="0.3">
      <c r="A572" t="s">
        <v>6107</v>
      </c>
      <c r="B572" s="9" t="s">
        <v>7640</v>
      </c>
      <c r="C572" s="15" t="str">
        <f>VLOOKUP(A572,techniques!$D$2:$E$578,2,FALSE)</f>
        <v>Windows Management Instrumentation Event Subscription</v>
      </c>
      <c r="D572" t="s">
        <v>7143</v>
      </c>
      <c r="E572" t="s">
        <v>7144</v>
      </c>
      <c r="F572" t="s">
        <v>7145</v>
      </c>
    </row>
    <row r="573" spans="1:6" hidden="1" x14ac:dyDescent="0.3">
      <c r="A573" t="s">
        <v>6111</v>
      </c>
      <c r="B573" s="9" t="s">
        <v>7641</v>
      </c>
      <c r="C573" s="15" t="str">
        <f>VLOOKUP(A573,techniques!$D$2:$E$578,2,FALSE)</f>
        <v>Unix Shell Configuration Modification</v>
      </c>
      <c r="D573" t="s">
        <v>7017</v>
      </c>
      <c r="E573" t="s">
        <v>7018</v>
      </c>
      <c r="F573" t="s">
        <v>7019</v>
      </c>
    </row>
    <row r="574" spans="1:6" hidden="1" x14ac:dyDescent="0.3">
      <c r="A574" t="s">
        <v>6111</v>
      </c>
      <c r="B574" s="9" t="s">
        <v>7641</v>
      </c>
      <c r="C574" s="15" t="str">
        <f>VLOOKUP(A574,techniques!$D$2:$E$578,2,FALSE)</f>
        <v>Unix Shell Configuration Modification</v>
      </c>
      <c r="D574" t="s">
        <v>7020</v>
      </c>
      <c r="E574" t="s">
        <v>7021</v>
      </c>
      <c r="F574" t="s">
        <v>7059</v>
      </c>
    </row>
    <row r="575" spans="1:6" hidden="1" x14ac:dyDescent="0.3">
      <c r="A575" t="s">
        <v>6111</v>
      </c>
      <c r="B575" s="9" t="s">
        <v>7641</v>
      </c>
      <c r="C575" s="15" t="str">
        <f>VLOOKUP(A575,techniques!$D$2:$E$578,2,FALSE)</f>
        <v>Unix Shell Configuration Modification</v>
      </c>
      <c r="D575" t="s">
        <v>7020</v>
      </c>
      <c r="E575" t="s">
        <v>7021</v>
      </c>
      <c r="F575" t="s">
        <v>7023</v>
      </c>
    </row>
    <row r="576" spans="1:6" hidden="1" x14ac:dyDescent="0.3">
      <c r="A576" t="s">
        <v>6111</v>
      </c>
      <c r="B576" s="9" t="s">
        <v>7641</v>
      </c>
      <c r="C576" s="15" t="str">
        <f>VLOOKUP(A576,techniques!$D$2:$E$578,2,FALSE)</f>
        <v>Unix Shell Configuration Modification</v>
      </c>
      <c r="D576" t="s">
        <v>7024</v>
      </c>
      <c r="E576" t="s">
        <v>7025</v>
      </c>
      <c r="F576" t="s">
        <v>7027</v>
      </c>
    </row>
    <row r="577" spans="1:6" hidden="1" x14ac:dyDescent="0.3">
      <c r="A577" t="s">
        <v>6113</v>
      </c>
      <c r="B577" s="9" t="s">
        <v>7642</v>
      </c>
      <c r="C577" s="15" t="str">
        <f>VLOOKUP(A577,techniques!$D$2:$E$578,2,FALSE)</f>
        <v>LC_LOAD_DYLIB Addition</v>
      </c>
      <c r="D577" t="s">
        <v>7017</v>
      </c>
      <c r="E577" t="s">
        <v>7018</v>
      </c>
      <c r="F577" t="s">
        <v>7019</v>
      </c>
    </row>
    <row r="578" spans="1:6" hidden="1" x14ac:dyDescent="0.3">
      <c r="A578" t="s">
        <v>6113</v>
      </c>
      <c r="B578" s="9" t="s">
        <v>7642</v>
      </c>
      <c r="C578" s="15" t="str">
        <f>VLOOKUP(A578,techniques!$D$2:$E$578,2,FALSE)</f>
        <v>LC_LOAD_DYLIB Addition</v>
      </c>
      <c r="D578" t="s">
        <v>7020</v>
      </c>
      <c r="E578" t="s">
        <v>7021</v>
      </c>
      <c r="F578" t="s">
        <v>7022</v>
      </c>
    </row>
    <row r="579" spans="1:6" hidden="1" x14ac:dyDescent="0.3">
      <c r="A579" t="s">
        <v>6113</v>
      </c>
      <c r="B579" s="9" t="s">
        <v>7642</v>
      </c>
      <c r="C579" s="15" t="str">
        <f>VLOOKUP(A579,techniques!$D$2:$E$578,2,FALSE)</f>
        <v>LC_LOAD_DYLIB Addition</v>
      </c>
      <c r="D579" t="s">
        <v>7020</v>
      </c>
      <c r="E579" t="s">
        <v>7021</v>
      </c>
      <c r="F579" t="s">
        <v>7023</v>
      </c>
    </row>
    <row r="580" spans="1:6" hidden="1" x14ac:dyDescent="0.3">
      <c r="A580" t="s">
        <v>6113</v>
      </c>
      <c r="B580" s="9" t="s">
        <v>7642</v>
      </c>
      <c r="C580" s="15" t="str">
        <f>VLOOKUP(A580,techniques!$D$2:$E$578,2,FALSE)</f>
        <v>LC_LOAD_DYLIB Addition</v>
      </c>
      <c r="D580" t="s">
        <v>7068</v>
      </c>
      <c r="E580" t="s">
        <v>7069</v>
      </c>
      <c r="F580" t="s">
        <v>7070</v>
      </c>
    </row>
    <row r="581" spans="1:6" hidden="1" x14ac:dyDescent="0.3">
      <c r="A581" t="s">
        <v>6113</v>
      </c>
      <c r="B581" s="9" t="s">
        <v>7642</v>
      </c>
      <c r="C581" s="15" t="str">
        <f>VLOOKUP(A581,techniques!$D$2:$E$578,2,FALSE)</f>
        <v>LC_LOAD_DYLIB Addition</v>
      </c>
      <c r="D581" t="s">
        <v>7024</v>
      </c>
      <c r="E581" t="s">
        <v>7025</v>
      </c>
      <c r="F581" t="s">
        <v>7027</v>
      </c>
    </row>
    <row r="582" spans="1:6" hidden="1" x14ac:dyDescent="0.3">
      <c r="A582" t="s">
        <v>6117</v>
      </c>
      <c r="B582" s="9" t="s">
        <v>7643</v>
      </c>
      <c r="C582" s="15" t="str">
        <f>VLOOKUP(A582,techniques!$D$2:$E$578,2,FALSE)</f>
        <v>Accessibility Features</v>
      </c>
      <c r="D582" t="s">
        <v>7017</v>
      </c>
      <c r="E582" t="s">
        <v>7018</v>
      </c>
      <c r="F582" t="s">
        <v>7019</v>
      </c>
    </row>
    <row r="583" spans="1:6" hidden="1" x14ac:dyDescent="0.3">
      <c r="A583" t="s">
        <v>6117</v>
      </c>
      <c r="B583" s="9" t="s">
        <v>7643</v>
      </c>
      <c r="C583" s="15" t="str">
        <f>VLOOKUP(A583,techniques!$D$2:$E$578,2,FALSE)</f>
        <v>Accessibility Features</v>
      </c>
      <c r="D583" t="s">
        <v>7020</v>
      </c>
      <c r="E583" t="s">
        <v>7021</v>
      </c>
      <c r="F583" t="s">
        <v>7059</v>
      </c>
    </row>
    <row r="584" spans="1:6" hidden="1" x14ac:dyDescent="0.3">
      <c r="A584" t="s">
        <v>6117</v>
      </c>
      <c r="B584" s="9" t="s">
        <v>7643</v>
      </c>
      <c r="C584" s="15" t="str">
        <f>VLOOKUP(A584,techniques!$D$2:$E$578,2,FALSE)</f>
        <v>Accessibility Features</v>
      </c>
      <c r="D584" t="s">
        <v>7020</v>
      </c>
      <c r="E584" t="s">
        <v>7021</v>
      </c>
      <c r="F584" t="s">
        <v>7023</v>
      </c>
    </row>
    <row r="585" spans="1:6" hidden="1" x14ac:dyDescent="0.3">
      <c r="A585" t="s">
        <v>6117</v>
      </c>
      <c r="B585" s="9" t="s">
        <v>7643</v>
      </c>
      <c r="C585" s="15" t="str">
        <f>VLOOKUP(A585,techniques!$D$2:$E$578,2,FALSE)</f>
        <v>Accessibility Features</v>
      </c>
      <c r="D585" t="s">
        <v>7024</v>
      </c>
      <c r="E585" t="s">
        <v>7025</v>
      </c>
      <c r="F585" t="s">
        <v>7027</v>
      </c>
    </row>
    <row r="586" spans="1:6" hidden="1" x14ac:dyDescent="0.3">
      <c r="A586" t="s">
        <v>6117</v>
      </c>
      <c r="B586" s="9" t="s">
        <v>7643</v>
      </c>
      <c r="C586" s="15" t="str">
        <f>VLOOKUP(A586,techniques!$D$2:$E$578,2,FALSE)</f>
        <v>Accessibility Features</v>
      </c>
      <c r="D586" t="s">
        <v>7029</v>
      </c>
      <c r="E586" t="s">
        <v>7030</v>
      </c>
      <c r="F586" t="s">
        <v>7031</v>
      </c>
    </row>
    <row r="587" spans="1:6" hidden="1" x14ac:dyDescent="0.3">
      <c r="A587" t="s">
        <v>6121</v>
      </c>
      <c r="B587" s="9" t="s">
        <v>7644</v>
      </c>
      <c r="C587" s="15" t="str">
        <f>VLOOKUP(A587,techniques!$D$2:$E$578,2,FALSE)</f>
        <v>AppCert DLLs</v>
      </c>
      <c r="D587" t="s">
        <v>7017</v>
      </c>
      <c r="E587" t="s">
        <v>7018</v>
      </c>
      <c r="F587" t="s">
        <v>7019</v>
      </c>
    </row>
    <row r="588" spans="1:6" hidden="1" x14ac:dyDescent="0.3">
      <c r="A588" t="s">
        <v>6121</v>
      </c>
      <c r="B588" s="9" t="s">
        <v>7644</v>
      </c>
      <c r="C588" s="15" t="str">
        <f>VLOOKUP(A588,techniques!$D$2:$E$578,2,FALSE)</f>
        <v>AppCert DLLs</v>
      </c>
      <c r="D588" t="s">
        <v>7068</v>
      </c>
      <c r="E588" t="s">
        <v>7069</v>
      </c>
      <c r="F588" t="s">
        <v>7070</v>
      </c>
    </row>
    <row r="589" spans="1:6" hidden="1" x14ac:dyDescent="0.3">
      <c r="A589" t="s">
        <v>6121</v>
      </c>
      <c r="B589" s="9" t="s">
        <v>7644</v>
      </c>
      <c r="C589" s="15" t="str">
        <f>VLOOKUP(A589,techniques!$D$2:$E$578,2,FALSE)</f>
        <v>AppCert DLLs</v>
      </c>
      <c r="D589" t="s">
        <v>7024</v>
      </c>
      <c r="E589" t="s">
        <v>7025</v>
      </c>
      <c r="F589" t="s">
        <v>7026</v>
      </c>
    </row>
    <row r="590" spans="1:6" hidden="1" x14ac:dyDescent="0.3">
      <c r="A590" t="s">
        <v>6121</v>
      </c>
      <c r="B590" s="9" t="s">
        <v>7644</v>
      </c>
      <c r="C590" s="15" t="str">
        <f>VLOOKUP(A590,techniques!$D$2:$E$578,2,FALSE)</f>
        <v>AppCert DLLs</v>
      </c>
      <c r="D590" t="s">
        <v>7024</v>
      </c>
      <c r="E590" t="s">
        <v>7025</v>
      </c>
      <c r="F590" t="s">
        <v>7027</v>
      </c>
    </row>
    <row r="591" spans="1:6" hidden="1" x14ac:dyDescent="0.3">
      <c r="A591" t="s">
        <v>6121</v>
      </c>
      <c r="B591" s="9" t="s">
        <v>7644</v>
      </c>
      <c r="C591" s="15" t="str">
        <f>VLOOKUP(A591,techniques!$D$2:$E$578,2,FALSE)</f>
        <v>AppCert DLLs</v>
      </c>
      <c r="D591" t="s">
        <v>7029</v>
      </c>
      <c r="E591" t="s">
        <v>7030</v>
      </c>
      <c r="F591" t="s">
        <v>7031</v>
      </c>
    </row>
    <row r="592" spans="1:6" hidden="1" x14ac:dyDescent="0.3">
      <c r="A592" t="s">
        <v>6123</v>
      </c>
      <c r="B592" s="9" t="s">
        <v>7645</v>
      </c>
      <c r="C592" s="15" t="str">
        <f>VLOOKUP(A592,techniques!$D$2:$E$578,2,FALSE)</f>
        <v>AppInit DLLs</v>
      </c>
      <c r="D592" t="s">
        <v>7017</v>
      </c>
      <c r="E592" t="s">
        <v>7018</v>
      </c>
      <c r="F592" t="s">
        <v>7019</v>
      </c>
    </row>
    <row r="593" spans="1:6" hidden="1" x14ac:dyDescent="0.3">
      <c r="A593" t="s">
        <v>6123</v>
      </c>
      <c r="B593" s="9" t="s">
        <v>7645</v>
      </c>
      <c r="C593" s="15" t="str">
        <f>VLOOKUP(A593,techniques!$D$2:$E$578,2,FALSE)</f>
        <v>AppInit DLLs</v>
      </c>
      <c r="D593" t="s">
        <v>7068</v>
      </c>
      <c r="E593" t="s">
        <v>7069</v>
      </c>
      <c r="F593" t="s">
        <v>7070</v>
      </c>
    </row>
    <row r="594" spans="1:6" hidden="1" x14ac:dyDescent="0.3">
      <c r="A594" t="s">
        <v>6123</v>
      </c>
      <c r="B594" s="9" t="s">
        <v>7645</v>
      </c>
      <c r="C594" s="15" t="str">
        <f>VLOOKUP(A594,techniques!$D$2:$E$578,2,FALSE)</f>
        <v>AppInit DLLs</v>
      </c>
      <c r="D594" t="s">
        <v>7024</v>
      </c>
      <c r="E594" t="s">
        <v>7025</v>
      </c>
      <c r="F594" t="s">
        <v>7026</v>
      </c>
    </row>
    <row r="595" spans="1:6" hidden="1" x14ac:dyDescent="0.3">
      <c r="A595" t="s">
        <v>6123</v>
      </c>
      <c r="B595" s="9" t="s">
        <v>7645</v>
      </c>
      <c r="C595" s="15" t="str">
        <f>VLOOKUP(A595,techniques!$D$2:$E$578,2,FALSE)</f>
        <v>AppInit DLLs</v>
      </c>
      <c r="D595" t="s">
        <v>7024</v>
      </c>
      <c r="E595" t="s">
        <v>7025</v>
      </c>
      <c r="F595" t="s">
        <v>7027</v>
      </c>
    </row>
    <row r="596" spans="1:6" hidden="1" x14ac:dyDescent="0.3">
      <c r="A596" t="s">
        <v>6123</v>
      </c>
      <c r="B596" s="9" t="s">
        <v>7645</v>
      </c>
      <c r="C596" s="15" t="str">
        <f>VLOOKUP(A596,techniques!$D$2:$E$578,2,FALSE)</f>
        <v>AppInit DLLs</v>
      </c>
      <c r="D596" t="s">
        <v>7029</v>
      </c>
      <c r="E596" t="s">
        <v>7030</v>
      </c>
      <c r="F596" t="s">
        <v>7031</v>
      </c>
    </row>
    <row r="597" spans="1:6" hidden="1" x14ac:dyDescent="0.3">
      <c r="A597" t="s">
        <v>6126</v>
      </c>
      <c r="B597" s="9" t="s">
        <v>7646</v>
      </c>
      <c r="C597" s="15" t="str">
        <f>VLOOKUP(A597,techniques!$D$2:$E$578,2,FALSE)</f>
        <v>Application Shimming</v>
      </c>
      <c r="D597" t="s">
        <v>7017</v>
      </c>
      <c r="E597" t="s">
        <v>7018</v>
      </c>
      <c r="F597" t="s">
        <v>7019</v>
      </c>
    </row>
    <row r="598" spans="1:6" hidden="1" x14ac:dyDescent="0.3">
      <c r="A598" t="s">
        <v>6126</v>
      </c>
      <c r="B598" s="9" t="s">
        <v>7646</v>
      </c>
      <c r="C598" s="15" t="str">
        <f>VLOOKUP(A598,techniques!$D$2:$E$578,2,FALSE)</f>
        <v>Application Shimming</v>
      </c>
      <c r="D598" t="s">
        <v>7020</v>
      </c>
      <c r="E598" t="s">
        <v>7021</v>
      </c>
      <c r="F598" t="s">
        <v>7023</v>
      </c>
    </row>
    <row r="599" spans="1:6" hidden="1" x14ac:dyDescent="0.3">
      <c r="A599" t="s">
        <v>6126</v>
      </c>
      <c r="B599" s="9" t="s">
        <v>7646</v>
      </c>
      <c r="C599" s="15" t="str">
        <f>VLOOKUP(A599,techniques!$D$2:$E$578,2,FALSE)</f>
        <v>Application Shimming</v>
      </c>
      <c r="D599" t="s">
        <v>7068</v>
      </c>
      <c r="E599" t="s">
        <v>7069</v>
      </c>
      <c r="F599" t="s">
        <v>7070</v>
      </c>
    </row>
    <row r="600" spans="1:6" hidden="1" x14ac:dyDescent="0.3">
      <c r="A600" t="s">
        <v>6126</v>
      </c>
      <c r="B600" s="9" t="s">
        <v>7646</v>
      </c>
      <c r="C600" s="15" t="str">
        <f>VLOOKUP(A600,techniques!$D$2:$E$578,2,FALSE)</f>
        <v>Application Shimming</v>
      </c>
      <c r="D600" t="s">
        <v>7024</v>
      </c>
      <c r="E600" t="s">
        <v>7025</v>
      </c>
      <c r="F600" t="s">
        <v>7027</v>
      </c>
    </row>
    <row r="601" spans="1:6" hidden="1" x14ac:dyDescent="0.3">
      <c r="A601" t="s">
        <v>6126</v>
      </c>
      <c r="B601" s="9" t="s">
        <v>7646</v>
      </c>
      <c r="C601" s="15" t="str">
        <f>VLOOKUP(A601,techniques!$D$2:$E$578,2,FALSE)</f>
        <v>Application Shimming</v>
      </c>
      <c r="D601" t="s">
        <v>7029</v>
      </c>
      <c r="E601" t="s">
        <v>7030</v>
      </c>
      <c r="F601" t="s">
        <v>7031</v>
      </c>
    </row>
    <row r="602" spans="1:6" hidden="1" x14ac:dyDescent="0.3">
      <c r="A602" t="s">
        <v>6129</v>
      </c>
      <c r="B602" s="9" t="s">
        <v>7647</v>
      </c>
      <c r="C602" s="15" t="str">
        <f>VLOOKUP(A602,techniques!$D$2:$E$578,2,FALSE)</f>
        <v>PowerShell Profile</v>
      </c>
      <c r="D602" t="s">
        <v>7017</v>
      </c>
      <c r="E602" t="s">
        <v>7018</v>
      </c>
      <c r="F602" t="s">
        <v>7019</v>
      </c>
    </row>
    <row r="603" spans="1:6" hidden="1" x14ac:dyDescent="0.3">
      <c r="A603" t="s">
        <v>6129</v>
      </c>
      <c r="B603" s="9" t="s">
        <v>7647</v>
      </c>
      <c r="C603" s="15" t="str">
        <f>VLOOKUP(A603,techniques!$D$2:$E$578,2,FALSE)</f>
        <v>PowerShell Profile</v>
      </c>
      <c r="D603" t="s">
        <v>7020</v>
      </c>
      <c r="E603" t="s">
        <v>7021</v>
      </c>
      <c r="F603" t="s">
        <v>7059</v>
      </c>
    </row>
    <row r="604" spans="1:6" hidden="1" x14ac:dyDescent="0.3">
      <c r="A604" t="s">
        <v>6129</v>
      </c>
      <c r="B604" s="9" t="s">
        <v>7647</v>
      </c>
      <c r="C604" s="15" t="str">
        <f>VLOOKUP(A604,techniques!$D$2:$E$578,2,FALSE)</f>
        <v>PowerShell Profile</v>
      </c>
      <c r="D604" t="s">
        <v>7020</v>
      </c>
      <c r="E604" t="s">
        <v>7021</v>
      </c>
      <c r="F604" t="s">
        <v>7023</v>
      </c>
    </row>
    <row r="605" spans="1:6" hidden="1" x14ac:dyDescent="0.3">
      <c r="A605" t="s">
        <v>6129</v>
      </c>
      <c r="B605" s="9" t="s">
        <v>7647</v>
      </c>
      <c r="C605" s="15" t="str">
        <f>VLOOKUP(A605,techniques!$D$2:$E$578,2,FALSE)</f>
        <v>PowerShell Profile</v>
      </c>
      <c r="D605" t="s">
        <v>7024</v>
      </c>
      <c r="E605" t="s">
        <v>7025</v>
      </c>
      <c r="F605" t="s">
        <v>7027</v>
      </c>
    </row>
    <row r="606" spans="1:6" hidden="1" x14ac:dyDescent="0.3">
      <c r="A606" t="s">
        <v>6133</v>
      </c>
      <c r="B606" s="9" t="s">
        <v>7648</v>
      </c>
      <c r="C606" s="15" t="str">
        <f>VLOOKUP(A606,techniques!$D$2:$E$578,2,FALSE)</f>
        <v>Emond</v>
      </c>
      <c r="D606" t="s">
        <v>7017</v>
      </c>
      <c r="E606" t="s">
        <v>7018</v>
      </c>
      <c r="F606" t="s">
        <v>7019</v>
      </c>
    </row>
    <row r="607" spans="1:6" hidden="1" x14ac:dyDescent="0.3">
      <c r="A607" t="s">
        <v>6133</v>
      </c>
      <c r="B607" s="9" t="s">
        <v>7648</v>
      </c>
      <c r="C607" s="15" t="str">
        <f>VLOOKUP(A607,techniques!$D$2:$E$578,2,FALSE)</f>
        <v>Emond</v>
      </c>
      <c r="D607" t="s">
        <v>7020</v>
      </c>
      <c r="E607" t="s">
        <v>7021</v>
      </c>
      <c r="F607" t="s">
        <v>7059</v>
      </c>
    </row>
    <row r="608" spans="1:6" hidden="1" x14ac:dyDescent="0.3">
      <c r="A608" t="s">
        <v>6133</v>
      </c>
      <c r="B608" s="9" t="s">
        <v>7648</v>
      </c>
      <c r="C608" s="15" t="str">
        <f>VLOOKUP(A608,techniques!$D$2:$E$578,2,FALSE)</f>
        <v>Emond</v>
      </c>
      <c r="D608" t="s">
        <v>7020</v>
      </c>
      <c r="E608" t="s">
        <v>7021</v>
      </c>
      <c r="F608" t="s">
        <v>7023</v>
      </c>
    </row>
    <row r="609" spans="1:6" hidden="1" x14ac:dyDescent="0.3">
      <c r="A609" t="s">
        <v>6133</v>
      </c>
      <c r="B609" s="9" t="s">
        <v>7648</v>
      </c>
      <c r="C609" s="15" t="str">
        <f>VLOOKUP(A609,techniques!$D$2:$E$578,2,FALSE)</f>
        <v>Emond</v>
      </c>
      <c r="D609" t="s">
        <v>7024</v>
      </c>
      <c r="E609" t="s">
        <v>7025</v>
      </c>
      <c r="F609" t="s">
        <v>7027</v>
      </c>
    </row>
    <row r="610" spans="1:6" hidden="1" x14ac:dyDescent="0.3">
      <c r="A610" t="s">
        <v>6135</v>
      </c>
      <c r="B610" s="9" t="s">
        <v>1862</v>
      </c>
      <c r="C610" s="15" t="str">
        <f>VLOOKUP(A610,techniques!$D$2:$E$578,2,FALSE)</f>
        <v>Execution Guardrails</v>
      </c>
      <c r="D610" t="s">
        <v>7017</v>
      </c>
      <c r="E610" t="s">
        <v>7018</v>
      </c>
      <c r="F610" t="s">
        <v>7019</v>
      </c>
    </row>
    <row r="611" spans="1:6" hidden="1" x14ac:dyDescent="0.3">
      <c r="A611" t="s">
        <v>6135</v>
      </c>
      <c r="B611" s="9" t="s">
        <v>1862</v>
      </c>
      <c r="C611" s="15" t="str">
        <f>VLOOKUP(A611,techniques!$D$2:$E$578,2,FALSE)</f>
        <v>Execution Guardrails</v>
      </c>
      <c r="D611" t="s">
        <v>7024</v>
      </c>
      <c r="E611" t="s">
        <v>7025</v>
      </c>
      <c r="F611" t="s">
        <v>7027</v>
      </c>
    </row>
    <row r="612" spans="1:6" hidden="1" x14ac:dyDescent="0.3">
      <c r="A612" t="s">
        <v>6139</v>
      </c>
      <c r="B612" s="9" t="s">
        <v>7649</v>
      </c>
      <c r="C612" s="15" t="str">
        <f>VLOOKUP(A612,techniques!$D$2:$E$578,2,FALSE)</f>
        <v>Environmental Keying</v>
      </c>
      <c r="D612" t="s">
        <v>7017</v>
      </c>
      <c r="E612" t="s">
        <v>7018</v>
      </c>
      <c r="F612" t="s">
        <v>7019</v>
      </c>
    </row>
    <row r="613" spans="1:6" hidden="1" x14ac:dyDescent="0.3">
      <c r="A613" t="s">
        <v>6139</v>
      </c>
      <c r="B613" s="9" t="s">
        <v>7649</v>
      </c>
      <c r="C613" s="15" t="str">
        <f>VLOOKUP(A613,techniques!$D$2:$E$578,2,FALSE)</f>
        <v>Environmental Keying</v>
      </c>
      <c r="D613" t="s">
        <v>7024</v>
      </c>
      <c r="E613" t="s">
        <v>7025</v>
      </c>
      <c r="F613" t="s">
        <v>7027</v>
      </c>
    </row>
    <row r="614" spans="1:6" hidden="1" x14ac:dyDescent="0.3">
      <c r="A614" t="s">
        <v>6141</v>
      </c>
      <c r="B614" s="9" t="s">
        <v>836</v>
      </c>
      <c r="C614" s="15" t="str">
        <f>VLOOKUP(A614,techniques!$D$2:$E$578,2,FALSE)</f>
        <v>Exfiltration Over Alternative Protocol</v>
      </c>
      <c r="D614" t="s">
        <v>7017</v>
      </c>
      <c r="E614" t="s">
        <v>7018</v>
      </c>
      <c r="F614" t="s">
        <v>7019</v>
      </c>
    </row>
    <row r="615" spans="1:6" hidden="1" x14ac:dyDescent="0.3">
      <c r="A615" t="s">
        <v>6141</v>
      </c>
      <c r="B615" s="9" t="s">
        <v>836</v>
      </c>
      <c r="C615" s="15" t="str">
        <f>VLOOKUP(A615,techniques!$D$2:$E$578,2,FALSE)</f>
        <v>Exfiltration Over Alternative Protocol</v>
      </c>
      <c r="D615" t="s">
        <v>7020</v>
      </c>
      <c r="E615" t="s">
        <v>7021</v>
      </c>
      <c r="F615" t="s">
        <v>7038</v>
      </c>
    </row>
    <row r="616" spans="1:6" hidden="1" x14ac:dyDescent="0.3">
      <c r="A616" t="s">
        <v>6141</v>
      </c>
      <c r="B616" s="9" t="s">
        <v>836</v>
      </c>
      <c r="C616" s="15" t="str">
        <f>VLOOKUP(A616,techniques!$D$2:$E$578,2,FALSE)</f>
        <v>Exfiltration Over Alternative Protocol</v>
      </c>
      <c r="D616" t="s">
        <v>7055</v>
      </c>
      <c r="E616" t="s">
        <v>7056</v>
      </c>
      <c r="F616" t="s">
        <v>7060</v>
      </c>
    </row>
    <row r="617" spans="1:6" hidden="1" x14ac:dyDescent="0.3">
      <c r="A617" t="s">
        <v>6141</v>
      </c>
      <c r="B617" s="9" t="s">
        <v>836</v>
      </c>
      <c r="C617" s="15" t="str">
        <f>VLOOKUP(A617,techniques!$D$2:$E$578,2,FALSE)</f>
        <v>Exfiltration Over Alternative Protocol</v>
      </c>
      <c r="D617" t="s">
        <v>7055</v>
      </c>
      <c r="E617" t="s">
        <v>7056</v>
      </c>
      <c r="F617" t="s">
        <v>7057</v>
      </c>
    </row>
    <row r="618" spans="1:6" hidden="1" x14ac:dyDescent="0.3">
      <c r="A618" t="s">
        <v>6141</v>
      </c>
      <c r="B618" s="9" t="s">
        <v>836</v>
      </c>
      <c r="C618" s="15" t="str">
        <f>VLOOKUP(A618,techniques!$D$2:$E$578,2,FALSE)</f>
        <v>Exfiltration Over Alternative Protocol</v>
      </c>
      <c r="D618" t="s">
        <v>7055</v>
      </c>
      <c r="E618" t="s">
        <v>7056</v>
      </c>
      <c r="F618" t="s">
        <v>7058</v>
      </c>
    </row>
    <row r="619" spans="1:6" hidden="1" x14ac:dyDescent="0.3">
      <c r="A619" t="s">
        <v>6145</v>
      </c>
      <c r="B619" s="9" t="s">
        <v>7650</v>
      </c>
      <c r="C619" s="15" t="str">
        <f>VLOOKUP(A619,techniques!$D$2:$E$578,2,FALSE)</f>
        <v>Exfiltration Over Symmetric Encrypted Non-C2 Protocol</v>
      </c>
      <c r="D619" t="s">
        <v>7017</v>
      </c>
      <c r="E619" t="s">
        <v>7018</v>
      </c>
      <c r="F619" t="s">
        <v>7019</v>
      </c>
    </row>
    <row r="620" spans="1:6" hidden="1" x14ac:dyDescent="0.3">
      <c r="A620" t="s">
        <v>6145</v>
      </c>
      <c r="B620" s="9" t="s">
        <v>7650</v>
      </c>
      <c r="C620" s="15" t="str">
        <f>VLOOKUP(A620,techniques!$D$2:$E$578,2,FALSE)</f>
        <v>Exfiltration Over Symmetric Encrypted Non-C2 Protocol</v>
      </c>
      <c r="D620" t="s">
        <v>7020</v>
      </c>
      <c r="E620" t="s">
        <v>7021</v>
      </c>
      <c r="F620" t="s">
        <v>7038</v>
      </c>
    </row>
    <row r="621" spans="1:6" hidden="1" x14ac:dyDescent="0.3">
      <c r="A621" t="s">
        <v>6145</v>
      </c>
      <c r="B621" s="9" t="s">
        <v>7650</v>
      </c>
      <c r="C621" s="15" t="str">
        <f>VLOOKUP(A621,techniques!$D$2:$E$578,2,FALSE)</f>
        <v>Exfiltration Over Symmetric Encrypted Non-C2 Protocol</v>
      </c>
      <c r="D621" t="s">
        <v>7055</v>
      </c>
      <c r="E621" t="s">
        <v>7056</v>
      </c>
      <c r="F621" t="s">
        <v>7060</v>
      </c>
    </row>
    <row r="622" spans="1:6" hidden="1" x14ac:dyDescent="0.3">
      <c r="A622" t="s">
        <v>6145</v>
      </c>
      <c r="B622" s="9" t="s">
        <v>7650</v>
      </c>
      <c r="C622" s="15" t="str">
        <f>VLOOKUP(A622,techniques!$D$2:$E$578,2,FALSE)</f>
        <v>Exfiltration Over Symmetric Encrypted Non-C2 Protocol</v>
      </c>
      <c r="D622" t="s">
        <v>7055</v>
      </c>
      <c r="E622" t="s">
        <v>7056</v>
      </c>
      <c r="F622" t="s">
        <v>7057</v>
      </c>
    </row>
    <row r="623" spans="1:6" hidden="1" x14ac:dyDescent="0.3">
      <c r="A623" t="s">
        <v>6145</v>
      </c>
      <c r="B623" s="9" t="s">
        <v>7650</v>
      </c>
      <c r="C623" s="15" t="str">
        <f>VLOOKUP(A623,techniques!$D$2:$E$578,2,FALSE)</f>
        <v>Exfiltration Over Symmetric Encrypted Non-C2 Protocol</v>
      </c>
      <c r="D623" t="s">
        <v>7055</v>
      </c>
      <c r="E623" t="s">
        <v>7056</v>
      </c>
      <c r="F623" t="s">
        <v>7058</v>
      </c>
    </row>
    <row r="624" spans="1:6" hidden="1" x14ac:dyDescent="0.3">
      <c r="A624" t="s">
        <v>6147</v>
      </c>
      <c r="B624" s="9" t="s">
        <v>7651</v>
      </c>
      <c r="C624" s="15" t="str">
        <f>VLOOKUP(A624,techniques!$D$2:$E$578,2,FALSE)</f>
        <v>Exfiltration Over Asymmetric Encrypted Non-C2 Protocol</v>
      </c>
      <c r="D624" t="s">
        <v>7017</v>
      </c>
      <c r="E624" t="s">
        <v>7018</v>
      </c>
      <c r="F624" t="s">
        <v>7019</v>
      </c>
    </row>
    <row r="625" spans="1:6" hidden="1" x14ac:dyDescent="0.3">
      <c r="A625" t="s">
        <v>6147</v>
      </c>
      <c r="B625" s="9" t="s">
        <v>7651</v>
      </c>
      <c r="C625" s="15" t="str">
        <f>VLOOKUP(A625,techniques!$D$2:$E$578,2,FALSE)</f>
        <v>Exfiltration Over Asymmetric Encrypted Non-C2 Protocol</v>
      </c>
      <c r="D625" t="s">
        <v>7020</v>
      </c>
      <c r="E625" t="s">
        <v>7021</v>
      </c>
      <c r="F625" t="s">
        <v>7038</v>
      </c>
    </row>
    <row r="626" spans="1:6" hidden="1" x14ac:dyDescent="0.3">
      <c r="A626" t="s">
        <v>6147</v>
      </c>
      <c r="B626" s="9" t="s">
        <v>7651</v>
      </c>
      <c r="C626" s="15" t="str">
        <f>VLOOKUP(A626,techniques!$D$2:$E$578,2,FALSE)</f>
        <v>Exfiltration Over Asymmetric Encrypted Non-C2 Protocol</v>
      </c>
      <c r="D626" t="s">
        <v>7055</v>
      </c>
      <c r="E626" t="s">
        <v>7056</v>
      </c>
      <c r="F626" t="s">
        <v>7060</v>
      </c>
    </row>
    <row r="627" spans="1:6" hidden="1" x14ac:dyDescent="0.3">
      <c r="A627" t="s">
        <v>6147</v>
      </c>
      <c r="B627" s="9" t="s">
        <v>7651</v>
      </c>
      <c r="C627" s="15" t="str">
        <f>VLOOKUP(A627,techniques!$D$2:$E$578,2,FALSE)</f>
        <v>Exfiltration Over Asymmetric Encrypted Non-C2 Protocol</v>
      </c>
      <c r="D627" t="s">
        <v>7055</v>
      </c>
      <c r="E627" t="s">
        <v>7056</v>
      </c>
      <c r="F627" t="s">
        <v>7057</v>
      </c>
    </row>
    <row r="628" spans="1:6" hidden="1" x14ac:dyDescent="0.3">
      <c r="A628" t="s">
        <v>6147</v>
      </c>
      <c r="B628" s="9" t="s">
        <v>7651</v>
      </c>
      <c r="C628" s="15" t="str">
        <f>VLOOKUP(A628,techniques!$D$2:$E$578,2,FALSE)</f>
        <v>Exfiltration Over Asymmetric Encrypted Non-C2 Protocol</v>
      </c>
      <c r="D628" t="s">
        <v>7055</v>
      </c>
      <c r="E628" t="s">
        <v>7056</v>
      </c>
      <c r="F628" t="s">
        <v>7058</v>
      </c>
    </row>
    <row r="629" spans="1:6" x14ac:dyDescent="0.3">
      <c r="A629" t="s">
        <v>6149</v>
      </c>
      <c r="B629" s="9" t="s">
        <v>7652</v>
      </c>
      <c r="C629" s="15" t="str">
        <f>VLOOKUP(A629,techniques!$D$2:$E$578,2,FALSE)</f>
        <v>Exfiltration Over Unencrypted Non-C2 Protocol</v>
      </c>
      <c r="D629" t="s">
        <v>7017</v>
      </c>
      <c r="E629" t="s">
        <v>7018</v>
      </c>
      <c r="F629" t="s">
        <v>7019</v>
      </c>
    </row>
    <row r="630" spans="1:6" x14ac:dyDescent="0.3">
      <c r="A630" t="s">
        <v>6149</v>
      </c>
      <c r="B630" s="9" t="s">
        <v>7652</v>
      </c>
      <c r="C630" s="15" t="str">
        <f>VLOOKUP(A630,techniques!$D$2:$E$578,2,FALSE)</f>
        <v>Exfiltration Over Unencrypted Non-C2 Protocol</v>
      </c>
      <c r="D630" t="s">
        <v>7020</v>
      </c>
      <c r="E630" t="s">
        <v>7021</v>
      </c>
      <c r="F630" t="s">
        <v>7038</v>
      </c>
    </row>
    <row r="631" spans="1:6" x14ac:dyDescent="0.3">
      <c r="A631" t="s">
        <v>6149</v>
      </c>
      <c r="B631" s="9" t="s">
        <v>7652</v>
      </c>
      <c r="C631" s="15" t="str">
        <f>VLOOKUP(A631,techniques!$D$2:$E$578,2,FALSE)</f>
        <v>Exfiltration Over Unencrypted Non-C2 Protocol</v>
      </c>
      <c r="D631" t="s">
        <v>7055</v>
      </c>
      <c r="E631" t="s">
        <v>7056</v>
      </c>
      <c r="F631" t="s">
        <v>7060</v>
      </c>
    </row>
    <row r="632" spans="1:6" x14ac:dyDescent="0.3">
      <c r="A632" t="s">
        <v>6149</v>
      </c>
      <c r="B632" s="9" t="s">
        <v>7652</v>
      </c>
      <c r="C632" s="15" t="str">
        <f>VLOOKUP(A632,techniques!$D$2:$E$578,2,FALSE)</f>
        <v>Exfiltration Over Unencrypted Non-C2 Protocol</v>
      </c>
      <c r="D632" t="s">
        <v>7055</v>
      </c>
      <c r="E632" t="s">
        <v>7056</v>
      </c>
      <c r="F632" t="s">
        <v>7057</v>
      </c>
    </row>
    <row r="633" spans="1:6" x14ac:dyDescent="0.3">
      <c r="A633" t="s">
        <v>6149</v>
      </c>
      <c r="B633" s="9" t="s">
        <v>7652</v>
      </c>
      <c r="C633" s="15" t="str">
        <f>VLOOKUP(A633,techniques!$D$2:$E$578,2,FALSE)</f>
        <v>Exfiltration Over Unencrypted Non-C2 Protocol</v>
      </c>
      <c r="D633" t="s">
        <v>7055</v>
      </c>
      <c r="E633" t="s">
        <v>7056</v>
      </c>
      <c r="F633" t="s">
        <v>7058</v>
      </c>
    </row>
    <row r="634" spans="1:6" x14ac:dyDescent="0.3">
      <c r="A634" t="s">
        <v>6152</v>
      </c>
      <c r="B634" s="9" t="s">
        <v>839</v>
      </c>
      <c r="C634" s="15" t="str">
        <f>VLOOKUP(A634,techniques!$D$2:$E$578,2,FALSE)</f>
        <v>Exfiltration Over C2 Channel</v>
      </c>
      <c r="D634" t="s">
        <v>7017</v>
      </c>
      <c r="E634" t="s">
        <v>7018</v>
      </c>
      <c r="F634" t="s">
        <v>7019</v>
      </c>
    </row>
    <row r="635" spans="1:6" x14ac:dyDescent="0.3">
      <c r="A635" t="s">
        <v>6152</v>
      </c>
      <c r="B635" s="9" t="s">
        <v>839</v>
      </c>
      <c r="C635" s="15" t="str">
        <f>VLOOKUP(A635,techniques!$D$2:$E$578,2,FALSE)</f>
        <v>Exfiltration Over C2 Channel</v>
      </c>
      <c r="D635" t="s">
        <v>7020</v>
      </c>
      <c r="E635" t="s">
        <v>7021</v>
      </c>
      <c r="F635" t="s">
        <v>7038</v>
      </c>
    </row>
    <row r="636" spans="1:6" x14ac:dyDescent="0.3">
      <c r="A636" t="s">
        <v>6152</v>
      </c>
      <c r="B636" s="9" t="s">
        <v>839</v>
      </c>
      <c r="C636" s="15" t="str">
        <f>VLOOKUP(A636,techniques!$D$2:$E$578,2,FALSE)</f>
        <v>Exfiltration Over C2 Channel</v>
      </c>
      <c r="D636" t="s">
        <v>7055</v>
      </c>
      <c r="E636" t="s">
        <v>7056</v>
      </c>
      <c r="F636" t="s">
        <v>7060</v>
      </c>
    </row>
    <row r="637" spans="1:6" x14ac:dyDescent="0.3">
      <c r="A637" t="s">
        <v>6152</v>
      </c>
      <c r="B637" s="9" t="s">
        <v>839</v>
      </c>
      <c r="C637" s="15" t="str">
        <f>VLOOKUP(A637,techniques!$D$2:$E$578,2,FALSE)</f>
        <v>Exfiltration Over C2 Channel</v>
      </c>
      <c r="D637" t="s">
        <v>7055</v>
      </c>
      <c r="E637" t="s">
        <v>7056</v>
      </c>
      <c r="F637" t="s">
        <v>7057</v>
      </c>
    </row>
    <row r="638" spans="1:6" x14ac:dyDescent="0.3">
      <c r="A638" t="s">
        <v>6152</v>
      </c>
      <c r="B638" s="9" t="s">
        <v>839</v>
      </c>
      <c r="C638" s="15" t="str">
        <f>VLOOKUP(A638,techniques!$D$2:$E$578,2,FALSE)</f>
        <v>Exfiltration Over C2 Channel</v>
      </c>
      <c r="D638" t="s">
        <v>7055</v>
      </c>
      <c r="E638" t="s">
        <v>7056</v>
      </c>
      <c r="F638" t="s">
        <v>7058</v>
      </c>
    </row>
    <row r="639" spans="1:6" hidden="1" x14ac:dyDescent="0.3">
      <c r="A639" t="s">
        <v>6154</v>
      </c>
      <c r="B639" s="9" t="s">
        <v>4934</v>
      </c>
      <c r="C639" s="15" t="str">
        <f>VLOOKUP(A639,techniques!$D$2:$E$578,2,FALSE)</f>
        <v>Exfiltration Over Other Network Medium</v>
      </c>
      <c r="D639" t="s">
        <v>7017</v>
      </c>
      <c r="E639" t="s">
        <v>7018</v>
      </c>
      <c r="F639" t="s">
        <v>7019</v>
      </c>
    </row>
    <row r="640" spans="1:6" hidden="1" x14ac:dyDescent="0.3">
      <c r="A640" t="s">
        <v>6154</v>
      </c>
      <c r="B640" s="9" t="s">
        <v>4934</v>
      </c>
      <c r="C640" s="15" t="str">
        <f>VLOOKUP(A640,techniques!$D$2:$E$578,2,FALSE)</f>
        <v>Exfiltration Over Other Network Medium</v>
      </c>
      <c r="D640" t="s">
        <v>7020</v>
      </c>
      <c r="E640" t="s">
        <v>7021</v>
      </c>
      <c r="F640" t="s">
        <v>7038</v>
      </c>
    </row>
    <row r="641" spans="1:6" hidden="1" x14ac:dyDescent="0.3">
      <c r="A641" t="s">
        <v>6154</v>
      </c>
      <c r="B641" s="9" t="s">
        <v>4934</v>
      </c>
      <c r="C641" s="15" t="str">
        <f>VLOOKUP(A641,techniques!$D$2:$E$578,2,FALSE)</f>
        <v>Exfiltration Over Other Network Medium</v>
      </c>
      <c r="D641" t="s">
        <v>7055</v>
      </c>
      <c r="E641" t="s">
        <v>7056</v>
      </c>
      <c r="F641" t="s">
        <v>7060</v>
      </c>
    </row>
    <row r="642" spans="1:6" hidden="1" x14ac:dyDescent="0.3">
      <c r="A642" t="s">
        <v>6154</v>
      </c>
      <c r="B642" s="9" t="s">
        <v>4934</v>
      </c>
      <c r="C642" s="15" t="str">
        <f>VLOOKUP(A642,techniques!$D$2:$E$578,2,FALSE)</f>
        <v>Exfiltration Over Other Network Medium</v>
      </c>
      <c r="D642" t="s">
        <v>7055</v>
      </c>
      <c r="E642" t="s">
        <v>7056</v>
      </c>
      <c r="F642" t="s">
        <v>7057</v>
      </c>
    </row>
    <row r="643" spans="1:6" hidden="1" x14ac:dyDescent="0.3">
      <c r="A643" t="s">
        <v>6154</v>
      </c>
      <c r="B643" s="9" t="s">
        <v>4934</v>
      </c>
      <c r="C643" s="15" t="str">
        <f>VLOOKUP(A643,techniques!$D$2:$E$578,2,FALSE)</f>
        <v>Exfiltration Over Other Network Medium</v>
      </c>
      <c r="D643" t="s">
        <v>7055</v>
      </c>
      <c r="E643" t="s">
        <v>7056</v>
      </c>
      <c r="F643" t="s">
        <v>7058</v>
      </c>
    </row>
    <row r="644" spans="1:6" hidden="1" x14ac:dyDescent="0.3">
      <c r="A644" t="s">
        <v>6156</v>
      </c>
      <c r="B644" s="9" t="s">
        <v>7653</v>
      </c>
      <c r="C644" s="15" t="str">
        <f>VLOOKUP(A644,techniques!$D$2:$E$578,2,FALSE)</f>
        <v>Exfiltration Over Bluetooth</v>
      </c>
      <c r="D644" t="s">
        <v>7017</v>
      </c>
      <c r="E644" t="s">
        <v>7018</v>
      </c>
      <c r="F644" t="s">
        <v>7019</v>
      </c>
    </row>
    <row r="645" spans="1:6" hidden="1" x14ac:dyDescent="0.3">
      <c r="A645" t="s">
        <v>6156</v>
      </c>
      <c r="B645" s="9" t="s">
        <v>7653</v>
      </c>
      <c r="C645" s="15" t="str">
        <f>VLOOKUP(A645,techniques!$D$2:$E$578,2,FALSE)</f>
        <v>Exfiltration Over Bluetooth</v>
      </c>
      <c r="D645" t="s">
        <v>7020</v>
      </c>
      <c r="E645" t="s">
        <v>7021</v>
      </c>
      <c r="F645" t="s">
        <v>7038</v>
      </c>
    </row>
    <row r="646" spans="1:6" hidden="1" x14ac:dyDescent="0.3">
      <c r="A646" t="s">
        <v>6156</v>
      </c>
      <c r="B646" s="9" t="s">
        <v>7653</v>
      </c>
      <c r="C646" s="15" t="str">
        <f>VLOOKUP(A646,techniques!$D$2:$E$578,2,FALSE)</f>
        <v>Exfiltration Over Bluetooth</v>
      </c>
      <c r="D646" t="s">
        <v>7055</v>
      </c>
      <c r="E646" t="s">
        <v>7056</v>
      </c>
      <c r="F646" t="s">
        <v>7060</v>
      </c>
    </row>
    <row r="647" spans="1:6" hidden="1" x14ac:dyDescent="0.3">
      <c r="A647" t="s">
        <v>6156</v>
      </c>
      <c r="B647" s="9" t="s">
        <v>7653</v>
      </c>
      <c r="C647" s="15" t="str">
        <f>VLOOKUP(A647,techniques!$D$2:$E$578,2,FALSE)</f>
        <v>Exfiltration Over Bluetooth</v>
      </c>
      <c r="D647" t="s">
        <v>7055</v>
      </c>
      <c r="E647" t="s">
        <v>7056</v>
      </c>
      <c r="F647" t="s">
        <v>7057</v>
      </c>
    </row>
    <row r="648" spans="1:6" hidden="1" x14ac:dyDescent="0.3">
      <c r="A648" t="s">
        <v>6156</v>
      </c>
      <c r="B648" s="9" t="s">
        <v>7653</v>
      </c>
      <c r="C648" s="15" t="str">
        <f>VLOOKUP(A648,techniques!$D$2:$E$578,2,FALSE)</f>
        <v>Exfiltration Over Bluetooth</v>
      </c>
      <c r="D648" t="s">
        <v>7055</v>
      </c>
      <c r="E648" t="s">
        <v>7056</v>
      </c>
      <c r="F648" t="s">
        <v>7058</v>
      </c>
    </row>
    <row r="649" spans="1:6" hidden="1" x14ac:dyDescent="0.3">
      <c r="A649" t="s">
        <v>6159</v>
      </c>
      <c r="B649" s="9" t="s">
        <v>3341</v>
      </c>
      <c r="C649" s="15" t="str">
        <f>VLOOKUP(A649,techniques!$D$2:$E$578,2,FALSE)</f>
        <v>Exfiltration Over Physical Medium</v>
      </c>
      <c r="D649" t="s">
        <v>7017</v>
      </c>
      <c r="E649" t="s">
        <v>7018</v>
      </c>
      <c r="F649" t="s">
        <v>7019</v>
      </c>
    </row>
    <row r="650" spans="1:6" hidden="1" x14ac:dyDescent="0.3">
      <c r="A650" t="s">
        <v>6159</v>
      </c>
      <c r="B650" s="9" t="s">
        <v>3341</v>
      </c>
      <c r="C650" s="15" t="str">
        <f>VLOOKUP(A650,techniques!$D$2:$E$578,2,FALSE)</f>
        <v>Exfiltration Over Physical Medium</v>
      </c>
      <c r="D650" t="s">
        <v>7106</v>
      </c>
      <c r="E650" t="s">
        <v>7107</v>
      </c>
      <c r="F650" t="s">
        <v>7109</v>
      </c>
    </row>
    <row r="651" spans="1:6" hidden="1" x14ac:dyDescent="0.3">
      <c r="A651" t="s">
        <v>6159</v>
      </c>
      <c r="B651" s="9" t="s">
        <v>3341</v>
      </c>
      <c r="C651" s="15" t="str">
        <f>VLOOKUP(A651,techniques!$D$2:$E$578,2,FALSE)</f>
        <v>Exfiltration Over Physical Medium</v>
      </c>
      <c r="D651" t="s">
        <v>7020</v>
      </c>
      <c r="E651" t="s">
        <v>7021</v>
      </c>
      <c r="F651" t="s">
        <v>7038</v>
      </c>
    </row>
    <row r="652" spans="1:6" hidden="1" x14ac:dyDescent="0.3">
      <c r="A652" t="s">
        <v>6159</v>
      </c>
      <c r="B652" s="9" t="s">
        <v>3341</v>
      </c>
      <c r="C652" s="15" t="str">
        <f>VLOOKUP(A652,techniques!$D$2:$E$578,2,FALSE)</f>
        <v>Exfiltration Over Physical Medium</v>
      </c>
      <c r="D652" t="s">
        <v>7024</v>
      </c>
      <c r="E652" t="s">
        <v>7025</v>
      </c>
      <c r="F652" t="s">
        <v>7027</v>
      </c>
    </row>
    <row r="653" spans="1:6" hidden="1" x14ac:dyDescent="0.3">
      <c r="A653" t="s">
        <v>6162</v>
      </c>
      <c r="B653" s="9" t="s">
        <v>7654</v>
      </c>
      <c r="C653" s="15" t="str">
        <f>VLOOKUP(A653,techniques!$D$2:$E$578,2,FALSE)</f>
        <v>Exfiltration over USB</v>
      </c>
      <c r="D653" t="s">
        <v>7017</v>
      </c>
      <c r="E653" t="s">
        <v>7018</v>
      </c>
      <c r="F653" t="s">
        <v>7019</v>
      </c>
    </row>
    <row r="654" spans="1:6" hidden="1" x14ac:dyDescent="0.3">
      <c r="A654" t="s">
        <v>6162</v>
      </c>
      <c r="B654" s="9" t="s">
        <v>7654</v>
      </c>
      <c r="C654" s="15" t="str">
        <f>VLOOKUP(A654,techniques!$D$2:$E$578,2,FALSE)</f>
        <v>Exfiltration over USB</v>
      </c>
      <c r="D654" t="s">
        <v>7106</v>
      </c>
      <c r="E654" t="s">
        <v>7107</v>
      </c>
      <c r="F654" t="s">
        <v>7109</v>
      </c>
    </row>
    <row r="655" spans="1:6" hidden="1" x14ac:dyDescent="0.3">
      <c r="A655" t="s">
        <v>6162</v>
      </c>
      <c r="B655" s="9" t="s">
        <v>7654</v>
      </c>
      <c r="C655" s="15" t="str">
        <f>VLOOKUP(A655,techniques!$D$2:$E$578,2,FALSE)</f>
        <v>Exfiltration over USB</v>
      </c>
      <c r="D655" t="s">
        <v>7020</v>
      </c>
      <c r="E655" t="s">
        <v>7021</v>
      </c>
      <c r="F655" t="s">
        <v>7038</v>
      </c>
    </row>
    <row r="656" spans="1:6" hidden="1" x14ac:dyDescent="0.3">
      <c r="A656" t="s">
        <v>6162</v>
      </c>
      <c r="B656" s="9" t="s">
        <v>7654</v>
      </c>
      <c r="C656" s="15" t="str">
        <f>VLOOKUP(A656,techniques!$D$2:$E$578,2,FALSE)</f>
        <v>Exfiltration over USB</v>
      </c>
      <c r="D656" t="s">
        <v>7024</v>
      </c>
      <c r="E656" t="s">
        <v>7025</v>
      </c>
      <c r="F656" t="s">
        <v>7027</v>
      </c>
    </row>
    <row r="657" spans="1:6" hidden="1" x14ac:dyDescent="0.3">
      <c r="A657" t="s">
        <v>6165</v>
      </c>
      <c r="B657" s="9" t="s">
        <v>7655</v>
      </c>
      <c r="C657" s="15" t="str">
        <f>VLOOKUP(A657,techniques!$D$2:$E$578,2,FALSE)</f>
        <v>Exfiltration to Code Repository</v>
      </c>
      <c r="D657" t="s">
        <v>7017</v>
      </c>
      <c r="E657" t="s">
        <v>7018</v>
      </c>
      <c r="F657" t="s">
        <v>7019</v>
      </c>
    </row>
    <row r="658" spans="1:6" hidden="1" x14ac:dyDescent="0.3">
      <c r="A658" t="s">
        <v>6165</v>
      </c>
      <c r="B658" s="9" t="s">
        <v>7655</v>
      </c>
      <c r="C658" s="15" t="str">
        <f>VLOOKUP(A658,techniques!$D$2:$E$578,2,FALSE)</f>
        <v>Exfiltration to Code Repository</v>
      </c>
      <c r="D658" t="s">
        <v>7020</v>
      </c>
      <c r="E658" t="s">
        <v>7021</v>
      </c>
      <c r="F658" t="s">
        <v>7038</v>
      </c>
    </row>
    <row r="659" spans="1:6" hidden="1" x14ac:dyDescent="0.3">
      <c r="A659" t="s">
        <v>6165</v>
      </c>
      <c r="B659" s="9" t="s">
        <v>7655</v>
      </c>
      <c r="C659" s="15" t="str">
        <f>VLOOKUP(A659,techniques!$D$2:$E$578,2,FALSE)</f>
        <v>Exfiltration to Code Repository</v>
      </c>
      <c r="D659" t="s">
        <v>7055</v>
      </c>
      <c r="E659" t="s">
        <v>7056</v>
      </c>
      <c r="F659" t="s">
        <v>7057</v>
      </c>
    </row>
    <row r="660" spans="1:6" hidden="1" x14ac:dyDescent="0.3">
      <c r="A660" t="s">
        <v>6165</v>
      </c>
      <c r="B660" s="9" t="s">
        <v>7655</v>
      </c>
      <c r="C660" s="15" t="str">
        <f>VLOOKUP(A660,techniques!$D$2:$E$578,2,FALSE)</f>
        <v>Exfiltration to Code Repository</v>
      </c>
      <c r="D660" t="s">
        <v>7055</v>
      </c>
      <c r="E660" t="s">
        <v>7056</v>
      </c>
      <c r="F660" t="s">
        <v>7058</v>
      </c>
    </row>
    <row r="661" spans="1:6" x14ac:dyDescent="0.3">
      <c r="A661" t="s">
        <v>6166</v>
      </c>
      <c r="B661" s="9" t="s">
        <v>7656</v>
      </c>
      <c r="C661" s="15" t="str">
        <f>VLOOKUP(A661,techniques!$D$2:$E$578,2,FALSE)</f>
        <v>Exfiltration to Cloud Storage</v>
      </c>
      <c r="D661" t="s">
        <v>7017</v>
      </c>
      <c r="E661" t="s">
        <v>7018</v>
      </c>
      <c r="F661" t="s">
        <v>7019</v>
      </c>
    </row>
    <row r="662" spans="1:6" x14ac:dyDescent="0.3">
      <c r="A662" t="s">
        <v>6166</v>
      </c>
      <c r="B662" s="9" t="s">
        <v>7656</v>
      </c>
      <c r="C662" s="15" t="str">
        <f>VLOOKUP(A662,techniques!$D$2:$E$578,2,FALSE)</f>
        <v>Exfiltration to Cloud Storage</v>
      </c>
      <c r="D662" t="s">
        <v>7020</v>
      </c>
      <c r="E662" t="s">
        <v>7021</v>
      </c>
      <c r="F662" t="s">
        <v>7038</v>
      </c>
    </row>
    <row r="663" spans="1:6" x14ac:dyDescent="0.3">
      <c r="A663" t="s">
        <v>6166</v>
      </c>
      <c r="B663" s="9" t="s">
        <v>7656</v>
      </c>
      <c r="C663" s="15" t="str">
        <f>VLOOKUP(A663,techniques!$D$2:$E$578,2,FALSE)</f>
        <v>Exfiltration to Cloud Storage</v>
      </c>
      <c r="D663" t="s">
        <v>7055</v>
      </c>
      <c r="E663" t="s">
        <v>7056</v>
      </c>
      <c r="F663" t="s">
        <v>7057</v>
      </c>
    </row>
    <row r="664" spans="1:6" x14ac:dyDescent="0.3">
      <c r="A664" t="s">
        <v>6166</v>
      </c>
      <c r="B664" s="9" t="s">
        <v>7656</v>
      </c>
      <c r="C664" s="15" t="str">
        <f>VLOOKUP(A664,techniques!$D$2:$E$578,2,FALSE)</f>
        <v>Exfiltration to Cloud Storage</v>
      </c>
      <c r="D664" t="s">
        <v>7055</v>
      </c>
      <c r="E664" t="s">
        <v>7056</v>
      </c>
      <c r="F664" t="s">
        <v>7058</v>
      </c>
    </row>
    <row r="665" spans="1:6" hidden="1" x14ac:dyDescent="0.3">
      <c r="A665" t="s">
        <v>6167</v>
      </c>
      <c r="B665" s="9" t="s">
        <v>651</v>
      </c>
      <c r="C665" s="15" t="str">
        <f>VLOOKUP(A665,techniques!$D$2:$E$578,2,FALSE)</f>
        <v>Exploit Public-Facing Application</v>
      </c>
      <c r="D665" t="s">
        <v>7042</v>
      </c>
      <c r="E665" t="s">
        <v>7043</v>
      </c>
      <c r="F665" t="s">
        <v>7044</v>
      </c>
    </row>
    <row r="666" spans="1:6" hidden="1" x14ac:dyDescent="0.3">
      <c r="A666" t="s">
        <v>6167</v>
      </c>
      <c r="B666" s="9" t="s">
        <v>651</v>
      </c>
      <c r="C666" s="15" t="str">
        <f>VLOOKUP(A666,techniques!$D$2:$E$578,2,FALSE)</f>
        <v>Exploit Public-Facing Application</v>
      </c>
      <c r="D666" t="s">
        <v>7055</v>
      </c>
      <c r="E666" t="s">
        <v>7056</v>
      </c>
      <c r="F666" t="s">
        <v>7057</v>
      </c>
    </row>
    <row r="667" spans="1:6" hidden="1" x14ac:dyDescent="0.3">
      <c r="A667" t="s">
        <v>6175</v>
      </c>
      <c r="B667" s="9" t="s">
        <v>1164</v>
      </c>
      <c r="C667" s="15" t="str">
        <f>VLOOKUP(A667,techniques!$D$2:$E$578,2,FALSE)</f>
        <v>Exploitation for Defense Evasion</v>
      </c>
      <c r="D667" t="s">
        <v>7042</v>
      </c>
      <c r="E667" t="s">
        <v>7043</v>
      </c>
      <c r="F667" t="s">
        <v>7044</v>
      </c>
    </row>
    <row r="668" spans="1:6" hidden="1" x14ac:dyDescent="0.3">
      <c r="A668" t="s">
        <v>6175</v>
      </c>
      <c r="B668" s="9" t="s">
        <v>1164</v>
      </c>
      <c r="C668" s="15" t="str">
        <f>VLOOKUP(A668,techniques!$D$2:$E$578,2,FALSE)</f>
        <v>Exploitation for Defense Evasion</v>
      </c>
      <c r="D668" t="s">
        <v>7024</v>
      </c>
      <c r="E668" t="s">
        <v>7025</v>
      </c>
      <c r="F668" t="s">
        <v>7027</v>
      </c>
    </row>
    <row r="669" spans="1:6" hidden="1" x14ac:dyDescent="0.3">
      <c r="A669" t="s">
        <v>6182</v>
      </c>
      <c r="B669" s="9" t="s">
        <v>543</v>
      </c>
      <c r="C669" s="15" t="str">
        <f>VLOOKUP(A669,techniques!$D$2:$E$578,2,FALSE)</f>
        <v>Exploitation for Client Execution</v>
      </c>
      <c r="D669" t="s">
        <v>7042</v>
      </c>
      <c r="E669" t="s">
        <v>7043</v>
      </c>
      <c r="F669" t="s">
        <v>7044</v>
      </c>
    </row>
    <row r="670" spans="1:6" hidden="1" x14ac:dyDescent="0.3">
      <c r="A670" t="s">
        <v>6182</v>
      </c>
      <c r="B670" s="9" t="s">
        <v>543</v>
      </c>
      <c r="C670" s="15" t="str">
        <f>VLOOKUP(A670,techniques!$D$2:$E$578,2,FALSE)</f>
        <v>Exploitation for Client Execution</v>
      </c>
      <c r="D670" t="s">
        <v>7024</v>
      </c>
      <c r="E670" t="s">
        <v>7025</v>
      </c>
      <c r="F670" t="s">
        <v>7027</v>
      </c>
    </row>
    <row r="671" spans="1:6" hidden="1" x14ac:dyDescent="0.3">
      <c r="A671" t="s">
        <v>6185</v>
      </c>
      <c r="B671" s="9" t="s">
        <v>4950</v>
      </c>
      <c r="C671" s="15" t="str">
        <f>VLOOKUP(A671,techniques!$D$2:$E$578,2,FALSE)</f>
        <v>Exploitation for Credential Access</v>
      </c>
      <c r="D671" t="s">
        <v>7042</v>
      </c>
      <c r="E671" t="s">
        <v>7043</v>
      </c>
      <c r="F671" t="s">
        <v>7044</v>
      </c>
    </row>
    <row r="672" spans="1:6" hidden="1" x14ac:dyDescent="0.3">
      <c r="A672" t="s">
        <v>6185</v>
      </c>
      <c r="B672" s="9" t="s">
        <v>4950</v>
      </c>
      <c r="C672" s="15" t="str">
        <f>VLOOKUP(A672,techniques!$D$2:$E$578,2,FALSE)</f>
        <v>Exploitation for Credential Access</v>
      </c>
      <c r="D672" t="s">
        <v>7024</v>
      </c>
      <c r="E672" t="s">
        <v>7025</v>
      </c>
      <c r="F672" t="s">
        <v>7027</v>
      </c>
    </row>
    <row r="673" spans="1:6" hidden="1" x14ac:dyDescent="0.3">
      <c r="A673" t="s">
        <v>6185</v>
      </c>
      <c r="B673" s="9" t="s">
        <v>4950</v>
      </c>
      <c r="C673" s="15" t="str">
        <f>VLOOKUP(A673,techniques!$D$2:$E$578,2,FALSE)</f>
        <v>Exploitation for Credential Access</v>
      </c>
      <c r="D673" t="s">
        <v>7035</v>
      </c>
      <c r="E673" t="s">
        <v>7036</v>
      </c>
      <c r="F673" t="s">
        <v>7061</v>
      </c>
    </row>
    <row r="674" spans="1:6" x14ac:dyDescent="0.3">
      <c r="A674" t="s">
        <v>6188</v>
      </c>
      <c r="B674" s="9" t="s">
        <v>1167</v>
      </c>
      <c r="C674" s="15" t="str">
        <f>VLOOKUP(A674,techniques!$D$2:$E$578,2,FALSE)</f>
        <v>Exploitation for Privilege Escalation</v>
      </c>
      <c r="D674" t="s">
        <v>7075</v>
      </c>
      <c r="E674" t="s">
        <v>7076</v>
      </c>
      <c r="F674" t="s">
        <v>7077</v>
      </c>
    </row>
    <row r="675" spans="1:6" hidden="1" x14ac:dyDescent="0.3">
      <c r="A675" t="s">
        <v>6192</v>
      </c>
      <c r="B675" s="9" t="s">
        <v>655</v>
      </c>
      <c r="C675" s="15" t="str">
        <f>VLOOKUP(A675,techniques!$D$2:$E$578,2,FALSE)</f>
        <v>Exploitation of Remote Services</v>
      </c>
      <c r="D675" t="s">
        <v>7042</v>
      </c>
      <c r="E675" t="s">
        <v>7043</v>
      </c>
      <c r="F675" t="s">
        <v>7044</v>
      </c>
    </row>
    <row r="676" spans="1:6" hidden="1" x14ac:dyDescent="0.3">
      <c r="A676" t="s">
        <v>6192</v>
      </c>
      <c r="B676" s="9" t="s">
        <v>655</v>
      </c>
      <c r="C676" s="15" t="str">
        <f>VLOOKUP(A676,techniques!$D$2:$E$578,2,FALSE)</f>
        <v>Exploitation of Remote Services</v>
      </c>
      <c r="D676" t="s">
        <v>7055</v>
      </c>
      <c r="E676" t="s">
        <v>7056</v>
      </c>
      <c r="F676" t="s">
        <v>7057</v>
      </c>
    </row>
    <row r="677" spans="1:6" hidden="1" x14ac:dyDescent="0.3">
      <c r="A677" t="s">
        <v>6199</v>
      </c>
      <c r="B677" s="9" t="s">
        <v>658</v>
      </c>
      <c r="C677" s="15" t="str">
        <f>VLOOKUP(A677,techniques!$D$2:$E$578,2,FALSE)</f>
        <v>External Remote Services</v>
      </c>
      <c r="D677" t="s">
        <v>7042</v>
      </c>
      <c r="E677" t="s">
        <v>7043</v>
      </c>
      <c r="F677" t="s">
        <v>7044</v>
      </c>
    </row>
    <row r="678" spans="1:6" hidden="1" x14ac:dyDescent="0.3">
      <c r="A678" t="s">
        <v>6199</v>
      </c>
      <c r="B678" s="9" t="s">
        <v>658</v>
      </c>
      <c r="C678" s="15" t="str">
        <f>VLOOKUP(A678,techniques!$D$2:$E$578,2,FALSE)</f>
        <v>External Remote Services</v>
      </c>
      <c r="D678" t="s">
        <v>7079</v>
      </c>
      <c r="E678" t="s">
        <v>7080</v>
      </c>
      <c r="F678" t="s">
        <v>7146</v>
      </c>
    </row>
    <row r="679" spans="1:6" hidden="1" x14ac:dyDescent="0.3">
      <c r="A679" t="s">
        <v>6199</v>
      </c>
      <c r="B679" s="9" t="s">
        <v>658</v>
      </c>
      <c r="C679" s="15" t="str">
        <f>VLOOKUP(A679,techniques!$D$2:$E$578,2,FALSE)</f>
        <v>External Remote Services</v>
      </c>
      <c r="D679" t="s">
        <v>7055</v>
      </c>
      <c r="E679" t="s">
        <v>7056</v>
      </c>
      <c r="F679" t="s">
        <v>7058</v>
      </c>
    </row>
    <row r="680" spans="1:6" hidden="1" x14ac:dyDescent="0.3">
      <c r="A680" t="s">
        <v>6203</v>
      </c>
      <c r="B680" s="9" t="s">
        <v>7657</v>
      </c>
      <c r="C680" s="15" t="str">
        <f>VLOOKUP(A680,techniques!$D$2:$E$578,2,FALSE)</f>
        <v>Windows Remote Management</v>
      </c>
      <c r="D680" t="s">
        <v>7017</v>
      </c>
      <c r="E680" t="s">
        <v>7018</v>
      </c>
      <c r="F680" t="s">
        <v>7019</v>
      </c>
    </row>
    <row r="681" spans="1:6" hidden="1" x14ac:dyDescent="0.3">
      <c r="A681" t="s">
        <v>6203</v>
      </c>
      <c r="B681" s="9" t="s">
        <v>7657</v>
      </c>
      <c r="C681" s="15" t="str">
        <f>VLOOKUP(A681,techniques!$D$2:$E$578,2,FALSE)</f>
        <v>Windows Remote Management</v>
      </c>
      <c r="D681" t="s">
        <v>7079</v>
      </c>
      <c r="E681" t="s">
        <v>7080</v>
      </c>
      <c r="F681" t="s">
        <v>7081</v>
      </c>
    </row>
    <row r="682" spans="1:6" hidden="1" x14ac:dyDescent="0.3">
      <c r="A682" t="s">
        <v>6203</v>
      </c>
      <c r="B682" s="9" t="s">
        <v>7657</v>
      </c>
      <c r="C682" s="15" t="str">
        <f>VLOOKUP(A682,techniques!$D$2:$E$578,2,FALSE)</f>
        <v>Windows Remote Management</v>
      </c>
      <c r="D682" t="s">
        <v>7055</v>
      </c>
      <c r="E682" t="s">
        <v>7056</v>
      </c>
      <c r="F682" t="s">
        <v>7060</v>
      </c>
    </row>
    <row r="683" spans="1:6" hidden="1" x14ac:dyDescent="0.3">
      <c r="A683" t="s">
        <v>6203</v>
      </c>
      <c r="B683" s="9" t="s">
        <v>7657</v>
      </c>
      <c r="C683" s="15" t="str">
        <f>VLOOKUP(A683,techniques!$D$2:$E$578,2,FALSE)</f>
        <v>Windows Remote Management</v>
      </c>
      <c r="D683" t="s">
        <v>7024</v>
      </c>
      <c r="E683" t="s">
        <v>7025</v>
      </c>
      <c r="F683" t="s">
        <v>7027</v>
      </c>
    </row>
    <row r="684" spans="1:6" hidden="1" x14ac:dyDescent="0.3">
      <c r="A684" t="s">
        <v>6203</v>
      </c>
      <c r="B684" s="9" t="s">
        <v>7657</v>
      </c>
      <c r="C684" s="15" t="str">
        <f>VLOOKUP(A684,techniques!$D$2:$E$578,2,FALSE)</f>
        <v>Windows Remote Management</v>
      </c>
      <c r="D684" t="s">
        <v>7062</v>
      </c>
      <c r="E684" t="s">
        <v>7063</v>
      </c>
      <c r="F684" t="s">
        <v>7071</v>
      </c>
    </row>
    <row r="685" spans="1:6" hidden="1" x14ac:dyDescent="0.3">
      <c r="A685" t="s">
        <v>6207</v>
      </c>
      <c r="B685" s="9" t="s">
        <v>7658</v>
      </c>
      <c r="C685" s="15" t="str">
        <f>VLOOKUP(A685,techniques!$D$2:$E$578,2,FALSE)</f>
        <v>VNC</v>
      </c>
      <c r="D685" t="s">
        <v>7079</v>
      </c>
      <c r="E685" t="s">
        <v>7080</v>
      </c>
      <c r="F685" t="s">
        <v>7081</v>
      </c>
    </row>
    <row r="686" spans="1:6" hidden="1" x14ac:dyDescent="0.3">
      <c r="A686" t="s">
        <v>6207</v>
      </c>
      <c r="B686" s="9" t="s">
        <v>7658</v>
      </c>
      <c r="C686" s="15" t="str">
        <f>VLOOKUP(A686,techniques!$D$2:$E$578,2,FALSE)</f>
        <v>VNC</v>
      </c>
      <c r="D686" t="s">
        <v>7055</v>
      </c>
      <c r="E686" t="s">
        <v>7056</v>
      </c>
      <c r="F686" t="s">
        <v>7060</v>
      </c>
    </row>
    <row r="687" spans="1:6" hidden="1" x14ac:dyDescent="0.3">
      <c r="A687" t="s">
        <v>6207</v>
      </c>
      <c r="B687" s="9" t="s">
        <v>7658</v>
      </c>
      <c r="C687" s="15" t="str">
        <f>VLOOKUP(A687,techniques!$D$2:$E$578,2,FALSE)</f>
        <v>VNC</v>
      </c>
      <c r="D687" t="s">
        <v>7024</v>
      </c>
      <c r="E687" t="s">
        <v>7025</v>
      </c>
      <c r="F687" t="s">
        <v>7027</v>
      </c>
    </row>
    <row r="688" spans="1:6" hidden="1" x14ac:dyDescent="0.3">
      <c r="A688" t="s">
        <v>6212</v>
      </c>
      <c r="B688" s="9" t="s">
        <v>846</v>
      </c>
      <c r="C688" s="15" t="str">
        <f>VLOOKUP(A688,techniques!$D$2:$E$578,2,FALSE)</f>
        <v>Fallback Channels</v>
      </c>
      <c r="D688" t="s">
        <v>7055</v>
      </c>
      <c r="E688" t="s">
        <v>7056</v>
      </c>
      <c r="F688" t="s">
        <v>7060</v>
      </c>
    </row>
    <row r="689" spans="1:6" hidden="1" x14ac:dyDescent="0.3">
      <c r="A689" t="s">
        <v>6212</v>
      </c>
      <c r="B689" s="9" t="s">
        <v>846</v>
      </c>
      <c r="C689" s="15" t="str">
        <f>VLOOKUP(A689,techniques!$D$2:$E$578,2,FALSE)</f>
        <v>Fallback Channels</v>
      </c>
      <c r="D689" t="s">
        <v>7055</v>
      </c>
      <c r="E689" t="s">
        <v>7056</v>
      </c>
      <c r="F689" t="s">
        <v>7058</v>
      </c>
    </row>
    <row r="690" spans="1:6" hidden="1" x14ac:dyDescent="0.3">
      <c r="A690" t="s">
        <v>6214</v>
      </c>
      <c r="B690" s="9" t="s">
        <v>1588</v>
      </c>
      <c r="C690" s="15" t="str">
        <f>VLOOKUP(A690,techniques!$D$2:$E$578,2,FALSE)</f>
        <v>File and Directory Permissions Modification</v>
      </c>
      <c r="D690" t="s">
        <v>7032</v>
      </c>
      <c r="E690" t="s">
        <v>7033</v>
      </c>
      <c r="F690" t="s">
        <v>7034</v>
      </c>
    </row>
    <row r="691" spans="1:6" hidden="1" x14ac:dyDescent="0.3">
      <c r="A691" t="s">
        <v>6214</v>
      </c>
      <c r="B691" s="9" t="s">
        <v>1588</v>
      </c>
      <c r="C691" s="15" t="str">
        <f>VLOOKUP(A691,techniques!$D$2:$E$578,2,FALSE)</f>
        <v>File and Directory Permissions Modification</v>
      </c>
      <c r="D691" t="s">
        <v>7017</v>
      </c>
      <c r="E691" t="s">
        <v>7018</v>
      </c>
      <c r="F691" t="s">
        <v>7019</v>
      </c>
    </row>
    <row r="692" spans="1:6" hidden="1" x14ac:dyDescent="0.3">
      <c r="A692" t="s">
        <v>6214</v>
      </c>
      <c r="B692" s="9" t="s">
        <v>1588</v>
      </c>
      <c r="C692" s="15" t="str">
        <f>VLOOKUP(A692,techniques!$D$2:$E$578,2,FALSE)</f>
        <v>File and Directory Permissions Modification</v>
      </c>
      <c r="D692" t="s">
        <v>7020</v>
      </c>
      <c r="E692" t="s">
        <v>7021</v>
      </c>
      <c r="F692" t="s">
        <v>7022</v>
      </c>
    </row>
    <row r="693" spans="1:6" hidden="1" x14ac:dyDescent="0.3">
      <c r="A693" t="s">
        <v>6214</v>
      </c>
      <c r="B693" s="9" t="s">
        <v>1588</v>
      </c>
      <c r="C693" s="15" t="str">
        <f>VLOOKUP(A693,techniques!$D$2:$E$578,2,FALSE)</f>
        <v>File and Directory Permissions Modification</v>
      </c>
      <c r="D693" t="s">
        <v>7024</v>
      </c>
      <c r="E693" t="s">
        <v>7025</v>
      </c>
      <c r="F693" t="s">
        <v>7027</v>
      </c>
    </row>
    <row r="694" spans="1:6" hidden="1" x14ac:dyDescent="0.3">
      <c r="A694" t="s">
        <v>6217</v>
      </c>
      <c r="B694" s="9" t="s">
        <v>7659</v>
      </c>
      <c r="C694" s="15" t="str">
        <f>VLOOKUP(A694,techniques!$D$2:$E$578,2,FALSE)</f>
        <v>Windows File and Directory Permissions Modification</v>
      </c>
      <c r="D694" t="s">
        <v>7032</v>
      </c>
      <c r="E694" t="s">
        <v>7033</v>
      </c>
      <c r="F694" t="s">
        <v>7034</v>
      </c>
    </row>
    <row r="695" spans="1:6" hidden="1" x14ac:dyDescent="0.3">
      <c r="A695" t="s">
        <v>6217</v>
      </c>
      <c r="B695" s="9" t="s">
        <v>7659</v>
      </c>
      <c r="C695" s="15" t="str">
        <f>VLOOKUP(A695,techniques!$D$2:$E$578,2,FALSE)</f>
        <v>Windows File and Directory Permissions Modification</v>
      </c>
      <c r="D695" t="s">
        <v>7017</v>
      </c>
      <c r="E695" t="s">
        <v>7018</v>
      </c>
      <c r="F695" t="s">
        <v>7019</v>
      </c>
    </row>
    <row r="696" spans="1:6" hidden="1" x14ac:dyDescent="0.3">
      <c r="A696" t="s">
        <v>6217</v>
      </c>
      <c r="B696" s="9" t="s">
        <v>7659</v>
      </c>
      <c r="C696" s="15" t="str">
        <f>VLOOKUP(A696,techniques!$D$2:$E$578,2,FALSE)</f>
        <v>Windows File and Directory Permissions Modification</v>
      </c>
      <c r="D696" t="s">
        <v>7020</v>
      </c>
      <c r="E696" t="s">
        <v>7021</v>
      </c>
      <c r="F696" t="s">
        <v>7022</v>
      </c>
    </row>
    <row r="697" spans="1:6" hidden="1" x14ac:dyDescent="0.3">
      <c r="A697" t="s">
        <v>6217</v>
      </c>
      <c r="B697" s="9" t="s">
        <v>7659</v>
      </c>
      <c r="C697" s="15" t="str">
        <f>VLOOKUP(A697,techniques!$D$2:$E$578,2,FALSE)</f>
        <v>Windows File and Directory Permissions Modification</v>
      </c>
      <c r="D697" t="s">
        <v>7024</v>
      </c>
      <c r="E697" t="s">
        <v>7025</v>
      </c>
      <c r="F697" t="s">
        <v>7027</v>
      </c>
    </row>
    <row r="698" spans="1:6" hidden="1" x14ac:dyDescent="0.3">
      <c r="A698" t="s">
        <v>6218</v>
      </c>
      <c r="B698" s="9" t="s">
        <v>7660</v>
      </c>
      <c r="C698" s="15" t="str">
        <f>VLOOKUP(A698,techniques!$D$2:$E$578,2,FALSE)</f>
        <v>Linux and Mac File and Directory Permissions Modification</v>
      </c>
      <c r="D698" t="s">
        <v>7017</v>
      </c>
      <c r="E698" t="s">
        <v>7018</v>
      </c>
      <c r="F698" t="s">
        <v>7019</v>
      </c>
    </row>
    <row r="699" spans="1:6" hidden="1" x14ac:dyDescent="0.3">
      <c r="A699" t="s">
        <v>6218</v>
      </c>
      <c r="B699" s="9" t="s">
        <v>7660</v>
      </c>
      <c r="C699" s="15" t="str">
        <f>VLOOKUP(A699,techniques!$D$2:$E$578,2,FALSE)</f>
        <v>Linux and Mac File and Directory Permissions Modification</v>
      </c>
      <c r="D699" t="s">
        <v>7020</v>
      </c>
      <c r="E699" t="s">
        <v>7021</v>
      </c>
      <c r="F699" t="s">
        <v>7022</v>
      </c>
    </row>
    <row r="700" spans="1:6" hidden="1" x14ac:dyDescent="0.3">
      <c r="A700" t="s">
        <v>6218</v>
      </c>
      <c r="B700" s="9" t="s">
        <v>7660</v>
      </c>
      <c r="C700" s="15" t="str">
        <f>VLOOKUP(A700,techniques!$D$2:$E$578,2,FALSE)</f>
        <v>Linux and Mac File and Directory Permissions Modification</v>
      </c>
      <c r="D700" t="s">
        <v>7024</v>
      </c>
      <c r="E700" t="s">
        <v>7025</v>
      </c>
      <c r="F700" t="s">
        <v>7027</v>
      </c>
    </row>
    <row r="701" spans="1:6" hidden="1" x14ac:dyDescent="0.3">
      <c r="A701" t="s">
        <v>6219</v>
      </c>
      <c r="B701" s="9" t="s">
        <v>4963</v>
      </c>
      <c r="C701" s="15" t="str">
        <f>VLOOKUP(A701,techniques!$D$2:$E$578,2,FALSE)</f>
        <v>Firmware Corruption</v>
      </c>
      <c r="D701" t="s">
        <v>7147</v>
      </c>
      <c r="E701" t="s">
        <v>4979</v>
      </c>
      <c r="F701" t="s">
        <v>7148</v>
      </c>
    </row>
    <row r="702" spans="1:6" hidden="1" x14ac:dyDescent="0.3">
      <c r="A702" t="s">
        <v>6225</v>
      </c>
      <c r="B702" s="9" t="s">
        <v>662</v>
      </c>
      <c r="C702" s="15" t="str">
        <f>VLOOKUP(A702,techniques!$D$2:$E$578,2,FALSE)</f>
        <v>Forced Authentication</v>
      </c>
      <c r="D702" t="s">
        <v>7020</v>
      </c>
      <c r="E702" t="s">
        <v>7021</v>
      </c>
      <c r="F702" t="s">
        <v>7038</v>
      </c>
    </row>
    <row r="703" spans="1:6" hidden="1" x14ac:dyDescent="0.3">
      <c r="A703" t="s">
        <v>6225</v>
      </c>
      <c r="B703" s="9" t="s">
        <v>662</v>
      </c>
      <c r="C703" s="15" t="str">
        <f>VLOOKUP(A703,techniques!$D$2:$E$578,2,FALSE)</f>
        <v>Forced Authentication</v>
      </c>
      <c r="D703" t="s">
        <v>7020</v>
      </c>
      <c r="E703" t="s">
        <v>7021</v>
      </c>
      <c r="F703" t="s">
        <v>7059</v>
      </c>
    </row>
    <row r="704" spans="1:6" hidden="1" x14ac:dyDescent="0.3">
      <c r="A704" t="s">
        <v>6225</v>
      </c>
      <c r="B704" s="9" t="s">
        <v>662</v>
      </c>
      <c r="C704" s="15" t="str">
        <f>VLOOKUP(A704,techniques!$D$2:$E$578,2,FALSE)</f>
        <v>Forced Authentication</v>
      </c>
      <c r="D704" t="s">
        <v>7020</v>
      </c>
      <c r="E704" t="s">
        <v>7021</v>
      </c>
      <c r="F704" t="s">
        <v>7023</v>
      </c>
    </row>
    <row r="705" spans="1:6" hidden="1" x14ac:dyDescent="0.3">
      <c r="A705" t="s">
        <v>6225</v>
      </c>
      <c r="B705" s="9" t="s">
        <v>662</v>
      </c>
      <c r="C705" s="15" t="str">
        <f>VLOOKUP(A705,techniques!$D$2:$E$578,2,FALSE)</f>
        <v>Forced Authentication</v>
      </c>
      <c r="D705" t="s">
        <v>7055</v>
      </c>
      <c r="E705" t="s">
        <v>7056</v>
      </c>
      <c r="F705" t="s">
        <v>7057</v>
      </c>
    </row>
    <row r="706" spans="1:6" hidden="1" x14ac:dyDescent="0.3">
      <c r="A706" t="s">
        <v>6225</v>
      </c>
      <c r="B706" s="9" t="s">
        <v>662</v>
      </c>
      <c r="C706" s="15" t="str">
        <f>VLOOKUP(A706,techniques!$D$2:$E$578,2,FALSE)</f>
        <v>Forced Authentication</v>
      </c>
      <c r="D706" t="s">
        <v>7055</v>
      </c>
      <c r="E706" t="s">
        <v>7056</v>
      </c>
      <c r="F706" t="s">
        <v>7058</v>
      </c>
    </row>
    <row r="707" spans="1:6" hidden="1" x14ac:dyDescent="0.3">
      <c r="A707" t="s">
        <v>6228</v>
      </c>
      <c r="B707" s="9" t="s">
        <v>1409</v>
      </c>
      <c r="C707" s="15" t="str">
        <f>VLOOKUP(A707,techniques!$D$2:$E$578,2,FALSE)</f>
        <v>Forge Web Credentials</v>
      </c>
      <c r="D707" t="s">
        <v>7079</v>
      </c>
      <c r="E707" t="s">
        <v>7080</v>
      </c>
      <c r="F707" t="s">
        <v>7081</v>
      </c>
    </row>
    <row r="708" spans="1:6" hidden="1" x14ac:dyDescent="0.3">
      <c r="A708" t="s">
        <v>6228</v>
      </c>
      <c r="B708" s="9" t="s">
        <v>1409</v>
      </c>
      <c r="C708" s="15" t="str">
        <f>VLOOKUP(A708,techniques!$D$2:$E$578,2,FALSE)</f>
        <v>Forge Web Credentials</v>
      </c>
      <c r="D708" t="s">
        <v>7136</v>
      </c>
      <c r="E708" t="s">
        <v>7137</v>
      </c>
      <c r="F708" t="s">
        <v>7149</v>
      </c>
    </row>
    <row r="709" spans="1:6" hidden="1" x14ac:dyDescent="0.3">
      <c r="A709" t="s">
        <v>6228</v>
      </c>
      <c r="B709" s="9" t="s">
        <v>1409</v>
      </c>
      <c r="C709" s="15" t="str">
        <f>VLOOKUP(A709,techniques!$D$2:$E$578,2,FALSE)</f>
        <v>Forge Web Credentials</v>
      </c>
      <c r="D709" t="s">
        <v>7136</v>
      </c>
      <c r="E709" t="s">
        <v>7137</v>
      </c>
      <c r="F709" t="s">
        <v>7138</v>
      </c>
    </row>
    <row r="710" spans="1:6" hidden="1" x14ac:dyDescent="0.3">
      <c r="A710" t="s">
        <v>6233</v>
      </c>
      <c r="B710" s="9" t="s">
        <v>7661</v>
      </c>
      <c r="C710" s="15" t="str">
        <f>VLOOKUP(A710,techniques!$D$2:$E$578,2,FALSE)</f>
        <v>Web Cookies</v>
      </c>
      <c r="D710" t="s">
        <v>7079</v>
      </c>
      <c r="E710" t="s">
        <v>7080</v>
      </c>
      <c r="F710" t="s">
        <v>7081</v>
      </c>
    </row>
    <row r="711" spans="1:6" hidden="1" x14ac:dyDescent="0.3">
      <c r="A711" t="s">
        <v>6233</v>
      </c>
      <c r="B711" s="9" t="s">
        <v>7661</v>
      </c>
      <c r="C711" s="15" t="str">
        <f>VLOOKUP(A711,techniques!$D$2:$E$578,2,FALSE)</f>
        <v>Web Cookies</v>
      </c>
      <c r="D711" t="s">
        <v>7136</v>
      </c>
      <c r="E711" t="s">
        <v>7137</v>
      </c>
      <c r="F711" t="s">
        <v>7138</v>
      </c>
    </row>
    <row r="712" spans="1:6" hidden="1" x14ac:dyDescent="0.3">
      <c r="A712" t="s">
        <v>6236</v>
      </c>
      <c r="B712" s="9" t="s">
        <v>7662</v>
      </c>
      <c r="C712" s="15" t="str">
        <f>VLOOKUP(A712,techniques!$D$2:$E$578,2,FALSE)</f>
        <v>SAML Tokens</v>
      </c>
      <c r="D712" t="s">
        <v>7079</v>
      </c>
      <c r="E712" t="s">
        <v>7080</v>
      </c>
      <c r="F712" t="s">
        <v>7081</v>
      </c>
    </row>
    <row r="713" spans="1:6" hidden="1" x14ac:dyDescent="0.3">
      <c r="A713" t="s">
        <v>6236</v>
      </c>
      <c r="B713" s="9" t="s">
        <v>7662</v>
      </c>
      <c r="C713" s="15" t="str">
        <f>VLOOKUP(A713,techniques!$D$2:$E$578,2,FALSE)</f>
        <v>SAML Tokens</v>
      </c>
      <c r="D713" t="s">
        <v>7079</v>
      </c>
      <c r="E713" t="s">
        <v>7080</v>
      </c>
      <c r="F713" t="s">
        <v>7146</v>
      </c>
    </row>
    <row r="714" spans="1:6" hidden="1" x14ac:dyDescent="0.3">
      <c r="A714" t="s">
        <v>6236</v>
      </c>
      <c r="B714" s="9" t="s">
        <v>7662</v>
      </c>
      <c r="C714" s="15" t="str">
        <f>VLOOKUP(A714,techniques!$D$2:$E$578,2,FALSE)</f>
        <v>SAML Tokens</v>
      </c>
      <c r="D714" t="s">
        <v>7035</v>
      </c>
      <c r="E714" t="s">
        <v>7036</v>
      </c>
      <c r="F714" t="s">
        <v>7061</v>
      </c>
    </row>
    <row r="715" spans="1:6" hidden="1" x14ac:dyDescent="0.3">
      <c r="A715" t="s">
        <v>6236</v>
      </c>
      <c r="B715" s="9" t="s">
        <v>7662</v>
      </c>
      <c r="C715" s="15" t="str">
        <f>VLOOKUP(A715,techniques!$D$2:$E$578,2,FALSE)</f>
        <v>SAML Tokens</v>
      </c>
      <c r="D715" t="s">
        <v>7136</v>
      </c>
      <c r="E715" t="s">
        <v>7137</v>
      </c>
      <c r="F715" t="s">
        <v>7149</v>
      </c>
    </row>
    <row r="716" spans="1:6" hidden="1" x14ac:dyDescent="0.3">
      <c r="A716" t="s">
        <v>6236</v>
      </c>
      <c r="B716" s="9" t="s">
        <v>7662</v>
      </c>
      <c r="C716" s="15" t="str">
        <f>VLOOKUP(A716,techniques!$D$2:$E$578,2,FALSE)</f>
        <v>SAML Tokens</v>
      </c>
      <c r="D716" t="s">
        <v>7136</v>
      </c>
      <c r="E716" t="s">
        <v>7137</v>
      </c>
      <c r="F716" t="s">
        <v>7138</v>
      </c>
    </row>
    <row r="717" spans="1:6" hidden="1" x14ac:dyDescent="0.3">
      <c r="A717" t="s">
        <v>6240</v>
      </c>
      <c r="B717" s="9" t="s">
        <v>744</v>
      </c>
      <c r="C717" s="15" t="str">
        <f>VLOOKUP(A717,techniques!$D$2:$E$578,2,FALSE)</f>
        <v>Gather Victim Host Information</v>
      </c>
      <c r="D717" t="s">
        <v>7051</v>
      </c>
      <c r="E717" t="s">
        <v>7052</v>
      </c>
      <c r="F717" t="s">
        <v>7053</v>
      </c>
    </row>
    <row r="718" spans="1:6" hidden="1" x14ac:dyDescent="0.3">
      <c r="A718" t="s">
        <v>6241</v>
      </c>
      <c r="B718" s="9" t="s">
        <v>7663</v>
      </c>
      <c r="C718" s="15" t="str">
        <f>VLOOKUP(A718,techniques!$D$2:$E$578,2,FALSE)</f>
        <v>Hardware</v>
      </c>
      <c r="D718" t="s">
        <v>7051</v>
      </c>
      <c r="E718" t="s">
        <v>7052</v>
      </c>
      <c r="F718" t="s">
        <v>7053</v>
      </c>
    </row>
    <row r="719" spans="1:6" hidden="1" x14ac:dyDescent="0.3">
      <c r="A719" t="s">
        <v>6242</v>
      </c>
      <c r="B719" s="9" t="s">
        <v>7664</v>
      </c>
      <c r="C719" s="15" t="str">
        <f>VLOOKUP(A719,techniques!$D$2:$E$578,2,FALSE)</f>
        <v>Software</v>
      </c>
      <c r="D719" t="s">
        <v>7051</v>
      </c>
      <c r="E719" t="s">
        <v>7052</v>
      </c>
      <c r="F719" t="s">
        <v>7053</v>
      </c>
    </row>
    <row r="720" spans="1:6" hidden="1" x14ac:dyDescent="0.3">
      <c r="A720" t="s">
        <v>6244</v>
      </c>
      <c r="B720" s="9" t="s">
        <v>7665</v>
      </c>
      <c r="C720" s="15" t="str">
        <f>VLOOKUP(A720,techniques!$D$2:$E$578,2,FALSE)</f>
        <v>Client Configurations</v>
      </c>
      <c r="D720" t="s">
        <v>7051</v>
      </c>
      <c r="E720" t="s">
        <v>7052</v>
      </c>
      <c r="F720" t="s">
        <v>7053</v>
      </c>
    </row>
    <row r="721" spans="1:6" hidden="1" x14ac:dyDescent="0.3">
      <c r="A721" t="s">
        <v>6245</v>
      </c>
      <c r="B721" s="9" t="s">
        <v>850</v>
      </c>
      <c r="C721" s="15" t="str">
        <f>VLOOKUP(A721,techniques!$D$2:$E$578,2,FALSE)</f>
        <v>Gather Victim Identity Information</v>
      </c>
      <c r="D721" t="s">
        <v>7055</v>
      </c>
      <c r="E721" t="s">
        <v>7056</v>
      </c>
      <c r="F721" t="s">
        <v>7057</v>
      </c>
    </row>
    <row r="722" spans="1:6" x14ac:dyDescent="0.3">
      <c r="A722" t="s">
        <v>6247</v>
      </c>
      <c r="B722" s="9" t="s">
        <v>7666</v>
      </c>
      <c r="C722" s="15" t="str">
        <f>VLOOKUP(A722,techniques!$D$2:$E$578,2,FALSE)</f>
        <v>Email Addresses</v>
      </c>
      <c r="D722" t="s">
        <v>7055</v>
      </c>
      <c r="E722" t="s">
        <v>7056</v>
      </c>
      <c r="F722" t="s">
        <v>7057</v>
      </c>
    </row>
    <row r="723" spans="1:6" hidden="1" x14ac:dyDescent="0.3">
      <c r="A723" t="s">
        <v>6261</v>
      </c>
      <c r="B723" s="9" t="s">
        <v>2368</v>
      </c>
      <c r="C723" s="15" t="str">
        <f>VLOOKUP(A723,techniques!$D$2:$E$578,2,FALSE)</f>
        <v>Hardware Additions</v>
      </c>
      <c r="D723" t="s">
        <v>7042</v>
      </c>
      <c r="E723" t="s">
        <v>7043</v>
      </c>
      <c r="F723" t="s">
        <v>7044</v>
      </c>
    </row>
    <row r="724" spans="1:6" hidden="1" x14ac:dyDescent="0.3">
      <c r="A724" t="s">
        <v>6261</v>
      </c>
      <c r="B724" s="9" t="s">
        <v>2368</v>
      </c>
      <c r="C724" s="15" t="str">
        <f>VLOOKUP(A724,techniques!$D$2:$E$578,2,FALSE)</f>
        <v>Hardware Additions</v>
      </c>
      <c r="D724" t="s">
        <v>7106</v>
      </c>
      <c r="E724" t="s">
        <v>7107</v>
      </c>
      <c r="F724" t="s">
        <v>7109</v>
      </c>
    </row>
    <row r="725" spans="1:6" hidden="1" x14ac:dyDescent="0.3">
      <c r="A725" t="s">
        <v>6261</v>
      </c>
      <c r="B725" s="9" t="s">
        <v>2368</v>
      </c>
      <c r="C725" s="15" t="str">
        <f>VLOOKUP(A725,techniques!$D$2:$E$578,2,FALSE)</f>
        <v>Hardware Additions</v>
      </c>
      <c r="D725" t="s">
        <v>7055</v>
      </c>
      <c r="E725" t="s">
        <v>7056</v>
      </c>
      <c r="F725" t="s">
        <v>7058</v>
      </c>
    </row>
    <row r="726" spans="1:6" hidden="1" x14ac:dyDescent="0.3">
      <c r="A726" t="s">
        <v>6264</v>
      </c>
      <c r="B726" s="9" t="s">
        <v>7667</v>
      </c>
      <c r="C726" s="15" t="str">
        <f>VLOOKUP(A726,techniques!$D$2:$E$578,2,FALSE)</f>
        <v>Hidden Users</v>
      </c>
      <c r="D726" t="s">
        <v>7017</v>
      </c>
      <c r="E726" t="s">
        <v>7018</v>
      </c>
      <c r="F726" t="s">
        <v>7019</v>
      </c>
    </row>
    <row r="727" spans="1:6" hidden="1" x14ac:dyDescent="0.3">
      <c r="A727" t="s">
        <v>6264</v>
      </c>
      <c r="B727" s="9" t="s">
        <v>7667</v>
      </c>
      <c r="C727" s="15" t="str">
        <f>VLOOKUP(A727,techniques!$D$2:$E$578,2,FALSE)</f>
        <v>Hidden Users</v>
      </c>
      <c r="D727" t="s">
        <v>7020</v>
      </c>
      <c r="E727" t="s">
        <v>7021</v>
      </c>
      <c r="F727" t="s">
        <v>7023</v>
      </c>
    </row>
    <row r="728" spans="1:6" hidden="1" x14ac:dyDescent="0.3">
      <c r="A728" t="s">
        <v>6264</v>
      </c>
      <c r="B728" s="9" t="s">
        <v>7667</v>
      </c>
      <c r="C728" s="15" t="str">
        <f>VLOOKUP(A728,techniques!$D$2:$E$578,2,FALSE)</f>
        <v>Hidden Users</v>
      </c>
      <c r="D728" t="s">
        <v>7024</v>
      </c>
      <c r="E728" t="s">
        <v>7025</v>
      </c>
      <c r="F728" t="s">
        <v>7027</v>
      </c>
    </row>
    <row r="729" spans="1:6" hidden="1" x14ac:dyDescent="0.3">
      <c r="A729" t="s">
        <v>6264</v>
      </c>
      <c r="B729" s="9" t="s">
        <v>7667</v>
      </c>
      <c r="C729" s="15" t="str">
        <f>VLOOKUP(A729,techniques!$D$2:$E$578,2,FALSE)</f>
        <v>Hidden Users</v>
      </c>
      <c r="D729" t="s">
        <v>7035</v>
      </c>
      <c r="E729" t="s">
        <v>7036</v>
      </c>
      <c r="F729" t="s">
        <v>7118</v>
      </c>
    </row>
    <row r="730" spans="1:6" hidden="1" x14ac:dyDescent="0.3">
      <c r="A730" t="s">
        <v>6264</v>
      </c>
      <c r="B730" s="9" t="s">
        <v>7667</v>
      </c>
      <c r="C730" s="15" t="str">
        <f>VLOOKUP(A730,techniques!$D$2:$E$578,2,FALSE)</f>
        <v>Hidden Users</v>
      </c>
      <c r="D730" t="s">
        <v>7035</v>
      </c>
      <c r="E730" t="s">
        <v>7036</v>
      </c>
      <c r="F730" t="s">
        <v>7037</v>
      </c>
    </row>
    <row r="731" spans="1:6" hidden="1" x14ac:dyDescent="0.3">
      <c r="A731" t="s">
        <v>6264</v>
      </c>
      <c r="B731" s="9" t="s">
        <v>7667</v>
      </c>
      <c r="C731" s="15" t="str">
        <f>VLOOKUP(A731,techniques!$D$2:$E$578,2,FALSE)</f>
        <v>Hidden Users</v>
      </c>
      <c r="D731" t="s">
        <v>7029</v>
      </c>
      <c r="E731" t="s">
        <v>7030</v>
      </c>
      <c r="F731" t="s">
        <v>7031</v>
      </c>
    </row>
    <row r="732" spans="1:6" hidden="1" x14ac:dyDescent="0.3">
      <c r="A732" t="s">
        <v>6266</v>
      </c>
      <c r="B732" s="9" t="s">
        <v>7668</v>
      </c>
      <c r="C732" s="15" t="str">
        <f>VLOOKUP(A732,techniques!$D$2:$E$578,2,FALSE)</f>
        <v>Hidden Window</v>
      </c>
      <c r="D732" t="s">
        <v>7017</v>
      </c>
      <c r="E732" t="s">
        <v>7018</v>
      </c>
      <c r="F732" t="s">
        <v>7019</v>
      </c>
    </row>
    <row r="733" spans="1:6" hidden="1" x14ac:dyDescent="0.3">
      <c r="A733" t="s">
        <v>6266</v>
      </c>
      <c r="B733" s="9" t="s">
        <v>7668</v>
      </c>
      <c r="C733" s="15" t="str">
        <f>VLOOKUP(A733,techniques!$D$2:$E$578,2,FALSE)</f>
        <v>Hidden Window</v>
      </c>
      <c r="D733" t="s">
        <v>7020</v>
      </c>
      <c r="E733" t="s">
        <v>7021</v>
      </c>
      <c r="F733" t="s">
        <v>7023</v>
      </c>
    </row>
    <row r="734" spans="1:6" hidden="1" x14ac:dyDescent="0.3">
      <c r="A734" t="s">
        <v>6266</v>
      </c>
      <c r="B734" s="9" t="s">
        <v>7668</v>
      </c>
      <c r="C734" s="15" t="str">
        <f>VLOOKUP(A734,techniques!$D$2:$E$578,2,FALSE)</f>
        <v>Hidden Window</v>
      </c>
      <c r="D734" t="s">
        <v>7024</v>
      </c>
      <c r="E734" t="s">
        <v>7025</v>
      </c>
      <c r="F734" t="s">
        <v>7027</v>
      </c>
    </row>
    <row r="735" spans="1:6" hidden="1" x14ac:dyDescent="0.3">
      <c r="A735" t="s">
        <v>6266</v>
      </c>
      <c r="B735" s="9" t="s">
        <v>7668</v>
      </c>
      <c r="C735" s="15" t="str">
        <f>VLOOKUP(A735,techniques!$D$2:$E$578,2,FALSE)</f>
        <v>Hidden Window</v>
      </c>
      <c r="D735" t="s">
        <v>7065</v>
      </c>
      <c r="E735" t="s">
        <v>7066</v>
      </c>
      <c r="F735" t="s">
        <v>7067</v>
      </c>
    </row>
    <row r="736" spans="1:6" hidden="1" x14ac:dyDescent="0.3">
      <c r="A736" t="s">
        <v>6268</v>
      </c>
      <c r="B736" s="9" t="s">
        <v>7669</v>
      </c>
      <c r="C736" s="15" t="str">
        <f>VLOOKUP(A736,techniques!$D$2:$E$578,2,FALSE)</f>
        <v>NTFS File Attributes</v>
      </c>
      <c r="D736" t="s">
        <v>7017</v>
      </c>
      <c r="E736" t="s">
        <v>7018</v>
      </c>
      <c r="F736" t="s">
        <v>7019</v>
      </c>
    </row>
    <row r="737" spans="1:6" hidden="1" x14ac:dyDescent="0.3">
      <c r="A737" t="s">
        <v>6268</v>
      </c>
      <c r="B737" s="9" t="s">
        <v>7669</v>
      </c>
      <c r="C737" s="15" t="str">
        <f>VLOOKUP(A737,techniques!$D$2:$E$578,2,FALSE)</f>
        <v>NTFS File Attributes</v>
      </c>
      <c r="D737" t="s">
        <v>7020</v>
      </c>
      <c r="E737" t="s">
        <v>7021</v>
      </c>
      <c r="F737" t="s">
        <v>7022</v>
      </c>
    </row>
    <row r="738" spans="1:6" hidden="1" x14ac:dyDescent="0.3">
      <c r="A738" t="s">
        <v>6268</v>
      </c>
      <c r="B738" s="9" t="s">
        <v>7669</v>
      </c>
      <c r="C738" s="15" t="str">
        <f>VLOOKUP(A738,techniques!$D$2:$E$578,2,FALSE)</f>
        <v>NTFS File Attributes</v>
      </c>
      <c r="D738" t="s">
        <v>7020</v>
      </c>
      <c r="E738" t="s">
        <v>7021</v>
      </c>
      <c r="F738" t="s">
        <v>7023</v>
      </c>
    </row>
    <row r="739" spans="1:6" hidden="1" x14ac:dyDescent="0.3">
      <c r="A739" t="s">
        <v>6268</v>
      </c>
      <c r="B739" s="9" t="s">
        <v>7669</v>
      </c>
      <c r="C739" s="15" t="str">
        <f>VLOOKUP(A739,techniques!$D$2:$E$578,2,FALSE)</f>
        <v>NTFS File Attributes</v>
      </c>
      <c r="D739" t="s">
        <v>7024</v>
      </c>
      <c r="E739" t="s">
        <v>7025</v>
      </c>
      <c r="F739" t="s">
        <v>7026</v>
      </c>
    </row>
    <row r="740" spans="1:6" hidden="1" x14ac:dyDescent="0.3">
      <c r="A740" t="s">
        <v>6270</v>
      </c>
      <c r="B740" s="9" t="s">
        <v>7670</v>
      </c>
      <c r="C740" s="15" t="str">
        <f>VLOOKUP(A740,techniques!$D$2:$E$578,2,FALSE)</f>
        <v>Run Virtual Instance</v>
      </c>
      <c r="D740" t="s">
        <v>7017</v>
      </c>
      <c r="E740" t="s">
        <v>7018</v>
      </c>
      <c r="F740" t="s">
        <v>7019</v>
      </c>
    </row>
    <row r="741" spans="1:6" hidden="1" x14ac:dyDescent="0.3">
      <c r="A741" t="s">
        <v>6270</v>
      </c>
      <c r="B741" s="9" t="s">
        <v>7670</v>
      </c>
      <c r="C741" s="15" t="str">
        <f>VLOOKUP(A741,techniques!$D$2:$E$578,2,FALSE)</f>
        <v>Run Virtual Instance</v>
      </c>
      <c r="D741" t="s">
        <v>7020</v>
      </c>
      <c r="E741" t="s">
        <v>7021</v>
      </c>
      <c r="F741" t="s">
        <v>7059</v>
      </c>
    </row>
    <row r="742" spans="1:6" hidden="1" x14ac:dyDescent="0.3">
      <c r="A742" t="s">
        <v>6270</v>
      </c>
      <c r="B742" s="9" t="s">
        <v>7670</v>
      </c>
      <c r="C742" s="15" t="str">
        <f>VLOOKUP(A742,techniques!$D$2:$E$578,2,FALSE)</f>
        <v>Run Virtual Instance</v>
      </c>
      <c r="D742" t="s">
        <v>7087</v>
      </c>
      <c r="E742" t="s">
        <v>7088</v>
      </c>
      <c r="F742" t="s">
        <v>7150</v>
      </c>
    </row>
    <row r="743" spans="1:6" hidden="1" x14ac:dyDescent="0.3">
      <c r="A743" t="s">
        <v>6270</v>
      </c>
      <c r="B743" s="9" t="s">
        <v>7670</v>
      </c>
      <c r="C743" s="15" t="str">
        <f>VLOOKUP(A743,techniques!$D$2:$E$578,2,FALSE)</f>
        <v>Run Virtual Instance</v>
      </c>
      <c r="D743" t="s">
        <v>7024</v>
      </c>
      <c r="E743" t="s">
        <v>7025</v>
      </c>
      <c r="F743" t="s">
        <v>7027</v>
      </c>
    </row>
    <row r="744" spans="1:6" hidden="1" x14ac:dyDescent="0.3">
      <c r="A744" t="s">
        <v>6270</v>
      </c>
      <c r="B744" s="9" t="s">
        <v>7670</v>
      </c>
      <c r="C744" s="15" t="str">
        <f>VLOOKUP(A744,techniques!$D$2:$E$578,2,FALSE)</f>
        <v>Run Virtual Instance</v>
      </c>
      <c r="D744" t="s">
        <v>7062</v>
      </c>
      <c r="E744" t="s">
        <v>7063</v>
      </c>
      <c r="F744" t="s">
        <v>7064</v>
      </c>
    </row>
    <row r="745" spans="1:6" hidden="1" x14ac:dyDescent="0.3">
      <c r="A745" t="s">
        <v>6270</v>
      </c>
      <c r="B745" s="9" t="s">
        <v>7670</v>
      </c>
      <c r="C745" s="15" t="str">
        <f>VLOOKUP(A745,techniques!$D$2:$E$578,2,FALSE)</f>
        <v>Run Virtual Instance</v>
      </c>
      <c r="D745" t="s">
        <v>7029</v>
      </c>
      <c r="E745" t="s">
        <v>7030</v>
      </c>
      <c r="F745" t="s">
        <v>7031</v>
      </c>
    </row>
    <row r="746" spans="1:6" hidden="1" x14ac:dyDescent="0.3">
      <c r="A746" t="s">
        <v>6273</v>
      </c>
      <c r="B746" s="9" t="s">
        <v>7671</v>
      </c>
      <c r="C746" s="15" t="str">
        <f>VLOOKUP(A746,techniques!$D$2:$E$578,2,FALSE)</f>
        <v>VBA Stomping</v>
      </c>
      <c r="D746" t="s">
        <v>7020</v>
      </c>
      <c r="E746" t="s">
        <v>7021</v>
      </c>
      <c r="F746" t="s">
        <v>7022</v>
      </c>
    </row>
    <row r="747" spans="1:6" hidden="1" x14ac:dyDescent="0.3">
      <c r="A747" t="s">
        <v>6273</v>
      </c>
      <c r="B747" s="9" t="s">
        <v>7671</v>
      </c>
      <c r="C747" s="15" t="str">
        <f>VLOOKUP(A747,techniques!$D$2:$E$578,2,FALSE)</f>
        <v>VBA Stomping</v>
      </c>
      <c r="D747" t="s">
        <v>7065</v>
      </c>
      <c r="E747" t="s">
        <v>7066</v>
      </c>
      <c r="F747" t="s">
        <v>7067</v>
      </c>
    </row>
    <row r="748" spans="1:6" hidden="1" x14ac:dyDescent="0.3">
      <c r="A748" t="s">
        <v>6275</v>
      </c>
      <c r="B748" s="9" t="s">
        <v>7672</v>
      </c>
      <c r="C748" s="15" t="str">
        <f>VLOOKUP(A748,techniques!$D$2:$E$578,2,FALSE)</f>
        <v>Email Hiding Rules</v>
      </c>
      <c r="D748" t="s">
        <v>7042</v>
      </c>
      <c r="E748" t="s">
        <v>7043</v>
      </c>
      <c r="F748" t="s">
        <v>7044</v>
      </c>
    </row>
    <row r="749" spans="1:6" hidden="1" x14ac:dyDescent="0.3">
      <c r="A749" t="s">
        <v>6275</v>
      </c>
      <c r="B749" s="9" t="s">
        <v>7672</v>
      </c>
      <c r="C749" s="15" t="str">
        <f>VLOOKUP(A749,techniques!$D$2:$E$578,2,FALSE)</f>
        <v>Email Hiding Rules</v>
      </c>
      <c r="D749" t="s">
        <v>7017</v>
      </c>
      <c r="E749" t="s">
        <v>7018</v>
      </c>
      <c r="F749" t="s">
        <v>7019</v>
      </c>
    </row>
    <row r="750" spans="1:6" hidden="1" x14ac:dyDescent="0.3">
      <c r="A750" t="s">
        <v>6275</v>
      </c>
      <c r="B750" s="9" t="s">
        <v>7672</v>
      </c>
      <c r="C750" s="15" t="str">
        <f>VLOOKUP(A750,techniques!$D$2:$E$578,2,FALSE)</f>
        <v>Email Hiding Rules</v>
      </c>
      <c r="D750" t="s">
        <v>7020</v>
      </c>
      <c r="E750" t="s">
        <v>7021</v>
      </c>
      <c r="F750" t="s">
        <v>7023</v>
      </c>
    </row>
    <row r="751" spans="1:6" hidden="1" x14ac:dyDescent="0.3">
      <c r="A751" t="s">
        <v>6277</v>
      </c>
      <c r="B751" s="9" t="s">
        <v>7673</v>
      </c>
      <c r="C751" s="15" t="str">
        <f>VLOOKUP(A751,techniques!$D$2:$E$578,2,FALSE)</f>
        <v>Resource Forking</v>
      </c>
      <c r="D751" t="s">
        <v>7017</v>
      </c>
      <c r="E751" t="s">
        <v>7018</v>
      </c>
      <c r="F751" t="s">
        <v>7019</v>
      </c>
    </row>
    <row r="752" spans="1:6" hidden="1" x14ac:dyDescent="0.3">
      <c r="A752" t="s">
        <v>6277</v>
      </c>
      <c r="B752" s="9" t="s">
        <v>7673</v>
      </c>
      <c r="C752" s="15" t="str">
        <f>VLOOKUP(A752,techniques!$D$2:$E$578,2,FALSE)</f>
        <v>Resource Forking</v>
      </c>
      <c r="D752" t="s">
        <v>7020</v>
      </c>
      <c r="E752" t="s">
        <v>7021</v>
      </c>
      <c r="F752" t="s">
        <v>7059</v>
      </c>
    </row>
    <row r="753" spans="1:6" hidden="1" x14ac:dyDescent="0.3">
      <c r="A753" t="s">
        <v>6277</v>
      </c>
      <c r="B753" s="9" t="s">
        <v>7673</v>
      </c>
      <c r="C753" s="15" t="str">
        <f>VLOOKUP(A753,techniques!$D$2:$E$578,2,FALSE)</f>
        <v>Resource Forking</v>
      </c>
      <c r="D753" t="s">
        <v>7020</v>
      </c>
      <c r="E753" t="s">
        <v>7021</v>
      </c>
      <c r="F753" t="s">
        <v>7022</v>
      </c>
    </row>
    <row r="754" spans="1:6" hidden="1" x14ac:dyDescent="0.3">
      <c r="A754" t="s">
        <v>6277</v>
      </c>
      <c r="B754" s="9" t="s">
        <v>7673</v>
      </c>
      <c r="C754" s="15" t="str">
        <f>VLOOKUP(A754,techniques!$D$2:$E$578,2,FALSE)</f>
        <v>Resource Forking</v>
      </c>
      <c r="D754" t="s">
        <v>7024</v>
      </c>
      <c r="E754" t="s">
        <v>7025</v>
      </c>
      <c r="F754" t="s">
        <v>7027</v>
      </c>
    </row>
    <row r="755" spans="1:6" hidden="1" x14ac:dyDescent="0.3">
      <c r="A755" t="s">
        <v>6281</v>
      </c>
      <c r="B755" s="9" t="s">
        <v>859</v>
      </c>
      <c r="C755" s="15" t="str">
        <f>VLOOKUP(A755,techniques!$D$2:$E$578,2,FALSE)</f>
        <v>Hijack Execution Flow</v>
      </c>
      <c r="D755" t="s">
        <v>7017</v>
      </c>
      <c r="E755" t="s">
        <v>7018</v>
      </c>
      <c r="F755" t="s">
        <v>7019</v>
      </c>
    </row>
    <row r="756" spans="1:6" hidden="1" x14ac:dyDescent="0.3">
      <c r="A756" t="s">
        <v>6281</v>
      </c>
      <c r="B756" s="9" t="s">
        <v>859</v>
      </c>
      <c r="C756" s="15" t="str">
        <f>VLOOKUP(A756,techniques!$D$2:$E$578,2,FALSE)</f>
        <v>Hijack Execution Flow</v>
      </c>
      <c r="D756" t="s">
        <v>7020</v>
      </c>
      <c r="E756" t="s">
        <v>7021</v>
      </c>
      <c r="F756" t="s">
        <v>7059</v>
      </c>
    </row>
    <row r="757" spans="1:6" hidden="1" x14ac:dyDescent="0.3">
      <c r="A757" t="s">
        <v>6281</v>
      </c>
      <c r="B757" s="9" t="s">
        <v>859</v>
      </c>
      <c r="C757" s="15" t="str">
        <f>VLOOKUP(A757,techniques!$D$2:$E$578,2,FALSE)</f>
        <v>Hijack Execution Flow</v>
      </c>
      <c r="D757" t="s">
        <v>7020</v>
      </c>
      <c r="E757" t="s">
        <v>7021</v>
      </c>
      <c r="F757" t="s">
        <v>7023</v>
      </c>
    </row>
    <row r="758" spans="1:6" hidden="1" x14ac:dyDescent="0.3">
      <c r="A758" t="s">
        <v>6281</v>
      </c>
      <c r="B758" s="9" t="s">
        <v>859</v>
      </c>
      <c r="C758" s="15" t="str">
        <f>VLOOKUP(A758,techniques!$D$2:$E$578,2,FALSE)</f>
        <v>Hijack Execution Flow</v>
      </c>
      <c r="D758" t="s">
        <v>7068</v>
      </c>
      <c r="E758" t="s">
        <v>7069</v>
      </c>
      <c r="F758" t="s">
        <v>7070</v>
      </c>
    </row>
    <row r="759" spans="1:6" hidden="1" x14ac:dyDescent="0.3">
      <c r="A759" t="s">
        <v>6281</v>
      </c>
      <c r="B759" s="9" t="s">
        <v>859</v>
      </c>
      <c r="C759" s="15" t="str">
        <f>VLOOKUP(A759,techniques!$D$2:$E$578,2,FALSE)</f>
        <v>Hijack Execution Flow</v>
      </c>
      <c r="D759" t="s">
        <v>7024</v>
      </c>
      <c r="E759" t="s">
        <v>7025</v>
      </c>
      <c r="F759" t="s">
        <v>7027</v>
      </c>
    </row>
    <row r="760" spans="1:6" hidden="1" x14ac:dyDescent="0.3">
      <c r="A760" t="s">
        <v>6281</v>
      </c>
      <c r="B760" s="9" t="s">
        <v>859</v>
      </c>
      <c r="C760" s="15" t="str">
        <f>VLOOKUP(A760,techniques!$D$2:$E$578,2,FALSE)</f>
        <v>Hijack Execution Flow</v>
      </c>
      <c r="D760" t="s">
        <v>7062</v>
      </c>
      <c r="E760" t="s">
        <v>7063</v>
      </c>
      <c r="F760" t="s">
        <v>7071</v>
      </c>
    </row>
    <row r="761" spans="1:6" hidden="1" x14ac:dyDescent="0.3">
      <c r="A761" t="s">
        <v>6281</v>
      </c>
      <c r="B761" s="9" t="s">
        <v>859</v>
      </c>
      <c r="C761" s="15" t="str">
        <f>VLOOKUP(A761,techniques!$D$2:$E$578,2,FALSE)</f>
        <v>Hijack Execution Flow</v>
      </c>
      <c r="D761" t="s">
        <v>7029</v>
      </c>
      <c r="E761" t="s">
        <v>7030</v>
      </c>
      <c r="F761" t="s">
        <v>7031</v>
      </c>
    </row>
    <row r="762" spans="1:6" hidden="1" x14ac:dyDescent="0.3">
      <c r="A762" t="s">
        <v>6292</v>
      </c>
      <c r="B762" s="9" t="s">
        <v>7674</v>
      </c>
      <c r="C762" s="15" t="str">
        <f>VLOOKUP(A762,techniques!$D$2:$E$578,2,FALSE)</f>
        <v>DLL Search Order Hijacking</v>
      </c>
      <c r="D762" t="s">
        <v>7020</v>
      </c>
      <c r="E762" t="s">
        <v>7021</v>
      </c>
      <c r="F762" t="s">
        <v>7059</v>
      </c>
    </row>
    <row r="763" spans="1:6" hidden="1" x14ac:dyDescent="0.3">
      <c r="A763" t="s">
        <v>6292</v>
      </c>
      <c r="B763" s="9" t="s">
        <v>7674</v>
      </c>
      <c r="C763" s="15" t="str">
        <f>VLOOKUP(A763,techniques!$D$2:$E$578,2,FALSE)</f>
        <v>DLL Search Order Hijacking</v>
      </c>
      <c r="D763" t="s">
        <v>7020</v>
      </c>
      <c r="E763" t="s">
        <v>7021</v>
      </c>
      <c r="F763" t="s">
        <v>7023</v>
      </c>
    </row>
    <row r="764" spans="1:6" hidden="1" x14ac:dyDescent="0.3">
      <c r="A764" t="s">
        <v>6292</v>
      </c>
      <c r="B764" s="9" t="s">
        <v>7674</v>
      </c>
      <c r="C764" s="15" t="str">
        <f>VLOOKUP(A764,techniques!$D$2:$E$578,2,FALSE)</f>
        <v>DLL Search Order Hijacking</v>
      </c>
      <c r="D764" t="s">
        <v>7068</v>
      </c>
      <c r="E764" t="s">
        <v>7069</v>
      </c>
      <c r="F764" t="s">
        <v>7070</v>
      </c>
    </row>
    <row r="765" spans="1:6" hidden="1" x14ac:dyDescent="0.3">
      <c r="A765" t="s">
        <v>6296</v>
      </c>
      <c r="B765" s="9" t="s">
        <v>7675</v>
      </c>
      <c r="C765" s="15" t="str">
        <f>VLOOKUP(A765,techniques!$D$2:$E$578,2,FALSE)</f>
        <v>DLL Side-Loading</v>
      </c>
      <c r="D765" t="s">
        <v>7020</v>
      </c>
      <c r="E765" t="s">
        <v>7021</v>
      </c>
      <c r="F765" t="s">
        <v>7059</v>
      </c>
    </row>
    <row r="766" spans="1:6" hidden="1" x14ac:dyDescent="0.3">
      <c r="A766" t="s">
        <v>6296</v>
      </c>
      <c r="B766" s="9" t="s">
        <v>7675</v>
      </c>
      <c r="C766" s="15" t="str">
        <f>VLOOKUP(A766,techniques!$D$2:$E$578,2,FALSE)</f>
        <v>DLL Side-Loading</v>
      </c>
      <c r="D766" t="s">
        <v>7020</v>
      </c>
      <c r="E766" t="s">
        <v>7021</v>
      </c>
      <c r="F766" t="s">
        <v>7023</v>
      </c>
    </row>
    <row r="767" spans="1:6" hidden="1" x14ac:dyDescent="0.3">
      <c r="A767" t="s">
        <v>6296</v>
      </c>
      <c r="B767" s="9" t="s">
        <v>7675</v>
      </c>
      <c r="C767" s="15" t="str">
        <f>VLOOKUP(A767,techniques!$D$2:$E$578,2,FALSE)</f>
        <v>DLL Side-Loading</v>
      </c>
      <c r="D767" t="s">
        <v>7068</v>
      </c>
      <c r="E767" t="s">
        <v>7069</v>
      </c>
      <c r="F767" t="s">
        <v>7070</v>
      </c>
    </row>
    <row r="768" spans="1:6" hidden="1" x14ac:dyDescent="0.3">
      <c r="A768" t="s">
        <v>6296</v>
      </c>
      <c r="B768" s="9" t="s">
        <v>7675</v>
      </c>
      <c r="C768" s="15" t="str">
        <f>VLOOKUP(A768,techniques!$D$2:$E$578,2,FALSE)</f>
        <v>DLL Side-Loading</v>
      </c>
      <c r="D768" t="s">
        <v>7024</v>
      </c>
      <c r="E768" t="s">
        <v>7025</v>
      </c>
      <c r="F768" t="s">
        <v>7027</v>
      </c>
    </row>
    <row r="769" spans="1:6" hidden="1" x14ac:dyDescent="0.3">
      <c r="A769" t="s">
        <v>6298</v>
      </c>
      <c r="B769" s="9" t="s">
        <v>7676</v>
      </c>
      <c r="C769" s="15" t="str">
        <f>VLOOKUP(A769,techniques!$D$2:$E$578,2,FALSE)</f>
        <v>Dylib Hijacking</v>
      </c>
      <c r="D769" t="s">
        <v>7020</v>
      </c>
      <c r="E769" t="s">
        <v>7021</v>
      </c>
      <c r="F769" t="s">
        <v>7059</v>
      </c>
    </row>
    <row r="770" spans="1:6" hidden="1" x14ac:dyDescent="0.3">
      <c r="A770" t="s">
        <v>6298</v>
      </c>
      <c r="B770" s="9" t="s">
        <v>7676</v>
      </c>
      <c r="C770" s="15" t="str">
        <f>VLOOKUP(A770,techniques!$D$2:$E$578,2,FALSE)</f>
        <v>Dylib Hijacking</v>
      </c>
      <c r="D770" t="s">
        <v>7020</v>
      </c>
      <c r="E770" t="s">
        <v>7021</v>
      </c>
      <c r="F770" t="s">
        <v>7023</v>
      </c>
    </row>
    <row r="771" spans="1:6" hidden="1" x14ac:dyDescent="0.3">
      <c r="A771" t="s">
        <v>6298</v>
      </c>
      <c r="B771" s="9" t="s">
        <v>7676</v>
      </c>
      <c r="C771" s="15" t="str">
        <f>VLOOKUP(A771,techniques!$D$2:$E$578,2,FALSE)</f>
        <v>Dylib Hijacking</v>
      </c>
      <c r="D771" t="s">
        <v>7068</v>
      </c>
      <c r="E771" t="s">
        <v>7069</v>
      </c>
      <c r="F771" t="s">
        <v>7070</v>
      </c>
    </row>
    <row r="772" spans="1:6" hidden="1" x14ac:dyDescent="0.3">
      <c r="A772" t="s">
        <v>6300</v>
      </c>
      <c r="B772" s="9" t="s">
        <v>7677</v>
      </c>
      <c r="C772" s="15" t="str">
        <f>VLOOKUP(A772,techniques!$D$2:$E$578,2,FALSE)</f>
        <v>Executable Installer File Permissions Weakness</v>
      </c>
      <c r="D772" t="s">
        <v>7020</v>
      </c>
      <c r="E772" t="s">
        <v>7021</v>
      </c>
      <c r="F772" t="s">
        <v>7059</v>
      </c>
    </row>
    <row r="773" spans="1:6" hidden="1" x14ac:dyDescent="0.3">
      <c r="A773" t="s">
        <v>6300</v>
      </c>
      <c r="B773" s="9" t="s">
        <v>7677</v>
      </c>
      <c r="C773" s="15" t="str">
        <f>VLOOKUP(A773,techniques!$D$2:$E$578,2,FALSE)</f>
        <v>Executable Installer File Permissions Weakness</v>
      </c>
      <c r="D773" t="s">
        <v>7020</v>
      </c>
      <c r="E773" t="s">
        <v>7021</v>
      </c>
      <c r="F773" t="s">
        <v>7023</v>
      </c>
    </row>
    <row r="774" spans="1:6" hidden="1" x14ac:dyDescent="0.3">
      <c r="A774" t="s">
        <v>6300</v>
      </c>
      <c r="B774" s="9" t="s">
        <v>7677</v>
      </c>
      <c r="C774" s="15" t="str">
        <f>VLOOKUP(A774,techniques!$D$2:$E$578,2,FALSE)</f>
        <v>Executable Installer File Permissions Weakness</v>
      </c>
      <c r="D774" t="s">
        <v>7068</v>
      </c>
      <c r="E774" t="s">
        <v>7069</v>
      </c>
      <c r="F774" t="s">
        <v>7070</v>
      </c>
    </row>
    <row r="775" spans="1:6" hidden="1" x14ac:dyDescent="0.3">
      <c r="A775" t="s">
        <v>6300</v>
      </c>
      <c r="B775" s="9" t="s">
        <v>7677</v>
      </c>
      <c r="C775" s="15" t="str">
        <f>VLOOKUP(A775,techniques!$D$2:$E$578,2,FALSE)</f>
        <v>Executable Installer File Permissions Weakness</v>
      </c>
      <c r="D775" t="s">
        <v>7024</v>
      </c>
      <c r="E775" t="s">
        <v>7025</v>
      </c>
      <c r="F775" t="s">
        <v>7027</v>
      </c>
    </row>
    <row r="776" spans="1:6" hidden="1" x14ac:dyDescent="0.3">
      <c r="A776" t="s">
        <v>6300</v>
      </c>
      <c r="B776" s="9" t="s">
        <v>7677</v>
      </c>
      <c r="C776" s="15" t="str">
        <f>VLOOKUP(A776,techniques!$D$2:$E$578,2,FALSE)</f>
        <v>Executable Installer File Permissions Weakness</v>
      </c>
      <c r="D776" t="s">
        <v>7062</v>
      </c>
      <c r="E776" t="s">
        <v>7063</v>
      </c>
      <c r="F776" t="s">
        <v>7071</v>
      </c>
    </row>
    <row r="777" spans="1:6" hidden="1" x14ac:dyDescent="0.3">
      <c r="A777" t="s">
        <v>6304</v>
      </c>
      <c r="B777" s="9" t="s">
        <v>7678</v>
      </c>
      <c r="C777" s="15" t="str">
        <f>VLOOKUP(A777,techniques!$D$2:$E$578,2,FALSE)</f>
        <v>Dynamic Linker Hijacking</v>
      </c>
      <c r="D777" t="s">
        <v>7017</v>
      </c>
      <c r="E777" t="s">
        <v>7018</v>
      </c>
      <c r="F777" t="s">
        <v>7019</v>
      </c>
    </row>
    <row r="778" spans="1:6" hidden="1" x14ac:dyDescent="0.3">
      <c r="A778" t="s">
        <v>6304</v>
      </c>
      <c r="B778" s="9" t="s">
        <v>7678</v>
      </c>
      <c r="C778" s="15" t="str">
        <f>VLOOKUP(A778,techniques!$D$2:$E$578,2,FALSE)</f>
        <v>Dynamic Linker Hijacking</v>
      </c>
      <c r="D778" t="s">
        <v>7020</v>
      </c>
      <c r="E778" t="s">
        <v>7021</v>
      </c>
      <c r="F778" t="s">
        <v>7059</v>
      </c>
    </row>
    <row r="779" spans="1:6" hidden="1" x14ac:dyDescent="0.3">
      <c r="A779" t="s">
        <v>6304</v>
      </c>
      <c r="B779" s="9" t="s">
        <v>7678</v>
      </c>
      <c r="C779" s="15" t="str">
        <f>VLOOKUP(A779,techniques!$D$2:$E$578,2,FALSE)</f>
        <v>Dynamic Linker Hijacking</v>
      </c>
      <c r="D779" t="s">
        <v>7020</v>
      </c>
      <c r="E779" t="s">
        <v>7021</v>
      </c>
      <c r="F779" t="s">
        <v>7023</v>
      </c>
    </row>
    <row r="780" spans="1:6" hidden="1" x14ac:dyDescent="0.3">
      <c r="A780" t="s">
        <v>6304</v>
      </c>
      <c r="B780" s="9" t="s">
        <v>7678</v>
      </c>
      <c r="C780" s="15" t="str">
        <f>VLOOKUP(A780,techniques!$D$2:$E$578,2,FALSE)</f>
        <v>Dynamic Linker Hijacking</v>
      </c>
      <c r="D780" t="s">
        <v>7068</v>
      </c>
      <c r="E780" t="s">
        <v>7069</v>
      </c>
      <c r="F780" t="s">
        <v>7070</v>
      </c>
    </row>
    <row r="781" spans="1:6" hidden="1" x14ac:dyDescent="0.3">
      <c r="A781" t="s">
        <v>6304</v>
      </c>
      <c r="B781" s="9" t="s">
        <v>7678</v>
      </c>
      <c r="C781" s="15" t="str">
        <f>VLOOKUP(A781,techniques!$D$2:$E$578,2,FALSE)</f>
        <v>Dynamic Linker Hijacking</v>
      </c>
      <c r="D781" t="s">
        <v>7024</v>
      </c>
      <c r="E781" t="s">
        <v>7025</v>
      </c>
      <c r="F781" t="s">
        <v>7027</v>
      </c>
    </row>
    <row r="782" spans="1:6" hidden="1" x14ac:dyDescent="0.3">
      <c r="A782" t="s">
        <v>6306</v>
      </c>
      <c r="B782" s="9" t="s">
        <v>7679</v>
      </c>
      <c r="C782" s="15" t="str">
        <f>VLOOKUP(A782,techniques!$D$2:$E$578,2,FALSE)</f>
        <v>Path Interception by PATH Environment Variable</v>
      </c>
      <c r="D782" t="s">
        <v>7020</v>
      </c>
      <c r="E782" t="s">
        <v>7021</v>
      </c>
      <c r="F782" t="s">
        <v>7059</v>
      </c>
    </row>
    <row r="783" spans="1:6" hidden="1" x14ac:dyDescent="0.3">
      <c r="A783" t="s">
        <v>6306</v>
      </c>
      <c r="B783" s="9" t="s">
        <v>7679</v>
      </c>
      <c r="C783" s="15" t="str">
        <f>VLOOKUP(A783,techniques!$D$2:$E$578,2,FALSE)</f>
        <v>Path Interception by PATH Environment Variable</v>
      </c>
      <c r="D783" t="s">
        <v>7024</v>
      </c>
      <c r="E783" t="s">
        <v>7025</v>
      </c>
      <c r="F783" t="s">
        <v>7027</v>
      </c>
    </row>
    <row r="784" spans="1:6" hidden="1" x14ac:dyDescent="0.3">
      <c r="A784" t="s">
        <v>6306</v>
      </c>
      <c r="B784" s="9" t="s">
        <v>7679</v>
      </c>
      <c r="C784" s="15" t="str">
        <f>VLOOKUP(A784,techniques!$D$2:$E$578,2,FALSE)</f>
        <v>Path Interception by PATH Environment Variable</v>
      </c>
      <c r="D784" t="s">
        <v>7029</v>
      </c>
      <c r="E784" t="s">
        <v>7030</v>
      </c>
      <c r="F784" t="s">
        <v>7031</v>
      </c>
    </row>
    <row r="785" spans="1:6" hidden="1" x14ac:dyDescent="0.3">
      <c r="A785" t="s">
        <v>6310</v>
      </c>
      <c r="B785" s="9" t="s">
        <v>7680</v>
      </c>
      <c r="C785" s="15" t="str">
        <f>VLOOKUP(A785,techniques!$D$2:$E$578,2,FALSE)</f>
        <v>Path Interception by Search Order Hijacking</v>
      </c>
      <c r="D785" t="s">
        <v>7020</v>
      </c>
      <c r="E785" t="s">
        <v>7021</v>
      </c>
      <c r="F785" t="s">
        <v>7059</v>
      </c>
    </row>
    <row r="786" spans="1:6" hidden="1" x14ac:dyDescent="0.3">
      <c r="A786" t="s">
        <v>6310</v>
      </c>
      <c r="B786" s="9" t="s">
        <v>7680</v>
      </c>
      <c r="C786" s="15" t="str">
        <f>VLOOKUP(A786,techniques!$D$2:$E$578,2,FALSE)</f>
        <v>Path Interception by Search Order Hijacking</v>
      </c>
      <c r="D786" t="s">
        <v>7020</v>
      </c>
      <c r="E786" t="s">
        <v>7021</v>
      </c>
      <c r="F786" t="s">
        <v>7023</v>
      </c>
    </row>
    <row r="787" spans="1:6" hidden="1" x14ac:dyDescent="0.3">
      <c r="A787" t="s">
        <v>6310</v>
      </c>
      <c r="B787" s="9" t="s">
        <v>7680</v>
      </c>
      <c r="C787" s="15" t="str">
        <f>VLOOKUP(A787,techniques!$D$2:$E$578,2,FALSE)</f>
        <v>Path Interception by Search Order Hijacking</v>
      </c>
      <c r="D787" t="s">
        <v>7024</v>
      </c>
      <c r="E787" t="s">
        <v>7025</v>
      </c>
      <c r="F787" t="s">
        <v>7027</v>
      </c>
    </row>
    <row r="788" spans="1:6" hidden="1" x14ac:dyDescent="0.3">
      <c r="A788" t="s">
        <v>6313</v>
      </c>
      <c r="B788" s="9" t="s">
        <v>7681</v>
      </c>
      <c r="C788" s="15" t="str">
        <f>VLOOKUP(A788,techniques!$D$2:$E$578,2,FALSE)</f>
        <v>Path Interception by Unquoted Path</v>
      </c>
      <c r="D788" t="s">
        <v>7020</v>
      </c>
      <c r="E788" t="s">
        <v>7021</v>
      </c>
      <c r="F788" t="s">
        <v>7059</v>
      </c>
    </row>
    <row r="789" spans="1:6" hidden="1" x14ac:dyDescent="0.3">
      <c r="A789" t="s">
        <v>6313</v>
      </c>
      <c r="B789" s="9" t="s">
        <v>7681</v>
      </c>
      <c r="C789" s="15" t="str">
        <f>VLOOKUP(A789,techniques!$D$2:$E$578,2,FALSE)</f>
        <v>Path Interception by Unquoted Path</v>
      </c>
      <c r="D789" t="s">
        <v>7020</v>
      </c>
      <c r="E789" t="s">
        <v>7021</v>
      </c>
      <c r="F789" t="s">
        <v>7023</v>
      </c>
    </row>
    <row r="790" spans="1:6" hidden="1" x14ac:dyDescent="0.3">
      <c r="A790" t="s">
        <v>6313</v>
      </c>
      <c r="B790" s="9" t="s">
        <v>7681</v>
      </c>
      <c r="C790" s="15" t="str">
        <f>VLOOKUP(A790,techniques!$D$2:$E$578,2,FALSE)</f>
        <v>Path Interception by Unquoted Path</v>
      </c>
      <c r="D790" t="s">
        <v>7024</v>
      </c>
      <c r="E790" t="s">
        <v>7025</v>
      </c>
      <c r="F790" t="s">
        <v>7027</v>
      </c>
    </row>
    <row r="791" spans="1:6" hidden="1" x14ac:dyDescent="0.3">
      <c r="A791" t="s">
        <v>6316</v>
      </c>
      <c r="B791" s="9" t="s">
        <v>7682</v>
      </c>
      <c r="C791" s="15" t="str">
        <f>VLOOKUP(A791,techniques!$D$2:$E$578,2,FALSE)</f>
        <v>Services File Permissions Weakness</v>
      </c>
      <c r="D791" t="s">
        <v>7020</v>
      </c>
      <c r="E791" t="s">
        <v>7021</v>
      </c>
      <c r="F791" t="s">
        <v>7059</v>
      </c>
    </row>
    <row r="792" spans="1:6" hidden="1" x14ac:dyDescent="0.3">
      <c r="A792" t="s">
        <v>6316</v>
      </c>
      <c r="B792" s="9" t="s">
        <v>7682</v>
      </c>
      <c r="C792" s="15" t="str">
        <f>VLOOKUP(A792,techniques!$D$2:$E$578,2,FALSE)</f>
        <v>Services File Permissions Weakness</v>
      </c>
      <c r="D792" t="s">
        <v>7020</v>
      </c>
      <c r="E792" t="s">
        <v>7021</v>
      </c>
      <c r="F792" t="s">
        <v>7023</v>
      </c>
    </row>
    <row r="793" spans="1:6" hidden="1" x14ac:dyDescent="0.3">
      <c r="A793" t="s">
        <v>6316</v>
      </c>
      <c r="B793" s="9" t="s">
        <v>7682</v>
      </c>
      <c r="C793" s="15" t="str">
        <f>VLOOKUP(A793,techniques!$D$2:$E$578,2,FALSE)</f>
        <v>Services File Permissions Weakness</v>
      </c>
      <c r="D793" t="s">
        <v>7024</v>
      </c>
      <c r="E793" t="s">
        <v>7025</v>
      </c>
      <c r="F793" t="s">
        <v>7027</v>
      </c>
    </row>
    <row r="794" spans="1:6" hidden="1" x14ac:dyDescent="0.3">
      <c r="A794" t="s">
        <v>6316</v>
      </c>
      <c r="B794" s="9" t="s">
        <v>7682</v>
      </c>
      <c r="C794" s="15" t="str">
        <f>VLOOKUP(A794,techniques!$D$2:$E$578,2,FALSE)</f>
        <v>Services File Permissions Weakness</v>
      </c>
      <c r="D794" t="s">
        <v>7062</v>
      </c>
      <c r="E794" t="s">
        <v>7063</v>
      </c>
      <c r="F794" t="s">
        <v>7071</v>
      </c>
    </row>
    <row r="795" spans="1:6" hidden="1" x14ac:dyDescent="0.3">
      <c r="A795" t="s">
        <v>6319</v>
      </c>
      <c r="B795" s="9" t="s">
        <v>7683</v>
      </c>
      <c r="C795" s="15" t="str">
        <f>VLOOKUP(A795,techniques!$D$2:$E$578,2,FALSE)</f>
        <v>Services Registry Permissions Weakness</v>
      </c>
      <c r="D795" t="s">
        <v>7017</v>
      </c>
      <c r="E795" t="s">
        <v>7018</v>
      </c>
      <c r="F795" t="s">
        <v>7019</v>
      </c>
    </row>
    <row r="796" spans="1:6" hidden="1" x14ac:dyDescent="0.3">
      <c r="A796" t="s">
        <v>6319</v>
      </c>
      <c r="B796" s="9" t="s">
        <v>7683</v>
      </c>
      <c r="C796" s="15" t="str">
        <f>VLOOKUP(A796,techniques!$D$2:$E$578,2,FALSE)</f>
        <v>Services Registry Permissions Weakness</v>
      </c>
      <c r="D796" t="s">
        <v>7024</v>
      </c>
      <c r="E796" t="s">
        <v>7025</v>
      </c>
      <c r="F796" t="s">
        <v>7027</v>
      </c>
    </row>
    <row r="797" spans="1:6" hidden="1" x14ac:dyDescent="0.3">
      <c r="A797" t="s">
        <v>6319</v>
      </c>
      <c r="B797" s="9" t="s">
        <v>7683</v>
      </c>
      <c r="C797" s="15" t="str">
        <f>VLOOKUP(A797,techniques!$D$2:$E$578,2,FALSE)</f>
        <v>Services Registry Permissions Weakness</v>
      </c>
      <c r="D797" t="s">
        <v>7062</v>
      </c>
      <c r="E797" t="s">
        <v>7063</v>
      </c>
      <c r="F797" t="s">
        <v>7119</v>
      </c>
    </row>
    <row r="798" spans="1:6" hidden="1" x14ac:dyDescent="0.3">
      <c r="A798" t="s">
        <v>6319</v>
      </c>
      <c r="B798" s="9" t="s">
        <v>7683</v>
      </c>
      <c r="C798" s="15" t="str">
        <f>VLOOKUP(A798,techniques!$D$2:$E$578,2,FALSE)</f>
        <v>Services Registry Permissions Weakness</v>
      </c>
      <c r="D798" t="s">
        <v>7029</v>
      </c>
      <c r="E798" t="s">
        <v>7030</v>
      </c>
      <c r="F798" t="s">
        <v>7031</v>
      </c>
    </row>
    <row r="799" spans="1:6" hidden="1" x14ac:dyDescent="0.3">
      <c r="A799" t="s">
        <v>6324</v>
      </c>
      <c r="B799" s="9" t="s">
        <v>7684</v>
      </c>
      <c r="C799" s="15" t="str">
        <f>VLOOKUP(A799,techniques!$D$2:$E$578,2,FALSE)</f>
        <v>COR_PROFILER</v>
      </c>
      <c r="D799" t="s">
        <v>7017</v>
      </c>
      <c r="E799" t="s">
        <v>7018</v>
      </c>
      <c r="F799" t="s">
        <v>7019</v>
      </c>
    </row>
    <row r="800" spans="1:6" hidden="1" x14ac:dyDescent="0.3">
      <c r="A800" t="s">
        <v>6324</v>
      </c>
      <c r="B800" s="9" t="s">
        <v>7684</v>
      </c>
      <c r="C800" s="15" t="str">
        <f>VLOOKUP(A800,techniques!$D$2:$E$578,2,FALSE)</f>
        <v>COR_PROFILER</v>
      </c>
      <c r="D800" t="s">
        <v>7068</v>
      </c>
      <c r="E800" t="s">
        <v>7069</v>
      </c>
      <c r="F800" t="s">
        <v>7070</v>
      </c>
    </row>
    <row r="801" spans="1:6" hidden="1" x14ac:dyDescent="0.3">
      <c r="A801" t="s">
        <v>6324</v>
      </c>
      <c r="B801" s="9" t="s">
        <v>7684</v>
      </c>
      <c r="C801" s="15" t="str">
        <f>VLOOKUP(A801,techniques!$D$2:$E$578,2,FALSE)</f>
        <v>COR_PROFILER</v>
      </c>
      <c r="D801" t="s">
        <v>7024</v>
      </c>
      <c r="E801" t="s">
        <v>7025</v>
      </c>
      <c r="F801" t="s">
        <v>7027</v>
      </c>
    </row>
    <row r="802" spans="1:6" hidden="1" x14ac:dyDescent="0.3">
      <c r="A802" t="s">
        <v>6324</v>
      </c>
      <c r="B802" s="9" t="s">
        <v>7684</v>
      </c>
      <c r="C802" s="15" t="str">
        <f>VLOOKUP(A802,techniques!$D$2:$E$578,2,FALSE)</f>
        <v>COR_PROFILER</v>
      </c>
      <c r="D802" t="s">
        <v>7029</v>
      </c>
      <c r="E802" t="s">
        <v>7030</v>
      </c>
      <c r="F802" t="s">
        <v>7031</v>
      </c>
    </row>
    <row r="803" spans="1:6" hidden="1" x14ac:dyDescent="0.3">
      <c r="A803" t="s">
        <v>6328</v>
      </c>
      <c r="B803" s="9" t="s">
        <v>7685</v>
      </c>
      <c r="C803" s="15" t="str">
        <f>VLOOKUP(A803,techniques!$D$2:$E$578,2,FALSE)</f>
        <v>KernelCallbackTable</v>
      </c>
      <c r="D803" t="s">
        <v>7024</v>
      </c>
      <c r="E803" t="s">
        <v>7025</v>
      </c>
      <c r="F803" t="s">
        <v>7026</v>
      </c>
    </row>
    <row r="804" spans="1:6" hidden="1" x14ac:dyDescent="0.3">
      <c r="A804" t="s">
        <v>6329</v>
      </c>
      <c r="B804" s="9" t="s">
        <v>671</v>
      </c>
      <c r="C804" s="15" t="str">
        <f>VLOOKUP(A804,techniques!$D$2:$E$578,2,FALSE)</f>
        <v>Impair Defenses</v>
      </c>
      <c r="D804" t="s">
        <v>7151</v>
      </c>
      <c r="E804" t="s">
        <v>7152</v>
      </c>
      <c r="F804" t="s">
        <v>7153</v>
      </c>
    </row>
    <row r="805" spans="1:6" hidden="1" x14ac:dyDescent="0.3">
      <c r="A805" t="s">
        <v>6329</v>
      </c>
      <c r="B805" s="9" t="s">
        <v>671</v>
      </c>
      <c r="C805" s="15" t="str">
        <f>VLOOKUP(A805,techniques!$D$2:$E$578,2,FALSE)</f>
        <v>Impair Defenses</v>
      </c>
      <c r="D805" t="s">
        <v>7151</v>
      </c>
      <c r="E805" t="s">
        <v>7152</v>
      </c>
      <c r="F805" t="s">
        <v>7154</v>
      </c>
    </row>
    <row r="806" spans="1:6" hidden="1" x14ac:dyDescent="0.3">
      <c r="A806" t="s">
        <v>6329</v>
      </c>
      <c r="B806" s="9" t="s">
        <v>671</v>
      </c>
      <c r="C806" s="15" t="str">
        <f>VLOOKUP(A806,techniques!$D$2:$E$578,2,FALSE)</f>
        <v>Impair Defenses</v>
      </c>
      <c r="D806" t="s">
        <v>7017</v>
      </c>
      <c r="E806" t="s">
        <v>7018</v>
      </c>
      <c r="F806" t="s">
        <v>7019</v>
      </c>
    </row>
    <row r="807" spans="1:6" hidden="1" x14ac:dyDescent="0.3">
      <c r="A807" t="s">
        <v>6329</v>
      </c>
      <c r="B807" s="9" t="s">
        <v>671</v>
      </c>
      <c r="C807" s="15" t="str">
        <f>VLOOKUP(A807,techniques!$D$2:$E$578,2,FALSE)</f>
        <v>Impair Defenses</v>
      </c>
      <c r="D807" t="s">
        <v>7155</v>
      </c>
      <c r="E807" t="s">
        <v>7156</v>
      </c>
      <c r="F807" t="s">
        <v>7157</v>
      </c>
    </row>
    <row r="808" spans="1:6" hidden="1" x14ac:dyDescent="0.3">
      <c r="A808" t="s">
        <v>6329</v>
      </c>
      <c r="B808" s="9" t="s">
        <v>671</v>
      </c>
      <c r="C808" s="15" t="str">
        <f>VLOOKUP(A808,techniques!$D$2:$E$578,2,FALSE)</f>
        <v>Impair Defenses</v>
      </c>
      <c r="D808" t="s">
        <v>7155</v>
      </c>
      <c r="E808" t="s">
        <v>7156</v>
      </c>
      <c r="F808" t="s">
        <v>7158</v>
      </c>
    </row>
    <row r="809" spans="1:6" hidden="1" x14ac:dyDescent="0.3">
      <c r="A809" t="s">
        <v>6329</v>
      </c>
      <c r="B809" s="9" t="s">
        <v>671</v>
      </c>
      <c r="C809" s="15" t="str">
        <f>VLOOKUP(A809,techniques!$D$2:$E$578,2,FALSE)</f>
        <v>Impair Defenses</v>
      </c>
      <c r="D809" t="s">
        <v>7024</v>
      </c>
      <c r="E809" t="s">
        <v>7025</v>
      </c>
      <c r="F809" t="s">
        <v>7027</v>
      </c>
    </row>
    <row r="810" spans="1:6" hidden="1" x14ac:dyDescent="0.3">
      <c r="A810" t="s">
        <v>6329</v>
      </c>
      <c r="B810" s="9" t="s">
        <v>671</v>
      </c>
      <c r="C810" s="15" t="str">
        <f>VLOOKUP(A810,techniques!$D$2:$E$578,2,FALSE)</f>
        <v>Impair Defenses</v>
      </c>
      <c r="D810" t="s">
        <v>7024</v>
      </c>
      <c r="E810" t="s">
        <v>7025</v>
      </c>
      <c r="F810" t="s">
        <v>7159</v>
      </c>
    </row>
    <row r="811" spans="1:6" hidden="1" x14ac:dyDescent="0.3">
      <c r="A811" t="s">
        <v>6329</v>
      </c>
      <c r="B811" s="9" t="s">
        <v>671</v>
      </c>
      <c r="C811" s="15" t="str">
        <f>VLOOKUP(A811,techniques!$D$2:$E$578,2,FALSE)</f>
        <v>Impair Defenses</v>
      </c>
      <c r="D811" t="s">
        <v>7065</v>
      </c>
      <c r="E811" t="s">
        <v>7066</v>
      </c>
      <c r="F811" t="s">
        <v>7067</v>
      </c>
    </row>
    <row r="812" spans="1:6" hidden="1" x14ac:dyDescent="0.3">
      <c r="A812" t="s">
        <v>6329</v>
      </c>
      <c r="B812" s="9" t="s">
        <v>671</v>
      </c>
      <c r="C812" s="15" t="str">
        <f>VLOOKUP(A812,techniques!$D$2:$E$578,2,FALSE)</f>
        <v>Impair Defenses</v>
      </c>
      <c r="D812" t="s">
        <v>7139</v>
      </c>
      <c r="E812" t="s">
        <v>7140</v>
      </c>
      <c r="F812" t="s">
        <v>7141</v>
      </c>
    </row>
    <row r="813" spans="1:6" hidden="1" x14ac:dyDescent="0.3">
      <c r="A813" t="s">
        <v>6329</v>
      </c>
      <c r="B813" s="9" t="s">
        <v>671</v>
      </c>
      <c r="C813" s="15" t="str">
        <f>VLOOKUP(A813,techniques!$D$2:$E$578,2,FALSE)</f>
        <v>Impair Defenses</v>
      </c>
      <c r="D813" t="s">
        <v>7062</v>
      </c>
      <c r="E813" t="s">
        <v>7063</v>
      </c>
      <c r="F813" t="s">
        <v>7071</v>
      </c>
    </row>
    <row r="814" spans="1:6" hidden="1" x14ac:dyDescent="0.3">
      <c r="A814" t="s">
        <v>6329</v>
      </c>
      <c r="B814" s="9" t="s">
        <v>671</v>
      </c>
      <c r="C814" s="15" t="str">
        <f>VLOOKUP(A814,techniques!$D$2:$E$578,2,FALSE)</f>
        <v>Impair Defenses</v>
      </c>
      <c r="D814" t="s">
        <v>7029</v>
      </c>
      <c r="E814" t="s">
        <v>7030</v>
      </c>
      <c r="F814" t="s">
        <v>7160</v>
      </c>
    </row>
    <row r="815" spans="1:6" hidden="1" x14ac:dyDescent="0.3">
      <c r="A815" t="s">
        <v>6329</v>
      </c>
      <c r="B815" s="9" t="s">
        <v>671</v>
      </c>
      <c r="C815" s="15" t="str">
        <f>VLOOKUP(A815,techniques!$D$2:$E$578,2,FALSE)</f>
        <v>Impair Defenses</v>
      </c>
      <c r="D815" t="s">
        <v>7029</v>
      </c>
      <c r="E815" t="s">
        <v>7030</v>
      </c>
      <c r="F815" t="s">
        <v>7031</v>
      </c>
    </row>
    <row r="816" spans="1:6" hidden="1" x14ac:dyDescent="0.3">
      <c r="A816" t="s">
        <v>6333</v>
      </c>
      <c r="B816" s="9" t="s">
        <v>7686</v>
      </c>
      <c r="C816" s="15" t="str">
        <f>VLOOKUP(A816,techniques!$D$2:$E$578,2,FALSE)</f>
        <v>Disable or Modify Tools</v>
      </c>
      <c r="D816" t="s">
        <v>7017</v>
      </c>
      <c r="E816" t="s">
        <v>7018</v>
      </c>
      <c r="F816" t="s">
        <v>7019</v>
      </c>
    </row>
    <row r="817" spans="1:6" hidden="1" x14ac:dyDescent="0.3">
      <c r="A817" t="s">
        <v>6333</v>
      </c>
      <c r="B817" s="9" t="s">
        <v>7686</v>
      </c>
      <c r="C817" s="15" t="str">
        <f>VLOOKUP(A817,techniques!$D$2:$E$578,2,FALSE)</f>
        <v>Disable or Modify Tools</v>
      </c>
      <c r="D817" t="s">
        <v>7024</v>
      </c>
      <c r="E817" t="s">
        <v>7025</v>
      </c>
      <c r="F817" t="s">
        <v>7159</v>
      </c>
    </row>
    <row r="818" spans="1:6" hidden="1" x14ac:dyDescent="0.3">
      <c r="A818" t="s">
        <v>6333</v>
      </c>
      <c r="B818" s="9" t="s">
        <v>7686</v>
      </c>
      <c r="C818" s="15" t="str">
        <f>VLOOKUP(A818,techniques!$D$2:$E$578,2,FALSE)</f>
        <v>Disable or Modify Tools</v>
      </c>
      <c r="D818" t="s">
        <v>7139</v>
      </c>
      <c r="E818" t="s">
        <v>7140</v>
      </c>
      <c r="F818" t="s">
        <v>7141</v>
      </c>
    </row>
    <row r="819" spans="1:6" hidden="1" x14ac:dyDescent="0.3">
      <c r="A819" t="s">
        <v>6333</v>
      </c>
      <c r="B819" s="9" t="s">
        <v>7686</v>
      </c>
      <c r="C819" s="15" t="str">
        <f>VLOOKUP(A819,techniques!$D$2:$E$578,2,FALSE)</f>
        <v>Disable or Modify Tools</v>
      </c>
      <c r="D819" t="s">
        <v>7062</v>
      </c>
      <c r="E819" t="s">
        <v>7063</v>
      </c>
      <c r="F819" t="s">
        <v>7071</v>
      </c>
    </row>
    <row r="820" spans="1:6" hidden="1" x14ac:dyDescent="0.3">
      <c r="A820" t="s">
        <v>6333</v>
      </c>
      <c r="B820" s="9" t="s">
        <v>7686</v>
      </c>
      <c r="C820" s="15" t="str">
        <f>VLOOKUP(A820,techniques!$D$2:$E$578,2,FALSE)</f>
        <v>Disable or Modify Tools</v>
      </c>
      <c r="D820" t="s">
        <v>7029</v>
      </c>
      <c r="E820" t="s">
        <v>7030</v>
      </c>
      <c r="F820" t="s">
        <v>7160</v>
      </c>
    </row>
    <row r="821" spans="1:6" hidden="1" x14ac:dyDescent="0.3">
      <c r="A821" t="s">
        <v>6333</v>
      </c>
      <c r="B821" s="9" t="s">
        <v>7686</v>
      </c>
      <c r="C821" s="15" t="str">
        <f>VLOOKUP(A821,techniques!$D$2:$E$578,2,FALSE)</f>
        <v>Disable or Modify Tools</v>
      </c>
      <c r="D821" t="s">
        <v>7029</v>
      </c>
      <c r="E821" t="s">
        <v>7030</v>
      </c>
      <c r="F821" t="s">
        <v>7031</v>
      </c>
    </row>
    <row r="822" spans="1:6" hidden="1" x14ac:dyDescent="0.3">
      <c r="A822" t="s">
        <v>6337</v>
      </c>
      <c r="B822" s="9" t="s">
        <v>7687</v>
      </c>
      <c r="C822" s="15" t="str">
        <f>VLOOKUP(A822,techniques!$D$2:$E$578,2,FALSE)</f>
        <v>Disable Windows Event Logging</v>
      </c>
      <c r="D822" t="s">
        <v>7042</v>
      </c>
      <c r="E822" t="s">
        <v>7043</v>
      </c>
      <c r="F822" t="s">
        <v>7044</v>
      </c>
    </row>
    <row r="823" spans="1:6" hidden="1" x14ac:dyDescent="0.3">
      <c r="A823" t="s">
        <v>6337</v>
      </c>
      <c r="B823" s="9" t="s">
        <v>7687</v>
      </c>
      <c r="C823" s="15" t="str">
        <f>VLOOKUP(A823,techniques!$D$2:$E$578,2,FALSE)</f>
        <v>Disable Windows Event Logging</v>
      </c>
      <c r="D823" t="s">
        <v>7017</v>
      </c>
      <c r="E823" t="s">
        <v>7018</v>
      </c>
      <c r="F823" t="s">
        <v>7019</v>
      </c>
    </row>
    <row r="824" spans="1:6" hidden="1" x14ac:dyDescent="0.3">
      <c r="A824" t="s">
        <v>6337</v>
      </c>
      <c r="B824" s="9" t="s">
        <v>7687</v>
      </c>
      <c r="C824" s="15" t="str">
        <f>VLOOKUP(A824,techniques!$D$2:$E$578,2,FALSE)</f>
        <v>Disable Windows Event Logging</v>
      </c>
      <c r="D824" t="s">
        <v>7024</v>
      </c>
      <c r="E824" t="s">
        <v>7025</v>
      </c>
      <c r="F824" t="s">
        <v>7027</v>
      </c>
    </row>
    <row r="825" spans="1:6" hidden="1" x14ac:dyDescent="0.3">
      <c r="A825" t="s">
        <v>6337</v>
      </c>
      <c r="B825" s="9" t="s">
        <v>7687</v>
      </c>
      <c r="C825" s="15" t="str">
        <f>VLOOKUP(A825,techniques!$D$2:$E$578,2,FALSE)</f>
        <v>Disable Windows Event Logging</v>
      </c>
      <c r="D825" t="s">
        <v>7065</v>
      </c>
      <c r="E825" t="s">
        <v>7066</v>
      </c>
      <c r="F825" t="s">
        <v>7067</v>
      </c>
    </row>
    <row r="826" spans="1:6" hidden="1" x14ac:dyDescent="0.3">
      <c r="A826" t="s">
        <v>6337</v>
      </c>
      <c r="B826" s="9" t="s">
        <v>7687</v>
      </c>
      <c r="C826" s="15" t="str">
        <f>VLOOKUP(A826,techniques!$D$2:$E$578,2,FALSE)</f>
        <v>Disable Windows Event Logging</v>
      </c>
      <c r="D826" t="s">
        <v>7139</v>
      </c>
      <c r="E826" t="s">
        <v>7140</v>
      </c>
      <c r="F826" t="s">
        <v>7141</v>
      </c>
    </row>
    <row r="827" spans="1:6" hidden="1" x14ac:dyDescent="0.3">
      <c r="A827" t="s">
        <v>6337</v>
      </c>
      <c r="B827" s="9" t="s">
        <v>7687</v>
      </c>
      <c r="C827" s="15" t="str">
        <f>VLOOKUP(A827,techniques!$D$2:$E$578,2,FALSE)</f>
        <v>Disable Windows Event Logging</v>
      </c>
      <c r="D827" t="s">
        <v>7029</v>
      </c>
      <c r="E827" t="s">
        <v>7030</v>
      </c>
      <c r="F827" t="s">
        <v>7078</v>
      </c>
    </row>
    <row r="828" spans="1:6" hidden="1" x14ac:dyDescent="0.3">
      <c r="A828" t="s">
        <v>6342</v>
      </c>
      <c r="B828" s="9" t="s">
        <v>7688</v>
      </c>
      <c r="C828" s="15" t="str">
        <f>VLOOKUP(A828,techniques!$D$2:$E$578,2,FALSE)</f>
        <v>Impair Command History Logging</v>
      </c>
      <c r="D828" t="s">
        <v>7017</v>
      </c>
      <c r="E828" t="s">
        <v>7018</v>
      </c>
      <c r="F828" t="s">
        <v>7019</v>
      </c>
    </row>
    <row r="829" spans="1:6" hidden="1" x14ac:dyDescent="0.3">
      <c r="A829" t="s">
        <v>6342</v>
      </c>
      <c r="B829" s="9" t="s">
        <v>7688</v>
      </c>
      <c r="C829" s="15" t="str">
        <f>VLOOKUP(A829,techniques!$D$2:$E$578,2,FALSE)</f>
        <v>Impair Command History Logging</v>
      </c>
      <c r="D829" t="s">
        <v>7139</v>
      </c>
      <c r="E829" t="s">
        <v>7140</v>
      </c>
      <c r="F829" t="s">
        <v>7141</v>
      </c>
    </row>
    <row r="830" spans="1:6" hidden="1" x14ac:dyDescent="0.3">
      <c r="A830" t="s">
        <v>6347</v>
      </c>
      <c r="B830" s="9" t="s">
        <v>7689</v>
      </c>
      <c r="C830" s="15" t="str">
        <f>VLOOKUP(A830,techniques!$D$2:$E$578,2,FALSE)</f>
        <v>Disable or Modify System Firewall</v>
      </c>
      <c r="D830" t="s">
        <v>7017</v>
      </c>
      <c r="E830" t="s">
        <v>7018</v>
      </c>
      <c r="F830" t="s">
        <v>7019</v>
      </c>
    </row>
    <row r="831" spans="1:6" hidden="1" x14ac:dyDescent="0.3">
      <c r="A831" t="s">
        <v>6347</v>
      </c>
      <c r="B831" s="9" t="s">
        <v>7689</v>
      </c>
      <c r="C831" s="15" t="str">
        <f>VLOOKUP(A831,techniques!$D$2:$E$578,2,FALSE)</f>
        <v>Disable or Modify System Firewall</v>
      </c>
      <c r="D831" t="s">
        <v>7155</v>
      </c>
      <c r="E831" t="s">
        <v>7156</v>
      </c>
      <c r="F831" t="s">
        <v>7157</v>
      </c>
    </row>
    <row r="832" spans="1:6" hidden="1" x14ac:dyDescent="0.3">
      <c r="A832" t="s">
        <v>6347</v>
      </c>
      <c r="B832" s="9" t="s">
        <v>7689</v>
      </c>
      <c r="C832" s="15" t="str">
        <f>VLOOKUP(A832,techniques!$D$2:$E$578,2,FALSE)</f>
        <v>Disable or Modify System Firewall</v>
      </c>
      <c r="D832" t="s">
        <v>7155</v>
      </c>
      <c r="E832" t="s">
        <v>7156</v>
      </c>
      <c r="F832" t="s">
        <v>7158</v>
      </c>
    </row>
    <row r="833" spans="1:6" hidden="1" x14ac:dyDescent="0.3">
      <c r="A833" t="s">
        <v>6347</v>
      </c>
      <c r="B833" s="9" t="s">
        <v>7689</v>
      </c>
      <c r="C833" s="15" t="str">
        <f>VLOOKUP(A833,techniques!$D$2:$E$578,2,FALSE)</f>
        <v>Disable or Modify System Firewall</v>
      </c>
      <c r="D833" t="s">
        <v>7029</v>
      </c>
      <c r="E833" t="s">
        <v>7030</v>
      </c>
      <c r="F833" t="s">
        <v>7031</v>
      </c>
    </row>
    <row r="834" spans="1:6" hidden="1" x14ac:dyDescent="0.3">
      <c r="A834" t="s">
        <v>6351</v>
      </c>
      <c r="B834" s="9" t="s">
        <v>7690</v>
      </c>
      <c r="C834" s="15" t="str">
        <f>VLOOKUP(A834,techniques!$D$2:$E$578,2,FALSE)</f>
        <v>Indicator Blocking</v>
      </c>
      <c r="D834" t="s">
        <v>7017</v>
      </c>
      <c r="E834" t="s">
        <v>7018</v>
      </c>
      <c r="F834" t="s">
        <v>7019</v>
      </c>
    </row>
    <row r="835" spans="1:6" hidden="1" x14ac:dyDescent="0.3">
      <c r="A835" t="s">
        <v>6351</v>
      </c>
      <c r="B835" s="9" t="s">
        <v>7690</v>
      </c>
      <c r="C835" s="15" t="str">
        <f>VLOOKUP(A835,techniques!$D$2:$E$578,2,FALSE)</f>
        <v>Indicator Blocking</v>
      </c>
      <c r="D835" t="s">
        <v>7139</v>
      </c>
      <c r="E835" t="s">
        <v>7140</v>
      </c>
      <c r="F835" t="s">
        <v>7141</v>
      </c>
    </row>
    <row r="836" spans="1:6" hidden="1" x14ac:dyDescent="0.3">
      <c r="A836" t="s">
        <v>6351</v>
      </c>
      <c r="B836" s="9" t="s">
        <v>7690</v>
      </c>
      <c r="C836" s="15" t="str">
        <f>VLOOKUP(A836,techniques!$D$2:$E$578,2,FALSE)</f>
        <v>Indicator Blocking</v>
      </c>
      <c r="D836" t="s">
        <v>7029</v>
      </c>
      <c r="E836" t="s">
        <v>7030</v>
      </c>
      <c r="F836" t="s">
        <v>7031</v>
      </c>
    </row>
    <row r="837" spans="1:6" hidden="1" x14ac:dyDescent="0.3">
      <c r="A837" t="s">
        <v>6355</v>
      </c>
      <c r="B837" s="9" t="s">
        <v>986</v>
      </c>
      <c r="C837" s="15" t="str">
        <f>VLOOKUP(A837,techniques!$D$2:$E$578,2,FALSE)</f>
        <v>Windows Management Instrumentation</v>
      </c>
      <c r="D837" t="s">
        <v>7017</v>
      </c>
      <c r="E837" t="s">
        <v>7018</v>
      </c>
      <c r="F837" t="s">
        <v>7019</v>
      </c>
    </row>
    <row r="838" spans="1:6" hidden="1" x14ac:dyDescent="0.3">
      <c r="A838" t="s">
        <v>6355</v>
      </c>
      <c r="B838" s="9" t="s">
        <v>986</v>
      </c>
      <c r="C838" s="15" t="str">
        <f>VLOOKUP(A838,techniques!$D$2:$E$578,2,FALSE)</f>
        <v>Windows Management Instrumentation</v>
      </c>
      <c r="D838" t="s">
        <v>7055</v>
      </c>
      <c r="E838" t="s">
        <v>7056</v>
      </c>
      <c r="F838" t="s">
        <v>7060</v>
      </c>
    </row>
    <row r="839" spans="1:6" hidden="1" x14ac:dyDescent="0.3">
      <c r="A839" t="s">
        <v>6355</v>
      </c>
      <c r="B839" s="9" t="s">
        <v>986</v>
      </c>
      <c r="C839" s="15" t="str">
        <f>VLOOKUP(A839,techniques!$D$2:$E$578,2,FALSE)</f>
        <v>Windows Management Instrumentation</v>
      </c>
      <c r="D839" t="s">
        <v>7024</v>
      </c>
      <c r="E839" t="s">
        <v>7025</v>
      </c>
      <c r="F839" t="s">
        <v>7027</v>
      </c>
    </row>
    <row r="840" spans="1:6" hidden="1" x14ac:dyDescent="0.3">
      <c r="A840" t="s">
        <v>6360</v>
      </c>
      <c r="B840" s="9" t="s">
        <v>7691</v>
      </c>
      <c r="C840" s="15" t="str">
        <f>VLOOKUP(A840,techniques!$D$2:$E$578,2,FALSE)</f>
        <v>Disable or Modify Cloud Firewall</v>
      </c>
      <c r="D840" t="s">
        <v>7155</v>
      </c>
      <c r="E840" t="s">
        <v>7156</v>
      </c>
      <c r="F840" t="s">
        <v>7157</v>
      </c>
    </row>
    <row r="841" spans="1:6" hidden="1" x14ac:dyDescent="0.3">
      <c r="A841" t="s">
        <v>6360</v>
      </c>
      <c r="B841" s="9" t="s">
        <v>7691</v>
      </c>
      <c r="C841" s="15" t="str">
        <f>VLOOKUP(A841,techniques!$D$2:$E$578,2,FALSE)</f>
        <v>Disable or Modify Cloud Firewall</v>
      </c>
      <c r="D841" t="s">
        <v>7155</v>
      </c>
      <c r="E841" t="s">
        <v>7156</v>
      </c>
      <c r="F841" t="s">
        <v>7158</v>
      </c>
    </row>
    <row r="842" spans="1:6" hidden="1" x14ac:dyDescent="0.3">
      <c r="A842" t="s">
        <v>6363</v>
      </c>
      <c r="B842" s="9" t="s">
        <v>7692</v>
      </c>
      <c r="C842" s="15" t="str">
        <f>VLOOKUP(A842,techniques!$D$2:$E$578,2,FALSE)</f>
        <v>Disable Cloud Logs</v>
      </c>
      <c r="D842" t="s">
        <v>7151</v>
      </c>
      <c r="E842" t="s">
        <v>7152</v>
      </c>
      <c r="F842" t="s">
        <v>7153</v>
      </c>
    </row>
    <row r="843" spans="1:6" hidden="1" x14ac:dyDescent="0.3">
      <c r="A843" t="s">
        <v>6363</v>
      </c>
      <c r="B843" s="9" t="s">
        <v>7692</v>
      </c>
      <c r="C843" s="15" t="str">
        <f>VLOOKUP(A843,techniques!$D$2:$E$578,2,FALSE)</f>
        <v>Disable Cloud Logs</v>
      </c>
      <c r="D843" t="s">
        <v>7151</v>
      </c>
      <c r="E843" t="s">
        <v>7152</v>
      </c>
      <c r="F843" t="s">
        <v>7154</v>
      </c>
    </row>
    <row r="844" spans="1:6" hidden="1" x14ac:dyDescent="0.3">
      <c r="A844" t="s">
        <v>6365</v>
      </c>
      <c r="B844" s="9" t="s">
        <v>7693</v>
      </c>
      <c r="C844" s="15" t="str">
        <f>VLOOKUP(A844,techniques!$D$2:$E$578,2,FALSE)</f>
        <v>Safe Mode Boot</v>
      </c>
      <c r="D844" t="s">
        <v>7017</v>
      </c>
      <c r="E844" t="s">
        <v>7018</v>
      </c>
      <c r="F844" t="s">
        <v>7019</v>
      </c>
    </row>
    <row r="845" spans="1:6" hidden="1" x14ac:dyDescent="0.3">
      <c r="A845" t="s">
        <v>6365</v>
      </c>
      <c r="B845" s="9" t="s">
        <v>7693</v>
      </c>
      <c r="C845" s="15" t="str">
        <f>VLOOKUP(A845,techniques!$D$2:$E$578,2,FALSE)</f>
        <v>Safe Mode Boot</v>
      </c>
      <c r="D845" t="s">
        <v>7024</v>
      </c>
      <c r="E845" t="s">
        <v>7025</v>
      </c>
      <c r="F845" t="s">
        <v>7027</v>
      </c>
    </row>
    <row r="846" spans="1:6" hidden="1" x14ac:dyDescent="0.3">
      <c r="A846" t="s">
        <v>6365</v>
      </c>
      <c r="B846" s="9" t="s">
        <v>7693</v>
      </c>
      <c r="C846" s="15" t="str">
        <f>VLOOKUP(A846,techniques!$D$2:$E$578,2,FALSE)</f>
        <v>Safe Mode Boot</v>
      </c>
      <c r="D846" t="s">
        <v>7029</v>
      </c>
      <c r="E846" t="s">
        <v>7030</v>
      </c>
      <c r="F846" t="s">
        <v>7078</v>
      </c>
    </row>
    <row r="847" spans="1:6" hidden="1" x14ac:dyDescent="0.3">
      <c r="A847" t="s">
        <v>6365</v>
      </c>
      <c r="B847" s="9" t="s">
        <v>7693</v>
      </c>
      <c r="C847" s="15" t="str">
        <f>VLOOKUP(A847,techniques!$D$2:$E$578,2,FALSE)</f>
        <v>Safe Mode Boot</v>
      </c>
      <c r="D847" t="s">
        <v>7029</v>
      </c>
      <c r="E847" t="s">
        <v>7030</v>
      </c>
      <c r="F847" t="s">
        <v>7031</v>
      </c>
    </row>
    <row r="848" spans="1:6" hidden="1" x14ac:dyDescent="0.3">
      <c r="A848" t="s">
        <v>6368</v>
      </c>
      <c r="B848" s="9" t="s">
        <v>7694</v>
      </c>
      <c r="C848" s="15" t="str">
        <f>VLOOKUP(A848,techniques!$D$2:$E$578,2,FALSE)</f>
        <v>Downgrade Attack</v>
      </c>
      <c r="D848" t="s">
        <v>7017</v>
      </c>
      <c r="E848" t="s">
        <v>7018</v>
      </c>
      <c r="F848" t="s">
        <v>7019</v>
      </c>
    </row>
    <row r="849" spans="1:6" hidden="1" x14ac:dyDescent="0.3">
      <c r="A849" t="s">
        <v>6368</v>
      </c>
      <c r="B849" s="9" t="s">
        <v>7694</v>
      </c>
      <c r="C849" s="15" t="str">
        <f>VLOOKUP(A849,techniques!$D$2:$E$578,2,FALSE)</f>
        <v>Downgrade Attack</v>
      </c>
      <c r="D849" t="s">
        <v>7024</v>
      </c>
      <c r="E849" t="s">
        <v>7025</v>
      </c>
      <c r="F849" t="s">
        <v>7027</v>
      </c>
    </row>
    <row r="850" spans="1:6" hidden="1" x14ac:dyDescent="0.3">
      <c r="A850" t="s">
        <v>6368</v>
      </c>
      <c r="B850" s="9" t="s">
        <v>7694</v>
      </c>
      <c r="C850" s="15" t="str">
        <f>VLOOKUP(A850,techniques!$D$2:$E$578,2,FALSE)</f>
        <v>Downgrade Attack</v>
      </c>
      <c r="D850" t="s">
        <v>7024</v>
      </c>
      <c r="E850" t="s">
        <v>7025</v>
      </c>
      <c r="F850" t="s">
        <v>7028</v>
      </c>
    </row>
    <row r="851" spans="1:6" hidden="1" x14ac:dyDescent="0.3">
      <c r="A851" t="s">
        <v>6370</v>
      </c>
      <c r="B851" s="9" t="s">
        <v>5077</v>
      </c>
      <c r="C851" s="15" t="str">
        <f>VLOOKUP(A851,techniques!$D$2:$E$578,2,FALSE)</f>
        <v>Implant Internal Image</v>
      </c>
      <c r="D851" t="s">
        <v>7087</v>
      </c>
      <c r="E851" t="s">
        <v>7088</v>
      </c>
      <c r="F851" t="s">
        <v>7089</v>
      </c>
    </row>
    <row r="852" spans="1:6" hidden="1" x14ac:dyDescent="0.3">
      <c r="A852" t="s">
        <v>6370</v>
      </c>
      <c r="B852" s="9" t="s">
        <v>5077</v>
      </c>
      <c r="C852" s="15" t="str">
        <f>VLOOKUP(A852,techniques!$D$2:$E$578,2,FALSE)</f>
        <v>Implant Internal Image</v>
      </c>
      <c r="D852" t="s">
        <v>7087</v>
      </c>
      <c r="E852" t="s">
        <v>7088</v>
      </c>
      <c r="F852" t="s">
        <v>7150</v>
      </c>
    </row>
    <row r="853" spans="1:6" hidden="1" x14ac:dyDescent="0.3">
      <c r="A853" t="s">
        <v>6370</v>
      </c>
      <c r="B853" s="9" t="s">
        <v>5077</v>
      </c>
      <c r="C853" s="15" t="str">
        <f>VLOOKUP(A853,techniques!$D$2:$E$578,2,FALSE)</f>
        <v>Implant Internal Image</v>
      </c>
      <c r="D853" t="s">
        <v>7087</v>
      </c>
      <c r="E853" t="s">
        <v>7088</v>
      </c>
      <c r="F853" t="s">
        <v>7161</v>
      </c>
    </row>
    <row r="854" spans="1:6" hidden="1" x14ac:dyDescent="0.3">
      <c r="A854" t="s">
        <v>6374</v>
      </c>
      <c r="B854" s="9" t="s">
        <v>7695</v>
      </c>
      <c r="C854" s="15" t="str">
        <f>VLOOKUP(A854,techniques!$D$2:$E$578,2,FALSE)</f>
        <v>Upload Malware</v>
      </c>
      <c r="D854" t="s">
        <v>7051</v>
      </c>
      <c r="E854" t="s">
        <v>7052</v>
      </c>
      <c r="F854" t="s">
        <v>7053</v>
      </c>
    </row>
    <row r="855" spans="1:6" x14ac:dyDescent="0.3">
      <c r="A855" t="s">
        <v>6375</v>
      </c>
      <c r="B855" s="9" t="s">
        <v>674</v>
      </c>
      <c r="C855" s="15" t="str">
        <f>VLOOKUP(A855,techniques!$D$2:$E$578,2,FALSE)</f>
        <v>Indicator Removal on Host</v>
      </c>
      <c r="D855" t="s">
        <v>7017</v>
      </c>
      <c r="E855" t="s">
        <v>7018</v>
      </c>
      <c r="F855" t="s">
        <v>7019</v>
      </c>
    </row>
    <row r="856" spans="1:6" x14ac:dyDescent="0.3">
      <c r="A856" t="s">
        <v>6375</v>
      </c>
      <c r="B856" s="9" t="s">
        <v>674</v>
      </c>
      <c r="C856" s="15" t="str">
        <f>VLOOKUP(A856,techniques!$D$2:$E$578,2,FALSE)</f>
        <v>Indicator Removal on Host</v>
      </c>
      <c r="D856" t="s">
        <v>7020</v>
      </c>
      <c r="E856" t="s">
        <v>7021</v>
      </c>
      <c r="F856" t="s">
        <v>872</v>
      </c>
    </row>
    <row r="857" spans="1:6" x14ac:dyDescent="0.3">
      <c r="A857" t="s">
        <v>6375</v>
      </c>
      <c r="B857" s="9" t="s">
        <v>674</v>
      </c>
      <c r="C857" s="15" t="str">
        <f>VLOOKUP(A857,techniques!$D$2:$E$578,2,FALSE)</f>
        <v>Indicator Removal on Host</v>
      </c>
      <c r="D857" t="s">
        <v>7020</v>
      </c>
      <c r="E857" t="s">
        <v>7021</v>
      </c>
      <c r="F857" t="s">
        <v>7022</v>
      </c>
    </row>
    <row r="858" spans="1:6" x14ac:dyDescent="0.3">
      <c r="A858" t="s">
        <v>6375</v>
      </c>
      <c r="B858" s="9" t="s">
        <v>674</v>
      </c>
      <c r="C858" s="15" t="str">
        <f>VLOOKUP(A858,techniques!$D$2:$E$578,2,FALSE)</f>
        <v>Indicator Removal on Host</v>
      </c>
      <c r="D858" t="s">
        <v>7020</v>
      </c>
      <c r="E858" t="s">
        <v>7021</v>
      </c>
      <c r="F858" t="s">
        <v>7023</v>
      </c>
    </row>
    <row r="859" spans="1:6" x14ac:dyDescent="0.3">
      <c r="A859" t="s">
        <v>6375</v>
      </c>
      <c r="B859" s="9" t="s">
        <v>674</v>
      </c>
      <c r="C859" s="15" t="str">
        <f>VLOOKUP(A859,techniques!$D$2:$E$578,2,FALSE)</f>
        <v>Indicator Removal on Host</v>
      </c>
      <c r="D859" t="s">
        <v>7055</v>
      </c>
      <c r="E859" t="s">
        <v>7056</v>
      </c>
      <c r="F859" t="s">
        <v>7057</v>
      </c>
    </row>
    <row r="860" spans="1:6" x14ac:dyDescent="0.3">
      <c r="A860" t="s">
        <v>6375</v>
      </c>
      <c r="B860" s="9" t="s">
        <v>674</v>
      </c>
      <c r="C860" s="15" t="str">
        <f>VLOOKUP(A860,techniques!$D$2:$E$578,2,FALSE)</f>
        <v>Indicator Removal on Host</v>
      </c>
      <c r="D860" t="s">
        <v>7024</v>
      </c>
      <c r="E860" t="s">
        <v>7025</v>
      </c>
      <c r="F860" t="s">
        <v>7026</v>
      </c>
    </row>
    <row r="861" spans="1:6" x14ac:dyDescent="0.3">
      <c r="A861" t="s">
        <v>6375</v>
      </c>
      <c r="B861" s="9" t="s">
        <v>674</v>
      </c>
      <c r="C861" s="15" t="str">
        <f>VLOOKUP(A861,techniques!$D$2:$E$578,2,FALSE)</f>
        <v>Indicator Removal on Host</v>
      </c>
      <c r="D861" t="s">
        <v>7024</v>
      </c>
      <c r="E861" t="s">
        <v>7025</v>
      </c>
      <c r="F861" t="s">
        <v>7027</v>
      </c>
    </row>
    <row r="862" spans="1:6" x14ac:dyDescent="0.3">
      <c r="A862" t="s">
        <v>6375</v>
      </c>
      <c r="B862" s="9" t="s">
        <v>674</v>
      </c>
      <c r="C862" s="15" t="str">
        <f>VLOOKUP(A862,techniques!$D$2:$E$578,2,FALSE)</f>
        <v>Indicator Removal on Host</v>
      </c>
      <c r="D862" t="s">
        <v>7035</v>
      </c>
      <c r="E862" t="s">
        <v>7036</v>
      </c>
      <c r="F862" t="s">
        <v>7061</v>
      </c>
    </row>
    <row r="863" spans="1:6" x14ac:dyDescent="0.3">
      <c r="A863" t="s">
        <v>6375</v>
      </c>
      <c r="B863" s="9" t="s">
        <v>674</v>
      </c>
      <c r="C863" s="15" t="str">
        <f>VLOOKUP(A863,techniques!$D$2:$E$578,2,FALSE)</f>
        <v>Indicator Removal on Host</v>
      </c>
      <c r="D863" t="s">
        <v>7029</v>
      </c>
      <c r="E863" t="s">
        <v>7030</v>
      </c>
      <c r="F863" t="s">
        <v>7160</v>
      </c>
    </row>
    <row r="864" spans="1:6" x14ac:dyDescent="0.3">
      <c r="A864" t="s">
        <v>6375</v>
      </c>
      <c r="B864" s="9" t="s">
        <v>674</v>
      </c>
      <c r="C864" s="15" t="str">
        <f>VLOOKUP(A864,techniques!$D$2:$E$578,2,FALSE)</f>
        <v>Indicator Removal on Host</v>
      </c>
      <c r="D864" t="s">
        <v>7029</v>
      </c>
      <c r="E864" t="s">
        <v>7030</v>
      </c>
      <c r="F864" t="s">
        <v>7031</v>
      </c>
    </row>
    <row r="865" spans="1:6" hidden="1" x14ac:dyDescent="0.3">
      <c r="A865" t="s">
        <v>6379</v>
      </c>
      <c r="B865" s="9" t="s">
        <v>7696</v>
      </c>
      <c r="C865" s="15" t="str">
        <f>VLOOKUP(A865,techniques!$D$2:$E$578,2,FALSE)</f>
        <v>Clear Windows Event Logs</v>
      </c>
      <c r="D865" t="s">
        <v>7017</v>
      </c>
      <c r="E865" t="s">
        <v>7018</v>
      </c>
      <c r="F865" t="s">
        <v>7019</v>
      </c>
    </row>
    <row r="866" spans="1:6" hidden="1" x14ac:dyDescent="0.3">
      <c r="A866" t="s">
        <v>6379</v>
      </c>
      <c r="B866" s="9" t="s">
        <v>7696</v>
      </c>
      <c r="C866" s="15" t="str">
        <f>VLOOKUP(A866,techniques!$D$2:$E$578,2,FALSE)</f>
        <v>Clear Windows Event Logs</v>
      </c>
      <c r="D866" t="s">
        <v>7020</v>
      </c>
      <c r="E866" t="s">
        <v>7021</v>
      </c>
      <c r="F866" t="s">
        <v>872</v>
      </c>
    </row>
    <row r="867" spans="1:6" hidden="1" x14ac:dyDescent="0.3">
      <c r="A867" t="s">
        <v>6379</v>
      </c>
      <c r="B867" s="9" t="s">
        <v>7696</v>
      </c>
      <c r="C867" s="15" t="str">
        <f>VLOOKUP(A867,techniques!$D$2:$E$578,2,FALSE)</f>
        <v>Clear Windows Event Logs</v>
      </c>
      <c r="D867" t="s">
        <v>7024</v>
      </c>
      <c r="E867" t="s">
        <v>7025</v>
      </c>
      <c r="F867" t="s">
        <v>7026</v>
      </c>
    </row>
    <row r="868" spans="1:6" hidden="1" x14ac:dyDescent="0.3">
      <c r="A868" t="s">
        <v>6380</v>
      </c>
      <c r="B868" s="9" t="s">
        <v>7697</v>
      </c>
      <c r="C868" s="15" t="str">
        <f>VLOOKUP(A868,techniques!$D$2:$E$578,2,FALSE)</f>
        <v>Clear Linux or Mac System Logs</v>
      </c>
      <c r="D868" t="s">
        <v>7017</v>
      </c>
      <c r="E868" t="s">
        <v>7018</v>
      </c>
      <c r="F868" t="s">
        <v>7019</v>
      </c>
    </row>
    <row r="869" spans="1:6" hidden="1" x14ac:dyDescent="0.3">
      <c r="A869" t="s">
        <v>6380</v>
      </c>
      <c r="B869" s="9" t="s">
        <v>7697</v>
      </c>
      <c r="C869" s="15" t="str">
        <f>VLOOKUP(A869,techniques!$D$2:$E$578,2,FALSE)</f>
        <v>Clear Linux or Mac System Logs</v>
      </c>
      <c r="D869" t="s">
        <v>7020</v>
      </c>
      <c r="E869" t="s">
        <v>7021</v>
      </c>
      <c r="F869" t="s">
        <v>872</v>
      </c>
    </row>
    <row r="870" spans="1:6" hidden="1" x14ac:dyDescent="0.3">
      <c r="A870" t="s">
        <v>6380</v>
      </c>
      <c r="B870" s="9" t="s">
        <v>7697</v>
      </c>
      <c r="C870" s="15" t="str">
        <f>VLOOKUP(A870,techniques!$D$2:$E$578,2,FALSE)</f>
        <v>Clear Linux or Mac System Logs</v>
      </c>
      <c r="D870" t="s">
        <v>7020</v>
      </c>
      <c r="E870" t="s">
        <v>7021</v>
      </c>
      <c r="F870" t="s">
        <v>7023</v>
      </c>
    </row>
    <row r="871" spans="1:6" hidden="1" x14ac:dyDescent="0.3">
      <c r="A871" t="s">
        <v>6381</v>
      </c>
      <c r="B871" s="9" t="s">
        <v>7698</v>
      </c>
      <c r="C871" s="15" t="str">
        <f>VLOOKUP(A871,techniques!$D$2:$E$578,2,FALSE)</f>
        <v>Clear Command History</v>
      </c>
      <c r="D871" t="s">
        <v>7017</v>
      </c>
      <c r="E871" t="s">
        <v>7018</v>
      </c>
      <c r="F871" t="s">
        <v>7019</v>
      </c>
    </row>
    <row r="872" spans="1:6" hidden="1" x14ac:dyDescent="0.3">
      <c r="A872" t="s">
        <v>6381</v>
      </c>
      <c r="B872" s="9" t="s">
        <v>7698</v>
      </c>
      <c r="C872" s="15" t="str">
        <f>VLOOKUP(A872,techniques!$D$2:$E$578,2,FALSE)</f>
        <v>Clear Command History</v>
      </c>
      <c r="D872" t="s">
        <v>7020</v>
      </c>
      <c r="E872" t="s">
        <v>7021</v>
      </c>
      <c r="F872" t="s">
        <v>872</v>
      </c>
    </row>
    <row r="873" spans="1:6" hidden="1" x14ac:dyDescent="0.3">
      <c r="A873" t="s">
        <v>6381</v>
      </c>
      <c r="B873" s="9" t="s">
        <v>7698</v>
      </c>
      <c r="C873" s="15" t="str">
        <f>VLOOKUP(A873,techniques!$D$2:$E$578,2,FALSE)</f>
        <v>Clear Command History</v>
      </c>
      <c r="D873" t="s">
        <v>7020</v>
      </c>
      <c r="E873" t="s">
        <v>7021</v>
      </c>
      <c r="F873" t="s">
        <v>7023</v>
      </c>
    </row>
    <row r="874" spans="1:6" hidden="1" x14ac:dyDescent="0.3">
      <c r="A874" t="s">
        <v>6381</v>
      </c>
      <c r="B874" s="9" t="s">
        <v>7698</v>
      </c>
      <c r="C874" s="15" t="str">
        <f>VLOOKUP(A874,techniques!$D$2:$E$578,2,FALSE)</f>
        <v>Clear Command History</v>
      </c>
      <c r="D874" t="s">
        <v>7035</v>
      </c>
      <c r="E874" t="s">
        <v>7036</v>
      </c>
      <c r="F874" t="s">
        <v>7061</v>
      </c>
    </row>
    <row r="875" spans="1:6" x14ac:dyDescent="0.3">
      <c r="A875" t="s">
        <v>6385</v>
      </c>
      <c r="B875" s="9" t="s">
        <v>579</v>
      </c>
      <c r="C875" s="15" t="str">
        <f>VLOOKUP(A875,techniques!$D$2:$E$578,2,FALSE)</f>
        <v>Ingress Tool Transfer</v>
      </c>
      <c r="D875" t="s">
        <v>7020</v>
      </c>
      <c r="E875" t="s">
        <v>7021</v>
      </c>
      <c r="F875" t="s">
        <v>7059</v>
      </c>
    </row>
    <row r="876" spans="1:6" x14ac:dyDescent="0.3">
      <c r="A876" t="s">
        <v>6385</v>
      </c>
      <c r="B876" s="9" t="s">
        <v>579</v>
      </c>
      <c r="C876" s="15" t="str">
        <f>VLOOKUP(A876,techniques!$D$2:$E$578,2,FALSE)</f>
        <v>Ingress Tool Transfer</v>
      </c>
      <c r="D876" t="s">
        <v>7055</v>
      </c>
      <c r="E876" t="s">
        <v>7056</v>
      </c>
      <c r="F876" t="s">
        <v>7060</v>
      </c>
    </row>
    <row r="877" spans="1:6" x14ac:dyDescent="0.3">
      <c r="A877" t="s">
        <v>6385</v>
      </c>
      <c r="B877" s="9" t="s">
        <v>579</v>
      </c>
      <c r="C877" s="15" t="str">
        <f>VLOOKUP(A877,techniques!$D$2:$E$578,2,FALSE)</f>
        <v>Ingress Tool Transfer</v>
      </c>
      <c r="D877" t="s">
        <v>7055</v>
      </c>
      <c r="E877" t="s">
        <v>7056</v>
      </c>
      <c r="F877" t="s">
        <v>7057</v>
      </c>
    </row>
    <row r="878" spans="1:6" x14ac:dyDescent="0.3">
      <c r="A878" t="s">
        <v>6385</v>
      </c>
      <c r="B878" s="9" t="s">
        <v>579</v>
      </c>
      <c r="C878" s="15" t="str">
        <f>VLOOKUP(A878,techniques!$D$2:$E$578,2,FALSE)</f>
        <v>Ingress Tool Transfer</v>
      </c>
      <c r="D878" t="s">
        <v>7055</v>
      </c>
      <c r="E878" t="s">
        <v>7056</v>
      </c>
      <c r="F878" t="s">
        <v>7058</v>
      </c>
    </row>
    <row r="879" spans="1:6" x14ac:dyDescent="0.3">
      <c r="A879" t="s">
        <v>6387</v>
      </c>
      <c r="B879" s="9" t="s">
        <v>7699</v>
      </c>
      <c r="C879" s="15" t="str">
        <f>VLOOKUP(A879,techniques!$D$2:$E$578,2,FALSE)</f>
        <v>SMB/Windows Admin Shares</v>
      </c>
      <c r="D879" t="s">
        <v>7017</v>
      </c>
      <c r="E879" t="s">
        <v>7018</v>
      </c>
      <c r="F879" t="s">
        <v>7019</v>
      </c>
    </row>
    <row r="880" spans="1:6" x14ac:dyDescent="0.3">
      <c r="A880" t="s">
        <v>6387</v>
      </c>
      <c r="B880" s="9" t="s">
        <v>7699</v>
      </c>
      <c r="C880" s="15" t="str">
        <f>VLOOKUP(A880,techniques!$D$2:$E$578,2,FALSE)</f>
        <v>SMB/Windows Admin Shares</v>
      </c>
      <c r="D880" t="s">
        <v>7079</v>
      </c>
      <c r="E880" t="s">
        <v>7080</v>
      </c>
      <c r="F880" t="s">
        <v>7081</v>
      </c>
    </row>
    <row r="881" spans="1:6" x14ac:dyDescent="0.3">
      <c r="A881" t="s">
        <v>6387</v>
      </c>
      <c r="B881" s="9" t="s">
        <v>7699</v>
      </c>
      <c r="C881" s="15" t="str">
        <f>VLOOKUP(A881,techniques!$D$2:$E$578,2,FALSE)</f>
        <v>SMB/Windows Admin Shares</v>
      </c>
      <c r="D881" t="s">
        <v>7103</v>
      </c>
      <c r="E881" t="s">
        <v>7104</v>
      </c>
      <c r="F881" t="s">
        <v>7105</v>
      </c>
    </row>
    <row r="882" spans="1:6" x14ac:dyDescent="0.3">
      <c r="A882" t="s">
        <v>6387</v>
      </c>
      <c r="B882" s="9" t="s">
        <v>7699</v>
      </c>
      <c r="C882" s="15" t="str">
        <f>VLOOKUP(A882,techniques!$D$2:$E$578,2,FALSE)</f>
        <v>SMB/Windows Admin Shares</v>
      </c>
      <c r="D882" t="s">
        <v>7055</v>
      </c>
      <c r="E882" t="s">
        <v>7056</v>
      </c>
      <c r="F882" t="s">
        <v>7060</v>
      </c>
    </row>
    <row r="883" spans="1:6" x14ac:dyDescent="0.3">
      <c r="A883" t="s">
        <v>6387</v>
      </c>
      <c r="B883" s="9" t="s">
        <v>7699</v>
      </c>
      <c r="C883" s="15" t="str">
        <f>VLOOKUP(A883,techniques!$D$2:$E$578,2,FALSE)</f>
        <v>SMB/Windows Admin Shares</v>
      </c>
      <c r="D883" t="s">
        <v>7055</v>
      </c>
      <c r="E883" t="s">
        <v>7056</v>
      </c>
      <c r="F883" t="s">
        <v>7058</v>
      </c>
    </row>
    <row r="884" spans="1:6" hidden="1" x14ac:dyDescent="0.3">
      <c r="A884" t="s">
        <v>6420</v>
      </c>
      <c r="B884" s="9" t="s">
        <v>1295</v>
      </c>
      <c r="C884" s="15" t="str">
        <f>VLOOKUP(A884,techniques!$D$2:$E$578,2,FALSE)</f>
        <v>Lateral Tool Transfer</v>
      </c>
      <c r="D884" t="s">
        <v>7017</v>
      </c>
      <c r="E884" t="s">
        <v>7018</v>
      </c>
      <c r="F884" t="s">
        <v>7019</v>
      </c>
    </row>
    <row r="885" spans="1:6" hidden="1" x14ac:dyDescent="0.3">
      <c r="A885" t="s">
        <v>6420</v>
      </c>
      <c r="B885" s="9" t="s">
        <v>1295</v>
      </c>
      <c r="C885" s="15" t="str">
        <f>VLOOKUP(A885,techniques!$D$2:$E$578,2,FALSE)</f>
        <v>Lateral Tool Transfer</v>
      </c>
      <c r="D885" t="s">
        <v>7020</v>
      </c>
      <c r="E885" t="s">
        <v>7021</v>
      </c>
      <c r="F885" t="s">
        <v>7059</v>
      </c>
    </row>
    <row r="886" spans="1:6" hidden="1" x14ac:dyDescent="0.3">
      <c r="A886" t="s">
        <v>6420</v>
      </c>
      <c r="B886" s="9" t="s">
        <v>1295</v>
      </c>
      <c r="C886" s="15" t="str">
        <f>VLOOKUP(A886,techniques!$D$2:$E$578,2,FALSE)</f>
        <v>Lateral Tool Transfer</v>
      </c>
      <c r="D886" t="s">
        <v>7020</v>
      </c>
      <c r="E886" t="s">
        <v>7021</v>
      </c>
      <c r="F886" t="s">
        <v>7022</v>
      </c>
    </row>
    <row r="887" spans="1:6" hidden="1" x14ac:dyDescent="0.3">
      <c r="A887" t="s">
        <v>6420</v>
      </c>
      <c r="B887" s="9" t="s">
        <v>1295</v>
      </c>
      <c r="C887" s="15" t="str">
        <f>VLOOKUP(A887,techniques!$D$2:$E$578,2,FALSE)</f>
        <v>Lateral Tool Transfer</v>
      </c>
      <c r="D887" t="s">
        <v>7162</v>
      </c>
      <c r="E887" t="s">
        <v>7163</v>
      </c>
      <c r="F887" t="s">
        <v>7164</v>
      </c>
    </row>
    <row r="888" spans="1:6" hidden="1" x14ac:dyDescent="0.3">
      <c r="A888" t="s">
        <v>6420</v>
      </c>
      <c r="B888" s="9" t="s">
        <v>1295</v>
      </c>
      <c r="C888" s="15" t="str">
        <f>VLOOKUP(A888,techniques!$D$2:$E$578,2,FALSE)</f>
        <v>Lateral Tool Transfer</v>
      </c>
      <c r="D888" t="s">
        <v>7103</v>
      </c>
      <c r="E888" t="s">
        <v>7104</v>
      </c>
      <c r="F888" t="s">
        <v>7105</v>
      </c>
    </row>
    <row r="889" spans="1:6" hidden="1" x14ac:dyDescent="0.3">
      <c r="A889" t="s">
        <v>6420</v>
      </c>
      <c r="B889" s="9" t="s">
        <v>1295</v>
      </c>
      <c r="C889" s="15" t="str">
        <f>VLOOKUP(A889,techniques!$D$2:$E$578,2,FALSE)</f>
        <v>Lateral Tool Transfer</v>
      </c>
      <c r="D889" t="s">
        <v>7055</v>
      </c>
      <c r="E889" t="s">
        <v>7056</v>
      </c>
      <c r="F889" t="s">
        <v>7057</v>
      </c>
    </row>
    <row r="890" spans="1:6" hidden="1" x14ac:dyDescent="0.3">
      <c r="A890" t="s">
        <v>6420</v>
      </c>
      <c r="B890" s="9" t="s">
        <v>1295</v>
      </c>
      <c r="C890" s="15" t="str">
        <f>VLOOKUP(A890,techniques!$D$2:$E$578,2,FALSE)</f>
        <v>Lateral Tool Transfer</v>
      </c>
      <c r="D890" t="s">
        <v>7055</v>
      </c>
      <c r="E890" t="s">
        <v>7056</v>
      </c>
      <c r="F890" t="s">
        <v>7058</v>
      </c>
    </row>
    <row r="891" spans="1:6" hidden="1" x14ac:dyDescent="0.3">
      <c r="A891" t="s">
        <v>6420</v>
      </c>
      <c r="B891" s="9" t="s">
        <v>1295</v>
      </c>
      <c r="C891" s="15" t="str">
        <f>VLOOKUP(A891,techniques!$D$2:$E$578,2,FALSE)</f>
        <v>Lateral Tool Transfer</v>
      </c>
      <c r="D891" t="s">
        <v>7024</v>
      </c>
      <c r="E891" t="s">
        <v>7025</v>
      </c>
      <c r="F891" t="s">
        <v>7027</v>
      </c>
    </row>
    <row r="892" spans="1:6" hidden="1" x14ac:dyDescent="0.3">
      <c r="A892" t="s">
        <v>6423</v>
      </c>
      <c r="B892" s="9" t="s">
        <v>5092</v>
      </c>
      <c r="C892" s="15" t="str">
        <f>VLOOKUP(A892,techniques!$D$2:$E$578,2,FALSE)</f>
        <v>Inhibit System Recovery</v>
      </c>
      <c r="D892" t="s">
        <v>7017</v>
      </c>
      <c r="E892" t="s">
        <v>7018</v>
      </c>
      <c r="F892" t="s">
        <v>7019</v>
      </c>
    </row>
    <row r="893" spans="1:6" hidden="1" x14ac:dyDescent="0.3">
      <c r="A893" t="s">
        <v>6423</v>
      </c>
      <c r="B893" s="9" t="s">
        <v>5092</v>
      </c>
      <c r="C893" s="15" t="str">
        <f>VLOOKUP(A893,techniques!$D$2:$E$578,2,FALSE)</f>
        <v>Inhibit System Recovery</v>
      </c>
      <c r="D893" t="s">
        <v>7020</v>
      </c>
      <c r="E893" t="s">
        <v>7021</v>
      </c>
      <c r="F893" t="s">
        <v>872</v>
      </c>
    </row>
    <row r="894" spans="1:6" hidden="1" x14ac:dyDescent="0.3">
      <c r="A894" t="s">
        <v>6423</v>
      </c>
      <c r="B894" s="9" t="s">
        <v>5092</v>
      </c>
      <c r="C894" s="15" t="str">
        <f>VLOOKUP(A894,techniques!$D$2:$E$578,2,FALSE)</f>
        <v>Inhibit System Recovery</v>
      </c>
      <c r="D894" t="s">
        <v>7024</v>
      </c>
      <c r="E894" t="s">
        <v>7025</v>
      </c>
      <c r="F894" t="s">
        <v>7027</v>
      </c>
    </row>
    <row r="895" spans="1:6" hidden="1" x14ac:dyDescent="0.3">
      <c r="A895" t="s">
        <v>6423</v>
      </c>
      <c r="B895" s="9" t="s">
        <v>5092</v>
      </c>
      <c r="C895" s="15" t="str">
        <f>VLOOKUP(A895,techniques!$D$2:$E$578,2,FALSE)</f>
        <v>Inhibit System Recovery</v>
      </c>
      <c r="D895" t="s">
        <v>7062</v>
      </c>
      <c r="E895" t="s">
        <v>7063</v>
      </c>
      <c r="F895" t="s">
        <v>7071</v>
      </c>
    </row>
    <row r="896" spans="1:6" hidden="1" x14ac:dyDescent="0.3">
      <c r="A896" t="s">
        <v>6423</v>
      </c>
      <c r="B896" s="9" t="s">
        <v>5092</v>
      </c>
      <c r="C896" s="15" t="str">
        <f>VLOOKUP(A896,techniques!$D$2:$E$578,2,FALSE)</f>
        <v>Inhibit System Recovery</v>
      </c>
      <c r="D896" t="s">
        <v>7029</v>
      </c>
      <c r="E896" t="s">
        <v>7030</v>
      </c>
      <c r="F896" t="s">
        <v>7031</v>
      </c>
    </row>
    <row r="897" spans="1:6" hidden="1" x14ac:dyDescent="0.3">
      <c r="A897" t="s">
        <v>6426</v>
      </c>
      <c r="B897" s="9" t="s">
        <v>7700</v>
      </c>
      <c r="C897" s="15" t="str">
        <f>VLOOKUP(A897,techniques!$D$2:$E$578,2,FALSE)</f>
        <v>Web Portal Capture</v>
      </c>
      <c r="D897" t="s">
        <v>7020</v>
      </c>
      <c r="E897" t="s">
        <v>7021</v>
      </c>
      <c r="F897" t="s">
        <v>7023</v>
      </c>
    </row>
    <row r="898" spans="1:6" hidden="1" x14ac:dyDescent="0.3">
      <c r="A898" t="s">
        <v>6428</v>
      </c>
      <c r="B898" s="9" t="s">
        <v>7701</v>
      </c>
      <c r="C898" s="15" t="str">
        <f>VLOOKUP(A898,techniques!$D$2:$E$578,2,FALSE)</f>
        <v>GUI Input Capture</v>
      </c>
      <c r="D898" t="s">
        <v>7017</v>
      </c>
      <c r="E898" t="s">
        <v>7018</v>
      </c>
      <c r="F898" t="s">
        <v>7019</v>
      </c>
    </row>
    <row r="899" spans="1:6" hidden="1" x14ac:dyDescent="0.3">
      <c r="A899" t="s">
        <v>6428</v>
      </c>
      <c r="B899" s="9" t="s">
        <v>7701</v>
      </c>
      <c r="C899" s="15" t="str">
        <f>VLOOKUP(A899,techniques!$D$2:$E$578,2,FALSE)</f>
        <v>GUI Input Capture</v>
      </c>
      <c r="D899" t="s">
        <v>7024</v>
      </c>
      <c r="E899" t="s">
        <v>7025</v>
      </c>
      <c r="F899" t="s">
        <v>7027</v>
      </c>
    </row>
    <row r="900" spans="1:6" hidden="1" x14ac:dyDescent="0.3">
      <c r="A900" t="s">
        <v>6428</v>
      </c>
      <c r="B900" s="9" t="s">
        <v>7701</v>
      </c>
      <c r="C900" s="15" t="str">
        <f>VLOOKUP(A900,techniques!$D$2:$E$578,2,FALSE)</f>
        <v>GUI Input Capture</v>
      </c>
      <c r="D900" t="s">
        <v>7065</v>
      </c>
      <c r="E900" t="s">
        <v>7066</v>
      </c>
      <c r="F900" t="s">
        <v>7067</v>
      </c>
    </row>
    <row r="901" spans="1:6" hidden="1" x14ac:dyDescent="0.3">
      <c r="A901" t="s">
        <v>6430</v>
      </c>
      <c r="B901" s="9" t="s">
        <v>1183</v>
      </c>
      <c r="C901" s="15" t="str">
        <f>VLOOKUP(A901,techniques!$D$2:$E$578,2,FALSE)</f>
        <v>Inter-Process Communication</v>
      </c>
      <c r="D901" t="s">
        <v>7068</v>
      </c>
      <c r="E901" t="s">
        <v>7069</v>
      </c>
      <c r="F901" t="s">
        <v>7070</v>
      </c>
    </row>
    <row r="902" spans="1:6" hidden="1" x14ac:dyDescent="0.3">
      <c r="A902" t="s">
        <v>6430</v>
      </c>
      <c r="B902" s="9" t="s">
        <v>1183</v>
      </c>
      <c r="C902" s="15" t="str">
        <f>VLOOKUP(A902,techniques!$D$2:$E$578,2,FALSE)</f>
        <v>Inter-Process Communication</v>
      </c>
      <c r="D902" t="s">
        <v>7024</v>
      </c>
      <c r="E902" t="s">
        <v>7025</v>
      </c>
      <c r="F902" t="s">
        <v>7082</v>
      </c>
    </row>
    <row r="903" spans="1:6" hidden="1" x14ac:dyDescent="0.3">
      <c r="A903" t="s">
        <v>6430</v>
      </c>
      <c r="B903" s="9" t="s">
        <v>1183</v>
      </c>
      <c r="C903" s="15" t="str">
        <f>VLOOKUP(A903,techniques!$D$2:$E$578,2,FALSE)</f>
        <v>Inter-Process Communication</v>
      </c>
      <c r="D903" t="s">
        <v>7024</v>
      </c>
      <c r="E903" t="s">
        <v>7025</v>
      </c>
      <c r="F903" t="s">
        <v>7027</v>
      </c>
    </row>
    <row r="904" spans="1:6" hidden="1" x14ac:dyDescent="0.3">
      <c r="A904" t="s">
        <v>6430</v>
      </c>
      <c r="B904" s="9" t="s">
        <v>1183</v>
      </c>
      <c r="C904" s="15" t="str">
        <f>VLOOKUP(A904,techniques!$D$2:$E$578,2,FALSE)</f>
        <v>Inter-Process Communication</v>
      </c>
      <c r="D904" t="s">
        <v>7065</v>
      </c>
      <c r="E904" t="s">
        <v>7066</v>
      </c>
      <c r="F904" t="s">
        <v>7067</v>
      </c>
    </row>
    <row r="905" spans="1:6" hidden="1" x14ac:dyDescent="0.3">
      <c r="A905" t="s">
        <v>6437</v>
      </c>
      <c r="B905" s="9" t="s">
        <v>7702</v>
      </c>
      <c r="C905" s="15" t="str">
        <f>VLOOKUP(A905,techniques!$D$2:$E$578,2,FALSE)</f>
        <v>Distributed Component Object Model</v>
      </c>
      <c r="D905" t="s">
        <v>7068</v>
      </c>
      <c r="E905" t="s">
        <v>7069</v>
      </c>
      <c r="F905" t="s">
        <v>7070</v>
      </c>
    </row>
    <row r="906" spans="1:6" hidden="1" x14ac:dyDescent="0.3">
      <c r="A906" t="s">
        <v>6437</v>
      </c>
      <c r="B906" s="9" t="s">
        <v>7702</v>
      </c>
      <c r="C906" s="15" t="str">
        <f>VLOOKUP(A906,techniques!$D$2:$E$578,2,FALSE)</f>
        <v>Distributed Component Object Model</v>
      </c>
      <c r="D906" t="s">
        <v>7055</v>
      </c>
      <c r="E906" t="s">
        <v>7056</v>
      </c>
      <c r="F906" t="s">
        <v>7060</v>
      </c>
    </row>
    <row r="907" spans="1:6" hidden="1" x14ac:dyDescent="0.3">
      <c r="A907" t="s">
        <v>6437</v>
      </c>
      <c r="B907" s="9" t="s">
        <v>7702</v>
      </c>
      <c r="C907" s="15" t="str">
        <f>VLOOKUP(A907,techniques!$D$2:$E$578,2,FALSE)</f>
        <v>Distributed Component Object Model</v>
      </c>
      <c r="D907" t="s">
        <v>7024</v>
      </c>
      <c r="E907" t="s">
        <v>7025</v>
      </c>
      <c r="F907" t="s">
        <v>7027</v>
      </c>
    </row>
    <row r="908" spans="1:6" hidden="1" x14ac:dyDescent="0.3">
      <c r="A908" t="s">
        <v>6442</v>
      </c>
      <c r="B908" s="9" t="s">
        <v>7703</v>
      </c>
      <c r="C908" s="15" t="str">
        <f>VLOOKUP(A908,techniques!$D$2:$E$578,2,FALSE)</f>
        <v>Dynamic Data Exchange</v>
      </c>
      <c r="D908" t="s">
        <v>7068</v>
      </c>
      <c r="E908" t="s">
        <v>7069</v>
      </c>
      <c r="F908" t="s">
        <v>7070</v>
      </c>
    </row>
    <row r="909" spans="1:6" hidden="1" x14ac:dyDescent="0.3">
      <c r="A909" t="s">
        <v>6442</v>
      </c>
      <c r="B909" s="9" t="s">
        <v>7703</v>
      </c>
      <c r="C909" s="15" t="str">
        <f>VLOOKUP(A909,techniques!$D$2:$E$578,2,FALSE)</f>
        <v>Dynamic Data Exchange</v>
      </c>
      <c r="D909" t="s">
        <v>7024</v>
      </c>
      <c r="E909" t="s">
        <v>7025</v>
      </c>
      <c r="F909" t="s">
        <v>7027</v>
      </c>
    </row>
    <row r="910" spans="1:6" hidden="1" x14ac:dyDescent="0.3">
      <c r="A910" t="s">
        <v>6442</v>
      </c>
      <c r="B910" s="9" t="s">
        <v>7703</v>
      </c>
      <c r="C910" s="15" t="str">
        <f>VLOOKUP(A910,techniques!$D$2:$E$578,2,FALSE)</f>
        <v>Dynamic Data Exchange</v>
      </c>
      <c r="D910" t="s">
        <v>7065</v>
      </c>
      <c r="E910" t="s">
        <v>7066</v>
      </c>
      <c r="F910" t="s">
        <v>7067</v>
      </c>
    </row>
    <row r="911" spans="1:6" hidden="1" x14ac:dyDescent="0.3">
      <c r="A911" t="s">
        <v>6447</v>
      </c>
      <c r="B911" s="9" t="s">
        <v>7704</v>
      </c>
      <c r="C911" s="15" t="str">
        <f>VLOOKUP(A911,techniques!$D$2:$E$578,2,FALSE)</f>
        <v>XPC Services</v>
      </c>
      <c r="D911" t="s">
        <v>7024</v>
      </c>
      <c r="E911" t="s">
        <v>7025</v>
      </c>
      <c r="F911" t="s">
        <v>7082</v>
      </c>
    </row>
    <row r="912" spans="1:6" x14ac:dyDescent="0.3">
      <c r="A912" t="s">
        <v>6448</v>
      </c>
      <c r="B912" s="9" t="s">
        <v>7705</v>
      </c>
      <c r="C912" s="15" t="str">
        <f>VLOOKUP(A912,techniques!$D$2:$E$578,2,FALSE)</f>
        <v>Remote Desktop Protocol</v>
      </c>
      <c r="D912" t="s">
        <v>7079</v>
      </c>
      <c r="E912" t="s">
        <v>7080</v>
      </c>
      <c r="F912" t="s">
        <v>7081</v>
      </c>
    </row>
    <row r="913" spans="1:6" x14ac:dyDescent="0.3">
      <c r="A913" t="s">
        <v>6448</v>
      </c>
      <c r="B913" s="9" t="s">
        <v>7705</v>
      </c>
      <c r="C913" s="15" t="str">
        <f>VLOOKUP(A913,techniques!$D$2:$E$578,2,FALSE)</f>
        <v>Remote Desktop Protocol</v>
      </c>
      <c r="D913" t="s">
        <v>7055</v>
      </c>
      <c r="E913" t="s">
        <v>7056</v>
      </c>
      <c r="F913" t="s">
        <v>7060</v>
      </c>
    </row>
    <row r="914" spans="1:6" x14ac:dyDescent="0.3">
      <c r="A914" t="s">
        <v>6448</v>
      </c>
      <c r="B914" s="9" t="s">
        <v>7705</v>
      </c>
      <c r="C914" s="15" t="str">
        <f>VLOOKUP(A914,techniques!$D$2:$E$578,2,FALSE)</f>
        <v>Remote Desktop Protocol</v>
      </c>
      <c r="D914" t="s">
        <v>7055</v>
      </c>
      <c r="E914" t="s">
        <v>7056</v>
      </c>
      <c r="F914" t="s">
        <v>7058</v>
      </c>
    </row>
    <row r="915" spans="1:6" x14ac:dyDescent="0.3">
      <c r="A915" t="s">
        <v>6448</v>
      </c>
      <c r="B915" s="9" t="s">
        <v>7705</v>
      </c>
      <c r="C915" s="15" t="str">
        <f>VLOOKUP(A915,techniques!$D$2:$E$578,2,FALSE)</f>
        <v>Remote Desktop Protocol</v>
      </c>
      <c r="D915" t="s">
        <v>7024</v>
      </c>
      <c r="E915" t="s">
        <v>7025</v>
      </c>
      <c r="F915" t="s">
        <v>7027</v>
      </c>
    </row>
    <row r="916" spans="1:6" hidden="1" x14ac:dyDescent="0.3">
      <c r="A916" t="s">
        <v>6457</v>
      </c>
      <c r="B916" s="9" t="s">
        <v>549</v>
      </c>
      <c r="C916" s="15" t="str">
        <f>VLOOKUP(A916,techniques!$D$2:$E$578,2,FALSE)</f>
        <v>Masquerading</v>
      </c>
      <c r="D916" t="s">
        <v>7017</v>
      </c>
      <c r="E916" t="s">
        <v>7018</v>
      </c>
      <c r="F916" t="s">
        <v>7019</v>
      </c>
    </row>
    <row r="917" spans="1:6" hidden="1" x14ac:dyDescent="0.3">
      <c r="A917" t="s">
        <v>6457</v>
      </c>
      <c r="B917" s="9" t="s">
        <v>549</v>
      </c>
      <c r="C917" s="15" t="str">
        <f>VLOOKUP(A917,techniques!$D$2:$E$578,2,FALSE)</f>
        <v>Masquerading</v>
      </c>
      <c r="D917" t="s">
        <v>7020</v>
      </c>
      <c r="E917" t="s">
        <v>7021</v>
      </c>
      <c r="F917" t="s">
        <v>7022</v>
      </c>
    </row>
    <row r="918" spans="1:6" hidden="1" x14ac:dyDescent="0.3">
      <c r="A918" t="s">
        <v>6457</v>
      </c>
      <c r="B918" s="9" t="s">
        <v>549</v>
      </c>
      <c r="C918" s="15" t="str">
        <f>VLOOKUP(A918,techniques!$D$2:$E$578,2,FALSE)</f>
        <v>Masquerading</v>
      </c>
      <c r="D918" t="s">
        <v>7020</v>
      </c>
      <c r="E918" t="s">
        <v>7021</v>
      </c>
      <c r="F918" t="s">
        <v>7023</v>
      </c>
    </row>
    <row r="919" spans="1:6" hidden="1" x14ac:dyDescent="0.3">
      <c r="A919" t="s">
        <v>6457</v>
      </c>
      <c r="B919" s="9" t="s">
        <v>549</v>
      </c>
      <c r="C919" s="15" t="str">
        <f>VLOOKUP(A919,techniques!$D$2:$E$578,2,FALSE)</f>
        <v>Masquerading</v>
      </c>
      <c r="D919" t="s">
        <v>7087</v>
      </c>
      <c r="E919" t="s">
        <v>7088</v>
      </c>
      <c r="F919" t="s">
        <v>7150</v>
      </c>
    </row>
    <row r="920" spans="1:6" hidden="1" x14ac:dyDescent="0.3">
      <c r="A920" t="s">
        <v>6457</v>
      </c>
      <c r="B920" s="9" t="s">
        <v>549</v>
      </c>
      <c r="C920" s="15" t="str">
        <f>VLOOKUP(A920,techniques!$D$2:$E$578,2,FALSE)</f>
        <v>Masquerading</v>
      </c>
      <c r="D920" t="s">
        <v>7024</v>
      </c>
      <c r="E920" t="s">
        <v>7025</v>
      </c>
      <c r="F920" t="s">
        <v>7028</v>
      </c>
    </row>
    <row r="921" spans="1:6" hidden="1" x14ac:dyDescent="0.3">
      <c r="A921" t="s">
        <v>6457</v>
      </c>
      <c r="B921" s="9" t="s">
        <v>549</v>
      </c>
      <c r="C921" s="15" t="str">
        <f>VLOOKUP(A921,techniques!$D$2:$E$578,2,FALSE)</f>
        <v>Masquerading</v>
      </c>
      <c r="D921" t="s">
        <v>7165</v>
      </c>
      <c r="E921" t="s">
        <v>7166</v>
      </c>
      <c r="F921" t="s">
        <v>7167</v>
      </c>
    </row>
    <row r="922" spans="1:6" hidden="1" x14ac:dyDescent="0.3">
      <c r="A922" t="s">
        <v>6457</v>
      </c>
      <c r="B922" s="9" t="s">
        <v>549</v>
      </c>
      <c r="C922" s="15" t="str">
        <f>VLOOKUP(A922,techniques!$D$2:$E$578,2,FALSE)</f>
        <v>Masquerading</v>
      </c>
      <c r="D922" t="s">
        <v>7165</v>
      </c>
      <c r="E922" t="s">
        <v>7166</v>
      </c>
      <c r="F922" t="s">
        <v>7168</v>
      </c>
    </row>
    <row r="923" spans="1:6" hidden="1" x14ac:dyDescent="0.3">
      <c r="A923" t="s">
        <v>6457</v>
      </c>
      <c r="B923" s="9" t="s">
        <v>549</v>
      </c>
      <c r="C923" s="15" t="str">
        <f>VLOOKUP(A923,techniques!$D$2:$E$578,2,FALSE)</f>
        <v>Masquerading</v>
      </c>
      <c r="D923" t="s">
        <v>7062</v>
      </c>
      <c r="E923" t="s">
        <v>7063</v>
      </c>
      <c r="F923" t="s">
        <v>7064</v>
      </c>
    </row>
    <row r="924" spans="1:6" hidden="1" x14ac:dyDescent="0.3">
      <c r="A924" t="s">
        <v>6457</v>
      </c>
      <c r="B924" s="9" t="s">
        <v>549</v>
      </c>
      <c r="C924" s="15" t="str">
        <f>VLOOKUP(A924,techniques!$D$2:$E$578,2,FALSE)</f>
        <v>Masquerading</v>
      </c>
      <c r="D924" t="s">
        <v>7062</v>
      </c>
      <c r="E924" t="s">
        <v>7063</v>
      </c>
      <c r="F924" t="s">
        <v>7071</v>
      </c>
    </row>
    <row r="925" spans="1:6" hidden="1" x14ac:dyDescent="0.3">
      <c r="A925" t="s">
        <v>6461</v>
      </c>
      <c r="B925" s="9" t="s">
        <v>7706</v>
      </c>
      <c r="C925" s="15" t="str">
        <f>VLOOKUP(A925,techniques!$D$2:$E$578,2,FALSE)</f>
        <v>Invalid Code Signature</v>
      </c>
      <c r="D925" t="s">
        <v>7020</v>
      </c>
      <c r="E925" t="s">
        <v>7021</v>
      </c>
      <c r="F925" t="s">
        <v>7022</v>
      </c>
    </row>
    <row r="926" spans="1:6" hidden="1" x14ac:dyDescent="0.3">
      <c r="A926" t="s">
        <v>6462</v>
      </c>
      <c r="B926" s="9" t="s">
        <v>7707</v>
      </c>
      <c r="C926" s="15" t="str">
        <f>VLOOKUP(A926,techniques!$D$2:$E$578,2,FALSE)</f>
        <v>Rename System Utilities</v>
      </c>
      <c r="D926" t="s">
        <v>7017</v>
      </c>
      <c r="E926" t="s">
        <v>7018</v>
      </c>
      <c r="F926" t="s">
        <v>7019</v>
      </c>
    </row>
    <row r="927" spans="1:6" hidden="1" x14ac:dyDescent="0.3">
      <c r="A927" t="s">
        <v>6462</v>
      </c>
      <c r="B927" s="9" t="s">
        <v>7707</v>
      </c>
      <c r="C927" s="15" t="str">
        <f>VLOOKUP(A927,techniques!$D$2:$E$578,2,FALSE)</f>
        <v>Rename System Utilities</v>
      </c>
      <c r="D927" t="s">
        <v>7020</v>
      </c>
      <c r="E927" t="s">
        <v>7021</v>
      </c>
      <c r="F927" t="s">
        <v>7022</v>
      </c>
    </row>
    <row r="928" spans="1:6" hidden="1" x14ac:dyDescent="0.3">
      <c r="A928" t="s">
        <v>6462</v>
      </c>
      <c r="B928" s="9" t="s">
        <v>7707</v>
      </c>
      <c r="C928" s="15" t="str">
        <f>VLOOKUP(A928,techniques!$D$2:$E$578,2,FALSE)</f>
        <v>Rename System Utilities</v>
      </c>
      <c r="D928" t="s">
        <v>7020</v>
      </c>
      <c r="E928" t="s">
        <v>7021</v>
      </c>
      <c r="F928" t="s">
        <v>7023</v>
      </c>
    </row>
    <row r="929" spans="1:6" hidden="1" x14ac:dyDescent="0.3">
      <c r="A929" t="s">
        <v>6462</v>
      </c>
      <c r="B929" s="9" t="s">
        <v>7707</v>
      </c>
      <c r="C929" s="15" t="str">
        <f>VLOOKUP(A929,techniques!$D$2:$E$578,2,FALSE)</f>
        <v>Rename System Utilities</v>
      </c>
      <c r="D929" t="s">
        <v>7024</v>
      </c>
      <c r="E929" t="s">
        <v>7025</v>
      </c>
      <c r="F929" t="s">
        <v>7028</v>
      </c>
    </row>
    <row r="930" spans="1:6" x14ac:dyDescent="0.3">
      <c r="A930" t="s">
        <v>6463</v>
      </c>
      <c r="B930" s="9" t="s">
        <v>7708</v>
      </c>
      <c r="C930" s="15" t="str">
        <f>VLOOKUP(A930,techniques!$D$2:$E$578,2,FALSE)</f>
        <v>Match Legitimate Name or Location</v>
      </c>
      <c r="D930" t="s">
        <v>7020</v>
      </c>
      <c r="E930" t="s">
        <v>7021</v>
      </c>
      <c r="F930" t="s">
        <v>7022</v>
      </c>
    </row>
    <row r="931" spans="1:6" x14ac:dyDescent="0.3">
      <c r="A931" t="s">
        <v>6463</v>
      </c>
      <c r="B931" s="9" t="s">
        <v>7708</v>
      </c>
      <c r="C931" s="15" t="str">
        <f>VLOOKUP(A931,techniques!$D$2:$E$578,2,FALSE)</f>
        <v>Match Legitimate Name or Location</v>
      </c>
      <c r="D931" t="s">
        <v>7087</v>
      </c>
      <c r="E931" t="s">
        <v>7088</v>
      </c>
      <c r="F931" t="s">
        <v>7150</v>
      </c>
    </row>
    <row r="932" spans="1:6" x14ac:dyDescent="0.3">
      <c r="A932" t="s">
        <v>6463</v>
      </c>
      <c r="B932" s="9" t="s">
        <v>7708</v>
      </c>
      <c r="C932" s="15" t="str">
        <f>VLOOKUP(A932,techniques!$D$2:$E$578,2,FALSE)</f>
        <v>Match Legitimate Name or Location</v>
      </c>
      <c r="D932" t="s">
        <v>7024</v>
      </c>
      <c r="E932" t="s">
        <v>7025</v>
      </c>
      <c r="F932" t="s">
        <v>7028</v>
      </c>
    </row>
    <row r="933" spans="1:6" hidden="1" x14ac:dyDescent="0.3">
      <c r="A933" t="s">
        <v>6465</v>
      </c>
      <c r="B933" s="9" t="s">
        <v>7709</v>
      </c>
      <c r="C933" s="15" t="str">
        <f>VLOOKUP(A933,techniques!$D$2:$E$578,2,FALSE)</f>
        <v>Double File Extension</v>
      </c>
      <c r="D933" t="s">
        <v>7020</v>
      </c>
      <c r="E933" t="s">
        <v>7021</v>
      </c>
      <c r="F933" t="s">
        <v>7059</v>
      </c>
    </row>
    <row r="934" spans="1:6" hidden="1" x14ac:dyDescent="0.3">
      <c r="A934" t="s">
        <v>6465</v>
      </c>
      <c r="B934" s="9" t="s">
        <v>7709</v>
      </c>
      <c r="C934" s="15" t="str">
        <f>VLOOKUP(A934,techniques!$D$2:$E$578,2,FALSE)</f>
        <v>Double File Extension</v>
      </c>
      <c r="D934" t="s">
        <v>7020</v>
      </c>
      <c r="E934" t="s">
        <v>7021</v>
      </c>
      <c r="F934" t="s">
        <v>7022</v>
      </c>
    </row>
    <row r="935" spans="1:6" hidden="1" x14ac:dyDescent="0.3">
      <c r="A935" t="s">
        <v>6468</v>
      </c>
      <c r="B935" s="9" t="s">
        <v>2194</v>
      </c>
      <c r="C935" s="15" t="str">
        <f>VLOOKUP(A935,techniques!$D$2:$E$578,2,FALSE)</f>
        <v>Modify Authentication Process</v>
      </c>
      <c r="D935" t="s">
        <v>7020</v>
      </c>
      <c r="E935" t="s">
        <v>7021</v>
      </c>
      <c r="F935" t="s">
        <v>7059</v>
      </c>
    </row>
    <row r="936" spans="1:6" hidden="1" x14ac:dyDescent="0.3">
      <c r="A936" t="s">
        <v>6468</v>
      </c>
      <c r="B936" s="9" t="s">
        <v>2194</v>
      </c>
      <c r="C936" s="15" t="str">
        <f>VLOOKUP(A936,techniques!$D$2:$E$578,2,FALSE)</f>
        <v>Modify Authentication Process</v>
      </c>
      <c r="D936" t="s">
        <v>7020</v>
      </c>
      <c r="E936" t="s">
        <v>7021</v>
      </c>
      <c r="F936" t="s">
        <v>7023</v>
      </c>
    </row>
    <row r="937" spans="1:6" hidden="1" x14ac:dyDescent="0.3">
      <c r="A937" t="s">
        <v>6468</v>
      </c>
      <c r="B937" s="9" t="s">
        <v>2194</v>
      </c>
      <c r="C937" s="15" t="str">
        <f>VLOOKUP(A937,techniques!$D$2:$E$578,2,FALSE)</f>
        <v>Modify Authentication Process</v>
      </c>
      <c r="D937" t="s">
        <v>7079</v>
      </c>
      <c r="E937" t="s">
        <v>7080</v>
      </c>
      <c r="F937" t="s">
        <v>7081</v>
      </c>
    </row>
    <row r="938" spans="1:6" hidden="1" x14ac:dyDescent="0.3">
      <c r="A938" t="s">
        <v>6468</v>
      </c>
      <c r="B938" s="9" t="s">
        <v>2194</v>
      </c>
      <c r="C938" s="15" t="str">
        <f>VLOOKUP(A938,techniques!$D$2:$E$578,2,FALSE)</f>
        <v>Modify Authentication Process</v>
      </c>
      <c r="D938" t="s">
        <v>7068</v>
      </c>
      <c r="E938" t="s">
        <v>7069</v>
      </c>
      <c r="F938" t="s">
        <v>7070</v>
      </c>
    </row>
    <row r="939" spans="1:6" hidden="1" x14ac:dyDescent="0.3">
      <c r="A939" t="s">
        <v>6468</v>
      </c>
      <c r="B939" s="9" t="s">
        <v>2194</v>
      </c>
      <c r="C939" s="15" t="str">
        <f>VLOOKUP(A939,techniques!$D$2:$E$578,2,FALSE)</f>
        <v>Modify Authentication Process</v>
      </c>
      <c r="D939" t="s">
        <v>7024</v>
      </c>
      <c r="E939" t="s">
        <v>7025</v>
      </c>
      <c r="F939" t="s">
        <v>7026</v>
      </c>
    </row>
    <row r="940" spans="1:6" hidden="1" x14ac:dyDescent="0.3">
      <c r="A940" t="s">
        <v>6468</v>
      </c>
      <c r="B940" s="9" t="s">
        <v>2194</v>
      </c>
      <c r="C940" s="15" t="str">
        <f>VLOOKUP(A940,techniques!$D$2:$E$578,2,FALSE)</f>
        <v>Modify Authentication Process</v>
      </c>
      <c r="D940" t="s">
        <v>7024</v>
      </c>
      <c r="E940" t="s">
        <v>7025</v>
      </c>
      <c r="F940" t="s">
        <v>7082</v>
      </c>
    </row>
    <row r="941" spans="1:6" hidden="1" x14ac:dyDescent="0.3">
      <c r="A941" t="s">
        <v>6468</v>
      </c>
      <c r="B941" s="9" t="s">
        <v>2194</v>
      </c>
      <c r="C941" s="15" t="str">
        <f>VLOOKUP(A941,techniques!$D$2:$E$578,2,FALSE)</f>
        <v>Modify Authentication Process</v>
      </c>
      <c r="D941" t="s">
        <v>7029</v>
      </c>
      <c r="E941" t="s">
        <v>7030</v>
      </c>
      <c r="F941" t="s">
        <v>7031</v>
      </c>
    </row>
    <row r="942" spans="1:6" x14ac:dyDescent="0.3">
      <c r="A942" t="s">
        <v>6475</v>
      </c>
      <c r="B942" s="9" t="s">
        <v>737</v>
      </c>
      <c r="C942" s="15" t="str">
        <f>VLOOKUP(A942,techniques!$D$2:$E$578,2,FALSE)</f>
        <v>Valid Accounts</v>
      </c>
      <c r="D942" t="s">
        <v>7079</v>
      </c>
      <c r="E942" t="s">
        <v>7080</v>
      </c>
      <c r="F942" t="s">
        <v>7081</v>
      </c>
    </row>
    <row r="943" spans="1:6" x14ac:dyDescent="0.3">
      <c r="A943" t="s">
        <v>6475</v>
      </c>
      <c r="B943" s="9" t="s">
        <v>737</v>
      </c>
      <c r="C943" s="15" t="str">
        <f>VLOOKUP(A943,techniques!$D$2:$E$578,2,FALSE)</f>
        <v>Valid Accounts</v>
      </c>
      <c r="D943" t="s">
        <v>7079</v>
      </c>
      <c r="E943" t="s">
        <v>7080</v>
      </c>
      <c r="F943" t="s">
        <v>7146</v>
      </c>
    </row>
    <row r="944" spans="1:6" x14ac:dyDescent="0.3">
      <c r="A944" t="s">
        <v>6475</v>
      </c>
      <c r="B944" s="9" t="s">
        <v>737</v>
      </c>
      <c r="C944" s="15" t="str">
        <f>VLOOKUP(A944,techniques!$D$2:$E$578,2,FALSE)</f>
        <v>Valid Accounts</v>
      </c>
      <c r="D944" t="s">
        <v>7035</v>
      </c>
      <c r="E944" t="s">
        <v>7036</v>
      </c>
      <c r="F944" t="s">
        <v>7061</v>
      </c>
    </row>
    <row r="945" spans="1:6" hidden="1" x14ac:dyDescent="0.3">
      <c r="A945" t="s">
        <v>6481</v>
      </c>
      <c r="B945" s="9" t="s">
        <v>7710</v>
      </c>
      <c r="C945" s="15" t="str">
        <f>VLOOKUP(A945,techniques!$D$2:$E$578,2,FALSE)</f>
        <v>Domain Controller Authentication</v>
      </c>
      <c r="D945" t="s">
        <v>7020</v>
      </c>
      <c r="E945" t="s">
        <v>7021</v>
      </c>
      <c r="F945" t="s">
        <v>7023</v>
      </c>
    </row>
    <row r="946" spans="1:6" hidden="1" x14ac:dyDescent="0.3">
      <c r="A946" t="s">
        <v>6481</v>
      </c>
      <c r="B946" s="9" t="s">
        <v>7710</v>
      </c>
      <c r="C946" s="15" t="str">
        <f>VLOOKUP(A946,techniques!$D$2:$E$578,2,FALSE)</f>
        <v>Domain Controller Authentication</v>
      </c>
      <c r="D946" t="s">
        <v>7079</v>
      </c>
      <c r="E946" t="s">
        <v>7080</v>
      </c>
      <c r="F946" t="s">
        <v>7081</v>
      </c>
    </row>
    <row r="947" spans="1:6" hidden="1" x14ac:dyDescent="0.3">
      <c r="A947" t="s">
        <v>6481</v>
      </c>
      <c r="B947" s="9" t="s">
        <v>7710</v>
      </c>
      <c r="C947" s="15" t="str">
        <f>VLOOKUP(A947,techniques!$D$2:$E$578,2,FALSE)</f>
        <v>Domain Controller Authentication</v>
      </c>
      <c r="D947" t="s">
        <v>7024</v>
      </c>
      <c r="E947" t="s">
        <v>7025</v>
      </c>
      <c r="F947" t="s">
        <v>7026</v>
      </c>
    </row>
    <row r="948" spans="1:6" hidden="1" x14ac:dyDescent="0.3">
      <c r="A948" t="s">
        <v>6481</v>
      </c>
      <c r="B948" s="9" t="s">
        <v>7710</v>
      </c>
      <c r="C948" s="15" t="str">
        <f>VLOOKUP(A948,techniques!$D$2:$E$578,2,FALSE)</f>
        <v>Domain Controller Authentication</v>
      </c>
      <c r="D948" t="s">
        <v>7024</v>
      </c>
      <c r="E948" t="s">
        <v>7025</v>
      </c>
      <c r="F948" t="s">
        <v>7082</v>
      </c>
    </row>
    <row r="949" spans="1:6" hidden="1" x14ac:dyDescent="0.3">
      <c r="A949" t="s">
        <v>6484</v>
      </c>
      <c r="B949" s="9" t="s">
        <v>7711</v>
      </c>
      <c r="C949" s="15" t="str">
        <f>VLOOKUP(A949,techniques!$D$2:$E$578,2,FALSE)</f>
        <v>Password Filter DLL</v>
      </c>
      <c r="D949" t="s">
        <v>7020</v>
      </c>
      <c r="E949" t="s">
        <v>7021</v>
      </c>
      <c r="F949" t="s">
        <v>7059</v>
      </c>
    </row>
    <row r="950" spans="1:6" hidden="1" x14ac:dyDescent="0.3">
      <c r="A950" t="s">
        <v>6484</v>
      </c>
      <c r="B950" s="9" t="s">
        <v>7711</v>
      </c>
      <c r="C950" s="15" t="str">
        <f>VLOOKUP(A950,techniques!$D$2:$E$578,2,FALSE)</f>
        <v>Password Filter DLL</v>
      </c>
      <c r="D950" t="s">
        <v>7068</v>
      </c>
      <c r="E950" t="s">
        <v>7069</v>
      </c>
      <c r="F950" t="s">
        <v>7070</v>
      </c>
    </row>
    <row r="951" spans="1:6" hidden="1" x14ac:dyDescent="0.3">
      <c r="A951" t="s">
        <v>6484</v>
      </c>
      <c r="B951" s="9" t="s">
        <v>7711</v>
      </c>
      <c r="C951" s="15" t="str">
        <f>VLOOKUP(A951,techniques!$D$2:$E$578,2,FALSE)</f>
        <v>Password Filter DLL</v>
      </c>
      <c r="D951" t="s">
        <v>7029</v>
      </c>
      <c r="E951" t="s">
        <v>7030</v>
      </c>
      <c r="F951" t="s">
        <v>7031</v>
      </c>
    </row>
    <row r="952" spans="1:6" hidden="1" x14ac:dyDescent="0.3">
      <c r="A952" t="s">
        <v>6485</v>
      </c>
      <c r="B952" s="9" t="s">
        <v>7712</v>
      </c>
      <c r="C952" s="15" t="str">
        <f>VLOOKUP(A952,techniques!$D$2:$E$578,2,FALSE)</f>
        <v>Pluggable Authentication Modules</v>
      </c>
      <c r="D952" t="s">
        <v>7020</v>
      </c>
      <c r="E952" t="s">
        <v>7021</v>
      </c>
      <c r="F952" t="s">
        <v>7023</v>
      </c>
    </row>
    <row r="953" spans="1:6" hidden="1" x14ac:dyDescent="0.3">
      <c r="A953" t="s">
        <v>6485</v>
      </c>
      <c r="B953" s="9" t="s">
        <v>7712</v>
      </c>
      <c r="C953" s="15" t="str">
        <f>VLOOKUP(A953,techniques!$D$2:$E$578,2,FALSE)</f>
        <v>Pluggable Authentication Modules</v>
      </c>
      <c r="D953" t="s">
        <v>7079</v>
      </c>
      <c r="E953" t="s">
        <v>7080</v>
      </c>
      <c r="F953" t="s">
        <v>7081</v>
      </c>
    </row>
    <row r="954" spans="1:6" hidden="1" x14ac:dyDescent="0.3">
      <c r="A954" t="s">
        <v>6488</v>
      </c>
      <c r="B954" s="9" t="s">
        <v>7713</v>
      </c>
      <c r="C954" s="15" t="str">
        <f>VLOOKUP(A954,techniques!$D$2:$E$578,2,FALSE)</f>
        <v>Network Device Authentication</v>
      </c>
      <c r="D954" t="s">
        <v>7020</v>
      </c>
      <c r="E954" t="s">
        <v>7021</v>
      </c>
      <c r="F954" t="s">
        <v>7023</v>
      </c>
    </row>
    <row r="955" spans="1:6" hidden="1" x14ac:dyDescent="0.3">
      <c r="A955" t="s">
        <v>6491</v>
      </c>
      <c r="B955" s="9" t="s">
        <v>7714</v>
      </c>
      <c r="C955" s="15" t="str">
        <f>VLOOKUP(A955,techniques!$D$2:$E$578,2,FALSE)</f>
        <v>Patch System Image</v>
      </c>
      <c r="D955" t="s">
        <v>7020</v>
      </c>
      <c r="E955" t="s">
        <v>7021</v>
      </c>
      <c r="F955" t="s">
        <v>7023</v>
      </c>
    </row>
    <row r="956" spans="1:6" hidden="1" x14ac:dyDescent="0.3">
      <c r="A956" t="s">
        <v>6497</v>
      </c>
      <c r="B956" s="9" t="s">
        <v>7715</v>
      </c>
      <c r="C956" s="15" t="str">
        <f>VLOOKUP(A956,techniques!$D$2:$E$578,2,FALSE)</f>
        <v>Reversible Encryption</v>
      </c>
      <c r="D956" t="s">
        <v>7032</v>
      </c>
      <c r="E956" t="s">
        <v>7033</v>
      </c>
      <c r="F956" t="s">
        <v>7034</v>
      </c>
    </row>
    <row r="957" spans="1:6" hidden="1" x14ac:dyDescent="0.3">
      <c r="A957" t="s">
        <v>6497</v>
      </c>
      <c r="B957" s="9" t="s">
        <v>7715</v>
      </c>
      <c r="C957" s="15" t="str">
        <f>VLOOKUP(A957,techniques!$D$2:$E$578,2,FALSE)</f>
        <v>Reversible Encryption</v>
      </c>
      <c r="D957" t="s">
        <v>7017</v>
      </c>
      <c r="E957" t="s">
        <v>7018</v>
      </c>
      <c r="F957" t="s">
        <v>7019</v>
      </c>
    </row>
    <row r="958" spans="1:6" hidden="1" x14ac:dyDescent="0.3">
      <c r="A958" t="s">
        <v>6497</v>
      </c>
      <c r="B958" s="9" t="s">
        <v>7715</v>
      </c>
      <c r="C958" s="15" t="str">
        <f>VLOOKUP(A958,techniques!$D$2:$E$578,2,FALSE)</f>
        <v>Reversible Encryption</v>
      </c>
      <c r="D958" t="s">
        <v>7065</v>
      </c>
      <c r="E958" t="s">
        <v>7066</v>
      </c>
      <c r="F958" t="s">
        <v>7067</v>
      </c>
    </row>
    <row r="959" spans="1:6" hidden="1" x14ac:dyDescent="0.3">
      <c r="A959" t="s">
        <v>6497</v>
      </c>
      <c r="B959" s="9" t="s">
        <v>7715</v>
      </c>
      <c r="C959" s="15" t="str">
        <f>VLOOKUP(A959,techniques!$D$2:$E$578,2,FALSE)</f>
        <v>Reversible Encryption</v>
      </c>
      <c r="D959" t="s">
        <v>7035</v>
      </c>
      <c r="E959" t="s">
        <v>7036</v>
      </c>
      <c r="F959" t="s">
        <v>7037</v>
      </c>
    </row>
    <row r="960" spans="1:6" hidden="1" x14ac:dyDescent="0.3">
      <c r="A960" t="s">
        <v>6500</v>
      </c>
      <c r="B960" s="9" t="s">
        <v>5135</v>
      </c>
      <c r="C960" s="15" t="str">
        <f>VLOOKUP(A960,techniques!$D$2:$E$578,2,FALSE)</f>
        <v>Modify Cloud Compute Infrastructure</v>
      </c>
      <c r="D960" t="s">
        <v>7093</v>
      </c>
      <c r="E960" t="s">
        <v>7094</v>
      </c>
      <c r="F960" t="s">
        <v>7169</v>
      </c>
    </row>
    <row r="961" spans="1:6" hidden="1" x14ac:dyDescent="0.3">
      <c r="A961" t="s">
        <v>6500</v>
      </c>
      <c r="B961" s="9" t="s">
        <v>5135</v>
      </c>
      <c r="C961" s="15" t="str">
        <f>VLOOKUP(A961,techniques!$D$2:$E$578,2,FALSE)</f>
        <v>Modify Cloud Compute Infrastructure</v>
      </c>
      <c r="D961" t="s">
        <v>7093</v>
      </c>
      <c r="E961" t="s">
        <v>7094</v>
      </c>
      <c r="F961" t="s">
        <v>7122</v>
      </c>
    </row>
    <row r="962" spans="1:6" hidden="1" x14ac:dyDescent="0.3">
      <c r="A962" t="s">
        <v>6500</v>
      </c>
      <c r="B962" s="9" t="s">
        <v>5135</v>
      </c>
      <c r="C962" s="15" t="str">
        <f>VLOOKUP(A962,techniques!$D$2:$E$578,2,FALSE)</f>
        <v>Modify Cloud Compute Infrastructure</v>
      </c>
      <c r="D962" t="s">
        <v>7093</v>
      </c>
      <c r="E962" t="s">
        <v>7094</v>
      </c>
      <c r="F962" t="s">
        <v>7170</v>
      </c>
    </row>
    <row r="963" spans="1:6" hidden="1" x14ac:dyDescent="0.3">
      <c r="A963" t="s">
        <v>6500</v>
      </c>
      <c r="B963" s="9" t="s">
        <v>5135</v>
      </c>
      <c r="C963" s="15" t="str">
        <f>VLOOKUP(A963,techniques!$D$2:$E$578,2,FALSE)</f>
        <v>Modify Cloud Compute Infrastructure</v>
      </c>
      <c r="D963" t="s">
        <v>7093</v>
      </c>
      <c r="E963" t="s">
        <v>7094</v>
      </c>
      <c r="F963" t="s">
        <v>7171</v>
      </c>
    </row>
    <row r="964" spans="1:6" hidden="1" x14ac:dyDescent="0.3">
      <c r="A964" t="s">
        <v>6500</v>
      </c>
      <c r="B964" s="9" t="s">
        <v>5135</v>
      </c>
      <c r="C964" s="15" t="str">
        <f>VLOOKUP(A964,techniques!$D$2:$E$578,2,FALSE)</f>
        <v>Modify Cloud Compute Infrastructure</v>
      </c>
      <c r="D964" t="s">
        <v>7093</v>
      </c>
      <c r="E964" t="s">
        <v>7094</v>
      </c>
      <c r="F964" t="s">
        <v>7172</v>
      </c>
    </row>
    <row r="965" spans="1:6" hidden="1" x14ac:dyDescent="0.3">
      <c r="A965" t="s">
        <v>6500</v>
      </c>
      <c r="B965" s="9" t="s">
        <v>5135</v>
      </c>
      <c r="C965" s="15" t="str">
        <f>VLOOKUP(A965,techniques!$D$2:$E$578,2,FALSE)</f>
        <v>Modify Cloud Compute Infrastructure</v>
      </c>
      <c r="D965" t="s">
        <v>7093</v>
      </c>
      <c r="E965" t="s">
        <v>7094</v>
      </c>
      <c r="F965" t="s">
        <v>7173</v>
      </c>
    </row>
    <row r="966" spans="1:6" hidden="1" x14ac:dyDescent="0.3">
      <c r="A966" t="s">
        <v>6500</v>
      </c>
      <c r="B966" s="9" t="s">
        <v>5135</v>
      </c>
      <c r="C966" s="15" t="str">
        <f>VLOOKUP(A966,techniques!$D$2:$E$578,2,FALSE)</f>
        <v>Modify Cloud Compute Infrastructure</v>
      </c>
      <c r="D966" t="s">
        <v>7096</v>
      </c>
      <c r="E966" t="s">
        <v>7097</v>
      </c>
      <c r="F966" t="s">
        <v>7174</v>
      </c>
    </row>
    <row r="967" spans="1:6" hidden="1" x14ac:dyDescent="0.3">
      <c r="A967" t="s">
        <v>6500</v>
      </c>
      <c r="B967" s="9" t="s">
        <v>5135</v>
      </c>
      <c r="C967" s="15" t="str">
        <f>VLOOKUP(A967,techniques!$D$2:$E$578,2,FALSE)</f>
        <v>Modify Cloud Compute Infrastructure</v>
      </c>
      <c r="D967" t="s">
        <v>7096</v>
      </c>
      <c r="E967" t="s">
        <v>7097</v>
      </c>
      <c r="F967" t="s">
        <v>7123</v>
      </c>
    </row>
    <row r="968" spans="1:6" hidden="1" x14ac:dyDescent="0.3">
      <c r="A968" t="s">
        <v>6500</v>
      </c>
      <c r="B968" s="9" t="s">
        <v>5135</v>
      </c>
      <c r="C968" s="15" t="str">
        <f>VLOOKUP(A968,techniques!$D$2:$E$578,2,FALSE)</f>
        <v>Modify Cloud Compute Infrastructure</v>
      </c>
      <c r="D968" t="s">
        <v>7096</v>
      </c>
      <c r="E968" t="s">
        <v>7097</v>
      </c>
      <c r="F968" t="s">
        <v>7175</v>
      </c>
    </row>
    <row r="969" spans="1:6" hidden="1" x14ac:dyDescent="0.3">
      <c r="A969" t="s">
        <v>6500</v>
      </c>
      <c r="B969" s="9" t="s">
        <v>5135</v>
      </c>
      <c r="C969" s="15" t="str">
        <f>VLOOKUP(A969,techniques!$D$2:$E$578,2,FALSE)</f>
        <v>Modify Cloud Compute Infrastructure</v>
      </c>
      <c r="D969" t="s">
        <v>7096</v>
      </c>
      <c r="E969" t="s">
        <v>7097</v>
      </c>
      <c r="F969" t="s">
        <v>7176</v>
      </c>
    </row>
    <row r="970" spans="1:6" hidden="1" x14ac:dyDescent="0.3">
      <c r="A970" t="s">
        <v>6500</v>
      </c>
      <c r="B970" s="9" t="s">
        <v>5135</v>
      </c>
      <c r="C970" s="15" t="str">
        <f>VLOOKUP(A970,techniques!$D$2:$E$578,2,FALSE)</f>
        <v>Modify Cloud Compute Infrastructure</v>
      </c>
      <c r="D970" t="s">
        <v>7099</v>
      </c>
      <c r="E970" t="s">
        <v>7100</v>
      </c>
      <c r="F970" t="s">
        <v>7177</v>
      </c>
    </row>
    <row r="971" spans="1:6" hidden="1" x14ac:dyDescent="0.3">
      <c r="A971" t="s">
        <v>6500</v>
      </c>
      <c r="B971" s="9" t="s">
        <v>5135</v>
      </c>
      <c r="C971" s="15" t="str">
        <f>VLOOKUP(A971,techniques!$D$2:$E$578,2,FALSE)</f>
        <v>Modify Cloud Compute Infrastructure</v>
      </c>
      <c r="D971" t="s">
        <v>7099</v>
      </c>
      <c r="E971" t="s">
        <v>7100</v>
      </c>
      <c r="F971" t="s">
        <v>7124</v>
      </c>
    </row>
    <row r="972" spans="1:6" hidden="1" x14ac:dyDescent="0.3">
      <c r="A972" t="s">
        <v>6500</v>
      </c>
      <c r="B972" s="9" t="s">
        <v>5135</v>
      </c>
      <c r="C972" s="15" t="str">
        <f>VLOOKUP(A972,techniques!$D$2:$E$578,2,FALSE)</f>
        <v>Modify Cloud Compute Infrastructure</v>
      </c>
      <c r="D972" t="s">
        <v>7099</v>
      </c>
      <c r="E972" t="s">
        <v>7100</v>
      </c>
      <c r="F972" t="s">
        <v>7178</v>
      </c>
    </row>
    <row r="973" spans="1:6" hidden="1" x14ac:dyDescent="0.3">
      <c r="A973" t="s">
        <v>6500</v>
      </c>
      <c r="B973" s="9" t="s">
        <v>5135</v>
      </c>
      <c r="C973" s="15" t="str">
        <f>VLOOKUP(A973,techniques!$D$2:$E$578,2,FALSE)</f>
        <v>Modify Cloud Compute Infrastructure</v>
      </c>
      <c r="D973" t="s">
        <v>7099</v>
      </c>
      <c r="E973" t="s">
        <v>7100</v>
      </c>
      <c r="F973" t="s">
        <v>7142</v>
      </c>
    </row>
    <row r="974" spans="1:6" hidden="1" x14ac:dyDescent="0.3">
      <c r="A974" t="s">
        <v>6503</v>
      </c>
      <c r="B974" s="9" t="s">
        <v>7716</v>
      </c>
      <c r="C974" s="15" t="str">
        <f>VLOOKUP(A974,techniques!$D$2:$E$578,2,FALSE)</f>
        <v>Create Snapshot</v>
      </c>
      <c r="D974" t="s">
        <v>7096</v>
      </c>
      <c r="E974" t="s">
        <v>7097</v>
      </c>
      <c r="F974" t="s">
        <v>7174</v>
      </c>
    </row>
    <row r="975" spans="1:6" hidden="1" x14ac:dyDescent="0.3">
      <c r="A975" t="s">
        <v>6503</v>
      </c>
      <c r="B975" s="9" t="s">
        <v>7716</v>
      </c>
      <c r="C975" s="15" t="str">
        <f>VLOOKUP(A975,techniques!$D$2:$E$578,2,FALSE)</f>
        <v>Create Snapshot</v>
      </c>
      <c r="D975" t="s">
        <v>7096</v>
      </c>
      <c r="E975" t="s">
        <v>7097</v>
      </c>
      <c r="F975" t="s">
        <v>7175</v>
      </c>
    </row>
    <row r="976" spans="1:6" hidden="1" x14ac:dyDescent="0.3">
      <c r="A976" t="s">
        <v>6506</v>
      </c>
      <c r="B976" s="9" t="s">
        <v>7717</v>
      </c>
      <c r="C976" s="15" t="str">
        <f>VLOOKUP(A976,techniques!$D$2:$E$578,2,FALSE)</f>
        <v>Create Cloud Instance</v>
      </c>
      <c r="D976" t="s">
        <v>7093</v>
      </c>
      <c r="E976" t="s">
        <v>7094</v>
      </c>
      <c r="F976" t="s">
        <v>7169</v>
      </c>
    </row>
    <row r="977" spans="1:6" hidden="1" x14ac:dyDescent="0.3">
      <c r="A977" t="s">
        <v>6506</v>
      </c>
      <c r="B977" s="9" t="s">
        <v>7717</v>
      </c>
      <c r="C977" s="15" t="str">
        <f>VLOOKUP(A977,techniques!$D$2:$E$578,2,FALSE)</f>
        <v>Create Cloud Instance</v>
      </c>
      <c r="D977" t="s">
        <v>7093</v>
      </c>
      <c r="E977" t="s">
        <v>7094</v>
      </c>
      <c r="F977" t="s">
        <v>7170</v>
      </c>
    </row>
    <row r="978" spans="1:6" hidden="1" x14ac:dyDescent="0.3">
      <c r="A978" t="s">
        <v>6509</v>
      </c>
      <c r="B978" s="9" t="s">
        <v>7718</v>
      </c>
      <c r="C978" s="15" t="str">
        <f>VLOOKUP(A978,techniques!$D$2:$E$578,2,FALSE)</f>
        <v>Delete Cloud Instance</v>
      </c>
      <c r="D978" t="s">
        <v>7093</v>
      </c>
      <c r="E978" t="s">
        <v>7094</v>
      </c>
      <c r="F978" t="s">
        <v>7122</v>
      </c>
    </row>
    <row r="979" spans="1:6" hidden="1" x14ac:dyDescent="0.3">
      <c r="A979" t="s">
        <v>6509</v>
      </c>
      <c r="B979" s="9" t="s">
        <v>7718</v>
      </c>
      <c r="C979" s="15" t="str">
        <f>VLOOKUP(A979,techniques!$D$2:$E$578,2,FALSE)</f>
        <v>Delete Cloud Instance</v>
      </c>
      <c r="D979" t="s">
        <v>7093</v>
      </c>
      <c r="E979" t="s">
        <v>7094</v>
      </c>
      <c r="F979" t="s">
        <v>7170</v>
      </c>
    </row>
    <row r="980" spans="1:6" hidden="1" x14ac:dyDescent="0.3">
      <c r="A980" t="s">
        <v>6512</v>
      </c>
      <c r="B980" s="9" t="s">
        <v>682</v>
      </c>
      <c r="C980" s="15" t="str">
        <f>VLOOKUP(A980,techniques!$D$2:$E$578,2,FALSE)</f>
        <v>Modify Registry</v>
      </c>
      <c r="D980" t="s">
        <v>7017</v>
      </c>
      <c r="E980" t="s">
        <v>7018</v>
      </c>
      <c r="F980" t="s">
        <v>7019</v>
      </c>
    </row>
    <row r="981" spans="1:6" hidden="1" x14ac:dyDescent="0.3">
      <c r="A981" t="s">
        <v>6512</v>
      </c>
      <c r="B981" s="9" t="s">
        <v>682</v>
      </c>
      <c r="C981" s="15" t="str">
        <f>VLOOKUP(A981,techniques!$D$2:$E$578,2,FALSE)</f>
        <v>Modify Registry</v>
      </c>
      <c r="D981" t="s">
        <v>7024</v>
      </c>
      <c r="E981" t="s">
        <v>7025</v>
      </c>
      <c r="F981" t="s">
        <v>7026</v>
      </c>
    </row>
    <row r="982" spans="1:6" hidden="1" x14ac:dyDescent="0.3">
      <c r="A982" t="s">
        <v>6512</v>
      </c>
      <c r="B982" s="9" t="s">
        <v>682</v>
      </c>
      <c r="C982" s="15" t="str">
        <f>VLOOKUP(A982,techniques!$D$2:$E$578,2,FALSE)</f>
        <v>Modify Registry</v>
      </c>
      <c r="D982" t="s">
        <v>7024</v>
      </c>
      <c r="E982" t="s">
        <v>7025</v>
      </c>
      <c r="F982" t="s">
        <v>7027</v>
      </c>
    </row>
    <row r="983" spans="1:6" hidden="1" x14ac:dyDescent="0.3">
      <c r="A983" t="s">
        <v>6512</v>
      </c>
      <c r="B983" s="9" t="s">
        <v>682</v>
      </c>
      <c r="C983" s="15" t="str">
        <f>VLOOKUP(A983,techniques!$D$2:$E$578,2,FALSE)</f>
        <v>Modify Registry</v>
      </c>
      <c r="D983" t="s">
        <v>7029</v>
      </c>
      <c r="E983" t="s">
        <v>7030</v>
      </c>
      <c r="F983" t="s">
        <v>7078</v>
      </c>
    </row>
    <row r="984" spans="1:6" hidden="1" x14ac:dyDescent="0.3">
      <c r="A984" t="s">
        <v>6512</v>
      </c>
      <c r="B984" s="9" t="s">
        <v>682</v>
      </c>
      <c r="C984" s="15" t="str">
        <f>VLOOKUP(A984,techniques!$D$2:$E$578,2,FALSE)</f>
        <v>Modify Registry</v>
      </c>
      <c r="D984" t="s">
        <v>7029</v>
      </c>
      <c r="E984" t="s">
        <v>7030</v>
      </c>
      <c r="F984" t="s">
        <v>7160</v>
      </c>
    </row>
    <row r="985" spans="1:6" hidden="1" x14ac:dyDescent="0.3">
      <c r="A985" t="s">
        <v>6512</v>
      </c>
      <c r="B985" s="9" t="s">
        <v>682</v>
      </c>
      <c r="C985" s="15" t="str">
        <f>VLOOKUP(A985,techniques!$D$2:$E$578,2,FALSE)</f>
        <v>Modify Registry</v>
      </c>
      <c r="D985" t="s">
        <v>7029</v>
      </c>
      <c r="E985" t="s">
        <v>7030</v>
      </c>
      <c r="F985" t="s">
        <v>7031</v>
      </c>
    </row>
    <row r="986" spans="1:6" hidden="1" x14ac:dyDescent="0.3">
      <c r="A986" t="s">
        <v>6513</v>
      </c>
      <c r="B986" s="9" t="s">
        <v>5147</v>
      </c>
      <c r="C986" s="15" t="str">
        <f>VLOOKUP(A986,techniques!$D$2:$E$578,2,FALSE)</f>
        <v>Modify System Image</v>
      </c>
      <c r="D986" t="s">
        <v>7020</v>
      </c>
      <c r="E986" t="s">
        <v>7021</v>
      </c>
      <c r="F986" t="s">
        <v>7023</v>
      </c>
    </row>
    <row r="987" spans="1:6" hidden="1" x14ac:dyDescent="0.3">
      <c r="A987" t="s">
        <v>6518</v>
      </c>
      <c r="B987" s="9" t="s">
        <v>7719</v>
      </c>
      <c r="C987" s="15" t="str">
        <f>VLOOKUP(A987,techniques!$D$2:$E$578,2,FALSE)</f>
        <v>Downgrade System Image</v>
      </c>
      <c r="D987" t="s">
        <v>7020</v>
      </c>
      <c r="E987" t="s">
        <v>7021</v>
      </c>
      <c r="F987" t="s">
        <v>7023</v>
      </c>
    </row>
    <row r="988" spans="1:6" hidden="1" x14ac:dyDescent="0.3">
      <c r="A988" t="s">
        <v>6524</v>
      </c>
      <c r="B988" s="9" t="s">
        <v>2197</v>
      </c>
      <c r="C988" s="15" t="str">
        <f>VLOOKUP(A988,techniques!$D$2:$E$578,2,FALSE)</f>
        <v>Multi-Factor Authentication Interception</v>
      </c>
      <c r="D988" t="s">
        <v>7075</v>
      </c>
      <c r="E988" t="s">
        <v>7076</v>
      </c>
      <c r="F988" t="s">
        <v>7077</v>
      </c>
    </row>
    <row r="989" spans="1:6" hidden="1" x14ac:dyDescent="0.3">
      <c r="A989" t="s">
        <v>6524</v>
      </c>
      <c r="B989" s="9" t="s">
        <v>2197</v>
      </c>
      <c r="C989" s="15" t="str">
        <f>VLOOKUP(A989,techniques!$D$2:$E$578,2,FALSE)</f>
        <v>Multi-Factor Authentication Interception</v>
      </c>
      <c r="D989" t="s">
        <v>7024</v>
      </c>
      <c r="E989" t="s">
        <v>7025</v>
      </c>
      <c r="F989" t="s">
        <v>7026</v>
      </c>
    </row>
    <row r="990" spans="1:6" hidden="1" x14ac:dyDescent="0.3">
      <c r="A990" t="s">
        <v>6524</v>
      </c>
      <c r="B990" s="9" t="s">
        <v>2197</v>
      </c>
      <c r="C990" s="15" t="str">
        <f>VLOOKUP(A990,techniques!$D$2:$E$578,2,FALSE)</f>
        <v>Multi-Factor Authentication Interception</v>
      </c>
      <c r="D990" t="s">
        <v>7029</v>
      </c>
      <c r="E990" t="s">
        <v>7030</v>
      </c>
      <c r="F990" t="s">
        <v>7031</v>
      </c>
    </row>
    <row r="991" spans="1:6" hidden="1" x14ac:dyDescent="0.3">
      <c r="A991" t="s">
        <v>6526</v>
      </c>
      <c r="B991" s="9" t="s">
        <v>1425</v>
      </c>
      <c r="C991" s="15" t="str">
        <f>VLOOKUP(A991,techniques!$D$2:$E$578,2,FALSE)</f>
        <v>Multi-Factor Authentication Request Generation</v>
      </c>
      <c r="D991" t="s">
        <v>7042</v>
      </c>
      <c r="E991" t="s">
        <v>7043</v>
      </c>
      <c r="F991" t="s">
        <v>7044</v>
      </c>
    </row>
    <row r="992" spans="1:6" hidden="1" x14ac:dyDescent="0.3">
      <c r="A992" t="s">
        <v>6526</v>
      </c>
      <c r="B992" s="9" t="s">
        <v>1425</v>
      </c>
      <c r="C992" s="15" t="str">
        <f>VLOOKUP(A992,techniques!$D$2:$E$578,2,FALSE)</f>
        <v>Multi-Factor Authentication Request Generation</v>
      </c>
      <c r="D992" t="s">
        <v>7079</v>
      </c>
      <c r="E992" t="s">
        <v>7080</v>
      </c>
      <c r="F992" t="s">
        <v>7081</v>
      </c>
    </row>
    <row r="993" spans="1:6" hidden="1" x14ac:dyDescent="0.3">
      <c r="A993" t="s">
        <v>6526</v>
      </c>
      <c r="B993" s="9" t="s">
        <v>1425</v>
      </c>
      <c r="C993" s="15" t="str">
        <f>VLOOKUP(A993,techniques!$D$2:$E$578,2,FALSE)</f>
        <v>Multi-Factor Authentication Request Generation</v>
      </c>
      <c r="D993" t="s">
        <v>7079</v>
      </c>
      <c r="E993" t="s">
        <v>7080</v>
      </c>
      <c r="F993" t="s">
        <v>7146</v>
      </c>
    </row>
    <row r="994" spans="1:6" hidden="1" x14ac:dyDescent="0.3">
      <c r="A994" t="s">
        <v>6526</v>
      </c>
      <c r="B994" s="9" t="s">
        <v>1425</v>
      </c>
      <c r="C994" s="15" t="str">
        <f>VLOOKUP(A994,techniques!$D$2:$E$578,2,FALSE)</f>
        <v>Multi-Factor Authentication Request Generation</v>
      </c>
      <c r="D994" t="s">
        <v>7035</v>
      </c>
      <c r="E994" t="s">
        <v>7036</v>
      </c>
      <c r="F994" t="s">
        <v>7061</v>
      </c>
    </row>
    <row r="995" spans="1:6" hidden="1" x14ac:dyDescent="0.3">
      <c r="A995" t="s">
        <v>6530</v>
      </c>
      <c r="B995" s="9" t="s">
        <v>891</v>
      </c>
      <c r="C995" s="15" t="str">
        <f>VLOOKUP(A995,techniques!$D$2:$E$578,2,FALSE)</f>
        <v>Multi-Stage Channels</v>
      </c>
      <c r="D995" t="s">
        <v>7055</v>
      </c>
      <c r="E995" t="s">
        <v>7056</v>
      </c>
      <c r="F995" t="s">
        <v>7060</v>
      </c>
    </row>
    <row r="996" spans="1:6" hidden="1" x14ac:dyDescent="0.3">
      <c r="A996" t="s">
        <v>6530</v>
      </c>
      <c r="B996" s="9" t="s">
        <v>891</v>
      </c>
      <c r="C996" s="15" t="str">
        <f>VLOOKUP(A996,techniques!$D$2:$E$578,2,FALSE)</f>
        <v>Multi-Stage Channels</v>
      </c>
      <c r="D996" t="s">
        <v>7055</v>
      </c>
      <c r="E996" t="s">
        <v>7056</v>
      </c>
      <c r="F996" t="s">
        <v>7058</v>
      </c>
    </row>
    <row r="997" spans="1:6" hidden="1" x14ac:dyDescent="0.3">
      <c r="A997" t="s">
        <v>6531</v>
      </c>
      <c r="B997" s="9" t="s">
        <v>5158</v>
      </c>
      <c r="C997" s="15" t="str">
        <f>VLOOKUP(A997,techniques!$D$2:$E$578,2,FALSE)</f>
        <v>Network Boundary Bridging</v>
      </c>
      <c r="D997" t="s">
        <v>7055</v>
      </c>
      <c r="E997" t="s">
        <v>7056</v>
      </c>
      <c r="F997" t="s">
        <v>7057</v>
      </c>
    </row>
    <row r="998" spans="1:6" hidden="1" x14ac:dyDescent="0.3">
      <c r="A998" t="s">
        <v>6531</v>
      </c>
      <c r="B998" s="9" t="s">
        <v>5158</v>
      </c>
      <c r="C998" s="15" t="str">
        <f>VLOOKUP(A998,techniques!$D$2:$E$578,2,FALSE)</f>
        <v>Network Boundary Bridging</v>
      </c>
      <c r="D998" t="s">
        <v>7055</v>
      </c>
      <c r="E998" t="s">
        <v>7056</v>
      </c>
      <c r="F998" t="s">
        <v>7058</v>
      </c>
    </row>
    <row r="999" spans="1:6" hidden="1" x14ac:dyDescent="0.3">
      <c r="A999" t="s">
        <v>6536</v>
      </c>
      <c r="B999" s="9" t="s">
        <v>7720</v>
      </c>
      <c r="C999" s="15" t="str">
        <f>VLOOKUP(A999,techniques!$D$2:$E$578,2,FALSE)</f>
        <v>Network Address Translation Traversal</v>
      </c>
      <c r="D999" t="s">
        <v>7055</v>
      </c>
      <c r="E999" t="s">
        <v>7056</v>
      </c>
      <c r="F999" t="s">
        <v>7057</v>
      </c>
    </row>
    <row r="1000" spans="1:6" hidden="1" x14ac:dyDescent="0.3">
      <c r="A1000" t="s">
        <v>6536</v>
      </c>
      <c r="B1000" s="9" t="s">
        <v>7720</v>
      </c>
      <c r="C1000" s="15" t="str">
        <f>VLOOKUP(A1000,techniques!$D$2:$E$578,2,FALSE)</f>
        <v>Network Address Translation Traversal</v>
      </c>
      <c r="D1000" t="s">
        <v>7055</v>
      </c>
      <c r="E1000" t="s">
        <v>7056</v>
      </c>
      <c r="F1000" t="s">
        <v>7058</v>
      </c>
    </row>
    <row r="1001" spans="1:6" hidden="1" x14ac:dyDescent="0.3">
      <c r="A1001" t="s">
        <v>6540</v>
      </c>
      <c r="B1001" s="9" t="s">
        <v>1188</v>
      </c>
      <c r="C1001" s="15" t="str">
        <f>VLOOKUP(A1001,techniques!$D$2:$E$578,2,FALSE)</f>
        <v>Network Denial of Service</v>
      </c>
      <c r="D1001" t="s">
        <v>7055</v>
      </c>
      <c r="E1001" t="s">
        <v>7056</v>
      </c>
      <c r="F1001" t="s">
        <v>7058</v>
      </c>
    </row>
    <row r="1002" spans="1:6" hidden="1" x14ac:dyDescent="0.3">
      <c r="A1002" t="s">
        <v>6540</v>
      </c>
      <c r="B1002" s="9" t="s">
        <v>1188</v>
      </c>
      <c r="C1002" s="15" t="str">
        <f>VLOOKUP(A1002,techniques!$D$2:$E$578,2,FALSE)</f>
        <v>Network Denial of Service</v>
      </c>
      <c r="D1002" t="s">
        <v>7139</v>
      </c>
      <c r="E1002" t="s">
        <v>7140</v>
      </c>
      <c r="F1002" t="s">
        <v>7141</v>
      </c>
    </row>
    <row r="1003" spans="1:6" hidden="1" x14ac:dyDescent="0.3">
      <c r="A1003" t="s">
        <v>6542</v>
      </c>
      <c r="B1003" s="9" t="s">
        <v>7721</v>
      </c>
      <c r="C1003" s="15" t="str">
        <f>VLOOKUP(A1003,techniques!$D$2:$E$578,2,FALSE)</f>
        <v>Direct Network Flood</v>
      </c>
      <c r="D1003" t="s">
        <v>7055</v>
      </c>
      <c r="E1003" t="s">
        <v>7056</v>
      </c>
      <c r="F1003" t="s">
        <v>7058</v>
      </c>
    </row>
    <row r="1004" spans="1:6" hidden="1" x14ac:dyDescent="0.3">
      <c r="A1004" t="s">
        <v>6542</v>
      </c>
      <c r="B1004" s="9" t="s">
        <v>7721</v>
      </c>
      <c r="C1004" s="15" t="str">
        <f>VLOOKUP(A1004,techniques!$D$2:$E$578,2,FALSE)</f>
        <v>Direct Network Flood</v>
      </c>
      <c r="D1004" t="s">
        <v>7139</v>
      </c>
      <c r="E1004" t="s">
        <v>7140</v>
      </c>
      <c r="F1004" t="s">
        <v>7141</v>
      </c>
    </row>
    <row r="1005" spans="1:6" hidden="1" x14ac:dyDescent="0.3">
      <c r="A1005" t="s">
        <v>6544</v>
      </c>
      <c r="B1005" s="9" t="s">
        <v>7722</v>
      </c>
      <c r="C1005" s="15" t="str">
        <f>VLOOKUP(A1005,techniques!$D$2:$E$578,2,FALSE)</f>
        <v>Reflection Amplification</v>
      </c>
      <c r="D1005" t="s">
        <v>7055</v>
      </c>
      <c r="E1005" t="s">
        <v>7056</v>
      </c>
      <c r="F1005" t="s">
        <v>7058</v>
      </c>
    </row>
    <row r="1006" spans="1:6" hidden="1" x14ac:dyDescent="0.3">
      <c r="A1006" t="s">
        <v>6544</v>
      </c>
      <c r="B1006" s="9" t="s">
        <v>7722</v>
      </c>
      <c r="C1006" s="15" t="str">
        <f>VLOOKUP(A1006,techniques!$D$2:$E$578,2,FALSE)</f>
        <v>Reflection Amplification</v>
      </c>
      <c r="D1006" t="s">
        <v>7139</v>
      </c>
      <c r="E1006" t="s">
        <v>7140</v>
      </c>
      <c r="F1006" t="s">
        <v>7141</v>
      </c>
    </row>
    <row r="1007" spans="1:6" hidden="1" x14ac:dyDescent="0.3">
      <c r="A1007" t="s">
        <v>6545</v>
      </c>
      <c r="B1007" s="9" t="s">
        <v>897</v>
      </c>
      <c r="C1007" s="15" t="str">
        <f>VLOOKUP(A1007,techniques!$D$2:$E$578,2,FALSE)</f>
        <v>Network Service Discovery</v>
      </c>
      <c r="D1007" t="s">
        <v>7151</v>
      </c>
      <c r="E1007" t="s">
        <v>7152</v>
      </c>
      <c r="F1007" t="s">
        <v>7179</v>
      </c>
    </row>
    <row r="1008" spans="1:6" hidden="1" x14ac:dyDescent="0.3">
      <c r="A1008" t="s">
        <v>6545</v>
      </c>
      <c r="B1008" s="9" t="s">
        <v>897</v>
      </c>
      <c r="C1008" s="15" t="str">
        <f>VLOOKUP(A1008,techniques!$D$2:$E$578,2,FALSE)</f>
        <v>Network Service Discovery</v>
      </c>
      <c r="D1008" t="s">
        <v>7017</v>
      </c>
      <c r="E1008" t="s">
        <v>7018</v>
      </c>
      <c r="F1008" t="s">
        <v>7019</v>
      </c>
    </row>
    <row r="1009" spans="1:6" hidden="1" x14ac:dyDescent="0.3">
      <c r="A1009" t="s">
        <v>6545</v>
      </c>
      <c r="B1009" s="9" t="s">
        <v>897</v>
      </c>
      <c r="C1009" s="15" t="str">
        <f>VLOOKUP(A1009,techniques!$D$2:$E$578,2,FALSE)</f>
        <v>Network Service Discovery</v>
      </c>
      <c r="D1009" t="s">
        <v>7055</v>
      </c>
      <c r="E1009" t="s">
        <v>7056</v>
      </c>
      <c r="F1009" t="s">
        <v>7058</v>
      </c>
    </row>
    <row r="1010" spans="1:6" hidden="1" x14ac:dyDescent="0.3">
      <c r="A1010" t="s">
        <v>6549</v>
      </c>
      <c r="B1010" s="9" t="s">
        <v>685</v>
      </c>
      <c r="C1010" s="15" t="str">
        <f>VLOOKUP(A1010,techniques!$D$2:$E$578,2,FALSE)</f>
        <v>Network Share Discovery</v>
      </c>
      <c r="D1010" t="s">
        <v>7017</v>
      </c>
      <c r="E1010" t="s">
        <v>7018</v>
      </c>
      <c r="F1010" t="s">
        <v>7019</v>
      </c>
    </row>
    <row r="1011" spans="1:6" hidden="1" x14ac:dyDescent="0.3">
      <c r="A1011" t="s">
        <v>6549</v>
      </c>
      <c r="B1011" s="9" t="s">
        <v>685</v>
      </c>
      <c r="C1011" s="15" t="str">
        <f>VLOOKUP(A1011,techniques!$D$2:$E$578,2,FALSE)</f>
        <v>Network Share Discovery</v>
      </c>
      <c r="D1011" t="s">
        <v>7024</v>
      </c>
      <c r="E1011" t="s">
        <v>7025</v>
      </c>
      <c r="F1011" t="s">
        <v>7026</v>
      </c>
    </row>
    <row r="1012" spans="1:6" hidden="1" x14ac:dyDescent="0.3">
      <c r="A1012" t="s">
        <v>6549</v>
      </c>
      <c r="B1012" s="9" t="s">
        <v>685</v>
      </c>
      <c r="C1012" s="15" t="str">
        <f>VLOOKUP(A1012,techniques!$D$2:$E$578,2,FALSE)</f>
        <v>Network Share Discovery</v>
      </c>
      <c r="D1012" t="s">
        <v>7024</v>
      </c>
      <c r="E1012" t="s">
        <v>7025</v>
      </c>
      <c r="F1012" t="s">
        <v>7027</v>
      </c>
    </row>
    <row r="1013" spans="1:6" hidden="1" x14ac:dyDescent="0.3">
      <c r="A1013" t="s">
        <v>6551</v>
      </c>
      <c r="B1013" s="9" t="s">
        <v>1428</v>
      </c>
      <c r="C1013" s="15" t="str">
        <f>VLOOKUP(A1013,techniques!$D$2:$E$578,2,FALSE)</f>
        <v>Non-Application Layer Protocol</v>
      </c>
      <c r="D1013" t="s">
        <v>7055</v>
      </c>
      <c r="E1013" t="s">
        <v>7056</v>
      </c>
      <c r="F1013" t="s">
        <v>7057</v>
      </c>
    </row>
    <row r="1014" spans="1:6" hidden="1" x14ac:dyDescent="0.3">
      <c r="A1014" t="s">
        <v>6551</v>
      </c>
      <c r="B1014" s="9" t="s">
        <v>1428</v>
      </c>
      <c r="C1014" s="15" t="str">
        <f>VLOOKUP(A1014,techniques!$D$2:$E$578,2,FALSE)</f>
        <v>Non-Application Layer Protocol</v>
      </c>
      <c r="D1014" t="s">
        <v>7055</v>
      </c>
      <c r="E1014" t="s">
        <v>7056</v>
      </c>
      <c r="F1014" t="s">
        <v>7058</v>
      </c>
    </row>
    <row r="1015" spans="1:6" hidden="1" x14ac:dyDescent="0.3">
      <c r="A1015" t="s">
        <v>6554</v>
      </c>
      <c r="B1015" s="9" t="s">
        <v>900</v>
      </c>
      <c r="C1015" s="15" t="str">
        <f>VLOOKUP(A1015,techniques!$D$2:$E$578,2,FALSE)</f>
        <v>Non-Standard Port</v>
      </c>
      <c r="D1015" t="s">
        <v>7055</v>
      </c>
      <c r="E1015" t="s">
        <v>7056</v>
      </c>
      <c r="F1015" t="s">
        <v>7057</v>
      </c>
    </row>
    <row r="1016" spans="1:6" hidden="1" x14ac:dyDescent="0.3">
      <c r="A1016" t="s">
        <v>6554</v>
      </c>
      <c r="B1016" s="9" t="s">
        <v>900</v>
      </c>
      <c r="C1016" s="15" t="str">
        <f>VLOOKUP(A1016,techniques!$D$2:$E$578,2,FALSE)</f>
        <v>Non-Standard Port</v>
      </c>
      <c r="D1016" t="s">
        <v>7055</v>
      </c>
      <c r="E1016" t="s">
        <v>7056</v>
      </c>
      <c r="F1016" t="s">
        <v>7058</v>
      </c>
    </row>
    <row r="1017" spans="1:6" hidden="1" x14ac:dyDescent="0.3">
      <c r="A1017" t="s">
        <v>6556</v>
      </c>
      <c r="B1017" s="9" t="s">
        <v>7723</v>
      </c>
      <c r="C1017" s="15" t="str">
        <f>VLOOKUP(A1017,techniques!$D$2:$E$578,2,FALSE)</f>
        <v>Software Packing</v>
      </c>
      <c r="D1017" t="s">
        <v>7020</v>
      </c>
      <c r="E1017" t="s">
        <v>7021</v>
      </c>
      <c r="F1017" t="s">
        <v>7022</v>
      </c>
    </row>
    <row r="1018" spans="1:6" hidden="1" x14ac:dyDescent="0.3">
      <c r="A1018" t="s">
        <v>6558</v>
      </c>
      <c r="B1018" s="9" t="s">
        <v>688</v>
      </c>
      <c r="C1018" s="15" t="str">
        <f>VLOOKUP(A1018,techniques!$D$2:$E$578,2,FALSE)</f>
        <v>Obtain Capabilities</v>
      </c>
      <c r="D1018" t="s">
        <v>7180</v>
      </c>
      <c r="E1018" t="s">
        <v>7181</v>
      </c>
      <c r="F1018" t="s">
        <v>7182</v>
      </c>
    </row>
    <row r="1019" spans="1:6" hidden="1" x14ac:dyDescent="0.3">
      <c r="A1019" t="s">
        <v>6558</v>
      </c>
      <c r="B1019" s="9" t="s">
        <v>688</v>
      </c>
      <c r="C1019" s="15" t="str">
        <f>VLOOKUP(A1019,techniques!$D$2:$E$578,2,FALSE)</f>
        <v>Obtain Capabilities</v>
      </c>
      <c r="D1019" t="s">
        <v>7051</v>
      </c>
      <c r="E1019" t="s">
        <v>7052</v>
      </c>
      <c r="F1019" t="s">
        <v>7053</v>
      </c>
    </row>
    <row r="1020" spans="1:6" hidden="1" x14ac:dyDescent="0.3">
      <c r="A1020" t="s">
        <v>6558</v>
      </c>
      <c r="B1020" s="9" t="s">
        <v>688</v>
      </c>
      <c r="C1020" s="15" t="str">
        <f>VLOOKUP(A1020,techniques!$D$2:$E$578,2,FALSE)</f>
        <v>Obtain Capabilities</v>
      </c>
      <c r="D1020" t="s">
        <v>7131</v>
      </c>
      <c r="E1020" t="s">
        <v>7132</v>
      </c>
      <c r="F1020" t="s">
        <v>7133</v>
      </c>
    </row>
    <row r="1021" spans="1:6" hidden="1" x14ac:dyDescent="0.3">
      <c r="A1021" t="s">
        <v>6558</v>
      </c>
      <c r="B1021" s="9" t="s">
        <v>688</v>
      </c>
      <c r="C1021" s="15" t="str">
        <f>VLOOKUP(A1021,techniques!$D$2:$E$578,2,FALSE)</f>
        <v>Obtain Capabilities</v>
      </c>
      <c r="D1021" t="s">
        <v>7131</v>
      </c>
      <c r="E1021" t="s">
        <v>7132</v>
      </c>
      <c r="F1021" t="s">
        <v>7134</v>
      </c>
    </row>
    <row r="1022" spans="1:6" hidden="1" x14ac:dyDescent="0.3">
      <c r="A1022" t="s">
        <v>6559</v>
      </c>
      <c r="B1022" s="9" t="s">
        <v>7724</v>
      </c>
      <c r="C1022" s="15" t="str">
        <f>VLOOKUP(A1022,techniques!$D$2:$E$578,2,FALSE)</f>
        <v>Malware</v>
      </c>
      <c r="D1022" t="s">
        <v>7131</v>
      </c>
      <c r="E1022" t="s">
        <v>7132</v>
      </c>
      <c r="F1022" t="s">
        <v>7133</v>
      </c>
    </row>
    <row r="1023" spans="1:6" hidden="1" x14ac:dyDescent="0.3">
      <c r="A1023" t="s">
        <v>6559</v>
      </c>
      <c r="B1023" s="9" t="s">
        <v>7724</v>
      </c>
      <c r="C1023" s="15" t="str">
        <f>VLOOKUP(A1023,techniques!$D$2:$E$578,2,FALSE)</f>
        <v>Malware</v>
      </c>
      <c r="D1023" t="s">
        <v>7131</v>
      </c>
      <c r="E1023" t="s">
        <v>7132</v>
      </c>
      <c r="F1023" t="s">
        <v>7134</v>
      </c>
    </row>
    <row r="1024" spans="1:6" x14ac:dyDescent="0.3">
      <c r="A1024" t="s">
        <v>6560</v>
      </c>
      <c r="B1024" s="9" t="s">
        <v>7725</v>
      </c>
      <c r="C1024" s="15" t="str">
        <f>VLOOKUP(A1024,techniques!$D$2:$E$578,2,FALSE)</f>
        <v>Tool</v>
      </c>
      <c r="D1024" t="s">
        <v>7131</v>
      </c>
      <c r="E1024" t="s">
        <v>7132</v>
      </c>
      <c r="F1024" t="s">
        <v>7134</v>
      </c>
    </row>
    <row r="1025" spans="1:6" hidden="1" x14ac:dyDescent="0.3">
      <c r="A1025" t="s">
        <v>6594</v>
      </c>
      <c r="B1025" s="9" t="s">
        <v>7726</v>
      </c>
      <c r="C1025" s="15" t="str">
        <f>VLOOKUP(A1025,techniques!$D$2:$E$578,2,FALSE)</f>
        <v>Code Signing Certificates</v>
      </c>
      <c r="D1025" t="s">
        <v>7131</v>
      </c>
      <c r="E1025" t="s">
        <v>7132</v>
      </c>
      <c r="F1025" t="s">
        <v>7134</v>
      </c>
    </row>
    <row r="1026" spans="1:6" hidden="1" x14ac:dyDescent="0.3">
      <c r="A1026" t="s">
        <v>6595</v>
      </c>
      <c r="B1026" s="9" t="s">
        <v>7727</v>
      </c>
      <c r="C1026" s="15" t="str">
        <f>VLOOKUP(A1026,techniques!$D$2:$E$578,2,FALSE)</f>
        <v>Digital Certificates</v>
      </c>
      <c r="D1026" t="s">
        <v>7180</v>
      </c>
      <c r="E1026" t="s">
        <v>7181</v>
      </c>
      <c r="F1026" t="s">
        <v>7182</v>
      </c>
    </row>
    <row r="1027" spans="1:6" hidden="1" x14ac:dyDescent="0.3">
      <c r="A1027" t="s">
        <v>6595</v>
      </c>
      <c r="B1027" s="9" t="s">
        <v>7727</v>
      </c>
      <c r="C1027" s="15" t="str">
        <f>VLOOKUP(A1027,techniques!$D$2:$E$578,2,FALSE)</f>
        <v>Digital Certificates</v>
      </c>
      <c r="D1027" t="s">
        <v>7051</v>
      </c>
      <c r="E1027" t="s">
        <v>7052</v>
      </c>
      <c r="F1027" t="s">
        <v>7053</v>
      </c>
    </row>
    <row r="1028" spans="1:6" hidden="1" x14ac:dyDescent="0.3">
      <c r="A1028" t="s">
        <v>6597</v>
      </c>
      <c r="B1028" s="9" t="s">
        <v>1196</v>
      </c>
      <c r="C1028" s="15" t="str">
        <f>VLOOKUP(A1028,techniques!$D$2:$E$578,2,FALSE)</f>
        <v>Office Application Startup</v>
      </c>
      <c r="D1028" t="s">
        <v>7042</v>
      </c>
      <c r="E1028" t="s">
        <v>7043</v>
      </c>
      <c r="F1028" t="s">
        <v>7044</v>
      </c>
    </row>
    <row r="1029" spans="1:6" hidden="1" x14ac:dyDescent="0.3">
      <c r="A1029" t="s">
        <v>6597</v>
      </c>
      <c r="B1029" s="9" t="s">
        <v>1196</v>
      </c>
      <c r="C1029" s="15" t="str">
        <f>VLOOKUP(A1029,techniques!$D$2:$E$578,2,FALSE)</f>
        <v>Office Application Startup</v>
      </c>
      <c r="D1029" t="s">
        <v>7017</v>
      </c>
      <c r="E1029" t="s">
        <v>7018</v>
      </c>
      <c r="F1029" t="s">
        <v>7019</v>
      </c>
    </row>
    <row r="1030" spans="1:6" hidden="1" x14ac:dyDescent="0.3">
      <c r="A1030" t="s">
        <v>6597</v>
      </c>
      <c r="B1030" s="9" t="s">
        <v>1196</v>
      </c>
      <c r="C1030" s="15" t="str">
        <f>VLOOKUP(A1030,techniques!$D$2:$E$578,2,FALSE)</f>
        <v>Office Application Startup</v>
      </c>
      <c r="D1030" t="s">
        <v>7020</v>
      </c>
      <c r="E1030" t="s">
        <v>7021</v>
      </c>
      <c r="F1030" t="s">
        <v>7059</v>
      </c>
    </row>
    <row r="1031" spans="1:6" hidden="1" x14ac:dyDescent="0.3">
      <c r="A1031" t="s">
        <v>6597</v>
      </c>
      <c r="B1031" s="9" t="s">
        <v>1196</v>
      </c>
      <c r="C1031" s="15" t="str">
        <f>VLOOKUP(A1031,techniques!$D$2:$E$578,2,FALSE)</f>
        <v>Office Application Startup</v>
      </c>
      <c r="D1031" t="s">
        <v>7020</v>
      </c>
      <c r="E1031" t="s">
        <v>7021</v>
      </c>
      <c r="F1031" t="s">
        <v>7023</v>
      </c>
    </row>
    <row r="1032" spans="1:6" hidden="1" x14ac:dyDescent="0.3">
      <c r="A1032" t="s">
        <v>6597</v>
      </c>
      <c r="B1032" s="9" t="s">
        <v>1196</v>
      </c>
      <c r="C1032" s="15" t="str">
        <f>VLOOKUP(A1032,techniques!$D$2:$E$578,2,FALSE)</f>
        <v>Office Application Startup</v>
      </c>
      <c r="D1032" t="s">
        <v>7068</v>
      </c>
      <c r="E1032" t="s">
        <v>7069</v>
      </c>
      <c r="F1032" t="s">
        <v>7070</v>
      </c>
    </row>
    <row r="1033" spans="1:6" hidden="1" x14ac:dyDescent="0.3">
      <c r="A1033" t="s">
        <v>6597</v>
      </c>
      <c r="B1033" s="9" t="s">
        <v>1196</v>
      </c>
      <c r="C1033" s="15" t="str">
        <f>VLOOKUP(A1033,techniques!$D$2:$E$578,2,FALSE)</f>
        <v>Office Application Startup</v>
      </c>
      <c r="D1033" t="s">
        <v>7024</v>
      </c>
      <c r="E1033" t="s">
        <v>7025</v>
      </c>
      <c r="F1033" t="s">
        <v>7027</v>
      </c>
    </row>
    <row r="1034" spans="1:6" hidden="1" x14ac:dyDescent="0.3">
      <c r="A1034" t="s">
        <v>6597</v>
      </c>
      <c r="B1034" s="9" t="s">
        <v>1196</v>
      </c>
      <c r="C1034" s="15" t="str">
        <f>VLOOKUP(A1034,techniques!$D$2:$E$578,2,FALSE)</f>
        <v>Office Application Startup</v>
      </c>
      <c r="D1034" t="s">
        <v>7029</v>
      </c>
      <c r="E1034" t="s">
        <v>7030</v>
      </c>
      <c r="F1034" t="s">
        <v>7078</v>
      </c>
    </row>
    <row r="1035" spans="1:6" hidden="1" x14ac:dyDescent="0.3">
      <c r="A1035" t="s">
        <v>6597</v>
      </c>
      <c r="B1035" s="9" t="s">
        <v>1196</v>
      </c>
      <c r="C1035" s="15" t="str">
        <f>VLOOKUP(A1035,techniques!$D$2:$E$578,2,FALSE)</f>
        <v>Office Application Startup</v>
      </c>
      <c r="D1035" t="s">
        <v>7029</v>
      </c>
      <c r="E1035" t="s">
        <v>7030</v>
      </c>
      <c r="F1035" t="s">
        <v>7031</v>
      </c>
    </row>
    <row r="1036" spans="1:6" hidden="1" x14ac:dyDescent="0.3">
      <c r="A1036" t="s">
        <v>6602</v>
      </c>
      <c r="B1036" s="9" t="s">
        <v>7728</v>
      </c>
      <c r="C1036" s="15" t="str">
        <f>VLOOKUP(A1036,techniques!$D$2:$E$578,2,FALSE)</f>
        <v>Office Template Macros</v>
      </c>
      <c r="D1036" t="s">
        <v>7017</v>
      </c>
      <c r="E1036" t="s">
        <v>7018</v>
      </c>
      <c r="F1036" t="s">
        <v>7019</v>
      </c>
    </row>
    <row r="1037" spans="1:6" hidden="1" x14ac:dyDescent="0.3">
      <c r="A1037" t="s">
        <v>6602</v>
      </c>
      <c r="B1037" s="9" t="s">
        <v>7728</v>
      </c>
      <c r="C1037" s="15" t="str">
        <f>VLOOKUP(A1037,techniques!$D$2:$E$578,2,FALSE)</f>
        <v>Office Template Macros</v>
      </c>
      <c r="D1037" t="s">
        <v>7020</v>
      </c>
      <c r="E1037" t="s">
        <v>7021</v>
      </c>
      <c r="F1037" t="s">
        <v>7059</v>
      </c>
    </row>
    <row r="1038" spans="1:6" hidden="1" x14ac:dyDescent="0.3">
      <c r="A1038" t="s">
        <v>6602</v>
      </c>
      <c r="B1038" s="9" t="s">
        <v>7728</v>
      </c>
      <c r="C1038" s="15" t="str">
        <f>VLOOKUP(A1038,techniques!$D$2:$E$578,2,FALSE)</f>
        <v>Office Template Macros</v>
      </c>
      <c r="D1038" t="s">
        <v>7020</v>
      </c>
      <c r="E1038" t="s">
        <v>7021</v>
      </c>
      <c r="F1038" t="s">
        <v>7023</v>
      </c>
    </row>
    <row r="1039" spans="1:6" hidden="1" x14ac:dyDescent="0.3">
      <c r="A1039" t="s">
        <v>6602</v>
      </c>
      <c r="B1039" s="9" t="s">
        <v>7728</v>
      </c>
      <c r="C1039" s="15" t="str">
        <f>VLOOKUP(A1039,techniques!$D$2:$E$578,2,FALSE)</f>
        <v>Office Template Macros</v>
      </c>
      <c r="D1039" t="s">
        <v>7024</v>
      </c>
      <c r="E1039" t="s">
        <v>7025</v>
      </c>
      <c r="F1039" t="s">
        <v>7027</v>
      </c>
    </row>
    <row r="1040" spans="1:6" hidden="1" x14ac:dyDescent="0.3">
      <c r="A1040" t="s">
        <v>6602</v>
      </c>
      <c r="B1040" s="9" t="s">
        <v>7728</v>
      </c>
      <c r="C1040" s="15" t="str">
        <f>VLOOKUP(A1040,techniques!$D$2:$E$578,2,FALSE)</f>
        <v>Office Template Macros</v>
      </c>
      <c r="D1040" t="s">
        <v>7029</v>
      </c>
      <c r="E1040" t="s">
        <v>7030</v>
      </c>
      <c r="F1040" t="s">
        <v>7078</v>
      </c>
    </row>
    <row r="1041" spans="1:6" hidden="1" x14ac:dyDescent="0.3">
      <c r="A1041" t="s">
        <v>6602</v>
      </c>
      <c r="B1041" s="9" t="s">
        <v>7728</v>
      </c>
      <c r="C1041" s="15" t="str">
        <f>VLOOKUP(A1041,techniques!$D$2:$E$578,2,FALSE)</f>
        <v>Office Template Macros</v>
      </c>
      <c r="D1041" t="s">
        <v>7029</v>
      </c>
      <c r="E1041" t="s">
        <v>7030</v>
      </c>
      <c r="F1041" t="s">
        <v>7031</v>
      </c>
    </row>
    <row r="1042" spans="1:6" hidden="1" x14ac:dyDescent="0.3">
      <c r="A1042" t="s">
        <v>6605</v>
      </c>
      <c r="B1042" s="9" t="s">
        <v>7729</v>
      </c>
      <c r="C1042" s="15" t="str">
        <f>VLOOKUP(A1042,techniques!$D$2:$E$578,2,FALSE)</f>
        <v>Office Test</v>
      </c>
      <c r="D1042" t="s">
        <v>7017</v>
      </c>
      <c r="E1042" t="s">
        <v>7018</v>
      </c>
      <c r="F1042" t="s">
        <v>7019</v>
      </c>
    </row>
    <row r="1043" spans="1:6" hidden="1" x14ac:dyDescent="0.3">
      <c r="A1043" t="s">
        <v>6605</v>
      </c>
      <c r="B1043" s="9" t="s">
        <v>7729</v>
      </c>
      <c r="C1043" s="15" t="str">
        <f>VLOOKUP(A1043,techniques!$D$2:$E$578,2,FALSE)</f>
        <v>Office Test</v>
      </c>
      <c r="D1043" t="s">
        <v>7020</v>
      </c>
      <c r="E1043" t="s">
        <v>7021</v>
      </c>
      <c r="F1043" t="s">
        <v>7059</v>
      </c>
    </row>
    <row r="1044" spans="1:6" hidden="1" x14ac:dyDescent="0.3">
      <c r="A1044" t="s">
        <v>6605</v>
      </c>
      <c r="B1044" s="9" t="s">
        <v>7729</v>
      </c>
      <c r="C1044" s="15" t="str">
        <f>VLOOKUP(A1044,techniques!$D$2:$E$578,2,FALSE)</f>
        <v>Office Test</v>
      </c>
      <c r="D1044" t="s">
        <v>7020</v>
      </c>
      <c r="E1044" t="s">
        <v>7021</v>
      </c>
      <c r="F1044" t="s">
        <v>7023</v>
      </c>
    </row>
    <row r="1045" spans="1:6" hidden="1" x14ac:dyDescent="0.3">
      <c r="A1045" t="s">
        <v>6605</v>
      </c>
      <c r="B1045" s="9" t="s">
        <v>7729</v>
      </c>
      <c r="C1045" s="15" t="str">
        <f>VLOOKUP(A1045,techniques!$D$2:$E$578,2,FALSE)</f>
        <v>Office Test</v>
      </c>
      <c r="D1045" t="s">
        <v>7068</v>
      </c>
      <c r="E1045" t="s">
        <v>7069</v>
      </c>
      <c r="F1045" t="s">
        <v>7070</v>
      </c>
    </row>
    <row r="1046" spans="1:6" hidden="1" x14ac:dyDescent="0.3">
      <c r="A1046" t="s">
        <v>6605</v>
      </c>
      <c r="B1046" s="9" t="s">
        <v>7729</v>
      </c>
      <c r="C1046" s="15" t="str">
        <f>VLOOKUP(A1046,techniques!$D$2:$E$578,2,FALSE)</f>
        <v>Office Test</v>
      </c>
      <c r="D1046" t="s">
        <v>7024</v>
      </c>
      <c r="E1046" t="s">
        <v>7025</v>
      </c>
      <c r="F1046" t="s">
        <v>7027</v>
      </c>
    </row>
    <row r="1047" spans="1:6" hidden="1" x14ac:dyDescent="0.3">
      <c r="A1047" t="s">
        <v>6605</v>
      </c>
      <c r="B1047" s="9" t="s">
        <v>7729</v>
      </c>
      <c r="C1047" s="15" t="str">
        <f>VLOOKUP(A1047,techniques!$D$2:$E$578,2,FALSE)</f>
        <v>Office Test</v>
      </c>
      <c r="D1047" t="s">
        <v>7029</v>
      </c>
      <c r="E1047" t="s">
        <v>7030</v>
      </c>
      <c r="F1047" t="s">
        <v>7078</v>
      </c>
    </row>
    <row r="1048" spans="1:6" hidden="1" x14ac:dyDescent="0.3">
      <c r="A1048" t="s">
        <v>6605</v>
      </c>
      <c r="B1048" s="9" t="s">
        <v>7729</v>
      </c>
      <c r="C1048" s="15" t="str">
        <f>VLOOKUP(A1048,techniques!$D$2:$E$578,2,FALSE)</f>
        <v>Office Test</v>
      </c>
      <c r="D1048" t="s">
        <v>7029</v>
      </c>
      <c r="E1048" t="s">
        <v>7030</v>
      </c>
      <c r="F1048" t="s">
        <v>7031</v>
      </c>
    </row>
    <row r="1049" spans="1:6" hidden="1" x14ac:dyDescent="0.3">
      <c r="A1049" t="s">
        <v>6608</v>
      </c>
      <c r="B1049" s="9" t="s">
        <v>7730</v>
      </c>
      <c r="C1049" s="15" t="str">
        <f>VLOOKUP(A1049,techniques!$D$2:$E$578,2,FALSE)</f>
        <v>Outlook Forms</v>
      </c>
      <c r="D1049" t="s">
        <v>7042</v>
      </c>
      <c r="E1049" t="s">
        <v>7043</v>
      </c>
      <c r="F1049" t="s">
        <v>7044</v>
      </c>
    </row>
    <row r="1050" spans="1:6" hidden="1" x14ac:dyDescent="0.3">
      <c r="A1050" t="s">
        <v>6608</v>
      </c>
      <c r="B1050" s="9" t="s">
        <v>7730</v>
      </c>
      <c r="C1050" s="15" t="str">
        <f>VLOOKUP(A1050,techniques!$D$2:$E$578,2,FALSE)</f>
        <v>Outlook Forms</v>
      </c>
      <c r="D1050" t="s">
        <v>7017</v>
      </c>
      <c r="E1050" t="s">
        <v>7018</v>
      </c>
      <c r="F1050" t="s">
        <v>7019</v>
      </c>
    </row>
    <row r="1051" spans="1:6" hidden="1" x14ac:dyDescent="0.3">
      <c r="A1051" t="s">
        <v>6608</v>
      </c>
      <c r="B1051" s="9" t="s">
        <v>7730</v>
      </c>
      <c r="C1051" s="15" t="str">
        <f>VLOOKUP(A1051,techniques!$D$2:$E$578,2,FALSE)</f>
        <v>Outlook Forms</v>
      </c>
      <c r="D1051" t="s">
        <v>7024</v>
      </c>
      <c r="E1051" t="s">
        <v>7025</v>
      </c>
      <c r="F1051" t="s">
        <v>7027</v>
      </c>
    </row>
    <row r="1052" spans="1:6" hidden="1" x14ac:dyDescent="0.3">
      <c r="A1052" t="s">
        <v>6610</v>
      </c>
      <c r="B1052" s="9" t="s">
        <v>7731</v>
      </c>
      <c r="C1052" s="15" t="str">
        <f>VLOOKUP(A1052,techniques!$D$2:$E$578,2,FALSE)</f>
        <v>Outlook Home Page</v>
      </c>
      <c r="D1052" t="s">
        <v>7042</v>
      </c>
      <c r="E1052" t="s">
        <v>7043</v>
      </c>
      <c r="F1052" t="s">
        <v>7044</v>
      </c>
    </row>
    <row r="1053" spans="1:6" hidden="1" x14ac:dyDescent="0.3">
      <c r="A1053" t="s">
        <v>6610</v>
      </c>
      <c r="B1053" s="9" t="s">
        <v>7731</v>
      </c>
      <c r="C1053" s="15" t="str">
        <f>VLOOKUP(A1053,techniques!$D$2:$E$578,2,FALSE)</f>
        <v>Outlook Home Page</v>
      </c>
      <c r="D1053" t="s">
        <v>7017</v>
      </c>
      <c r="E1053" t="s">
        <v>7018</v>
      </c>
      <c r="F1053" t="s">
        <v>7019</v>
      </c>
    </row>
    <row r="1054" spans="1:6" hidden="1" x14ac:dyDescent="0.3">
      <c r="A1054" t="s">
        <v>6610</v>
      </c>
      <c r="B1054" s="9" t="s">
        <v>7731</v>
      </c>
      <c r="C1054" s="15" t="str">
        <f>VLOOKUP(A1054,techniques!$D$2:$E$578,2,FALSE)</f>
        <v>Outlook Home Page</v>
      </c>
      <c r="D1054" t="s">
        <v>7024</v>
      </c>
      <c r="E1054" t="s">
        <v>7025</v>
      </c>
      <c r="F1054" t="s">
        <v>7027</v>
      </c>
    </row>
    <row r="1055" spans="1:6" hidden="1" x14ac:dyDescent="0.3">
      <c r="A1055" t="s">
        <v>6613</v>
      </c>
      <c r="B1055" s="9" t="s">
        <v>7732</v>
      </c>
      <c r="C1055" s="15" t="str">
        <f>VLOOKUP(A1055,techniques!$D$2:$E$578,2,FALSE)</f>
        <v>Outlook Rules</v>
      </c>
      <c r="D1055" t="s">
        <v>7042</v>
      </c>
      <c r="E1055" t="s">
        <v>7043</v>
      </c>
      <c r="F1055" t="s">
        <v>7044</v>
      </c>
    </row>
    <row r="1056" spans="1:6" hidden="1" x14ac:dyDescent="0.3">
      <c r="A1056" t="s">
        <v>6613</v>
      </c>
      <c r="B1056" s="9" t="s">
        <v>7732</v>
      </c>
      <c r="C1056" s="15" t="str">
        <f>VLOOKUP(A1056,techniques!$D$2:$E$578,2,FALSE)</f>
        <v>Outlook Rules</v>
      </c>
      <c r="D1056" t="s">
        <v>7017</v>
      </c>
      <c r="E1056" t="s">
        <v>7018</v>
      </c>
      <c r="F1056" t="s">
        <v>7019</v>
      </c>
    </row>
    <row r="1057" spans="1:6" hidden="1" x14ac:dyDescent="0.3">
      <c r="A1057" t="s">
        <v>6613</v>
      </c>
      <c r="B1057" s="9" t="s">
        <v>7732</v>
      </c>
      <c r="C1057" s="15" t="str">
        <f>VLOOKUP(A1057,techniques!$D$2:$E$578,2,FALSE)</f>
        <v>Outlook Rules</v>
      </c>
      <c r="D1057" t="s">
        <v>7024</v>
      </c>
      <c r="E1057" t="s">
        <v>7025</v>
      </c>
      <c r="F1057" t="s">
        <v>7027</v>
      </c>
    </row>
    <row r="1058" spans="1:6" hidden="1" x14ac:dyDescent="0.3">
      <c r="A1058" t="s">
        <v>6615</v>
      </c>
      <c r="B1058" s="9" t="s">
        <v>7733</v>
      </c>
      <c r="C1058" s="15" t="str">
        <f>VLOOKUP(A1058,techniques!$D$2:$E$578,2,FALSE)</f>
        <v>Add-ins</v>
      </c>
      <c r="D1058" t="s">
        <v>7017</v>
      </c>
      <c r="E1058" t="s">
        <v>7018</v>
      </c>
      <c r="F1058" t="s">
        <v>7019</v>
      </c>
    </row>
    <row r="1059" spans="1:6" hidden="1" x14ac:dyDescent="0.3">
      <c r="A1059" t="s">
        <v>6615</v>
      </c>
      <c r="B1059" s="9" t="s">
        <v>7733</v>
      </c>
      <c r="C1059" s="15" t="str">
        <f>VLOOKUP(A1059,techniques!$D$2:$E$578,2,FALSE)</f>
        <v>Add-ins</v>
      </c>
      <c r="D1059" t="s">
        <v>7020</v>
      </c>
      <c r="E1059" t="s">
        <v>7021</v>
      </c>
      <c r="F1059" t="s">
        <v>7059</v>
      </c>
    </row>
    <row r="1060" spans="1:6" hidden="1" x14ac:dyDescent="0.3">
      <c r="A1060" t="s">
        <v>6615</v>
      </c>
      <c r="B1060" s="9" t="s">
        <v>7733</v>
      </c>
      <c r="C1060" s="15" t="str">
        <f>VLOOKUP(A1060,techniques!$D$2:$E$578,2,FALSE)</f>
        <v>Add-ins</v>
      </c>
      <c r="D1060" t="s">
        <v>7020</v>
      </c>
      <c r="E1060" t="s">
        <v>7021</v>
      </c>
      <c r="F1060" t="s">
        <v>7023</v>
      </c>
    </row>
    <row r="1061" spans="1:6" hidden="1" x14ac:dyDescent="0.3">
      <c r="A1061" t="s">
        <v>6615</v>
      </c>
      <c r="B1061" s="9" t="s">
        <v>7733</v>
      </c>
      <c r="C1061" s="15" t="str">
        <f>VLOOKUP(A1061,techniques!$D$2:$E$578,2,FALSE)</f>
        <v>Add-ins</v>
      </c>
      <c r="D1061" t="s">
        <v>7024</v>
      </c>
      <c r="E1061" t="s">
        <v>7025</v>
      </c>
      <c r="F1061" t="s">
        <v>7027</v>
      </c>
    </row>
    <row r="1062" spans="1:6" hidden="1" x14ac:dyDescent="0.3">
      <c r="A1062" t="s">
        <v>6615</v>
      </c>
      <c r="B1062" s="9" t="s">
        <v>7733</v>
      </c>
      <c r="C1062" s="15" t="str">
        <f>VLOOKUP(A1062,techniques!$D$2:$E$578,2,FALSE)</f>
        <v>Add-ins</v>
      </c>
      <c r="D1062" t="s">
        <v>7029</v>
      </c>
      <c r="E1062" t="s">
        <v>7030</v>
      </c>
      <c r="F1062" t="s">
        <v>7078</v>
      </c>
    </row>
    <row r="1063" spans="1:6" hidden="1" x14ac:dyDescent="0.3">
      <c r="A1063" t="s">
        <v>6615</v>
      </c>
      <c r="B1063" s="9" t="s">
        <v>7733</v>
      </c>
      <c r="C1063" s="15" t="str">
        <f>VLOOKUP(A1063,techniques!$D$2:$E$578,2,FALSE)</f>
        <v>Add-ins</v>
      </c>
      <c r="D1063" t="s">
        <v>7029</v>
      </c>
      <c r="E1063" t="s">
        <v>7030</v>
      </c>
      <c r="F1063" t="s">
        <v>7031</v>
      </c>
    </row>
    <row r="1064" spans="1:6" x14ac:dyDescent="0.3">
      <c r="A1064" t="s">
        <v>6616</v>
      </c>
      <c r="B1064" s="9" t="s">
        <v>7734</v>
      </c>
      <c r="C1064" s="15" t="str">
        <f>VLOOKUP(A1064,techniques!$D$2:$E$578,2,FALSE)</f>
        <v>LSASS Memory</v>
      </c>
      <c r="D1064" t="s">
        <v>7017</v>
      </c>
      <c r="E1064" t="s">
        <v>7018</v>
      </c>
      <c r="F1064" t="s">
        <v>7019</v>
      </c>
    </row>
    <row r="1065" spans="1:6" x14ac:dyDescent="0.3">
      <c r="A1065" t="s">
        <v>6616</v>
      </c>
      <c r="B1065" s="9" t="s">
        <v>7734</v>
      </c>
      <c r="C1065" s="15" t="str">
        <f>VLOOKUP(A1065,techniques!$D$2:$E$578,2,FALSE)</f>
        <v>LSASS Memory</v>
      </c>
      <c r="D1065" t="s">
        <v>7024</v>
      </c>
      <c r="E1065" t="s">
        <v>7025</v>
      </c>
      <c r="F1065" t="s">
        <v>7026</v>
      </c>
    </row>
    <row r="1066" spans="1:6" x14ac:dyDescent="0.3">
      <c r="A1066" t="s">
        <v>6616</v>
      </c>
      <c r="B1066" s="9" t="s">
        <v>7734</v>
      </c>
      <c r="C1066" s="15" t="str">
        <f>VLOOKUP(A1066,techniques!$D$2:$E$578,2,FALSE)</f>
        <v>LSASS Memory</v>
      </c>
      <c r="D1066" t="s">
        <v>7024</v>
      </c>
      <c r="E1066" t="s">
        <v>7025</v>
      </c>
      <c r="F1066" t="s">
        <v>7082</v>
      </c>
    </row>
    <row r="1067" spans="1:6" x14ac:dyDescent="0.3">
      <c r="A1067" t="s">
        <v>6616</v>
      </c>
      <c r="B1067" s="9" t="s">
        <v>7734</v>
      </c>
      <c r="C1067" s="15" t="str">
        <f>VLOOKUP(A1067,techniques!$D$2:$E$578,2,FALSE)</f>
        <v>LSASS Memory</v>
      </c>
      <c r="D1067" t="s">
        <v>7024</v>
      </c>
      <c r="E1067" t="s">
        <v>7025</v>
      </c>
      <c r="F1067" t="s">
        <v>7027</v>
      </c>
    </row>
    <row r="1068" spans="1:6" hidden="1" x14ac:dyDescent="0.3">
      <c r="A1068" t="s">
        <v>6622</v>
      </c>
      <c r="B1068" s="9" t="s">
        <v>1031</v>
      </c>
      <c r="C1068" s="15" t="str">
        <f>VLOOKUP(A1068,techniques!$D$2:$E$578,2,FALSE)</f>
        <v>Use Alternate Authentication Material</v>
      </c>
      <c r="D1068" t="s">
        <v>7032</v>
      </c>
      <c r="E1068" t="s">
        <v>7033</v>
      </c>
      <c r="F1068" t="s">
        <v>7086</v>
      </c>
    </row>
    <row r="1069" spans="1:6" hidden="1" x14ac:dyDescent="0.3">
      <c r="A1069" t="s">
        <v>6622</v>
      </c>
      <c r="B1069" s="9" t="s">
        <v>1031</v>
      </c>
      <c r="C1069" s="15" t="str">
        <f>VLOOKUP(A1069,techniques!$D$2:$E$578,2,FALSE)</f>
        <v>Use Alternate Authentication Material</v>
      </c>
      <c r="D1069" t="s">
        <v>7042</v>
      </c>
      <c r="E1069" t="s">
        <v>7043</v>
      </c>
      <c r="F1069" t="s">
        <v>7044</v>
      </c>
    </row>
    <row r="1070" spans="1:6" hidden="1" x14ac:dyDescent="0.3">
      <c r="A1070" t="s">
        <v>6622</v>
      </c>
      <c r="B1070" s="9" t="s">
        <v>1031</v>
      </c>
      <c r="C1070" s="15" t="str">
        <f>VLOOKUP(A1070,techniques!$D$2:$E$578,2,FALSE)</f>
        <v>Use Alternate Authentication Material</v>
      </c>
      <c r="D1070" t="s">
        <v>7079</v>
      </c>
      <c r="E1070" t="s">
        <v>7080</v>
      </c>
      <c r="F1070" t="s">
        <v>7081</v>
      </c>
    </row>
    <row r="1071" spans="1:6" hidden="1" x14ac:dyDescent="0.3">
      <c r="A1071" t="s">
        <v>6622</v>
      </c>
      <c r="B1071" s="9" t="s">
        <v>1031</v>
      </c>
      <c r="C1071" s="15" t="str">
        <f>VLOOKUP(A1071,techniques!$D$2:$E$578,2,FALSE)</f>
        <v>Use Alternate Authentication Material</v>
      </c>
      <c r="D1071" t="s">
        <v>7035</v>
      </c>
      <c r="E1071" t="s">
        <v>7036</v>
      </c>
      <c r="F1071" t="s">
        <v>7061</v>
      </c>
    </row>
    <row r="1072" spans="1:6" hidden="1" x14ac:dyDescent="0.3">
      <c r="A1072" t="s">
        <v>6622</v>
      </c>
      <c r="B1072" s="9" t="s">
        <v>1031</v>
      </c>
      <c r="C1072" s="15" t="str">
        <f>VLOOKUP(A1072,techniques!$D$2:$E$578,2,FALSE)</f>
        <v>Use Alternate Authentication Material</v>
      </c>
      <c r="D1072" t="s">
        <v>7136</v>
      </c>
      <c r="E1072" t="s">
        <v>7137</v>
      </c>
      <c r="F1072" t="s">
        <v>7138</v>
      </c>
    </row>
    <row r="1073" spans="1:6" hidden="1" x14ac:dyDescent="0.3">
      <c r="A1073" t="s">
        <v>6624</v>
      </c>
      <c r="B1073" s="9" t="s">
        <v>7735</v>
      </c>
      <c r="C1073" s="15" t="str">
        <f>VLOOKUP(A1073,techniques!$D$2:$E$578,2,FALSE)</f>
        <v>Security Account Manager</v>
      </c>
      <c r="D1073" t="s">
        <v>7017</v>
      </c>
      <c r="E1073" t="s">
        <v>7018</v>
      </c>
      <c r="F1073" t="s">
        <v>7019</v>
      </c>
    </row>
    <row r="1074" spans="1:6" hidden="1" x14ac:dyDescent="0.3">
      <c r="A1074" t="s">
        <v>6624</v>
      </c>
      <c r="B1074" s="9" t="s">
        <v>7735</v>
      </c>
      <c r="C1074" s="15" t="str">
        <f>VLOOKUP(A1074,techniques!$D$2:$E$578,2,FALSE)</f>
        <v>Security Account Manager</v>
      </c>
      <c r="D1074" t="s">
        <v>7020</v>
      </c>
      <c r="E1074" t="s">
        <v>7021</v>
      </c>
      <c r="F1074" t="s">
        <v>7038</v>
      </c>
    </row>
    <row r="1075" spans="1:6" hidden="1" x14ac:dyDescent="0.3">
      <c r="A1075" t="s">
        <v>6624</v>
      </c>
      <c r="B1075" s="9" t="s">
        <v>7735</v>
      </c>
      <c r="C1075" s="15" t="str">
        <f>VLOOKUP(A1075,techniques!$D$2:$E$578,2,FALSE)</f>
        <v>Security Account Manager</v>
      </c>
      <c r="D1075" t="s">
        <v>7029</v>
      </c>
      <c r="E1075" t="s">
        <v>7030</v>
      </c>
      <c r="F1075" t="s">
        <v>7085</v>
      </c>
    </row>
    <row r="1076" spans="1:6" hidden="1" x14ac:dyDescent="0.3">
      <c r="A1076" t="s">
        <v>6626</v>
      </c>
      <c r="B1076" s="9" t="s">
        <v>7736</v>
      </c>
      <c r="C1076" s="15" t="str">
        <f>VLOOKUP(A1076,techniques!$D$2:$E$578,2,FALSE)</f>
        <v>NTDS</v>
      </c>
      <c r="D1076" t="s">
        <v>7017</v>
      </c>
      <c r="E1076" t="s">
        <v>7018</v>
      </c>
      <c r="F1076" t="s">
        <v>7019</v>
      </c>
    </row>
    <row r="1077" spans="1:6" hidden="1" x14ac:dyDescent="0.3">
      <c r="A1077" t="s">
        <v>6626</v>
      </c>
      <c r="B1077" s="9" t="s">
        <v>7736</v>
      </c>
      <c r="C1077" s="15" t="str">
        <f>VLOOKUP(A1077,techniques!$D$2:$E$578,2,FALSE)</f>
        <v>NTDS</v>
      </c>
      <c r="D1077" t="s">
        <v>7020</v>
      </c>
      <c r="E1077" t="s">
        <v>7021</v>
      </c>
      <c r="F1077" t="s">
        <v>7038</v>
      </c>
    </row>
    <row r="1078" spans="1:6" hidden="1" x14ac:dyDescent="0.3">
      <c r="A1078" t="s">
        <v>6628</v>
      </c>
      <c r="B1078" s="9" t="s">
        <v>7737</v>
      </c>
      <c r="C1078" s="15" t="str">
        <f>VLOOKUP(A1078,techniques!$D$2:$E$578,2,FALSE)</f>
        <v>LSA Secrets</v>
      </c>
      <c r="D1078" t="s">
        <v>7017</v>
      </c>
      <c r="E1078" t="s">
        <v>7018</v>
      </c>
      <c r="F1078" t="s">
        <v>7019</v>
      </c>
    </row>
    <row r="1079" spans="1:6" hidden="1" x14ac:dyDescent="0.3">
      <c r="A1079" t="s">
        <v>6628</v>
      </c>
      <c r="B1079" s="9" t="s">
        <v>7737</v>
      </c>
      <c r="C1079" s="15" t="str">
        <f>VLOOKUP(A1079,techniques!$D$2:$E$578,2,FALSE)</f>
        <v>LSA Secrets</v>
      </c>
      <c r="D1079" t="s">
        <v>7029</v>
      </c>
      <c r="E1079" t="s">
        <v>7030</v>
      </c>
      <c r="F1079" t="s">
        <v>7085</v>
      </c>
    </row>
    <row r="1080" spans="1:6" hidden="1" x14ac:dyDescent="0.3">
      <c r="A1080" t="s">
        <v>6630</v>
      </c>
      <c r="B1080" s="9" t="s">
        <v>7738</v>
      </c>
      <c r="C1080" s="15" t="str">
        <f>VLOOKUP(A1080,techniques!$D$2:$E$578,2,FALSE)</f>
        <v>Cached Domain Credentials</v>
      </c>
      <c r="D1080" t="s">
        <v>7017</v>
      </c>
      <c r="E1080" t="s">
        <v>7018</v>
      </c>
      <c r="F1080" t="s">
        <v>7019</v>
      </c>
    </row>
    <row r="1081" spans="1:6" hidden="1" x14ac:dyDescent="0.3">
      <c r="A1081" t="s">
        <v>6633</v>
      </c>
      <c r="B1081" s="9" t="s">
        <v>7739</v>
      </c>
      <c r="C1081" s="15" t="str">
        <f>VLOOKUP(A1081,techniques!$D$2:$E$578,2,FALSE)</f>
        <v>DCSync</v>
      </c>
      <c r="D1081" t="s">
        <v>7032</v>
      </c>
      <c r="E1081" t="s">
        <v>7033</v>
      </c>
      <c r="F1081" t="s">
        <v>7084</v>
      </c>
    </row>
    <row r="1082" spans="1:6" hidden="1" x14ac:dyDescent="0.3">
      <c r="A1082" t="s">
        <v>6633</v>
      </c>
      <c r="B1082" s="9" t="s">
        <v>7739</v>
      </c>
      <c r="C1082" s="15" t="str">
        <f>VLOOKUP(A1082,techniques!$D$2:$E$578,2,FALSE)</f>
        <v>DCSync</v>
      </c>
      <c r="D1082" t="s">
        <v>7055</v>
      </c>
      <c r="E1082" t="s">
        <v>7056</v>
      </c>
      <c r="F1082" t="s">
        <v>7057</v>
      </c>
    </row>
    <row r="1083" spans="1:6" hidden="1" x14ac:dyDescent="0.3">
      <c r="A1083" t="s">
        <v>6633</v>
      </c>
      <c r="B1083" s="9" t="s">
        <v>7739</v>
      </c>
      <c r="C1083" s="15" t="str">
        <f>VLOOKUP(A1083,techniques!$D$2:$E$578,2,FALSE)</f>
        <v>DCSync</v>
      </c>
      <c r="D1083" t="s">
        <v>7055</v>
      </c>
      <c r="E1083" t="s">
        <v>7056</v>
      </c>
      <c r="F1083" t="s">
        <v>7058</v>
      </c>
    </row>
    <row r="1084" spans="1:6" hidden="1" x14ac:dyDescent="0.3">
      <c r="A1084" t="s">
        <v>6635</v>
      </c>
      <c r="B1084" s="9" t="s">
        <v>7740</v>
      </c>
      <c r="C1084" s="15" t="str">
        <f>VLOOKUP(A1084,techniques!$D$2:$E$578,2,FALSE)</f>
        <v>Proc Filesystem</v>
      </c>
      <c r="D1084" t="s">
        <v>7017</v>
      </c>
      <c r="E1084" t="s">
        <v>7018</v>
      </c>
      <c r="F1084" t="s">
        <v>7019</v>
      </c>
    </row>
    <row r="1085" spans="1:6" hidden="1" x14ac:dyDescent="0.3">
      <c r="A1085" t="s">
        <v>6635</v>
      </c>
      <c r="B1085" s="9" t="s">
        <v>7740</v>
      </c>
      <c r="C1085" s="15" t="str">
        <f>VLOOKUP(A1085,techniques!$D$2:$E$578,2,FALSE)</f>
        <v>Proc Filesystem</v>
      </c>
      <c r="D1085" t="s">
        <v>7020</v>
      </c>
      <c r="E1085" t="s">
        <v>7021</v>
      </c>
      <c r="F1085" t="s">
        <v>7038</v>
      </c>
    </row>
    <row r="1086" spans="1:6" hidden="1" x14ac:dyDescent="0.3">
      <c r="A1086" t="s">
        <v>6638</v>
      </c>
      <c r="B1086" s="9" t="s">
        <v>7741</v>
      </c>
      <c r="C1086" s="15" t="str">
        <f>VLOOKUP(A1086,techniques!$D$2:$E$578,2,FALSE)</f>
        <v>/etc/passwd and /etc/shadow</v>
      </c>
      <c r="D1086" t="s">
        <v>7017</v>
      </c>
      <c r="E1086" t="s">
        <v>7018</v>
      </c>
      <c r="F1086" t="s">
        <v>7019</v>
      </c>
    </row>
    <row r="1087" spans="1:6" hidden="1" x14ac:dyDescent="0.3">
      <c r="A1087" t="s">
        <v>6638</v>
      </c>
      <c r="B1087" s="9" t="s">
        <v>7741</v>
      </c>
      <c r="C1087" s="15" t="str">
        <f>VLOOKUP(A1087,techniques!$D$2:$E$578,2,FALSE)</f>
        <v>/etc/passwd and /etc/shadow</v>
      </c>
      <c r="D1087" t="s">
        <v>7020</v>
      </c>
      <c r="E1087" t="s">
        <v>7021</v>
      </c>
      <c r="F1087" t="s">
        <v>7038</v>
      </c>
    </row>
    <row r="1088" spans="1:6" hidden="1" x14ac:dyDescent="0.3">
      <c r="A1088" t="s">
        <v>6640</v>
      </c>
      <c r="B1088" s="9" t="s">
        <v>2206</v>
      </c>
      <c r="C1088" s="15" t="str">
        <f>VLOOKUP(A1088,techniques!$D$2:$E$578,2,FALSE)</f>
        <v>Password Policy Discovery</v>
      </c>
      <c r="D1088" t="s">
        <v>7017</v>
      </c>
      <c r="E1088" t="s">
        <v>7018</v>
      </c>
      <c r="F1088" t="s">
        <v>7019</v>
      </c>
    </row>
    <row r="1089" spans="1:6" hidden="1" x14ac:dyDescent="0.3">
      <c r="A1089" t="s">
        <v>6640</v>
      </c>
      <c r="B1089" s="9" t="s">
        <v>2206</v>
      </c>
      <c r="C1089" s="15" t="str">
        <f>VLOOKUP(A1089,techniques!$D$2:$E$578,2,FALSE)</f>
        <v>Password Policy Discovery</v>
      </c>
      <c r="D1089" t="s">
        <v>7024</v>
      </c>
      <c r="E1089" t="s">
        <v>7025</v>
      </c>
      <c r="F1089" t="s">
        <v>7027</v>
      </c>
    </row>
    <row r="1090" spans="1:6" hidden="1" x14ac:dyDescent="0.3">
      <c r="A1090" t="s">
        <v>6640</v>
      </c>
      <c r="B1090" s="9" t="s">
        <v>2206</v>
      </c>
      <c r="C1090" s="15" t="str">
        <f>VLOOKUP(A1090,techniques!$D$2:$E$578,2,FALSE)</f>
        <v>Password Policy Discovery</v>
      </c>
      <c r="D1090" t="s">
        <v>7035</v>
      </c>
      <c r="E1090" t="s">
        <v>7036</v>
      </c>
      <c r="F1090" t="s">
        <v>7037</v>
      </c>
    </row>
    <row r="1091" spans="1:6" x14ac:dyDescent="0.3">
      <c r="A1091" t="s">
        <v>6642</v>
      </c>
      <c r="B1091" s="9" t="s">
        <v>7742</v>
      </c>
      <c r="C1091" s="15" t="str">
        <f>VLOOKUP(A1091,techniques!$D$2:$E$578,2,FALSE)</f>
        <v>Spearphishing Attachment</v>
      </c>
      <c r="D1091" t="s">
        <v>7042</v>
      </c>
      <c r="E1091" t="s">
        <v>7043</v>
      </c>
      <c r="F1091" t="s">
        <v>7044</v>
      </c>
    </row>
    <row r="1092" spans="1:6" x14ac:dyDescent="0.3">
      <c r="A1092" t="s">
        <v>6642</v>
      </c>
      <c r="B1092" s="9" t="s">
        <v>7742</v>
      </c>
      <c r="C1092" s="15" t="str">
        <f>VLOOKUP(A1092,techniques!$D$2:$E$578,2,FALSE)</f>
        <v>Spearphishing Attachment</v>
      </c>
      <c r="D1092" t="s">
        <v>7020</v>
      </c>
      <c r="E1092" t="s">
        <v>7021</v>
      </c>
      <c r="F1092" t="s">
        <v>7059</v>
      </c>
    </row>
    <row r="1093" spans="1:6" x14ac:dyDescent="0.3">
      <c r="A1093" t="s">
        <v>6642</v>
      </c>
      <c r="B1093" s="9" t="s">
        <v>7742</v>
      </c>
      <c r="C1093" s="15" t="str">
        <f>VLOOKUP(A1093,techniques!$D$2:$E$578,2,FALSE)</f>
        <v>Spearphishing Attachment</v>
      </c>
      <c r="D1093" t="s">
        <v>7055</v>
      </c>
      <c r="E1093" t="s">
        <v>7056</v>
      </c>
      <c r="F1093" t="s">
        <v>7057</v>
      </c>
    </row>
    <row r="1094" spans="1:6" x14ac:dyDescent="0.3">
      <c r="A1094" t="s">
        <v>6642</v>
      </c>
      <c r="B1094" s="9" t="s">
        <v>7742</v>
      </c>
      <c r="C1094" s="15" t="str">
        <f>VLOOKUP(A1094,techniques!$D$2:$E$578,2,FALSE)</f>
        <v>Spearphishing Attachment</v>
      </c>
      <c r="D1094" t="s">
        <v>7055</v>
      </c>
      <c r="E1094" t="s">
        <v>7056</v>
      </c>
      <c r="F1094" t="s">
        <v>7058</v>
      </c>
    </row>
    <row r="1095" spans="1:6" hidden="1" x14ac:dyDescent="0.3">
      <c r="A1095" t="s">
        <v>6648</v>
      </c>
      <c r="B1095" s="9" t="s">
        <v>571</v>
      </c>
      <c r="C1095" s="15" t="str">
        <f>VLOOKUP(A1095,techniques!$D$2:$E$578,2,FALSE)</f>
        <v>User Execution</v>
      </c>
      <c r="D1095" t="s">
        <v>7042</v>
      </c>
      <c r="E1095" t="s">
        <v>7043</v>
      </c>
      <c r="F1095" t="s">
        <v>7044</v>
      </c>
    </row>
    <row r="1096" spans="1:6" hidden="1" x14ac:dyDescent="0.3">
      <c r="A1096" t="s">
        <v>6648</v>
      </c>
      <c r="B1096" s="9" t="s">
        <v>571</v>
      </c>
      <c r="C1096" s="15" t="str">
        <f>VLOOKUP(A1096,techniques!$D$2:$E$578,2,FALSE)</f>
        <v>User Execution</v>
      </c>
      <c r="D1096" t="s">
        <v>7017</v>
      </c>
      <c r="E1096" t="s">
        <v>7018</v>
      </c>
      <c r="F1096" t="s">
        <v>7019</v>
      </c>
    </row>
    <row r="1097" spans="1:6" hidden="1" x14ac:dyDescent="0.3">
      <c r="A1097" t="s">
        <v>6648</v>
      </c>
      <c r="B1097" s="9" t="s">
        <v>571</v>
      </c>
      <c r="C1097" s="15" t="str">
        <f>VLOOKUP(A1097,techniques!$D$2:$E$578,2,FALSE)</f>
        <v>User Execution</v>
      </c>
      <c r="D1097" t="s">
        <v>7112</v>
      </c>
      <c r="E1097" t="s">
        <v>7113</v>
      </c>
      <c r="F1097" t="s">
        <v>7127</v>
      </c>
    </row>
    <row r="1098" spans="1:6" hidden="1" x14ac:dyDescent="0.3">
      <c r="A1098" t="s">
        <v>6648</v>
      </c>
      <c r="B1098" s="9" t="s">
        <v>571</v>
      </c>
      <c r="C1098" s="15" t="str">
        <f>VLOOKUP(A1098,techniques!$D$2:$E$578,2,FALSE)</f>
        <v>User Execution</v>
      </c>
      <c r="D1098" t="s">
        <v>7112</v>
      </c>
      <c r="E1098" t="s">
        <v>7113</v>
      </c>
      <c r="F1098" t="s">
        <v>7128</v>
      </c>
    </row>
    <row r="1099" spans="1:6" hidden="1" x14ac:dyDescent="0.3">
      <c r="A1099" t="s">
        <v>6648</v>
      </c>
      <c r="B1099" s="9" t="s">
        <v>571</v>
      </c>
      <c r="C1099" s="15" t="str">
        <f>VLOOKUP(A1099,techniques!$D$2:$E$578,2,FALSE)</f>
        <v>User Execution</v>
      </c>
      <c r="D1099" t="s">
        <v>7020</v>
      </c>
      <c r="E1099" t="s">
        <v>7021</v>
      </c>
      <c r="F1099" t="s">
        <v>7059</v>
      </c>
    </row>
    <row r="1100" spans="1:6" hidden="1" x14ac:dyDescent="0.3">
      <c r="A1100" t="s">
        <v>6648</v>
      </c>
      <c r="B1100" s="9" t="s">
        <v>571</v>
      </c>
      <c r="C1100" s="15" t="str">
        <f>VLOOKUP(A1100,techniques!$D$2:$E$578,2,FALSE)</f>
        <v>User Execution</v>
      </c>
      <c r="D1100" t="s">
        <v>7087</v>
      </c>
      <c r="E1100" t="s">
        <v>7088</v>
      </c>
      <c r="F1100" t="s">
        <v>7089</v>
      </c>
    </row>
    <row r="1101" spans="1:6" hidden="1" x14ac:dyDescent="0.3">
      <c r="A1101" t="s">
        <v>6648</v>
      </c>
      <c r="B1101" s="9" t="s">
        <v>571</v>
      </c>
      <c r="C1101" s="15" t="str">
        <f>VLOOKUP(A1101,techniques!$D$2:$E$578,2,FALSE)</f>
        <v>User Execution</v>
      </c>
      <c r="D1101" t="s">
        <v>7093</v>
      </c>
      <c r="E1101" t="s">
        <v>7094</v>
      </c>
      <c r="F1101" t="s">
        <v>7169</v>
      </c>
    </row>
    <row r="1102" spans="1:6" hidden="1" x14ac:dyDescent="0.3">
      <c r="A1102" t="s">
        <v>6648</v>
      </c>
      <c r="B1102" s="9" t="s">
        <v>571</v>
      </c>
      <c r="C1102" s="15" t="str">
        <f>VLOOKUP(A1102,techniques!$D$2:$E$578,2,FALSE)</f>
        <v>User Execution</v>
      </c>
      <c r="D1102" t="s">
        <v>7093</v>
      </c>
      <c r="E1102" t="s">
        <v>7094</v>
      </c>
      <c r="F1102" t="s">
        <v>7172</v>
      </c>
    </row>
    <row r="1103" spans="1:6" hidden="1" x14ac:dyDescent="0.3">
      <c r="A1103" t="s">
        <v>6648</v>
      </c>
      <c r="B1103" s="9" t="s">
        <v>571</v>
      </c>
      <c r="C1103" s="15" t="str">
        <f>VLOOKUP(A1103,techniques!$D$2:$E$578,2,FALSE)</f>
        <v>User Execution</v>
      </c>
      <c r="D1103" t="s">
        <v>7055</v>
      </c>
      <c r="E1103" t="s">
        <v>7056</v>
      </c>
      <c r="F1103" t="s">
        <v>7060</v>
      </c>
    </row>
    <row r="1104" spans="1:6" hidden="1" x14ac:dyDescent="0.3">
      <c r="A1104" t="s">
        <v>6648</v>
      </c>
      <c r="B1104" s="9" t="s">
        <v>571</v>
      </c>
      <c r="C1104" s="15" t="str">
        <f>VLOOKUP(A1104,techniques!$D$2:$E$578,2,FALSE)</f>
        <v>User Execution</v>
      </c>
      <c r="D1104" t="s">
        <v>7055</v>
      </c>
      <c r="E1104" t="s">
        <v>7056</v>
      </c>
      <c r="F1104" t="s">
        <v>7057</v>
      </c>
    </row>
    <row r="1105" spans="1:6" hidden="1" x14ac:dyDescent="0.3">
      <c r="A1105" t="s">
        <v>6648</v>
      </c>
      <c r="B1105" s="9" t="s">
        <v>571</v>
      </c>
      <c r="C1105" s="15" t="str">
        <f>VLOOKUP(A1105,techniques!$D$2:$E$578,2,FALSE)</f>
        <v>User Execution</v>
      </c>
      <c r="D1105" t="s">
        <v>7024</v>
      </c>
      <c r="E1105" t="s">
        <v>7025</v>
      </c>
      <c r="F1105" t="s">
        <v>7027</v>
      </c>
    </row>
    <row r="1106" spans="1:6" x14ac:dyDescent="0.3">
      <c r="A1106" t="s">
        <v>6654</v>
      </c>
      <c r="B1106" s="9" t="s">
        <v>7743</v>
      </c>
      <c r="C1106" s="15" t="str">
        <f>VLOOKUP(A1106,techniques!$D$2:$E$578,2,FALSE)</f>
        <v>Spearphishing Link</v>
      </c>
      <c r="D1106" t="s">
        <v>7042</v>
      </c>
      <c r="E1106" t="s">
        <v>7043</v>
      </c>
      <c r="F1106" t="s">
        <v>7044</v>
      </c>
    </row>
    <row r="1107" spans="1:6" x14ac:dyDescent="0.3">
      <c r="A1107" t="s">
        <v>6654</v>
      </c>
      <c r="B1107" s="9" t="s">
        <v>7743</v>
      </c>
      <c r="C1107" s="15" t="str">
        <f>VLOOKUP(A1107,techniques!$D$2:$E$578,2,FALSE)</f>
        <v>Spearphishing Link</v>
      </c>
      <c r="D1107" t="s">
        <v>7055</v>
      </c>
      <c r="E1107" t="s">
        <v>7056</v>
      </c>
      <c r="F1107" t="s">
        <v>7057</v>
      </c>
    </row>
    <row r="1108" spans="1:6" x14ac:dyDescent="0.3">
      <c r="A1108" t="s">
        <v>6654</v>
      </c>
      <c r="B1108" s="9" t="s">
        <v>7743</v>
      </c>
      <c r="C1108" s="15" t="str">
        <f>VLOOKUP(A1108,techniques!$D$2:$E$578,2,FALSE)</f>
        <v>Spearphishing Link</v>
      </c>
      <c r="D1108" t="s">
        <v>7055</v>
      </c>
      <c r="E1108" t="s">
        <v>7056</v>
      </c>
      <c r="F1108" t="s">
        <v>7058</v>
      </c>
    </row>
    <row r="1109" spans="1:6" hidden="1" x14ac:dyDescent="0.3">
      <c r="A1109" t="s">
        <v>6660</v>
      </c>
      <c r="B1109" s="9" t="s">
        <v>7744</v>
      </c>
      <c r="C1109" s="15" t="str">
        <f>VLOOKUP(A1109,techniques!$D$2:$E$578,2,FALSE)</f>
        <v>Spearphishing via Service</v>
      </c>
      <c r="D1109" t="s">
        <v>7042</v>
      </c>
      <c r="E1109" t="s">
        <v>7043</v>
      </c>
      <c r="F1109" t="s">
        <v>7044</v>
      </c>
    </row>
    <row r="1110" spans="1:6" hidden="1" x14ac:dyDescent="0.3">
      <c r="A1110" t="s">
        <v>6660</v>
      </c>
      <c r="B1110" s="9" t="s">
        <v>7744</v>
      </c>
      <c r="C1110" s="15" t="str">
        <f>VLOOKUP(A1110,techniques!$D$2:$E$578,2,FALSE)</f>
        <v>Spearphishing via Service</v>
      </c>
      <c r="D1110" t="s">
        <v>7055</v>
      </c>
      <c r="E1110" t="s">
        <v>7056</v>
      </c>
      <c r="F1110" t="s">
        <v>7057</v>
      </c>
    </row>
    <row r="1111" spans="1:6" hidden="1" x14ac:dyDescent="0.3">
      <c r="A1111" t="s">
        <v>6660</v>
      </c>
      <c r="B1111" s="9" t="s">
        <v>7744</v>
      </c>
      <c r="C1111" s="15" t="str">
        <f>VLOOKUP(A1111,techniques!$D$2:$E$578,2,FALSE)</f>
        <v>Spearphishing via Service</v>
      </c>
      <c r="D1111" t="s">
        <v>7055</v>
      </c>
      <c r="E1111" t="s">
        <v>7056</v>
      </c>
      <c r="F1111" t="s">
        <v>7058</v>
      </c>
    </row>
    <row r="1112" spans="1:6" hidden="1" x14ac:dyDescent="0.3">
      <c r="A1112" t="s">
        <v>6663</v>
      </c>
      <c r="B1112" s="9" t="s">
        <v>7745</v>
      </c>
      <c r="C1112" s="15" t="str">
        <f>VLOOKUP(A1112,techniques!$D$2:$E$578,2,FALSE)</f>
        <v>Spearphishing Service</v>
      </c>
      <c r="D1112" t="s">
        <v>7042</v>
      </c>
      <c r="E1112" t="s">
        <v>7043</v>
      </c>
      <c r="F1112" t="s">
        <v>7044</v>
      </c>
    </row>
    <row r="1113" spans="1:6" hidden="1" x14ac:dyDescent="0.3">
      <c r="A1113" t="s">
        <v>6663</v>
      </c>
      <c r="B1113" s="9" t="s">
        <v>7745</v>
      </c>
      <c r="C1113" s="15" t="str">
        <f>VLOOKUP(A1113,techniques!$D$2:$E$578,2,FALSE)</f>
        <v>Spearphishing Service</v>
      </c>
      <c r="D1113" t="s">
        <v>7055</v>
      </c>
      <c r="E1113" t="s">
        <v>7056</v>
      </c>
      <c r="F1113" t="s">
        <v>7057</v>
      </c>
    </row>
    <row r="1114" spans="1:6" hidden="1" x14ac:dyDescent="0.3">
      <c r="A1114" t="s">
        <v>6663</v>
      </c>
      <c r="B1114" s="9" t="s">
        <v>7745</v>
      </c>
      <c r="C1114" s="15" t="str">
        <f>VLOOKUP(A1114,techniques!$D$2:$E$578,2,FALSE)</f>
        <v>Spearphishing Service</v>
      </c>
      <c r="D1114" t="s">
        <v>7055</v>
      </c>
      <c r="E1114" t="s">
        <v>7056</v>
      </c>
      <c r="F1114" t="s">
        <v>7058</v>
      </c>
    </row>
    <row r="1115" spans="1:6" x14ac:dyDescent="0.3">
      <c r="A1115" t="s">
        <v>6664</v>
      </c>
      <c r="B1115" s="9" t="s">
        <v>7746</v>
      </c>
      <c r="C1115" s="15" t="str">
        <f>VLOOKUP(A1115,techniques!$D$2:$E$578,2,FALSE)</f>
        <v>Spearphishing Attachment</v>
      </c>
      <c r="D1115" t="s">
        <v>7042</v>
      </c>
      <c r="E1115" t="s">
        <v>7043</v>
      </c>
      <c r="F1115" t="s">
        <v>7044</v>
      </c>
    </row>
    <row r="1116" spans="1:6" x14ac:dyDescent="0.3">
      <c r="A1116" t="s">
        <v>6664</v>
      </c>
      <c r="B1116" s="9" t="s">
        <v>7746</v>
      </c>
      <c r="C1116" s="15" t="str">
        <f>VLOOKUP(A1116,techniques!$D$2:$E$578,2,FALSE)</f>
        <v>Spearphishing Attachment</v>
      </c>
      <c r="D1116" t="s">
        <v>7055</v>
      </c>
      <c r="E1116" t="s">
        <v>7056</v>
      </c>
      <c r="F1116" t="s">
        <v>7057</v>
      </c>
    </row>
    <row r="1117" spans="1:6" x14ac:dyDescent="0.3">
      <c r="A1117" t="s">
        <v>6664</v>
      </c>
      <c r="B1117" s="9" t="s">
        <v>7746</v>
      </c>
      <c r="C1117" s="15" t="str">
        <f>VLOOKUP(A1117,techniques!$D$2:$E$578,2,FALSE)</f>
        <v>Spearphishing Attachment</v>
      </c>
      <c r="D1117" t="s">
        <v>7055</v>
      </c>
      <c r="E1117" t="s">
        <v>7056</v>
      </c>
      <c r="F1117" t="s">
        <v>7058</v>
      </c>
    </row>
    <row r="1118" spans="1:6" x14ac:dyDescent="0.3">
      <c r="A1118" t="s">
        <v>6666</v>
      </c>
      <c r="B1118" s="9" t="s">
        <v>7747</v>
      </c>
      <c r="C1118" s="15" t="str">
        <f>VLOOKUP(A1118,techniques!$D$2:$E$578,2,FALSE)</f>
        <v>Spearphishing Link</v>
      </c>
      <c r="D1118" t="s">
        <v>7042</v>
      </c>
      <c r="E1118" t="s">
        <v>7043</v>
      </c>
      <c r="F1118" t="s">
        <v>7044</v>
      </c>
    </row>
    <row r="1119" spans="1:6" x14ac:dyDescent="0.3">
      <c r="A1119" t="s">
        <v>6666</v>
      </c>
      <c r="B1119" s="9" t="s">
        <v>7747</v>
      </c>
      <c r="C1119" s="15" t="str">
        <f>VLOOKUP(A1119,techniques!$D$2:$E$578,2,FALSE)</f>
        <v>Spearphishing Link</v>
      </c>
      <c r="D1119" t="s">
        <v>7055</v>
      </c>
      <c r="E1119" t="s">
        <v>7056</v>
      </c>
      <c r="F1119" t="s">
        <v>7057</v>
      </c>
    </row>
    <row r="1120" spans="1:6" x14ac:dyDescent="0.3">
      <c r="A1120" t="s">
        <v>6666</v>
      </c>
      <c r="B1120" s="9" t="s">
        <v>7747</v>
      </c>
      <c r="C1120" s="15" t="str">
        <f>VLOOKUP(A1120,techniques!$D$2:$E$578,2,FALSE)</f>
        <v>Spearphishing Link</v>
      </c>
      <c r="D1120" t="s">
        <v>7055</v>
      </c>
      <c r="E1120" t="s">
        <v>7056</v>
      </c>
      <c r="F1120" t="s">
        <v>7058</v>
      </c>
    </row>
    <row r="1121" spans="1:6" hidden="1" x14ac:dyDescent="0.3">
      <c r="A1121" t="s">
        <v>6668</v>
      </c>
      <c r="B1121" s="9" t="s">
        <v>5236</v>
      </c>
      <c r="C1121" s="15" t="str">
        <f>VLOOKUP(A1121,techniques!$D$2:$E$578,2,FALSE)</f>
        <v>Plist File Modification</v>
      </c>
      <c r="D1121" t="s">
        <v>7017</v>
      </c>
      <c r="E1121" t="s">
        <v>7018</v>
      </c>
      <c r="F1121" t="s">
        <v>7019</v>
      </c>
    </row>
    <row r="1122" spans="1:6" hidden="1" x14ac:dyDescent="0.3">
      <c r="A1122" t="s">
        <v>6668</v>
      </c>
      <c r="B1122" s="9" t="s">
        <v>5236</v>
      </c>
      <c r="C1122" s="15" t="str">
        <f>VLOOKUP(A1122,techniques!$D$2:$E$578,2,FALSE)</f>
        <v>Plist File Modification</v>
      </c>
      <c r="D1122" t="s">
        <v>7020</v>
      </c>
      <c r="E1122" t="s">
        <v>7021</v>
      </c>
      <c r="F1122" t="s">
        <v>7023</v>
      </c>
    </row>
    <row r="1123" spans="1:6" hidden="1" x14ac:dyDescent="0.3">
      <c r="A1123" t="s">
        <v>6668</v>
      </c>
      <c r="B1123" s="9" t="s">
        <v>5236</v>
      </c>
      <c r="C1123" s="15" t="str">
        <f>VLOOKUP(A1123,techniques!$D$2:$E$578,2,FALSE)</f>
        <v>Plist File Modification</v>
      </c>
      <c r="D1123" t="s">
        <v>7024</v>
      </c>
      <c r="E1123" t="s">
        <v>7025</v>
      </c>
      <c r="F1123" t="s">
        <v>7027</v>
      </c>
    </row>
    <row r="1124" spans="1:6" hidden="1" x14ac:dyDescent="0.3">
      <c r="A1124" t="s">
        <v>6670</v>
      </c>
      <c r="B1124" s="9" t="s">
        <v>916</v>
      </c>
      <c r="C1124" s="15" t="str">
        <f>VLOOKUP(A1124,techniques!$D$2:$E$578,2,FALSE)</f>
        <v>Pre-OS Boot</v>
      </c>
      <c r="D1124" t="s">
        <v>7017</v>
      </c>
      <c r="E1124" t="s">
        <v>7018</v>
      </c>
      <c r="F1124" t="s">
        <v>7019</v>
      </c>
    </row>
    <row r="1125" spans="1:6" hidden="1" x14ac:dyDescent="0.3">
      <c r="A1125" t="s">
        <v>6670</v>
      </c>
      <c r="B1125" s="9" t="s">
        <v>916</v>
      </c>
      <c r="C1125" s="15" t="str">
        <f>VLOOKUP(A1125,techniques!$D$2:$E$578,2,FALSE)</f>
        <v>Pre-OS Boot</v>
      </c>
      <c r="D1125" t="s">
        <v>7106</v>
      </c>
      <c r="E1125" t="s">
        <v>7107</v>
      </c>
      <c r="F1125" t="s">
        <v>7125</v>
      </c>
    </row>
    <row r="1126" spans="1:6" hidden="1" x14ac:dyDescent="0.3">
      <c r="A1126" t="s">
        <v>6670</v>
      </c>
      <c r="B1126" s="9" t="s">
        <v>916</v>
      </c>
      <c r="C1126" s="15" t="str">
        <f>VLOOKUP(A1126,techniques!$D$2:$E$578,2,FALSE)</f>
        <v>Pre-OS Boot</v>
      </c>
      <c r="D1126" t="s">
        <v>7075</v>
      </c>
      <c r="E1126" t="s">
        <v>7076</v>
      </c>
      <c r="F1126" t="s">
        <v>7183</v>
      </c>
    </row>
    <row r="1127" spans="1:6" hidden="1" x14ac:dyDescent="0.3">
      <c r="A1127" t="s">
        <v>6670</v>
      </c>
      <c r="B1127" s="9" t="s">
        <v>916</v>
      </c>
      <c r="C1127" s="15" t="str">
        <f>VLOOKUP(A1127,techniques!$D$2:$E$578,2,FALSE)</f>
        <v>Pre-OS Boot</v>
      </c>
      <c r="D1127" t="s">
        <v>7147</v>
      </c>
      <c r="E1127" t="s">
        <v>4979</v>
      </c>
      <c r="F1127" t="s">
        <v>7148</v>
      </c>
    </row>
    <row r="1128" spans="1:6" hidden="1" x14ac:dyDescent="0.3">
      <c r="A1128" t="s">
        <v>6670</v>
      </c>
      <c r="B1128" s="9" t="s">
        <v>916</v>
      </c>
      <c r="C1128" s="15" t="str">
        <f>VLOOKUP(A1128,techniques!$D$2:$E$578,2,FALSE)</f>
        <v>Pre-OS Boot</v>
      </c>
      <c r="D1128" t="s">
        <v>7055</v>
      </c>
      <c r="E1128" t="s">
        <v>7056</v>
      </c>
      <c r="F1128" t="s">
        <v>7060</v>
      </c>
    </row>
    <row r="1129" spans="1:6" hidden="1" x14ac:dyDescent="0.3">
      <c r="A1129" t="s">
        <v>6670</v>
      </c>
      <c r="B1129" s="9" t="s">
        <v>916</v>
      </c>
      <c r="C1129" s="15" t="str">
        <f>VLOOKUP(A1129,techniques!$D$2:$E$578,2,FALSE)</f>
        <v>Pre-OS Boot</v>
      </c>
      <c r="D1129" t="s">
        <v>7024</v>
      </c>
      <c r="E1129" t="s">
        <v>7025</v>
      </c>
      <c r="F1129" t="s">
        <v>7026</v>
      </c>
    </row>
    <row r="1130" spans="1:6" hidden="1" x14ac:dyDescent="0.3">
      <c r="A1130" t="s">
        <v>6674</v>
      </c>
      <c r="B1130" s="9" t="s">
        <v>7748</v>
      </c>
      <c r="C1130" s="15" t="str">
        <f>VLOOKUP(A1130,techniques!$D$2:$E$578,2,FALSE)</f>
        <v>System Firmware</v>
      </c>
      <c r="D1130" t="s">
        <v>7147</v>
      </c>
      <c r="E1130" t="s">
        <v>4979</v>
      </c>
      <c r="F1130" t="s">
        <v>7148</v>
      </c>
    </row>
    <row r="1131" spans="1:6" hidden="1" x14ac:dyDescent="0.3">
      <c r="A1131" t="s">
        <v>6677</v>
      </c>
      <c r="B1131" s="9" t="s">
        <v>7749</v>
      </c>
      <c r="C1131" s="15" t="str">
        <f>VLOOKUP(A1131,techniques!$D$2:$E$578,2,FALSE)</f>
        <v>Component Firmware</v>
      </c>
      <c r="D1131" t="s">
        <v>7075</v>
      </c>
      <c r="E1131" t="s">
        <v>7076</v>
      </c>
      <c r="F1131" t="s">
        <v>7183</v>
      </c>
    </row>
    <row r="1132" spans="1:6" hidden="1" x14ac:dyDescent="0.3">
      <c r="A1132" t="s">
        <v>6677</v>
      </c>
      <c r="B1132" s="9" t="s">
        <v>7749</v>
      </c>
      <c r="C1132" s="15" t="str">
        <f>VLOOKUP(A1132,techniques!$D$2:$E$578,2,FALSE)</f>
        <v>Component Firmware</v>
      </c>
      <c r="D1132" t="s">
        <v>7147</v>
      </c>
      <c r="E1132" t="s">
        <v>4979</v>
      </c>
      <c r="F1132" t="s">
        <v>7148</v>
      </c>
    </row>
    <row r="1133" spans="1:6" hidden="1" x14ac:dyDescent="0.3">
      <c r="A1133" t="s">
        <v>6677</v>
      </c>
      <c r="B1133" s="9" t="s">
        <v>7749</v>
      </c>
      <c r="C1133" s="15" t="str">
        <f>VLOOKUP(A1133,techniques!$D$2:$E$578,2,FALSE)</f>
        <v>Component Firmware</v>
      </c>
      <c r="D1133" t="s">
        <v>7024</v>
      </c>
      <c r="E1133" t="s">
        <v>7025</v>
      </c>
      <c r="F1133" t="s">
        <v>7026</v>
      </c>
    </row>
    <row r="1134" spans="1:6" hidden="1" x14ac:dyDescent="0.3">
      <c r="A1134" t="s">
        <v>6679</v>
      </c>
      <c r="B1134" s="9" t="s">
        <v>7750</v>
      </c>
      <c r="C1134" s="15" t="str">
        <f>VLOOKUP(A1134,techniques!$D$2:$E$578,2,FALSE)</f>
        <v>Bootkit</v>
      </c>
      <c r="D1134" t="s">
        <v>7106</v>
      </c>
      <c r="E1134" t="s">
        <v>7107</v>
      </c>
      <c r="F1134" t="s">
        <v>7125</v>
      </c>
    </row>
    <row r="1135" spans="1:6" hidden="1" x14ac:dyDescent="0.3">
      <c r="A1135" t="s">
        <v>6682</v>
      </c>
      <c r="B1135" s="9" t="s">
        <v>7751</v>
      </c>
      <c r="C1135" s="15" t="str">
        <f>VLOOKUP(A1135,techniques!$D$2:$E$578,2,FALSE)</f>
        <v>ROMMONkit</v>
      </c>
      <c r="D1135" t="s">
        <v>7147</v>
      </c>
      <c r="E1135" t="s">
        <v>4979</v>
      </c>
      <c r="F1135" t="s">
        <v>7148</v>
      </c>
    </row>
    <row r="1136" spans="1:6" hidden="1" x14ac:dyDescent="0.3">
      <c r="A1136" t="s">
        <v>6686</v>
      </c>
      <c r="B1136" s="9" t="s">
        <v>7752</v>
      </c>
      <c r="C1136" s="15" t="str">
        <f>VLOOKUP(A1136,techniques!$D$2:$E$578,2,FALSE)</f>
        <v>TFTP Boot</v>
      </c>
      <c r="D1136" t="s">
        <v>7017</v>
      </c>
      <c r="E1136" t="s">
        <v>7018</v>
      </c>
      <c r="F1136" t="s">
        <v>7019</v>
      </c>
    </row>
    <row r="1137" spans="1:6" hidden="1" x14ac:dyDescent="0.3">
      <c r="A1137" t="s">
        <v>6686</v>
      </c>
      <c r="B1137" s="9" t="s">
        <v>7752</v>
      </c>
      <c r="C1137" s="15" t="str">
        <f>VLOOKUP(A1137,techniques!$D$2:$E$578,2,FALSE)</f>
        <v>TFTP Boot</v>
      </c>
      <c r="D1137" t="s">
        <v>7147</v>
      </c>
      <c r="E1137" t="s">
        <v>4979</v>
      </c>
      <c r="F1137" t="s">
        <v>7148</v>
      </c>
    </row>
    <row r="1138" spans="1:6" hidden="1" x14ac:dyDescent="0.3">
      <c r="A1138" t="s">
        <v>6686</v>
      </c>
      <c r="B1138" s="9" t="s">
        <v>7752</v>
      </c>
      <c r="C1138" s="15" t="str">
        <f>VLOOKUP(A1138,techniques!$D$2:$E$578,2,FALSE)</f>
        <v>TFTP Boot</v>
      </c>
      <c r="D1138" t="s">
        <v>7055</v>
      </c>
      <c r="E1138" t="s">
        <v>7056</v>
      </c>
      <c r="F1138" t="s">
        <v>7060</v>
      </c>
    </row>
    <row r="1139" spans="1:6" x14ac:dyDescent="0.3">
      <c r="A1139" t="s">
        <v>6692</v>
      </c>
      <c r="B1139" s="9" t="s">
        <v>920</v>
      </c>
      <c r="C1139" s="15" t="str">
        <f>VLOOKUP(A1139,techniques!$D$2:$E$578,2,FALSE)</f>
        <v>Process Injection</v>
      </c>
      <c r="D1139" t="s">
        <v>7020</v>
      </c>
      <c r="E1139" t="s">
        <v>7021</v>
      </c>
      <c r="F1139" t="s">
        <v>7022</v>
      </c>
    </row>
    <row r="1140" spans="1:6" x14ac:dyDescent="0.3">
      <c r="A1140" t="s">
        <v>6692</v>
      </c>
      <c r="B1140" s="9" t="s">
        <v>920</v>
      </c>
      <c r="C1140" s="15" t="str">
        <f>VLOOKUP(A1140,techniques!$D$2:$E$578,2,FALSE)</f>
        <v>Process Injection</v>
      </c>
      <c r="D1140" t="s">
        <v>7020</v>
      </c>
      <c r="E1140" t="s">
        <v>7021</v>
      </c>
      <c r="F1140" t="s">
        <v>7023</v>
      </c>
    </row>
    <row r="1141" spans="1:6" x14ac:dyDescent="0.3">
      <c r="A1141" t="s">
        <v>6692</v>
      </c>
      <c r="B1141" s="9" t="s">
        <v>920</v>
      </c>
      <c r="C1141" s="15" t="str">
        <f>VLOOKUP(A1141,techniques!$D$2:$E$578,2,FALSE)</f>
        <v>Process Injection</v>
      </c>
      <c r="D1141" t="s">
        <v>7068</v>
      </c>
      <c r="E1141" t="s">
        <v>7069</v>
      </c>
      <c r="F1141" t="s">
        <v>7070</v>
      </c>
    </row>
    <row r="1142" spans="1:6" x14ac:dyDescent="0.3">
      <c r="A1142" t="s">
        <v>6692</v>
      </c>
      <c r="B1142" s="9" t="s">
        <v>920</v>
      </c>
      <c r="C1142" s="15" t="str">
        <f>VLOOKUP(A1142,techniques!$D$2:$E$578,2,FALSE)</f>
        <v>Process Injection</v>
      </c>
      <c r="D1142" t="s">
        <v>7024</v>
      </c>
      <c r="E1142" t="s">
        <v>7025</v>
      </c>
      <c r="F1142" t="s">
        <v>7026</v>
      </c>
    </row>
    <row r="1143" spans="1:6" x14ac:dyDescent="0.3">
      <c r="A1143" t="s">
        <v>6692</v>
      </c>
      <c r="B1143" s="9" t="s">
        <v>920</v>
      </c>
      <c r="C1143" s="15" t="str">
        <f>VLOOKUP(A1143,techniques!$D$2:$E$578,2,FALSE)</f>
        <v>Process Injection</v>
      </c>
      <c r="D1143" t="s">
        <v>7024</v>
      </c>
      <c r="E1143" t="s">
        <v>7025</v>
      </c>
      <c r="F1143" t="s">
        <v>7082</v>
      </c>
    </row>
    <row r="1144" spans="1:6" x14ac:dyDescent="0.3">
      <c r="A1144" t="s">
        <v>6692</v>
      </c>
      <c r="B1144" s="9" t="s">
        <v>920</v>
      </c>
      <c r="C1144" s="15" t="str">
        <f>VLOOKUP(A1144,techniques!$D$2:$E$578,2,FALSE)</f>
        <v>Process Injection</v>
      </c>
      <c r="D1144" t="s">
        <v>7024</v>
      </c>
      <c r="E1144" t="s">
        <v>7025</v>
      </c>
      <c r="F1144" t="s">
        <v>7083</v>
      </c>
    </row>
    <row r="1145" spans="1:6" hidden="1" x14ac:dyDescent="0.3">
      <c r="A1145" t="s">
        <v>6695</v>
      </c>
      <c r="B1145" s="9" t="s">
        <v>7753</v>
      </c>
      <c r="C1145" s="15" t="str">
        <f>VLOOKUP(A1145,techniques!$D$2:$E$578,2,FALSE)</f>
        <v>Dynamic-link Library Injection</v>
      </c>
      <c r="D1145" t="s">
        <v>7068</v>
      </c>
      <c r="E1145" t="s">
        <v>7069</v>
      </c>
      <c r="F1145" t="s">
        <v>7070</v>
      </c>
    </row>
    <row r="1146" spans="1:6" hidden="1" x14ac:dyDescent="0.3">
      <c r="A1146" t="s">
        <v>6695</v>
      </c>
      <c r="B1146" s="9" t="s">
        <v>7753</v>
      </c>
      <c r="C1146" s="15" t="str">
        <f>VLOOKUP(A1146,techniques!$D$2:$E$578,2,FALSE)</f>
        <v>Dynamic-link Library Injection</v>
      </c>
      <c r="D1146" t="s">
        <v>7024</v>
      </c>
      <c r="E1146" t="s">
        <v>7025</v>
      </c>
      <c r="F1146" t="s">
        <v>7026</v>
      </c>
    </row>
    <row r="1147" spans="1:6" hidden="1" x14ac:dyDescent="0.3">
      <c r="A1147" t="s">
        <v>6695</v>
      </c>
      <c r="B1147" s="9" t="s">
        <v>7753</v>
      </c>
      <c r="C1147" s="15" t="str">
        <f>VLOOKUP(A1147,techniques!$D$2:$E$578,2,FALSE)</f>
        <v>Dynamic-link Library Injection</v>
      </c>
      <c r="D1147" t="s">
        <v>7024</v>
      </c>
      <c r="E1147" t="s">
        <v>7025</v>
      </c>
      <c r="F1147" t="s">
        <v>7082</v>
      </c>
    </row>
    <row r="1148" spans="1:6" hidden="1" x14ac:dyDescent="0.3">
      <c r="A1148" t="s">
        <v>6695</v>
      </c>
      <c r="B1148" s="9" t="s">
        <v>7753</v>
      </c>
      <c r="C1148" s="15" t="str">
        <f>VLOOKUP(A1148,techniques!$D$2:$E$578,2,FALSE)</f>
        <v>Dynamic-link Library Injection</v>
      </c>
      <c r="D1148" t="s">
        <v>7024</v>
      </c>
      <c r="E1148" t="s">
        <v>7025</v>
      </c>
      <c r="F1148" t="s">
        <v>7083</v>
      </c>
    </row>
    <row r="1149" spans="1:6" hidden="1" x14ac:dyDescent="0.3">
      <c r="A1149" t="s">
        <v>6697</v>
      </c>
      <c r="B1149" s="9" t="s">
        <v>7754</v>
      </c>
      <c r="C1149" s="15" t="str">
        <f>VLOOKUP(A1149,techniques!$D$2:$E$578,2,FALSE)</f>
        <v>Portable Executable Injection</v>
      </c>
      <c r="D1149" t="s">
        <v>7024</v>
      </c>
      <c r="E1149" t="s">
        <v>7025</v>
      </c>
      <c r="F1149" t="s">
        <v>7026</v>
      </c>
    </row>
    <row r="1150" spans="1:6" hidden="1" x14ac:dyDescent="0.3">
      <c r="A1150" t="s">
        <v>6697</v>
      </c>
      <c r="B1150" s="9" t="s">
        <v>7754</v>
      </c>
      <c r="C1150" s="15" t="str">
        <f>VLOOKUP(A1150,techniques!$D$2:$E$578,2,FALSE)</f>
        <v>Portable Executable Injection</v>
      </c>
      <c r="D1150" t="s">
        <v>7024</v>
      </c>
      <c r="E1150" t="s">
        <v>7025</v>
      </c>
      <c r="F1150" t="s">
        <v>7082</v>
      </c>
    </row>
    <row r="1151" spans="1:6" hidden="1" x14ac:dyDescent="0.3">
      <c r="A1151" t="s">
        <v>6697</v>
      </c>
      <c r="B1151" s="9" t="s">
        <v>7754</v>
      </c>
      <c r="C1151" s="15" t="str">
        <f>VLOOKUP(A1151,techniques!$D$2:$E$578,2,FALSE)</f>
        <v>Portable Executable Injection</v>
      </c>
      <c r="D1151" t="s">
        <v>7024</v>
      </c>
      <c r="E1151" t="s">
        <v>7025</v>
      </c>
      <c r="F1151" t="s">
        <v>7083</v>
      </c>
    </row>
    <row r="1152" spans="1:6" hidden="1" x14ac:dyDescent="0.3">
      <c r="A1152" t="s">
        <v>6698</v>
      </c>
      <c r="B1152" s="9" t="s">
        <v>7755</v>
      </c>
      <c r="C1152" s="15" t="str">
        <f>VLOOKUP(A1152,techniques!$D$2:$E$578,2,FALSE)</f>
        <v>Thread Execution Hijacking</v>
      </c>
      <c r="D1152" t="s">
        <v>7024</v>
      </c>
      <c r="E1152" t="s">
        <v>7025</v>
      </c>
      <c r="F1152" t="s">
        <v>7026</v>
      </c>
    </row>
    <row r="1153" spans="1:6" hidden="1" x14ac:dyDescent="0.3">
      <c r="A1153" t="s">
        <v>6698</v>
      </c>
      <c r="B1153" s="9" t="s">
        <v>7755</v>
      </c>
      <c r="C1153" s="15" t="str">
        <f>VLOOKUP(A1153,techniques!$D$2:$E$578,2,FALSE)</f>
        <v>Thread Execution Hijacking</v>
      </c>
      <c r="D1153" t="s">
        <v>7024</v>
      </c>
      <c r="E1153" t="s">
        <v>7025</v>
      </c>
      <c r="F1153" t="s">
        <v>7082</v>
      </c>
    </row>
    <row r="1154" spans="1:6" hidden="1" x14ac:dyDescent="0.3">
      <c r="A1154" t="s">
        <v>6698</v>
      </c>
      <c r="B1154" s="9" t="s">
        <v>7755</v>
      </c>
      <c r="C1154" s="15" t="str">
        <f>VLOOKUP(A1154,techniques!$D$2:$E$578,2,FALSE)</f>
        <v>Thread Execution Hijacking</v>
      </c>
      <c r="D1154" t="s">
        <v>7024</v>
      </c>
      <c r="E1154" t="s">
        <v>7025</v>
      </c>
      <c r="F1154" t="s">
        <v>7083</v>
      </c>
    </row>
    <row r="1155" spans="1:6" hidden="1" x14ac:dyDescent="0.3">
      <c r="A1155" t="s">
        <v>6699</v>
      </c>
      <c r="B1155" s="9" t="s">
        <v>7756</v>
      </c>
      <c r="C1155" s="15" t="str">
        <f>VLOOKUP(A1155,techniques!$D$2:$E$578,2,FALSE)</f>
        <v>Asynchronous Procedure Call</v>
      </c>
      <c r="D1155" t="s">
        <v>7024</v>
      </c>
      <c r="E1155" t="s">
        <v>7025</v>
      </c>
      <c r="F1155" t="s">
        <v>7026</v>
      </c>
    </row>
    <row r="1156" spans="1:6" hidden="1" x14ac:dyDescent="0.3">
      <c r="A1156" t="s">
        <v>6699</v>
      </c>
      <c r="B1156" s="9" t="s">
        <v>7756</v>
      </c>
      <c r="C1156" s="15" t="str">
        <f>VLOOKUP(A1156,techniques!$D$2:$E$578,2,FALSE)</f>
        <v>Asynchronous Procedure Call</v>
      </c>
      <c r="D1156" t="s">
        <v>7024</v>
      </c>
      <c r="E1156" t="s">
        <v>7025</v>
      </c>
      <c r="F1156" t="s">
        <v>7082</v>
      </c>
    </row>
    <row r="1157" spans="1:6" hidden="1" x14ac:dyDescent="0.3">
      <c r="A1157" t="s">
        <v>6699</v>
      </c>
      <c r="B1157" s="9" t="s">
        <v>7756</v>
      </c>
      <c r="C1157" s="15" t="str">
        <f>VLOOKUP(A1157,techniques!$D$2:$E$578,2,FALSE)</f>
        <v>Asynchronous Procedure Call</v>
      </c>
      <c r="D1157" t="s">
        <v>7024</v>
      </c>
      <c r="E1157" t="s">
        <v>7025</v>
      </c>
      <c r="F1157" t="s">
        <v>7083</v>
      </c>
    </row>
    <row r="1158" spans="1:6" hidden="1" x14ac:dyDescent="0.3">
      <c r="A1158" t="s">
        <v>6700</v>
      </c>
      <c r="B1158" s="9" t="s">
        <v>7757</v>
      </c>
      <c r="C1158" s="15" t="str">
        <f>VLOOKUP(A1158,techniques!$D$2:$E$578,2,FALSE)</f>
        <v>Thread Local Storage</v>
      </c>
      <c r="D1158" t="s">
        <v>7024</v>
      </c>
      <c r="E1158" t="s">
        <v>7025</v>
      </c>
      <c r="F1158" t="s">
        <v>7026</v>
      </c>
    </row>
    <row r="1159" spans="1:6" hidden="1" x14ac:dyDescent="0.3">
      <c r="A1159" t="s">
        <v>6700</v>
      </c>
      <c r="B1159" s="9" t="s">
        <v>7757</v>
      </c>
      <c r="C1159" s="15" t="str">
        <f>VLOOKUP(A1159,techniques!$D$2:$E$578,2,FALSE)</f>
        <v>Thread Local Storage</v>
      </c>
      <c r="D1159" t="s">
        <v>7024</v>
      </c>
      <c r="E1159" t="s">
        <v>7025</v>
      </c>
      <c r="F1159" t="s">
        <v>7082</v>
      </c>
    </row>
    <row r="1160" spans="1:6" hidden="1" x14ac:dyDescent="0.3">
      <c r="A1160" t="s">
        <v>6700</v>
      </c>
      <c r="B1160" s="9" t="s">
        <v>7757</v>
      </c>
      <c r="C1160" s="15" t="str">
        <f>VLOOKUP(A1160,techniques!$D$2:$E$578,2,FALSE)</f>
        <v>Thread Local Storage</v>
      </c>
      <c r="D1160" t="s">
        <v>7024</v>
      </c>
      <c r="E1160" t="s">
        <v>7025</v>
      </c>
      <c r="F1160" t="s">
        <v>7083</v>
      </c>
    </row>
    <row r="1161" spans="1:6" hidden="1" x14ac:dyDescent="0.3">
      <c r="A1161" t="s">
        <v>6701</v>
      </c>
      <c r="B1161" s="9" t="s">
        <v>7758</v>
      </c>
      <c r="C1161" s="15" t="str">
        <f>VLOOKUP(A1161,techniques!$D$2:$E$578,2,FALSE)</f>
        <v>Ptrace System Calls</v>
      </c>
      <c r="D1161" t="s">
        <v>7024</v>
      </c>
      <c r="E1161" t="s">
        <v>7025</v>
      </c>
      <c r="F1161" t="s">
        <v>7026</v>
      </c>
    </row>
    <row r="1162" spans="1:6" hidden="1" x14ac:dyDescent="0.3">
      <c r="A1162" t="s">
        <v>6701</v>
      </c>
      <c r="B1162" s="9" t="s">
        <v>7758</v>
      </c>
      <c r="C1162" s="15" t="str">
        <f>VLOOKUP(A1162,techniques!$D$2:$E$578,2,FALSE)</f>
        <v>Ptrace System Calls</v>
      </c>
      <c r="D1162" t="s">
        <v>7024</v>
      </c>
      <c r="E1162" t="s">
        <v>7025</v>
      </c>
      <c r="F1162" t="s">
        <v>7082</v>
      </c>
    </row>
    <row r="1163" spans="1:6" hidden="1" x14ac:dyDescent="0.3">
      <c r="A1163" t="s">
        <v>6701</v>
      </c>
      <c r="B1163" s="9" t="s">
        <v>7758</v>
      </c>
      <c r="C1163" s="15" t="str">
        <f>VLOOKUP(A1163,techniques!$D$2:$E$578,2,FALSE)</f>
        <v>Ptrace System Calls</v>
      </c>
      <c r="D1163" t="s">
        <v>7024</v>
      </c>
      <c r="E1163" t="s">
        <v>7025</v>
      </c>
      <c r="F1163" t="s">
        <v>7083</v>
      </c>
    </row>
    <row r="1164" spans="1:6" hidden="1" x14ac:dyDescent="0.3">
      <c r="A1164" t="s">
        <v>6702</v>
      </c>
      <c r="B1164" s="9" t="s">
        <v>7759</v>
      </c>
      <c r="C1164" s="15" t="str">
        <f>VLOOKUP(A1164,techniques!$D$2:$E$578,2,FALSE)</f>
        <v>Proc Memory</v>
      </c>
      <c r="D1164" t="s">
        <v>7020</v>
      </c>
      <c r="E1164" t="s">
        <v>7021</v>
      </c>
      <c r="F1164" t="s">
        <v>7023</v>
      </c>
    </row>
    <row r="1165" spans="1:6" hidden="1" x14ac:dyDescent="0.3">
      <c r="A1165" t="s">
        <v>6704</v>
      </c>
      <c r="B1165" s="9" t="s">
        <v>7760</v>
      </c>
      <c r="C1165" s="15" t="str">
        <f>VLOOKUP(A1165,techniques!$D$2:$E$578,2,FALSE)</f>
        <v>Extra Window Memory Injection</v>
      </c>
      <c r="D1165" t="s">
        <v>7024</v>
      </c>
      <c r="E1165" t="s">
        <v>7025</v>
      </c>
      <c r="F1165" t="s">
        <v>7026</v>
      </c>
    </row>
    <row r="1166" spans="1:6" hidden="1" x14ac:dyDescent="0.3">
      <c r="A1166" t="s">
        <v>6705</v>
      </c>
      <c r="B1166" s="9" t="s">
        <v>7761</v>
      </c>
      <c r="C1166" s="15" t="str">
        <f>VLOOKUP(A1166,techniques!$D$2:$E$578,2,FALSE)</f>
        <v>Process Hollowing</v>
      </c>
      <c r="D1166" t="s">
        <v>7024</v>
      </c>
      <c r="E1166" t="s">
        <v>7025</v>
      </c>
      <c r="F1166" t="s">
        <v>7026</v>
      </c>
    </row>
    <row r="1167" spans="1:6" hidden="1" x14ac:dyDescent="0.3">
      <c r="A1167" t="s">
        <v>6705</v>
      </c>
      <c r="B1167" s="9" t="s">
        <v>7761</v>
      </c>
      <c r="C1167" s="15" t="str">
        <f>VLOOKUP(A1167,techniques!$D$2:$E$578,2,FALSE)</f>
        <v>Process Hollowing</v>
      </c>
      <c r="D1167" t="s">
        <v>7024</v>
      </c>
      <c r="E1167" t="s">
        <v>7025</v>
      </c>
      <c r="F1167" t="s">
        <v>7082</v>
      </c>
    </row>
    <row r="1168" spans="1:6" hidden="1" x14ac:dyDescent="0.3">
      <c r="A1168" t="s">
        <v>6705</v>
      </c>
      <c r="B1168" s="9" t="s">
        <v>7761</v>
      </c>
      <c r="C1168" s="15" t="str">
        <f>VLOOKUP(A1168,techniques!$D$2:$E$578,2,FALSE)</f>
        <v>Process Hollowing</v>
      </c>
      <c r="D1168" t="s">
        <v>7024</v>
      </c>
      <c r="E1168" t="s">
        <v>7025</v>
      </c>
      <c r="F1168" t="s">
        <v>7083</v>
      </c>
    </row>
    <row r="1169" spans="1:6" hidden="1" x14ac:dyDescent="0.3">
      <c r="A1169" t="s">
        <v>6706</v>
      </c>
      <c r="B1169" s="9" t="s">
        <v>7762</v>
      </c>
      <c r="C1169" s="15" t="str">
        <f>VLOOKUP(A1169,techniques!$D$2:$E$578,2,FALSE)</f>
        <v>Process Doppelgänging</v>
      </c>
      <c r="D1169" t="s">
        <v>7020</v>
      </c>
      <c r="E1169" t="s">
        <v>7021</v>
      </c>
      <c r="F1169" t="s">
        <v>7022</v>
      </c>
    </row>
    <row r="1170" spans="1:6" hidden="1" x14ac:dyDescent="0.3">
      <c r="A1170" t="s">
        <v>6706</v>
      </c>
      <c r="B1170" s="9" t="s">
        <v>7762</v>
      </c>
      <c r="C1170" s="15" t="str">
        <f>VLOOKUP(A1170,techniques!$D$2:$E$578,2,FALSE)</f>
        <v>Process Doppelgänging</v>
      </c>
      <c r="D1170" t="s">
        <v>7024</v>
      </c>
      <c r="E1170" t="s">
        <v>7025</v>
      </c>
      <c r="F1170" t="s">
        <v>7026</v>
      </c>
    </row>
    <row r="1171" spans="1:6" hidden="1" x14ac:dyDescent="0.3">
      <c r="A1171" t="s">
        <v>6707</v>
      </c>
      <c r="B1171" s="9" t="s">
        <v>7763</v>
      </c>
      <c r="C1171" s="15" t="str">
        <f>VLOOKUP(A1171,techniques!$D$2:$E$578,2,FALSE)</f>
        <v>VDSO Hijacking</v>
      </c>
      <c r="D1171" t="s">
        <v>7068</v>
      </c>
      <c r="E1171" t="s">
        <v>7069</v>
      </c>
      <c r="F1171" t="s">
        <v>7070</v>
      </c>
    </row>
    <row r="1172" spans="1:6" hidden="1" x14ac:dyDescent="0.3">
      <c r="A1172" t="s">
        <v>6707</v>
      </c>
      <c r="B1172" s="9" t="s">
        <v>7763</v>
      </c>
      <c r="C1172" s="15" t="str">
        <f>VLOOKUP(A1172,techniques!$D$2:$E$578,2,FALSE)</f>
        <v>VDSO Hijacking</v>
      </c>
      <c r="D1172" t="s">
        <v>7024</v>
      </c>
      <c r="E1172" t="s">
        <v>7025</v>
      </c>
      <c r="F1172" t="s">
        <v>7026</v>
      </c>
    </row>
    <row r="1173" spans="1:6" hidden="1" x14ac:dyDescent="0.3">
      <c r="A1173" t="s">
        <v>6708</v>
      </c>
      <c r="B1173" s="9" t="s">
        <v>7764</v>
      </c>
      <c r="C1173" s="15" t="str">
        <f>VLOOKUP(A1173,techniques!$D$2:$E$578,2,FALSE)</f>
        <v>ListPlanting</v>
      </c>
      <c r="D1173" t="s">
        <v>7024</v>
      </c>
      <c r="E1173" t="s">
        <v>7025</v>
      </c>
      <c r="F1173" t="s">
        <v>7026</v>
      </c>
    </row>
    <row r="1174" spans="1:6" hidden="1" x14ac:dyDescent="0.3">
      <c r="A1174" t="s">
        <v>6708</v>
      </c>
      <c r="B1174" s="9" t="s">
        <v>7764</v>
      </c>
      <c r="C1174" s="15" t="str">
        <f>VLOOKUP(A1174,techniques!$D$2:$E$578,2,FALSE)</f>
        <v>ListPlanting</v>
      </c>
      <c r="D1174" t="s">
        <v>7024</v>
      </c>
      <c r="E1174" t="s">
        <v>7025</v>
      </c>
      <c r="F1174" t="s">
        <v>7083</v>
      </c>
    </row>
    <row r="1175" spans="1:6" hidden="1" x14ac:dyDescent="0.3">
      <c r="A1175" t="s">
        <v>6709</v>
      </c>
      <c r="B1175" s="9" t="s">
        <v>2099</v>
      </c>
      <c r="C1175" s="15" t="str">
        <f>VLOOKUP(A1175,techniques!$D$2:$E$578,2,FALSE)</f>
        <v>Protocol Tunneling</v>
      </c>
      <c r="D1175" t="s">
        <v>7055</v>
      </c>
      <c r="E1175" t="s">
        <v>7056</v>
      </c>
      <c r="F1175" t="s">
        <v>7060</v>
      </c>
    </row>
    <row r="1176" spans="1:6" hidden="1" x14ac:dyDescent="0.3">
      <c r="A1176" t="s">
        <v>6709</v>
      </c>
      <c r="B1176" s="9" t="s">
        <v>2099</v>
      </c>
      <c r="C1176" s="15" t="str">
        <f>VLOOKUP(A1176,techniques!$D$2:$E$578,2,FALSE)</f>
        <v>Protocol Tunneling</v>
      </c>
      <c r="D1176" t="s">
        <v>7055</v>
      </c>
      <c r="E1176" t="s">
        <v>7056</v>
      </c>
      <c r="F1176" t="s">
        <v>7057</v>
      </c>
    </row>
    <row r="1177" spans="1:6" hidden="1" x14ac:dyDescent="0.3">
      <c r="A1177" t="s">
        <v>6709</v>
      </c>
      <c r="B1177" s="9" t="s">
        <v>2099</v>
      </c>
      <c r="C1177" s="15" t="str">
        <f>VLOOKUP(A1177,techniques!$D$2:$E$578,2,FALSE)</f>
        <v>Protocol Tunneling</v>
      </c>
      <c r="D1177" t="s">
        <v>7055</v>
      </c>
      <c r="E1177" t="s">
        <v>7056</v>
      </c>
      <c r="F1177" t="s">
        <v>7058</v>
      </c>
    </row>
    <row r="1178" spans="1:6" hidden="1" x14ac:dyDescent="0.3">
      <c r="A1178" t="s">
        <v>6711</v>
      </c>
      <c r="B1178" s="9" t="s">
        <v>923</v>
      </c>
      <c r="C1178" s="15" t="str">
        <f>VLOOKUP(A1178,techniques!$D$2:$E$578,2,FALSE)</f>
        <v>Proxy</v>
      </c>
      <c r="D1178" t="s">
        <v>7055</v>
      </c>
      <c r="E1178" t="s">
        <v>7056</v>
      </c>
      <c r="F1178" t="s">
        <v>7060</v>
      </c>
    </row>
    <row r="1179" spans="1:6" hidden="1" x14ac:dyDescent="0.3">
      <c r="A1179" t="s">
        <v>6711</v>
      </c>
      <c r="B1179" s="9" t="s">
        <v>923</v>
      </c>
      <c r="C1179" s="15" t="str">
        <f>VLOOKUP(A1179,techniques!$D$2:$E$578,2,FALSE)</f>
        <v>Proxy</v>
      </c>
      <c r="D1179" t="s">
        <v>7055</v>
      </c>
      <c r="E1179" t="s">
        <v>7056</v>
      </c>
      <c r="F1179" t="s">
        <v>7057</v>
      </c>
    </row>
    <row r="1180" spans="1:6" hidden="1" x14ac:dyDescent="0.3">
      <c r="A1180" t="s">
        <v>6711</v>
      </c>
      <c r="B1180" s="9" t="s">
        <v>923</v>
      </c>
      <c r="C1180" s="15" t="str">
        <f>VLOOKUP(A1180,techniques!$D$2:$E$578,2,FALSE)</f>
        <v>Proxy</v>
      </c>
      <c r="D1180" t="s">
        <v>7055</v>
      </c>
      <c r="E1180" t="s">
        <v>7056</v>
      </c>
      <c r="F1180" t="s">
        <v>7058</v>
      </c>
    </row>
    <row r="1181" spans="1:6" hidden="1" x14ac:dyDescent="0.3">
      <c r="A1181" t="s">
        <v>6715</v>
      </c>
      <c r="B1181" s="9" t="s">
        <v>7765</v>
      </c>
      <c r="C1181" s="15" t="str">
        <f>VLOOKUP(A1181,techniques!$D$2:$E$578,2,FALSE)</f>
        <v>Internal Proxy</v>
      </c>
      <c r="D1181" t="s">
        <v>7055</v>
      </c>
      <c r="E1181" t="s">
        <v>7056</v>
      </c>
      <c r="F1181" t="s">
        <v>7060</v>
      </c>
    </row>
    <row r="1182" spans="1:6" hidden="1" x14ac:dyDescent="0.3">
      <c r="A1182" t="s">
        <v>6715</v>
      </c>
      <c r="B1182" s="9" t="s">
        <v>7765</v>
      </c>
      <c r="C1182" s="15" t="str">
        <f>VLOOKUP(A1182,techniques!$D$2:$E$578,2,FALSE)</f>
        <v>Internal Proxy</v>
      </c>
      <c r="D1182" t="s">
        <v>7055</v>
      </c>
      <c r="E1182" t="s">
        <v>7056</v>
      </c>
      <c r="F1182" t="s">
        <v>7057</v>
      </c>
    </row>
    <row r="1183" spans="1:6" hidden="1" x14ac:dyDescent="0.3">
      <c r="A1183" t="s">
        <v>6715</v>
      </c>
      <c r="B1183" s="9" t="s">
        <v>7765</v>
      </c>
      <c r="C1183" s="15" t="str">
        <f>VLOOKUP(A1183,techniques!$D$2:$E$578,2,FALSE)</f>
        <v>Internal Proxy</v>
      </c>
      <c r="D1183" t="s">
        <v>7055</v>
      </c>
      <c r="E1183" t="s">
        <v>7056</v>
      </c>
      <c r="F1183" t="s">
        <v>7058</v>
      </c>
    </row>
    <row r="1184" spans="1:6" hidden="1" x14ac:dyDescent="0.3">
      <c r="A1184" t="s">
        <v>6717</v>
      </c>
      <c r="B1184" s="9" t="s">
        <v>7766</v>
      </c>
      <c r="C1184" s="15" t="str">
        <f>VLOOKUP(A1184,techniques!$D$2:$E$578,2,FALSE)</f>
        <v>External Proxy</v>
      </c>
      <c r="D1184" t="s">
        <v>7055</v>
      </c>
      <c r="E1184" t="s">
        <v>7056</v>
      </c>
      <c r="F1184" t="s">
        <v>7060</v>
      </c>
    </row>
    <row r="1185" spans="1:6" hidden="1" x14ac:dyDescent="0.3">
      <c r="A1185" t="s">
        <v>6717</v>
      </c>
      <c r="B1185" s="9" t="s">
        <v>7766</v>
      </c>
      <c r="C1185" s="15" t="str">
        <f>VLOOKUP(A1185,techniques!$D$2:$E$578,2,FALSE)</f>
        <v>External Proxy</v>
      </c>
      <c r="D1185" t="s">
        <v>7055</v>
      </c>
      <c r="E1185" t="s">
        <v>7056</v>
      </c>
      <c r="F1185" t="s">
        <v>7057</v>
      </c>
    </row>
    <row r="1186" spans="1:6" hidden="1" x14ac:dyDescent="0.3">
      <c r="A1186" t="s">
        <v>6717</v>
      </c>
      <c r="B1186" s="9" t="s">
        <v>7766</v>
      </c>
      <c r="C1186" s="15" t="str">
        <f>VLOOKUP(A1186,techniques!$D$2:$E$578,2,FALSE)</f>
        <v>External Proxy</v>
      </c>
      <c r="D1186" t="s">
        <v>7055</v>
      </c>
      <c r="E1186" t="s">
        <v>7056</v>
      </c>
      <c r="F1186" t="s">
        <v>7058</v>
      </c>
    </row>
    <row r="1187" spans="1:6" hidden="1" x14ac:dyDescent="0.3">
      <c r="A1187" t="s">
        <v>6719</v>
      </c>
      <c r="B1187" s="9" t="s">
        <v>7767</v>
      </c>
      <c r="C1187" s="15" t="str">
        <f>VLOOKUP(A1187,techniques!$D$2:$E$578,2,FALSE)</f>
        <v>Multi-hop Proxy</v>
      </c>
      <c r="D1187" t="s">
        <v>7055</v>
      </c>
      <c r="E1187" t="s">
        <v>7056</v>
      </c>
      <c r="F1187" t="s">
        <v>7060</v>
      </c>
    </row>
    <row r="1188" spans="1:6" hidden="1" x14ac:dyDescent="0.3">
      <c r="A1188" t="s">
        <v>6719</v>
      </c>
      <c r="B1188" s="9" t="s">
        <v>7767</v>
      </c>
      <c r="C1188" s="15" t="str">
        <f>VLOOKUP(A1188,techniques!$D$2:$E$578,2,FALSE)</f>
        <v>Multi-hop Proxy</v>
      </c>
      <c r="D1188" t="s">
        <v>7055</v>
      </c>
      <c r="E1188" t="s">
        <v>7056</v>
      </c>
      <c r="F1188" t="s">
        <v>7057</v>
      </c>
    </row>
    <row r="1189" spans="1:6" hidden="1" x14ac:dyDescent="0.3">
      <c r="A1189" t="s">
        <v>6719</v>
      </c>
      <c r="B1189" s="9" t="s">
        <v>7767</v>
      </c>
      <c r="C1189" s="15" t="str">
        <f>VLOOKUP(A1189,techniques!$D$2:$E$578,2,FALSE)</f>
        <v>Multi-hop Proxy</v>
      </c>
      <c r="D1189" t="s">
        <v>7055</v>
      </c>
      <c r="E1189" t="s">
        <v>7056</v>
      </c>
      <c r="F1189" t="s">
        <v>7058</v>
      </c>
    </row>
    <row r="1190" spans="1:6" hidden="1" x14ac:dyDescent="0.3">
      <c r="A1190" t="s">
        <v>6720</v>
      </c>
      <c r="B1190" s="9" t="s">
        <v>7768</v>
      </c>
      <c r="C1190" s="15" t="str">
        <f>VLOOKUP(A1190,techniques!$D$2:$E$578,2,FALSE)</f>
        <v>Domain Fronting</v>
      </c>
      <c r="D1190" t="s">
        <v>7055</v>
      </c>
      <c r="E1190" t="s">
        <v>7056</v>
      </c>
      <c r="F1190" t="s">
        <v>7057</v>
      </c>
    </row>
    <row r="1191" spans="1:6" x14ac:dyDescent="0.3">
      <c r="A1191" t="s">
        <v>6721</v>
      </c>
      <c r="B1191" s="9" t="s">
        <v>1312</v>
      </c>
      <c r="C1191" s="15" t="str">
        <f>VLOOKUP(A1191,techniques!$D$2:$E$578,2,FALSE)</f>
        <v>Remote Access Software</v>
      </c>
      <c r="D1191" t="s">
        <v>7055</v>
      </c>
      <c r="E1191" t="s">
        <v>7056</v>
      </c>
      <c r="F1191" t="s">
        <v>7060</v>
      </c>
    </row>
    <row r="1192" spans="1:6" x14ac:dyDescent="0.3">
      <c r="A1192" t="s">
        <v>6721</v>
      </c>
      <c r="B1192" s="9" t="s">
        <v>1312</v>
      </c>
      <c r="C1192" s="15" t="str">
        <f>VLOOKUP(A1192,techniques!$D$2:$E$578,2,FALSE)</f>
        <v>Remote Access Software</v>
      </c>
      <c r="D1192" t="s">
        <v>7055</v>
      </c>
      <c r="E1192" t="s">
        <v>7056</v>
      </c>
      <c r="F1192" t="s">
        <v>7057</v>
      </c>
    </row>
    <row r="1193" spans="1:6" x14ac:dyDescent="0.3">
      <c r="A1193" t="s">
        <v>6721</v>
      </c>
      <c r="B1193" s="9" t="s">
        <v>1312</v>
      </c>
      <c r="C1193" s="15" t="str">
        <f>VLOOKUP(A1193,techniques!$D$2:$E$578,2,FALSE)</f>
        <v>Remote Access Software</v>
      </c>
      <c r="D1193" t="s">
        <v>7055</v>
      </c>
      <c r="E1193" t="s">
        <v>7056</v>
      </c>
      <c r="F1193" t="s">
        <v>7058</v>
      </c>
    </row>
    <row r="1194" spans="1:6" x14ac:dyDescent="0.3">
      <c r="A1194" t="s">
        <v>6721</v>
      </c>
      <c r="B1194" s="9" t="s">
        <v>1312</v>
      </c>
      <c r="C1194" s="15" t="str">
        <f>VLOOKUP(A1194,techniques!$D$2:$E$578,2,FALSE)</f>
        <v>Remote Access Software</v>
      </c>
      <c r="D1194" t="s">
        <v>7024</v>
      </c>
      <c r="E1194" t="s">
        <v>7025</v>
      </c>
      <c r="F1194" t="s">
        <v>7027</v>
      </c>
    </row>
    <row r="1195" spans="1:6" hidden="1" x14ac:dyDescent="0.3">
      <c r="A1195" t="s">
        <v>6725</v>
      </c>
      <c r="B1195" s="9" t="s">
        <v>1951</v>
      </c>
      <c r="C1195" s="15" t="str">
        <f>VLOOKUP(A1195,techniques!$D$2:$E$578,2,FALSE)</f>
        <v>Remote Service Session Hijacking</v>
      </c>
      <c r="D1195" t="s">
        <v>7017</v>
      </c>
      <c r="E1195" t="s">
        <v>7018</v>
      </c>
      <c r="F1195" t="s">
        <v>7019</v>
      </c>
    </row>
    <row r="1196" spans="1:6" hidden="1" x14ac:dyDescent="0.3">
      <c r="A1196" t="s">
        <v>6725</v>
      </c>
      <c r="B1196" s="9" t="s">
        <v>1951</v>
      </c>
      <c r="C1196" s="15" t="str">
        <f>VLOOKUP(A1196,techniques!$D$2:$E$578,2,FALSE)</f>
        <v>Remote Service Session Hijacking</v>
      </c>
      <c r="D1196" t="s">
        <v>7079</v>
      </c>
      <c r="E1196" t="s">
        <v>7080</v>
      </c>
      <c r="F1196" t="s">
        <v>7081</v>
      </c>
    </row>
    <row r="1197" spans="1:6" hidden="1" x14ac:dyDescent="0.3">
      <c r="A1197" t="s">
        <v>6725</v>
      </c>
      <c r="B1197" s="9" t="s">
        <v>1951</v>
      </c>
      <c r="C1197" s="15" t="str">
        <f>VLOOKUP(A1197,techniques!$D$2:$E$578,2,FALSE)</f>
        <v>Remote Service Session Hijacking</v>
      </c>
      <c r="D1197" t="s">
        <v>7055</v>
      </c>
      <c r="E1197" t="s">
        <v>7056</v>
      </c>
      <c r="F1197" t="s">
        <v>7057</v>
      </c>
    </row>
    <row r="1198" spans="1:6" hidden="1" x14ac:dyDescent="0.3">
      <c r="A1198" t="s">
        <v>6725</v>
      </c>
      <c r="B1198" s="9" t="s">
        <v>1951</v>
      </c>
      <c r="C1198" s="15" t="str">
        <f>VLOOKUP(A1198,techniques!$D$2:$E$578,2,FALSE)</f>
        <v>Remote Service Session Hijacking</v>
      </c>
      <c r="D1198" t="s">
        <v>7055</v>
      </c>
      <c r="E1198" t="s">
        <v>7056</v>
      </c>
      <c r="F1198" t="s">
        <v>7058</v>
      </c>
    </row>
    <row r="1199" spans="1:6" hidden="1" x14ac:dyDescent="0.3">
      <c r="A1199" t="s">
        <v>6725</v>
      </c>
      <c r="B1199" s="9" t="s">
        <v>1951</v>
      </c>
      <c r="C1199" s="15" t="str">
        <f>VLOOKUP(A1199,techniques!$D$2:$E$578,2,FALSE)</f>
        <v>Remote Service Session Hijacking</v>
      </c>
      <c r="D1199" t="s">
        <v>7024</v>
      </c>
      <c r="E1199" t="s">
        <v>7025</v>
      </c>
      <c r="F1199" t="s">
        <v>7027</v>
      </c>
    </row>
    <row r="1200" spans="1:6" hidden="1" x14ac:dyDescent="0.3">
      <c r="A1200" t="s">
        <v>6729</v>
      </c>
      <c r="B1200" s="9" t="s">
        <v>7769</v>
      </c>
      <c r="C1200" s="15" t="str">
        <f>VLOOKUP(A1200,techniques!$D$2:$E$578,2,FALSE)</f>
        <v>SSH Hijacking</v>
      </c>
      <c r="D1200" t="s">
        <v>7017</v>
      </c>
      <c r="E1200" t="s">
        <v>7018</v>
      </c>
      <c r="F1200" t="s">
        <v>7019</v>
      </c>
    </row>
    <row r="1201" spans="1:6" hidden="1" x14ac:dyDescent="0.3">
      <c r="A1201" t="s">
        <v>6729</v>
      </c>
      <c r="B1201" s="9" t="s">
        <v>7769</v>
      </c>
      <c r="C1201" s="15" t="str">
        <f>VLOOKUP(A1201,techniques!$D$2:$E$578,2,FALSE)</f>
        <v>SSH Hijacking</v>
      </c>
      <c r="D1201" t="s">
        <v>7079</v>
      </c>
      <c r="E1201" t="s">
        <v>7080</v>
      </c>
      <c r="F1201" t="s">
        <v>7081</v>
      </c>
    </row>
    <row r="1202" spans="1:6" hidden="1" x14ac:dyDescent="0.3">
      <c r="A1202" t="s">
        <v>6729</v>
      </c>
      <c r="B1202" s="9" t="s">
        <v>7769</v>
      </c>
      <c r="C1202" s="15" t="str">
        <f>VLOOKUP(A1202,techniques!$D$2:$E$578,2,FALSE)</f>
        <v>SSH Hijacking</v>
      </c>
      <c r="D1202" t="s">
        <v>7055</v>
      </c>
      <c r="E1202" t="s">
        <v>7056</v>
      </c>
      <c r="F1202" t="s">
        <v>7057</v>
      </c>
    </row>
    <row r="1203" spans="1:6" hidden="1" x14ac:dyDescent="0.3">
      <c r="A1203" t="s">
        <v>6729</v>
      </c>
      <c r="B1203" s="9" t="s">
        <v>7769</v>
      </c>
      <c r="C1203" s="15" t="str">
        <f>VLOOKUP(A1203,techniques!$D$2:$E$578,2,FALSE)</f>
        <v>SSH Hijacking</v>
      </c>
      <c r="D1203" t="s">
        <v>7055</v>
      </c>
      <c r="E1203" t="s">
        <v>7056</v>
      </c>
      <c r="F1203" t="s">
        <v>7058</v>
      </c>
    </row>
    <row r="1204" spans="1:6" hidden="1" x14ac:dyDescent="0.3">
      <c r="A1204" t="s">
        <v>6729</v>
      </c>
      <c r="B1204" s="9" t="s">
        <v>7769</v>
      </c>
      <c r="C1204" s="15" t="str">
        <f>VLOOKUP(A1204,techniques!$D$2:$E$578,2,FALSE)</f>
        <v>SSH Hijacking</v>
      </c>
      <c r="D1204" t="s">
        <v>7024</v>
      </c>
      <c r="E1204" t="s">
        <v>7025</v>
      </c>
      <c r="F1204" t="s">
        <v>7027</v>
      </c>
    </row>
    <row r="1205" spans="1:6" hidden="1" x14ac:dyDescent="0.3">
      <c r="A1205" t="s">
        <v>6734</v>
      </c>
      <c r="B1205" s="9" t="s">
        <v>7770</v>
      </c>
      <c r="C1205" s="15" t="str">
        <f>VLOOKUP(A1205,techniques!$D$2:$E$578,2,FALSE)</f>
        <v>RDP Hijacking</v>
      </c>
      <c r="D1205" t="s">
        <v>7017</v>
      </c>
      <c r="E1205" t="s">
        <v>7018</v>
      </c>
      <c r="F1205" t="s">
        <v>7019</v>
      </c>
    </row>
    <row r="1206" spans="1:6" hidden="1" x14ac:dyDescent="0.3">
      <c r="A1206" t="s">
        <v>6734</v>
      </c>
      <c r="B1206" s="9" t="s">
        <v>7770</v>
      </c>
      <c r="C1206" s="15" t="str">
        <f>VLOOKUP(A1206,techniques!$D$2:$E$578,2,FALSE)</f>
        <v>RDP Hijacking</v>
      </c>
      <c r="D1206" t="s">
        <v>7079</v>
      </c>
      <c r="E1206" t="s">
        <v>7080</v>
      </c>
      <c r="F1206" t="s">
        <v>7081</v>
      </c>
    </row>
    <row r="1207" spans="1:6" hidden="1" x14ac:dyDescent="0.3">
      <c r="A1207" t="s">
        <v>6734</v>
      </c>
      <c r="B1207" s="9" t="s">
        <v>7770</v>
      </c>
      <c r="C1207" s="15" t="str">
        <f>VLOOKUP(A1207,techniques!$D$2:$E$578,2,FALSE)</f>
        <v>RDP Hijacking</v>
      </c>
      <c r="D1207" t="s">
        <v>7055</v>
      </c>
      <c r="E1207" t="s">
        <v>7056</v>
      </c>
      <c r="F1207" t="s">
        <v>7057</v>
      </c>
    </row>
    <row r="1208" spans="1:6" hidden="1" x14ac:dyDescent="0.3">
      <c r="A1208" t="s">
        <v>6734</v>
      </c>
      <c r="B1208" s="9" t="s">
        <v>7770</v>
      </c>
      <c r="C1208" s="15" t="str">
        <f>VLOOKUP(A1208,techniques!$D$2:$E$578,2,FALSE)</f>
        <v>RDP Hijacking</v>
      </c>
      <c r="D1208" t="s">
        <v>7055</v>
      </c>
      <c r="E1208" t="s">
        <v>7056</v>
      </c>
      <c r="F1208" t="s">
        <v>7058</v>
      </c>
    </row>
    <row r="1209" spans="1:6" hidden="1" x14ac:dyDescent="0.3">
      <c r="A1209" t="s">
        <v>6734</v>
      </c>
      <c r="B1209" s="9" t="s">
        <v>7770</v>
      </c>
      <c r="C1209" s="15" t="str">
        <f>VLOOKUP(A1209,techniques!$D$2:$E$578,2,FALSE)</f>
        <v>RDP Hijacking</v>
      </c>
      <c r="D1209" t="s">
        <v>7024</v>
      </c>
      <c r="E1209" t="s">
        <v>7025</v>
      </c>
      <c r="F1209" t="s">
        <v>7027</v>
      </c>
    </row>
    <row r="1210" spans="1:6" hidden="1" x14ac:dyDescent="0.3">
      <c r="A1210" t="s">
        <v>6741</v>
      </c>
      <c r="B1210" s="9" t="s">
        <v>715</v>
      </c>
      <c r="C1210" s="15" t="str">
        <f>VLOOKUP(A1210,techniques!$D$2:$E$578,2,FALSE)</f>
        <v>Scheduled Task/Job</v>
      </c>
      <c r="D1210" t="s">
        <v>7017</v>
      </c>
      <c r="E1210" t="s">
        <v>7018</v>
      </c>
      <c r="F1210" t="s">
        <v>7019</v>
      </c>
    </row>
    <row r="1211" spans="1:6" hidden="1" x14ac:dyDescent="0.3">
      <c r="A1211" t="s">
        <v>6741</v>
      </c>
      <c r="B1211" s="9" t="s">
        <v>715</v>
      </c>
      <c r="C1211" s="15" t="str">
        <f>VLOOKUP(A1211,techniques!$D$2:$E$578,2,FALSE)</f>
        <v>Scheduled Task/Job</v>
      </c>
      <c r="D1211" t="s">
        <v>7112</v>
      </c>
      <c r="E1211" t="s">
        <v>7113</v>
      </c>
      <c r="F1211" t="s">
        <v>7127</v>
      </c>
    </row>
    <row r="1212" spans="1:6" hidden="1" x14ac:dyDescent="0.3">
      <c r="A1212" t="s">
        <v>6741</v>
      </c>
      <c r="B1212" s="9" t="s">
        <v>715</v>
      </c>
      <c r="C1212" s="15" t="str">
        <f>VLOOKUP(A1212,techniques!$D$2:$E$578,2,FALSE)</f>
        <v>Scheduled Task/Job</v>
      </c>
      <c r="D1212" t="s">
        <v>7020</v>
      </c>
      <c r="E1212" t="s">
        <v>7021</v>
      </c>
      <c r="F1212" t="s">
        <v>7059</v>
      </c>
    </row>
    <row r="1213" spans="1:6" hidden="1" x14ac:dyDescent="0.3">
      <c r="A1213" t="s">
        <v>6741</v>
      </c>
      <c r="B1213" s="9" t="s">
        <v>715</v>
      </c>
      <c r="C1213" s="15" t="str">
        <f>VLOOKUP(A1213,techniques!$D$2:$E$578,2,FALSE)</f>
        <v>Scheduled Task/Job</v>
      </c>
      <c r="D1213" t="s">
        <v>7020</v>
      </c>
      <c r="E1213" t="s">
        <v>7021</v>
      </c>
      <c r="F1213" t="s">
        <v>7023</v>
      </c>
    </row>
    <row r="1214" spans="1:6" hidden="1" x14ac:dyDescent="0.3">
      <c r="A1214" t="s">
        <v>6741</v>
      </c>
      <c r="B1214" s="9" t="s">
        <v>715</v>
      </c>
      <c r="C1214" s="15" t="str">
        <f>VLOOKUP(A1214,techniques!$D$2:$E$578,2,FALSE)</f>
        <v>Scheduled Task/Job</v>
      </c>
      <c r="D1214" t="s">
        <v>7024</v>
      </c>
      <c r="E1214" t="s">
        <v>7025</v>
      </c>
      <c r="F1214" t="s">
        <v>7027</v>
      </c>
    </row>
    <row r="1215" spans="1:6" hidden="1" x14ac:dyDescent="0.3">
      <c r="A1215" t="s">
        <v>6741</v>
      </c>
      <c r="B1215" s="9" t="s">
        <v>715</v>
      </c>
      <c r="C1215" s="15" t="str">
        <f>VLOOKUP(A1215,techniques!$D$2:$E$578,2,FALSE)</f>
        <v>Scheduled Task/Job</v>
      </c>
      <c r="D1215" t="s">
        <v>7165</v>
      </c>
      <c r="E1215" t="s">
        <v>7166</v>
      </c>
      <c r="F1215" t="s">
        <v>7184</v>
      </c>
    </row>
    <row r="1216" spans="1:6" hidden="1" x14ac:dyDescent="0.3">
      <c r="A1216" t="s">
        <v>6746</v>
      </c>
      <c r="B1216" s="9" t="s">
        <v>7771</v>
      </c>
      <c r="C1216" s="15" t="str">
        <f>VLOOKUP(A1216,techniques!$D$2:$E$578,2,FALSE)</f>
        <v>At</v>
      </c>
      <c r="D1216" t="s">
        <v>7017</v>
      </c>
      <c r="E1216" t="s">
        <v>7018</v>
      </c>
      <c r="F1216" t="s">
        <v>7019</v>
      </c>
    </row>
    <row r="1217" spans="1:6" hidden="1" x14ac:dyDescent="0.3">
      <c r="A1217" t="s">
        <v>6746</v>
      </c>
      <c r="B1217" s="9" t="s">
        <v>7771</v>
      </c>
      <c r="C1217" s="15" t="str">
        <f>VLOOKUP(A1217,techniques!$D$2:$E$578,2,FALSE)</f>
        <v>At</v>
      </c>
      <c r="D1217" t="s">
        <v>7020</v>
      </c>
      <c r="E1217" t="s">
        <v>7021</v>
      </c>
      <c r="F1217" t="s">
        <v>7023</v>
      </c>
    </row>
    <row r="1218" spans="1:6" hidden="1" x14ac:dyDescent="0.3">
      <c r="A1218" t="s">
        <v>6746</v>
      </c>
      <c r="B1218" s="9" t="s">
        <v>7771</v>
      </c>
      <c r="C1218" s="15" t="str">
        <f>VLOOKUP(A1218,techniques!$D$2:$E$578,2,FALSE)</f>
        <v>At</v>
      </c>
      <c r="D1218" t="s">
        <v>7024</v>
      </c>
      <c r="E1218" t="s">
        <v>7025</v>
      </c>
      <c r="F1218" t="s">
        <v>7027</v>
      </c>
    </row>
    <row r="1219" spans="1:6" hidden="1" x14ac:dyDescent="0.3">
      <c r="A1219" t="s">
        <v>6746</v>
      </c>
      <c r="B1219" s="9" t="s">
        <v>7771</v>
      </c>
      <c r="C1219" s="15" t="str">
        <f>VLOOKUP(A1219,techniques!$D$2:$E$578,2,FALSE)</f>
        <v>At</v>
      </c>
      <c r="D1219" t="s">
        <v>7165</v>
      </c>
      <c r="E1219" t="s">
        <v>7166</v>
      </c>
      <c r="F1219" t="s">
        <v>7184</v>
      </c>
    </row>
    <row r="1220" spans="1:6" hidden="1" x14ac:dyDescent="0.3">
      <c r="A1220" t="s">
        <v>6752</v>
      </c>
      <c r="B1220" s="9" t="s">
        <v>7772</v>
      </c>
      <c r="C1220" s="15" t="str">
        <f>VLOOKUP(A1220,techniques!$D$2:$E$578,2,FALSE)</f>
        <v>Scheduled Task</v>
      </c>
      <c r="D1220" t="s">
        <v>7017</v>
      </c>
      <c r="E1220" t="s">
        <v>7018</v>
      </c>
      <c r="F1220" t="s">
        <v>7019</v>
      </c>
    </row>
    <row r="1221" spans="1:6" hidden="1" x14ac:dyDescent="0.3">
      <c r="A1221" t="s">
        <v>6752</v>
      </c>
      <c r="B1221" s="9" t="s">
        <v>7772</v>
      </c>
      <c r="C1221" s="15" t="str">
        <f>VLOOKUP(A1221,techniques!$D$2:$E$578,2,FALSE)</f>
        <v>Scheduled Task</v>
      </c>
      <c r="D1221" t="s">
        <v>7020</v>
      </c>
      <c r="E1221" t="s">
        <v>7021</v>
      </c>
      <c r="F1221" t="s">
        <v>7023</v>
      </c>
    </row>
    <row r="1222" spans="1:6" hidden="1" x14ac:dyDescent="0.3">
      <c r="A1222" t="s">
        <v>6752</v>
      </c>
      <c r="B1222" s="9" t="s">
        <v>7772</v>
      </c>
      <c r="C1222" s="15" t="str">
        <f>VLOOKUP(A1222,techniques!$D$2:$E$578,2,FALSE)</f>
        <v>Scheduled Task</v>
      </c>
      <c r="D1222" t="s">
        <v>7024</v>
      </c>
      <c r="E1222" t="s">
        <v>7025</v>
      </c>
      <c r="F1222" t="s">
        <v>7027</v>
      </c>
    </row>
    <row r="1223" spans="1:6" hidden="1" x14ac:dyDescent="0.3">
      <c r="A1223" t="s">
        <v>6752</v>
      </c>
      <c r="B1223" s="9" t="s">
        <v>7772</v>
      </c>
      <c r="C1223" s="15" t="str">
        <f>VLOOKUP(A1223,techniques!$D$2:$E$578,2,FALSE)</f>
        <v>Scheduled Task</v>
      </c>
      <c r="D1223" t="s">
        <v>7165</v>
      </c>
      <c r="E1223" t="s">
        <v>7166</v>
      </c>
      <c r="F1223" t="s">
        <v>7184</v>
      </c>
    </row>
    <row r="1224" spans="1:6" hidden="1" x14ac:dyDescent="0.3">
      <c r="A1224" t="s">
        <v>6758</v>
      </c>
      <c r="B1224" s="9" t="s">
        <v>7773</v>
      </c>
      <c r="C1224" s="15" t="str">
        <f>VLOOKUP(A1224,techniques!$D$2:$E$578,2,FALSE)</f>
        <v>Cron</v>
      </c>
      <c r="D1224" t="s">
        <v>7017</v>
      </c>
      <c r="E1224" t="s">
        <v>7018</v>
      </c>
      <c r="F1224" t="s">
        <v>7019</v>
      </c>
    </row>
    <row r="1225" spans="1:6" hidden="1" x14ac:dyDescent="0.3">
      <c r="A1225" t="s">
        <v>6758</v>
      </c>
      <c r="B1225" s="9" t="s">
        <v>7773</v>
      </c>
      <c r="C1225" s="15" t="str">
        <f>VLOOKUP(A1225,techniques!$D$2:$E$578,2,FALSE)</f>
        <v>Cron</v>
      </c>
      <c r="D1225" t="s">
        <v>7020</v>
      </c>
      <c r="E1225" t="s">
        <v>7021</v>
      </c>
      <c r="F1225" t="s">
        <v>7023</v>
      </c>
    </row>
    <row r="1226" spans="1:6" hidden="1" x14ac:dyDescent="0.3">
      <c r="A1226" t="s">
        <v>6758</v>
      </c>
      <c r="B1226" s="9" t="s">
        <v>7773</v>
      </c>
      <c r="C1226" s="15" t="str">
        <f>VLOOKUP(A1226,techniques!$D$2:$E$578,2,FALSE)</f>
        <v>Cron</v>
      </c>
      <c r="D1226" t="s">
        <v>7024</v>
      </c>
      <c r="E1226" t="s">
        <v>7025</v>
      </c>
      <c r="F1226" t="s">
        <v>7027</v>
      </c>
    </row>
    <row r="1227" spans="1:6" hidden="1" x14ac:dyDescent="0.3">
      <c r="A1227" t="s">
        <v>6758</v>
      </c>
      <c r="B1227" s="9" t="s">
        <v>7773</v>
      </c>
      <c r="C1227" s="15" t="str">
        <f>VLOOKUP(A1227,techniques!$D$2:$E$578,2,FALSE)</f>
        <v>Cron</v>
      </c>
      <c r="D1227" t="s">
        <v>7165</v>
      </c>
      <c r="E1227" t="s">
        <v>7166</v>
      </c>
      <c r="F1227" t="s">
        <v>7184</v>
      </c>
    </row>
    <row r="1228" spans="1:6" hidden="1" x14ac:dyDescent="0.3">
      <c r="A1228" t="s">
        <v>6761</v>
      </c>
      <c r="B1228" s="9" t="s">
        <v>7774</v>
      </c>
      <c r="C1228" s="15" t="str">
        <f>VLOOKUP(A1228,techniques!$D$2:$E$578,2,FALSE)</f>
        <v>Systemd Timers</v>
      </c>
      <c r="D1228" t="s">
        <v>7017</v>
      </c>
      <c r="E1228" t="s">
        <v>7018</v>
      </c>
      <c r="F1228" t="s">
        <v>7019</v>
      </c>
    </row>
    <row r="1229" spans="1:6" hidden="1" x14ac:dyDescent="0.3">
      <c r="A1229" t="s">
        <v>6761</v>
      </c>
      <c r="B1229" s="9" t="s">
        <v>7774</v>
      </c>
      <c r="C1229" s="15" t="str">
        <f>VLOOKUP(A1229,techniques!$D$2:$E$578,2,FALSE)</f>
        <v>Systemd Timers</v>
      </c>
      <c r="D1229" t="s">
        <v>7020</v>
      </c>
      <c r="E1229" t="s">
        <v>7021</v>
      </c>
      <c r="F1229" t="s">
        <v>7023</v>
      </c>
    </row>
    <row r="1230" spans="1:6" hidden="1" x14ac:dyDescent="0.3">
      <c r="A1230" t="s">
        <v>6761</v>
      </c>
      <c r="B1230" s="9" t="s">
        <v>7774</v>
      </c>
      <c r="C1230" s="15" t="str">
        <f>VLOOKUP(A1230,techniques!$D$2:$E$578,2,FALSE)</f>
        <v>Systemd Timers</v>
      </c>
      <c r="D1230" t="s">
        <v>7024</v>
      </c>
      <c r="E1230" t="s">
        <v>7025</v>
      </c>
      <c r="F1230" t="s">
        <v>7027</v>
      </c>
    </row>
    <row r="1231" spans="1:6" hidden="1" x14ac:dyDescent="0.3">
      <c r="A1231" t="s">
        <v>6761</v>
      </c>
      <c r="B1231" s="9" t="s">
        <v>7774</v>
      </c>
      <c r="C1231" s="15" t="str">
        <f>VLOOKUP(A1231,techniques!$D$2:$E$578,2,FALSE)</f>
        <v>Systemd Timers</v>
      </c>
      <c r="D1231" t="s">
        <v>7165</v>
      </c>
      <c r="E1231" t="s">
        <v>7166</v>
      </c>
      <c r="F1231" t="s">
        <v>7184</v>
      </c>
    </row>
    <row r="1232" spans="1:6" hidden="1" x14ac:dyDescent="0.3">
      <c r="A1232" t="s">
        <v>6765</v>
      </c>
      <c r="B1232" s="9" t="s">
        <v>7775</v>
      </c>
      <c r="C1232" s="15" t="str">
        <f>VLOOKUP(A1232,techniques!$D$2:$E$578,2,FALSE)</f>
        <v>Container Orchestration Job</v>
      </c>
      <c r="D1232" t="s">
        <v>7112</v>
      </c>
      <c r="E1232" t="s">
        <v>7113</v>
      </c>
      <c r="F1232" t="s">
        <v>7127</v>
      </c>
    </row>
    <row r="1233" spans="1:6" hidden="1" x14ac:dyDescent="0.3">
      <c r="A1233" t="s">
        <v>6765</v>
      </c>
      <c r="B1233" s="9" t="s">
        <v>7775</v>
      </c>
      <c r="C1233" s="15" t="str">
        <f>VLOOKUP(A1233,techniques!$D$2:$E$578,2,FALSE)</f>
        <v>Container Orchestration Job</v>
      </c>
      <c r="D1233" t="s">
        <v>7020</v>
      </c>
      <c r="E1233" t="s">
        <v>7021</v>
      </c>
      <c r="F1233" t="s">
        <v>7059</v>
      </c>
    </row>
    <row r="1234" spans="1:6" hidden="1" x14ac:dyDescent="0.3">
      <c r="A1234" t="s">
        <v>6765</v>
      </c>
      <c r="B1234" s="9" t="s">
        <v>7775</v>
      </c>
      <c r="C1234" s="15" t="str">
        <f>VLOOKUP(A1234,techniques!$D$2:$E$578,2,FALSE)</f>
        <v>Container Orchestration Job</v>
      </c>
      <c r="D1234" t="s">
        <v>7165</v>
      </c>
      <c r="E1234" t="s">
        <v>7166</v>
      </c>
      <c r="F1234" t="s">
        <v>7184</v>
      </c>
    </row>
    <row r="1235" spans="1:6" hidden="1" x14ac:dyDescent="0.3">
      <c r="A1235" t="s">
        <v>6768</v>
      </c>
      <c r="B1235" s="9" t="s">
        <v>2830</v>
      </c>
      <c r="C1235" s="15" t="str">
        <f>VLOOKUP(A1235,techniques!$D$2:$E$578,2,FALSE)</f>
        <v>Scheduled Transfer</v>
      </c>
      <c r="D1235" t="s">
        <v>7055</v>
      </c>
      <c r="E1235" t="s">
        <v>7056</v>
      </c>
      <c r="F1235" t="s">
        <v>7060</v>
      </c>
    </row>
    <row r="1236" spans="1:6" hidden="1" x14ac:dyDescent="0.3">
      <c r="A1236" t="s">
        <v>6768</v>
      </c>
      <c r="B1236" s="9" t="s">
        <v>2830</v>
      </c>
      <c r="C1236" s="15" t="str">
        <f>VLOOKUP(A1236,techniques!$D$2:$E$578,2,FALSE)</f>
        <v>Scheduled Transfer</v>
      </c>
      <c r="D1236" t="s">
        <v>7055</v>
      </c>
      <c r="E1236" t="s">
        <v>7056</v>
      </c>
      <c r="F1236" t="s">
        <v>7058</v>
      </c>
    </row>
    <row r="1237" spans="1:6" hidden="1" x14ac:dyDescent="0.3">
      <c r="A1237" t="s">
        <v>6782</v>
      </c>
      <c r="B1237" s="9" t="s">
        <v>720</v>
      </c>
      <c r="C1237" s="15" t="str">
        <f>VLOOKUP(A1237,techniques!$D$2:$E$578,2,FALSE)</f>
        <v>Server Software Component</v>
      </c>
      <c r="D1237" t="s">
        <v>7042</v>
      </c>
      <c r="E1237" t="s">
        <v>7043</v>
      </c>
      <c r="F1237" t="s">
        <v>7044</v>
      </c>
    </row>
    <row r="1238" spans="1:6" hidden="1" x14ac:dyDescent="0.3">
      <c r="A1238" t="s">
        <v>6782</v>
      </c>
      <c r="B1238" s="9" t="s">
        <v>720</v>
      </c>
      <c r="C1238" s="15" t="str">
        <f>VLOOKUP(A1238,techniques!$D$2:$E$578,2,FALSE)</f>
        <v>Server Software Component</v>
      </c>
      <c r="D1238" t="s">
        <v>7020</v>
      </c>
      <c r="E1238" t="s">
        <v>7021</v>
      </c>
      <c r="F1238" t="s">
        <v>7059</v>
      </c>
    </row>
    <row r="1239" spans="1:6" hidden="1" x14ac:dyDescent="0.3">
      <c r="A1239" t="s">
        <v>6782</v>
      </c>
      <c r="B1239" s="9" t="s">
        <v>720</v>
      </c>
      <c r="C1239" s="15" t="str">
        <f>VLOOKUP(A1239,techniques!$D$2:$E$578,2,FALSE)</f>
        <v>Server Software Component</v>
      </c>
      <c r="D1239" t="s">
        <v>7020</v>
      </c>
      <c r="E1239" t="s">
        <v>7021</v>
      </c>
      <c r="F1239" t="s">
        <v>7023</v>
      </c>
    </row>
    <row r="1240" spans="1:6" hidden="1" x14ac:dyDescent="0.3">
      <c r="A1240" t="s">
        <v>6782</v>
      </c>
      <c r="B1240" s="9" t="s">
        <v>720</v>
      </c>
      <c r="C1240" s="15" t="str">
        <f>VLOOKUP(A1240,techniques!$D$2:$E$578,2,FALSE)</f>
        <v>Server Software Component</v>
      </c>
      <c r="D1240" t="s">
        <v>7055</v>
      </c>
      <c r="E1240" t="s">
        <v>7056</v>
      </c>
      <c r="F1240" t="s">
        <v>7057</v>
      </c>
    </row>
    <row r="1241" spans="1:6" hidden="1" x14ac:dyDescent="0.3">
      <c r="A1241" t="s">
        <v>6782</v>
      </c>
      <c r="B1241" s="9" t="s">
        <v>720</v>
      </c>
      <c r="C1241" s="15" t="str">
        <f>VLOOKUP(A1241,techniques!$D$2:$E$578,2,FALSE)</f>
        <v>Server Software Component</v>
      </c>
      <c r="D1241" t="s">
        <v>7055</v>
      </c>
      <c r="E1241" t="s">
        <v>7056</v>
      </c>
      <c r="F1241" t="s">
        <v>7058</v>
      </c>
    </row>
    <row r="1242" spans="1:6" hidden="1" x14ac:dyDescent="0.3">
      <c r="A1242" t="s">
        <v>6782</v>
      </c>
      <c r="B1242" s="9" t="s">
        <v>720</v>
      </c>
      <c r="C1242" s="15" t="str">
        <f>VLOOKUP(A1242,techniques!$D$2:$E$578,2,FALSE)</f>
        <v>Server Software Component</v>
      </c>
      <c r="D1242" t="s">
        <v>7024</v>
      </c>
      <c r="E1242" t="s">
        <v>7025</v>
      </c>
      <c r="F1242" t="s">
        <v>7027</v>
      </c>
    </row>
    <row r="1243" spans="1:6" hidden="1" x14ac:dyDescent="0.3">
      <c r="A1243" t="s">
        <v>6788</v>
      </c>
      <c r="B1243" s="9" t="s">
        <v>7776</v>
      </c>
      <c r="C1243" s="15" t="str">
        <f>VLOOKUP(A1243,techniques!$D$2:$E$578,2,FALSE)</f>
        <v>SQL Stored Procedures</v>
      </c>
      <c r="D1243" t="s">
        <v>7042</v>
      </c>
      <c r="E1243" t="s">
        <v>7043</v>
      </c>
      <c r="F1243" t="s">
        <v>7044</v>
      </c>
    </row>
    <row r="1244" spans="1:6" hidden="1" x14ac:dyDescent="0.3">
      <c r="A1244" t="s">
        <v>6789</v>
      </c>
      <c r="B1244" s="9" t="s">
        <v>7777</v>
      </c>
      <c r="C1244" s="15" t="str">
        <f>VLOOKUP(A1244,techniques!$D$2:$E$578,2,FALSE)</f>
        <v>Transport Agent</v>
      </c>
      <c r="D1244" t="s">
        <v>7042</v>
      </c>
      <c r="E1244" t="s">
        <v>7043</v>
      </c>
      <c r="F1244" t="s">
        <v>7044</v>
      </c>
    </row>
    <row r="1245" spans="1:6" hidden="1" x14ac:dyDescent="0.3">
      <c r="A1245" t="s">
        <v>6789</v>
      </c>
      <c r="B1245" s="9" t="s">
        <v>7777</v>
      </c>
      <c r="C1245" s="15" t="str">
        <f>VLOOKUP(A1245,techniques!$D$2:$E$578,2,FALSE)</f>
        <v>Transport Agent</v>
      </c>
      <c r="D1245" t="s">
        <v>7020</v>
      </c>
      <c r="E1245" t="s">
        <v>7021</v>
      </c>
      <c r="F1245" t="s">
        <v>7059</v>
      </c>
    </row>
    <row r="1246" spans="1:6" x14ac:dyDescent="0.3">
      <c r="A1246" t="s">
        <v>6790</v>
      </c>
      <c r="B1246" s="9" t="s">
        <v>7778</v>
      </c>
      <c r="C1246" s="15" t="str">
        <f>VLOOKUP(A1246,techniques!$D$2:$E$578,2,FALSE)</f>
        <v>Web Shell</v>
      </c>
      <c r="D1246" t="s">
        <v>7042</v>
      </c>
      <c r="E1246" t="s">
        <v>7043</v>
      </c>
      <c r="F1246" t="s">
        <v>7044</v>
      </c>
    </row>
    <row r="1247" spans="1:6" x14ac:dyDescent="0.3">
      <c r="A1247" t="s">
        <v>6790</v>
      </c>
      <c r="B1247" s="9" t="s">
        <v>7778</v>
      </c>
      <c r="C1247" s="15" t="str">
        <f>VLOOKUP(A1247,techniques!$D$2:$E$578,2,FALSE)</f>
        <v>Web Shell</v>
      </c>
      <c r="D1247" t="s">
        <v>7020</v>
      </c>
      <c r="E1247" t="s">
        <v>7021</v>
      </c>
      <c r="F1247" t="s">
        <v>7059</v>
      </c>
    </row>
    <row r="1248" spans="1:6" x14ac:dyDescent="0.3">
      <c r="A1248" t="s">
        <v>6790</v>
      </c>
      <c r="B1248" s="9" t="s">
        <v>7778</v>
      </c>
      <c r="C1248" s="15" t="str">
        <f>VLOOKUP(A1248,techniques!$D$2:$E$578,2,FALSE)</f>
        <v>Web Shell</v>
      </c>
      <c r="D1248" t="s">
        <v>7020</v>
      </c>
      <c r="E1248" t="s">
        <v>7021</v>
      </c>
      <c r="F1248" t="s">
        <v>7023</v>
      </c>
    </row>
    <row r="1249" spans="1:6" x14ac:dyDescent="0.3">
      <c r="A1249" t="s">
        <v>6790</v>
      </c>
      <c r="B1249" s="9" t="s">
        <v>7778</v>
      </c>
      <c r="C1249" s="15" t="str">
        <f>VLOOKUP(A1249,techniques!$D$2:$E$578,2,FALSE)</f>
        <v>Web Shell</v>
      </c>
      <c r="D1249" t="s">
        <v>7055</v>
      </c>
      <c r="E1249" t="s">
        <v>7056</v>
      </c>
      <c r="F1249" t="s">
        <v>7057</v>
      </c>
    </row>
    <row r="1250" spans="1:6" x14ac:dyDescent="0.3">
      <c r="A1250" t="s">
        <v>6790</v>
      </c>
      <c r="B1250" s="9" t="s">
        <v>7778</v>
      </c>
      <c r="C1250" s="15" t="str">
        <f>VLOOKUP(A1250,techniques!$D$2:$E$578,2,FALSE)</f>
        <v>Web Shell</v>
      </c>
      <c r="D1250" t="s">
        <v>7055</v>
      </c>
      <c r="E1250" t="s">
        <v>7056</v>
      </c>
      <c r="F1250" t="s">
        <v>7058</v>
      </c>
    </row>
    <row r="1251" spans="1:6" x14ac:dyDescent="0.3">
      <c r="A1251" t="s">
        <v>6790</v>
      </c>
      <c r="B1251" s="9" t="s">
        <v>7778</v>
      </c>
      <c r="C1251" s="15" t="str">
        <f>VLOOKUP(A1251,techniques!$D$2:$E$578,2,FALSE)</f>
        <v>Web Shell</v>
      </c>
      <c r="D1251" t="s">
        <v>7024</v>
      </c>
      <c r="E1251" t="s">
        <v>7025</v>
      </c>
      <c r="F1251" t="s">
        <v>7027</v>
      </c>
    </row>
    <row r="1252" spans="1:6" hidden="1" x14ac:dyDescent="0.3">
      <c r="A1252" t="s">
        <v>6793</v>
      </c>
      <c r="B1252" s="9" t="s">
        <v>7779</v>
      </c>
      <c r="C1252" s="15" t="str">
        <f>VLOOKUP(A1252,techniques!$D$2:$E$578,2,FALSE)</f>
        <v>IIS Components</v>
      </c>
      <c r="D1252" t="s">
        <v>7017</v>
      </c>
      <c r="E1252" t="s">
        <v>7018</v>
      </c>
      <c r="F1252" t="s">
        <v>7019</v>
      </c>
    </row>
    <row r="1253" spans="1:6" hidden="1" x14ac:dyDescent="0.3">
      <c r="A1253" t="s">
        <v>6793</v>
      </c>
      <c r="B1253" s="9" t="s">
        <v>7779</v>
      </c>
      <c r="C1253" s="15" t="str">
        <f>VLOOKUP(A1253,techniques!$D$2:$E$578,2,FALSE)</f>
        <v>IIS Components</v>
      </c>
      <c r="D1253" t="s">
        <v>7020</v>
      </c>
      <c r="E1253" t="s">
        <v>7021</v>
      </c>
      <c r="F1253" t="s">
        <v>7059</v>
      </c>
    </row>
    <row r="1254" spans="1:6" hidden="1" x14ac:dyDescent="0.3">
      <c r="A1254" t="s">
        <v>6793</v>
      </c>
      <c r="B1254" s="9" t="s">
        <v>7779</v>
      </c>
      <c r="C1254" s="15" t="str">
        <f>VLOOKUP(A1254,techniques!$D$2:$E$578,2,FALSE)</f>
        <v>IIS Components</v>
      </c>
      <c r="D1254" t="s">
        <v>7020</v>
      </c>
      <c r="E1254" t="s">
        <v>7021</v>
      </c>
      <c r="F1254" t="s">
        <v>7023</v>
      </c>
    </row>
    <row r="1255" spans="1:6" hidden="1" x14ac:dyDescent="0.3">
      <c r="A1255" t="s">
        <v>6798</v>
      </c>
      <c r="B1255" s="9" t="s">
        <v>7780</v>
      </c>
      <c r="C1255" s="15" t="str">
        <f>VLOOKUP(A1255,techniques!$D$2:$E$578,2,FALSE)</f>
        <v>Terminal Services DLL</v>
      </c>
      <c r="D1255" t="s">
        <v>7017</v>
      </c>
      <c r="E1255" t="s">
        <v>7018</v>
      </c>
      <c r="F1255" t="s">
        <v>7019</v>
      </c>
    </row>
    <row r="1256" spans="1:6" hidden="1" x14ac:dyDescent="0.3">
      <c r="A1256" t="s">
        <v>6798</v>
      </c>
      <c r="B1256" s="9" t="s">
        <v>7780</v>
      </c>
      <c r="C1256" s="15" t="str">
        <f>VLOOKUP(A1256,techniques!$D$2:$E$578,2,FALSE)</f>
        <v>Terminal Services DLL</v>
      </c>
      <c r="D1256" t="s">
        <v>7020</v>
      </c>
      <c r="E1256" t="s">
        <v>7021</v>
      </c>
      <c r="F1256" t="s">
        <v>7023</v>
      </c>
    </row>
    <row r="1257" spans="1:6" hidden="1" x14ac:dyDescent="0.3">
      <c r="A1257" t="s">
        <v>6798</v>
      </c>
      <c r="B1257" s="9" t="s">
        <v>7780</v>
      </c>
      <c r="C1257" s="15" t="str">
        <f>VLOOKUP(A1257,techniques!$D$2:$E$578,2,FALSE)</f>
        <v>Terminal Services DLL</v>
      </c>
      <c r="D1257" t="s">
        <v>7068</v>
      </c>
      <c r="E1257" t="s">
        <v>7069</v>
      </c>
      <c r="F1257" t="s">
        <v>7070</v>
      </c>
    </row>
    <row r="1258" spans="1:6" hidden="1" x14ac:dyDescent="0.3">
      <c r="A1258" t="s">
        <v>6798</v>
      </c>
      <c r="B1258" s="9" t="s">
        <v>7780</v>
      </c>
      <c r="C1258" s="15" t="str">
        <f>VLOOKUP(A1258,techniques!$D$2:$E$578,2,FALSE)</f>
        <v>Terminal Services DLL</v>
      </c>
      <c r="D1258" t="s">
        <v>7024</v>
      </c>
      <c r="E1258" t="s">
        <v>7025</v>
      </c>
      <c r="F1258" t="s">
        <v>7027</v>
      </c>
    </row>
    <row r="1259" spans="1:6" hidden="1" x14ac:dyDescent="0.3">
      <c r="A1259" t="s">
        <v>6798</v>
      </c>
      <c r="B1259" s="9" t="s">
        <v>7780</v>
      </c>
      <c r="C1259" s="15" t="str">
        <f>VLOOKUP(A1259,techniques!$D$2:$E$578,2,FALSE)</f>
        <v>Terminal Services DLL</v>
      </c>
      <c r="D1259" t="s">
        <v>7029</v>
      </c>
      <c r="E1259" t="s">
        <v>7030</v>
      </c>
      <c r="F1259" t="s">
        <v>7031</v>
      </c>
    </row>
    <row r="1260" spans="1:6" hidden="1" x14ac:dyDescent="0.3">
      <c r="A1260" t="s">
        <v>6800</v>
      </c>
      <c r="B1260" s="9" t="s">
        <v>941</v>
      </c>
      <c r="C1260" s="15" t="str">
        <f>VLOOKUP(A1260,techniques!$D$2:$E$578,2,FALSE)</f>
        <v>Service Stop</v>
      </c>
      <c r="D1260" t="s">
        <v>7017</v>
      </c>
      <c r="E1260" t="s">
        <v>7018</v>
      </c>
      <c r="F1260" t="s">
        <v>7019</v>
      </c>
    </row>
    <row r="1261" spans="1:6" hidden="1" x14ac:dyDescent="0.3">
      <c r="A1261" t="s">
        <v>6800</v>
      </c>
      <c r="B1261" s="9" t="s">
        <v>941</v>
      </c>
      <c r="C1261" s="15" t="str">
        <f>VLOOKUP(A1261,techniques!$D$2:$E$578,2,FALSE)</f>
        <v>Service Stop</v>
      </c>
      <c r="D1261" t="s">
        <v>7020</v>
      </c>
      <c r="E1261" t="s">
        <v>7021</v>
      </c>
      <c r="F1261" t="s">
        <v>7023</v>
      </c>
    </row>
    <row r="1262" spans="1:6" hidden="1" x14ac:dyDescent="0.3">
      <c r="A1262" t="s">
        <v>6800</v>
      </c>
      <c r="B1262" s="9" t="s">
        <v>941</v>
      </c>
      <c r="C1262" s="15" t="str">
        <f>VLOOKUP(A1262,techniques!$D$2:$E$578,2,FALSE)</f>
        <v>Service Stop</v>
      </c>
      <c r="D1262" t="s">
        <v>7024</v>
      </c>
      <c r="E1262" t="s">
        <v>7025</v>
      </c>
      <c r="F1262" t="s">
        <v>7026</v>
      </c>
    </row>
    <row r="1263" spans="1:6" hidden="1" x14ac:dyDescent="0.3">
      <c r="A1263" t="s">
        <v>6800</v>
      </c>
      <c r="B1263" s="9" t="s">
        <v>941</v>
      </c>
      <c r="C1263" s="15" t="str">
        <f>VLOOKUP(A1263,techniques!$D$2:$E$578,2,FALSE)</f>
        <v>Service Stop</v>
      </c>
      <c r="D1263" t="s">
        <v>7024</v>
      </c>
      <c r="E1263" t="s">
        <v>7025</v>
      </c>
      <c r="F1263" t="s">
        <v>7027</v>
      </c>
    </row>
    <row r="1264" spans="1:6" hidden="1" x14ac:dyDescent="0.3">
      <c r="A1264" t="s">
        <v>6800</v>
      </c>
      <c r="B1264" s="9" t="s">
        <v>941</v>
      </c>
      <c r="C1264" s="15" t="str">
        <f>VLOOKUP(A1264,techniques!$D$2:$E$578,2,FALSE)</f>
        <v>Service Stop</v>
      </c>
      <c r="D1264" t="s">
        <v>7024</v>
      </c>
      <c r="E1264" t="s">
        <v>7025</v>
      </c>
      <c r="F1264" t="s">
        <v>7159</v>
      </c>
    </row>
    <row r="1265" spans="1:6" hidden="1" x14ac:dyDescent="0.3">
      <c r="A1265" t="s">
        <v>6800</v>
      </c>
      <c r="B1265" s="9" t="s">
        <v>941</v>
      </c>
      <c r="C1265" s="15" t="str">
        <f>VLOOKUP(A1265,techniques!$D$2:$E$578,2,FALSE)</f>
        <v>Service Stop</v>
      </c>
      <c r="D1265" t="s">
        <v>7062</v>
      </c>
      <c r="E1265" t="s">
        <v>7063</v>
      </c>
      <c r="F1265" t="s">
        <v>7071</v>
      </c>
    </row>
    <row r="1266" spans="1:6" hidden="1" x14ac:dyDescent="0.3">
      <c r="A1266" t="s">
        <v>6800</v>
      </c>
      <c r="B1266" s="9" t="s">
        <v>941</v>
      </c>
      <c r="C1266" s="15" t="str">
        <f>VLOOKUP(A1266,techniques!$D$2:$E$578,2,FALSE)</f>
        <v>Service Stop</v>
      </c>
      <c r="D1266" t="s">
        <v>7029</v>
      </c>
      <c r="E1266" t="s">
        <v>7030</v>
      </c>
      <c r="F1266" t="s">
        <v>7031</v>
      </c>
    </row>
    <row r="1267" spans="1:6" hidden="1" x14ac:dyDescent="0.3">
      <c r="A1267" t="s">
        <v>6804</v>
      </c>
      <c r="B1267" s="9" t="s">
        <v>5365</v>
      </c>
      <c r="C1267" s="15" t="str">
        <f>VLOOKUP(A1267,techniques!$D$2:$E$578,2,FALSE)</f>
        <v>Shared Modules</v>
      </c>
      <c r="D1267" t="s">
        <v>7068</v>
      </c>
      <c r="E1267" t="s">
        <v>7069</v>
      </c>
      <c r="F1267" t="s">
        <v>7070</v>
      </c>
    </row>
    <row r="1268" spans="1:6" hidden="1" x14ac:dyDescent="0.3">
      <c r="A1268" t="s">
        <v>6804</v>
      </c>
      <c r="B1268" s="9" t="s">
        <v>5365</v>
      </c>
      <c r="C1268" s="15" t="str">
        <f>VLOOKUP(A1268,techniques!$D$2:$E$578,2,FALSE)</f>
        <v>Shared Modules</v>
      </c>
      <c r="D1268" t="s">
        <v>7024</v>
      </c>
      <c r="E1268" t="s">
        <v>7025</v>
      </c>
      <c r="F1268" t="s">
        <v>7026</v>
      </c>
    </row>
    <row r="1269" spans="1:6" hidden="1" x14ac:dyDescent="0.3">
      <c r="A1269" t="s">
        <v>6806</v>
      </c>
      <c r="B1269" s="9" t="s">
        <v>1631</v>
      </c>
      <c r="C1269" s="15" t="str">
        <f>VLOOKUP(A1269,techniques!$D$2:$E$578,2,FALSE)</f>
        <v>Software Deployment Tools</v>
      </c>
      <c r="D1269" t="s">
        <v>7042</v>
      </c>
      <c r="E1269" t="s">
        <v>7043</v>
      </c>
      <c r="F1269" t="s">
        <v>7044</v>
      </c>
    </row>
    <row r="1270" spans="1:6" hidden="1" x14ac:dyDescent="0.3">
      <c r="A1270" t="s">
        <v>6806</v>
      </c>
      <c r="B1270" s="9" t="s">
        <v>1631</v>
      </c>
      <c r="C1270" s="15" t="str">
        <f>VLOOKUP(A1270,techniques!$D$2:$E$578,2,FALSE)</f>
        <v>Software Deployment Tools</v>
      </c>
      <c r="D1270" t="s">
        <v>7024</v>
      </c>
      <c r="E1270" t="s">
        <v>7025</v>
      </c>
      <c r="F1270" t="s">
        <v>7027</v>
      </c>
    </row>
    <row r="1271" spans="1:6" hidden="1" x14ac:dyDescent="0.3">
      <c r="A1271" t="s">
        <v>6816</v>
      </c>
      <c r="B1271" s="9" t="s">
        <v>723</v>
      </c>
      <c r="C1271" s="15" t="str">
        <f>VLOOKUP(A1271,techniques!$D$2:$E$578,2,FALSE)</f>
        <v>Stage Capabilities</v>
      </c>
      <c r="D1271" t="s">
        <v>7051</v>
      </c>
      <c r="E1271" t="s">
        <v>7052</v>
      </c>
      <c r="F1271" t="s">
        <v>7053</v>
      </c>
    </row>
    <row r="1272" spans="1:6" hidden="1" x14ac:dyDescent="0.3">
      <c r="A1272" t="s">
        <v>6817</v>
      </c>
      <c r="B1272" s="9" t="s">
        <v>7781</v>
      </c>
      <c r="C1272" s="15" t="str">
        <f>VLOOKUP(A1272,techniques!$D$2:$E$578,2,FALSE)</f>
        <v>Upload Tool</v>
      </c>
      <c r="D1272" t="s">
        <v>7051</v>
      </c>
      <c r="E1272" t="s">
        <v>7052</v>
      </c>
      <c r="F1272" t="s">
        <v>7053</v>
      </c>
    </row>
    <row r="1273" spans="1:6" hidden="1" x14ac:dyDescent="0.3">
      <c r="A1273" t="s">
        <v>6818</v>
      </c>
      <c r="B1273" s="9" t="s">
        <v>7782</v>
      </c>
      <c r="C1273" s="15" t="str">
        <f>VLOOKUP(A1273,techniques!$D$2:$E$578,2,FALSE)</f>
        <v>Install Digital Certificate</v>
      </c>
      <c r="D1273" t="s">
        <v>7051</v>
      </c>
      <c r="E1273" t="s">
        <v>7052</v>
      </c>
      <c r="F1273" t="s">
        <v>7053</v>
      </c>
    </row>
    <row r="1274" spans="1:6" hidden="1" x14ac:dyDescent="0.3">
      <c r="A1274" t="s">
        <v>6819</v>
      </c>
      <c r="B1274" s="9" t="s">
        <v>7783</v>
      </c>
      <c r="C1274" s="15" t="str">
        <f>VLOOKUP(A1274,techniques!$D$2:$E$578,2,FALSE)</f>
        <v>Drive-by Target</v>
      </c>
      <c r="D1274" t="s">
        <v>7051</v>
      </c>
      <c r="E1274" t="s">
        <v>7052</v>
      </c>
      <c r="F1274" t="s">
        <v>7053</v>
      </c>
    </row>
    <row r="1275" spans="1:6" hidden="1" x14ac:dyDescent="0.3">
      <c r="A1275" t="s">
        <v>6820</v>
      </c>
      <c r="B1275" s="9" t="s">
        <v>7784</v>
      </c>
      <c r="C1275" s="15" t="str">
        <f>VLOOKUP(A1275,techniques!$D$2:$E$578,2,FALSE)</f>
        <v>Link Target</v>
      </c>
      <c r="D1275" t="s">
        <v>7051</v>
      </c>
      <c r="E1275" t="s">
        <v>7052</v>
      </c>
      <c r="F1275" t="s">
        <v>7053</v>
      </c>
    </row>
    <row r="1276" spans="1:6" hidden="1" x14ac:dyDescent="0.3">
      <c r="A1276" t="s">
        <v>6821</v>
      </c>
      <c r="B1276" s="9" t="s">
        <v>7785</v>
      </c>
      <c r="C1276" s="15" t="str">
        <f>VLOOKUP(A1276,techniques!$D$2:$E$578,2,FALSE)</f>
        <v>Malicious Link</v>
      </c>
      <c r="D1276" t="s">
        <v>7020</v>
      </c>
      <c r="E1276" t="s">
        <v>7021</v>
      </c>
      <c r="F1276" t="s">
        <v>7059</v>
      </c>
    </row>
    <row r="1277" spans="1:6" hidden="1" x14ac:dyDescent="0.3">
      <c r="A1277" t="s">
        <v>6821</v>
      </c>
      <c r="B1277" s="9" t="s">
        <v>7785</v>
      </c>
      <c r="C1277" s="15" t="str">
        <f>VLOOKUP(A1277,techniques!$D$2:$E$578,2,FALSE)</f>
        <v>Malicious Link</v>
      </c>
      <c r="D1277" t="s">
        <v>7055</v>
      </c>
      <c r="E1277" t="s">
        <v>7056</v>
      </c>
      <c r="F1277" t="s">
        <v>7060</v>
      </c>
    </row>
    <row r="1278" spans="1:6" hidden="1" x14ac:dyDescent="0.3">
      <c r="A1278" t="s">
        <v>6821</v>
      </c>
      <c r="B1278" s="9" t="s">
        <v>7785</v>
      </c>
      <c r="C1278" s="15" t="str">
        <f>VLOOKUP(A1278,techniques!$D$2:$E$578,2,FALSE)</f>
        <v>Malicious Link</v>
      </c>
      <c r="D1278" t="s">
        <v>7055</v>
      </c>
      <c r="E1278" t="s">
        <v>7056</v>
      </c>
      <c r="F1278" t="s">
        <v>7057</v>
      </c>
    </row>
    <row r="1279" spans="1:6" hidden="1" x14ac:dyDescent="0.3">
      <c r="A1279" t="s">
        <v>6822</v>
      </c>
      <c r="B1279" s="9" t="s">
        <v>1228</v>
      </c>
      <c r="C1279" s="15" t="str">
        <f>VLOOKUP(A1279,techniques!$D$2:$E$578,2,FALSE)</f>
        <v>Steal Application Access Token</v>
      </c>
      <c r="D1279" t="s">
        <v>7035</v>
      </c>
      <c r="E1279" t="s">
        <v>7036</v>
      </c>
      <c r="F1279" t="s">
        <v>7041</v>
      </c>
    </row>
    <row r="1280" spans="1:6" hidden="1" x14ac:dyDescent="0.3">
      <c r="A1280" t="s">
        <v>6827</v>
      </c>
      <c r="B1280" s="9" t="s">
        <v>1459</v>
      </c>
      <c r="C1280" s="15" t="str">
        <f>VLOOKUP(A1280,techniques!$D$2:$E$578,2,FALSE)</f>
        <v>Steal or Forge Kerberos Tickets</v>
      </c>
      <c r="D1280" t="s">
        <v>7032</v>
      </c>
      <c r="E1280" t="s">
        <v>7033</v>
      </c>
      <c r="F1280" t="s">
        <v>7086</v>
      </c>
    </row>
    <row r="1281" spans="1:6" hidden="1" x14ac:dyDescent="0.3">
      <c r="A1281" t="s">
        <v>6827</v>
      </c>
      <c r="B1281" s="9" t="s">
        <v>1459</v>
      </c>
      <c r="C1281" s="15" t="str">
        <f>VLOOKUP(A1281,techniques!$D$2:$E$578,2,FALSE)</f>
        <v>Steal or Forge Kerberos Tickets</v>
      </c>
      <c r="D1281" t="s">
        <v>7017</v>
      </c>
      <c r="E1281" t="s">
        <v>7018</v>
      </c>
      <c r="F1281" t="s">
        <v>7019</v>
      </c>
    </row>
    <row r="1282" spans="1:6" hidden="1" x14ac:dyDescent="0.3">
      <c r="A1282" t="s">
        <v>6827</v>
      </c>
      <c r="B1282" s="9" t="s">
        <v>1459</v>
      </c>
      <c r="C1282" s="15" t="str">
        <f>VLOOKUP(A1282,techniques!$D$2:$E$578,2,FALSE)</f>
        <v>Steal or Forge Kerberos Tickets</v>
      </c>
      <c r="D1282" t="s">
        <v>7020</v>
      </c>
      <c r="E1282" t="s">
        <v>7021</v>
      </c>
      <c r="F1282" t="s">
        <v>7038</v>
      </c>
    </row>
    <row r="1283" spans="1:6" hidden="1" x14ac:dyDescent="0.3">
      <c r="A1283" t="s">
        <v>6827</v>
      </c>
      <c r="B1283" s="9" t="s">
        <v>1459</v>
      </c>
      <c r="C1283" s="15" t="str">
        <f>VLOOKUP(A1283,techniques!$D$2:$E$578,2,FALSE)</f>
        <v>Steal or Forge Kerberos Tickets</v>
      </c>
      <c r="D1283" t="s">
        <v>7079</v>
      </c>
      <c r="E1283" t="s">
        <v>7080</v>
      </c>
      <c r="F1283" t="s">
        <v>7146</v>
      </c>
    </row>
    <row r="1284" spans="1:6" hidden="1" x14ac:dyDescent="0.3">
      <c r="A1284" t="s">
        <v>6832</v>
      </c>
      <c r="B1284" s="9" t="s">
        <v>7786</v>
      </c>
      <c r="C1284" s="15" t="str">
        <f>VLOOKUP(A1284,techniques!$D$2:$E$578,2,FALSE)</f>
        <v>Golden Ticket</v>
      </c>
      <c r="D1284" t="s">
        <v>7032</v>
      </c>
      <c r="E1284" t="s">
        <v>7033</v>
      </c>
      <c r="F1284" t="s">
        <v>7086</v>
      </c>
    </row>
    <row r="1285" spans="1:6" hidden="1" x14ac:dyDescent="0.3">
      <c r="A1285" t="s">
        <v>6832</v>
      </c>
      <c r="B1285" s="9" t="s">
        <v>7786</v>
      </c>
      <c r="C1285" s="15" t="str">
        <f>VLOOKUP(A1285,techniques!$D$2:$E$578,2,FALSE)</f>
        <v>Golden Ticket</v>
      </c>
      <c r="D1285" t="s">
        <v>7079</v>
      </c>
      <c r="E1285" t="s">
        <v>7080</v>
      </c>
      <c r="F1285" t="s">
        <v>7146</v>
      </c>
    </row>
    <row r="1286" spans="1:6" hidden="1" x14ac:dyDescent="0.3">
      <c r="A1286" t="s">
        <v>6834</v>
      </c>
      <c r="B1286" s="9" t="s">
        <v>7787</v>
      </c>
      <c r="C1286" s="15" t="str">
        <f>VLOOKUP(A1286,techniques!$D$2:$E$578,2,FALSE)</f>
        <v>Silver Ticket</v>
      </c>
      <c r="D1286" t="s">
        <v>7079</v>
      </c>
      <c r="E1286" t="s">
        <v>7080</v>
      </c>
      <c r="F1286" t="s">
        <v>7146</v>
      </c>
    </row>
    <row r="1287" spans="1:6" hidden="1" x14ac:dyDescent="0.3">
      <c r="A1287" t="s">
        <v>6838</v>
      </c>
      <c r="B1287" s="9" t="s">
        <v>7788</v>
      </c>
      <c r="C1287" s="15" t="str">
        <f>VLOOKUP(A1287,techniques!$D$2:$E$578,2,FALSE)</f>
        <v>AS-REP Roasting</v>
      </c>
      <c r="D1287" t="s">
        <v>7032</v>
      </c>
      <c r="E1287" t="s">
        <v>7033</v>
      </c>
      <c r="F1287" t="s">
        <v>7086</v>
      </c>
    </row>
    <row r="1288" spans="1:6" hidden="1" x14ac:dyDescent="0.3">
      <c r="A1288" t="s">
        <v>6841</v>
      </c>
      <c r="B1288" s="9" t="s">
        <v>1462</v>
      </c>
      <c r="C1288" s="15" t="str">
        <f>VLOOKUP(A1288,techniques!$D$2:$E$578,2,FALSE)</f>
        <v>Steal Web Session Cookie</v>
      </c>
      <c r="D1288" t="s">
        <v>7020</v>
      </c>
      <c r="E1288" t="s">
        <v>7021</v>
      </c>
      <c r="F1288" t="s">
        <v>7038</v>
      </c>
    </row>
    <row r="1289" spans="1:6" hidden="1" x14ac:dyDescent="0.3">
      <c r="A1289" t="s">
        <v>6841</v>
      </c>
      <c r="B1289" s="9" t="s">
        <v>1462</v>
      </c>
      <c r="C1289" s="15" t="str">
        <f>VLOOKUP(A1289,techniques!$D$2:$E$578,2,FALSE)</f>
        <v>Steal Web Session Cookie</v>
      </c>
      <c r="D1289" t="s">
        <v>7024</v>
      </c>
      <c r="E1289" t="s">
        <v>7025</v>
      </c>
      <c r="F1289" t="s">
        <v>7082</v>
      </c>
    </row>
    <row r="1290" spans="1:6" hidden="1" x14ac:dyDescent="0.3">
      <c r="A1290" t="s">
        <v>6845</v>
      </c>
      <c r="B1290" s="9" t="s">
        <v>948</v>
      </c>
      <c r="C1290" s="15" t="str">
        <f>VLOOKUP(A1290,techniques!$D$2:$E$578,2,FALSE)</f>
        <v>Subvert Trust Controls</v>
      </c>
      <c r="D1290" t="s">
        <v>7017</v>
      </c>
      <c r="E1290" t="s">
        <v>7018</v>
      </c>
      <c r="F1290" t="s">
        <v>7019</v>
      </c>
    </row>
    <row r="1291" spans="1:6" hidden="1" x14ac:dyDescent="0.3">
      <c r="A1291" t="s">
        <v>6845</v>
      </c>
      <c r="B1291" s="9" t="s">
        <v>948</v>
      </c>
      <c r="C1291" s="15" t="str">
        <f>VLOOKUP(A1291,techniques!$D$2:$E$578,2,FALSE)</f>
        <v>Subvert Trust Controls</v>
      </c>
      <c r="D1291" t="s">
        <v>7020</v>
      </c>
      <c r="E1291" t="s">
        <v>7021</v>
      </c>
      <c r="F1291" t="s">
        <v>7022</v>
      </c>
    </row>
    <row r="1292" spans="1:6" hidden="1" x14ac:dyDescent="0.3">
      <c r="A1292" t="s">
        <v>6845</v>
      </c>
      <c r="B1292" s="9" t="s">
        <v>948</v>
      </c>
      <c r="C1292" s="15" t="str">
        <f>VLOOKUP(A1292,techniques!$D$2:$E$578,2,FALSE)</f>
        <v>Subvert Trust Controls</v>
      </c>
      <c r="D1292" t="s">
        <v>7020</v>
      </c>
      <c r="E1292" t="s">
        <v>7021</v>
      </c>
      <c r="F1292" t="s">
        <v>7023</v>
      </c>
    </row>
    <row r="1293" spans="1:6" hidden="1" x14ac:dyDescent="0.3">
      <c r="A1293" t="s">
        <v>6845</v>
      </c>
      <c r="B1293" s="9" t="s">
        <v>948</v>
      </c>
      <c r="C1293" s="15" t="str">
        <f>VLOOKUP(A1293,techniques!$D$2:$E$578,2,FALSE)</f>
        <v>Subvert Trust Controls</v>
      </c>
      <c r="D1293" t="s">
        <v>7068</v>
      </c>
      <c r="E1293" t="s">
        <v>7069</v>
      </c>
      <c r="F1293" t="s">
        <v>7070</v>
      </c>
    </row>
    <row r="1294" spans="1:6" hidden="1" x14ac:dyDescent="0.3">
      <c r="A1294" t="s">
        <v>6845</v>
      </c>
      <c r="B1294" s="9" t="s">
        <v>948</v>
      </c>
      <c r="C1294" s="15" t="str">
        <f>VLOOKUP(A1294,techniques!$D$2:$E$578,2,FALSE)</f>
        <v>Subvert Trust Controls</v>
      </c>
      <c r="D1294" t="s">
        <v>7024</v>
      </c>
      <c r="E1294" t="s">
        <v>7025</v>
      </c>
      <c r="F1294" t="s">
        <v>7027</v>
      </c>
    </row>
    <row r="1295" spans="1:6" hidden="1" x14ac:dyDescent="0.3">
      <c r="A1295" t="s">
        <v>6845</v>
      </c>
      <c r="B1295" s="9" t="s">
        <v>948</v>
      </c>
      <c r="C1295" s="15" t="str">
        <f>VLOOKUP(A1295,techniques!$D$2:$E$578,2,FALSE)</f>
        <v>Subvert Trust Controls</v>
      </c>
      <c r="D1295" t="s">
        <v>7029</v>
      </c>
      <c r="E1295" t="s">
        <v>7030</v>
      </c>
      <c r="F1295" t="s">
        <v>7078</v>
      </c>
    </row>
    <row r="1296" spans="1:6" hidden="1" x14ac:dyDescent="0.3">
      <c r="A1296" t="s">
        <v>6845</v>
      </c>
      <c r="B1296" s="9" t="s">
        <v>948</v>
      </c>
      <c r="C1296" s="15" t="str">
        <f>VLOOKUP(A1296,techniques!$D$2:$E$578,2,FALSE)</f>
        <v>Subvert Trust Controls</v>
      </c>
      <c r="D1296" t="s">
        <v>7029</v>
      </c>
      <c r="E1296" t="s">
        <v>7030</v>
      </c>
      <c r="F1296" t="s">
        <v>7031</v>
      </c>
    </row>
    <row r="1297" spans="1:6" hidden="1" x14ac:dyDescent="0.3">
      <c r="A1297" t="s">
        <v>6850</v>
      </c>
      <c r="B1297" s="9" t="s">
        <v>7789</v>
      </c>
      <c r="C1297" s="15" t="str">
        <f>VLOOKUP(A1297,techniques!$D$2:$E$578,2,FALSE)</f>
        <v>Gatekeeper Bypass</v>
      </c>
      <c r="D1297" t="s">
        <v>7017</v>
      </c>
      <c r="E1297" t="s">
        <v>7018</v>
      </c>
      <c r="F1297" t="s">
        <v>7019</v>
      </c>
    </row>
    <row r="1298" spans="1:6" hidden="1" x14ac:dyDescent="0.3">
      <c r="A1298" t="s">
        <v>6850</v>
      </c>
      <c r="B1298" s="9" t="s">
        <v>7789</v>
      </c>
      <c r="C1298" s="15" t="str">
        <f>VLOOKUP(A1298,techniques!$D$2:$E$578,2,FALSE)</f>
        <v>Gatekeeper Bypass</v>
      </c>
      <c r="D1298" t="s">
        <v>7020</v>
      </c>
      <c r="E1298" t="s">
        <v>7021</v>
      </c>
      <c r="F1298" t="s">
        <v>7022</v>
      </c>
    </row>
    <row r="1299" spans="1:6" hidden="1" x14ac:dyDescent="0.3">
      <c r="A1299" t="s">
        <v>6850</v>
      </c>
      <c r="B1299" s="9" t="s">
        <v>7789</v>
      </c>
      <c r="C1299" s="15" t="str">
        <f>VLOOKUP(A1299,techniques!$D$2:$E$578,2,FALSE)</f>
        <v>Gatekeeper Bypass</v>
      </c>
      <c r="D1299" t="s">
        <v>7020</v>
      </c>
      <c r="E1299" t="s">
        <v>7021</v>
      </c>
      <c r="F1299" t="s">
        <v>7023</v>
      </c>
    </row>
    <row r="1300" spans="1:6" hidden="1" x14ac:dyDescent="0.3">
      <c r="A1300" t="s">
        <v>6850</v>
      </c>
      <c r="B1300" s="9" t="s">
        <v>7789</v>
      </c>
      <c r="C1300" s="15" t="str">
        <f>VLOOKUP(A1300,techniques!$D$2:$E$578,2,FALSE)</f>
        <v>Gatekeeper Bypass</v>
      </c>
      <c r="D1300" t="s">
        <v>7024</v>
      </c>
      <c r="E1300" t="s">
        <v>7025</v>
      </c>
      <c r="F1300" t="s">
        <v>7027</v>
      </c>
    </row>
    <row r="1301" spans="1:6" hidden="1" x14ac:dyDescent="0.3">
      <c r="A1301" t="s">
        <v>6852</v>
      </c>
      <c r="B1301" s="9" t="s">
        <v>7790</v>
      </c>
      <c r="C1301" s="15" t="str">
        <f>VLOOKUP(A1301,techniques!$D$2:$E$578,2,FALSE)</f>
        <v>SIP and Trust Provider Hijacking</v>
      </c>
      <c r="D1301" t="s">
        <v>7020</v>
      </c>
      <c r="E1301" t="s">
        <v>7021</v>
      </c>
      <c r="F1301" t="s">
        <v>7023</v>
      </c>
    </row>
    <row r="1302" spans="1:6" hidden="1" x14ac:dyDescent="0.3">
      <c r="A1302" t="s">
        <v>6852</v>
      </c>
      <c r="B1302" s="9" t="s">
        <v>7790</v>
      </c>
      <c r="C1302" s="15" t="str">
        <f>VLOOKUP(A1302,techniques!$D$2:$E$578,2,FALSE)</f>
        <v>SIP and Trust Provider Hijacking</v>
      </c>
      <c r="D1302" t="s">
        <v>7068</v>
      </c>
      <c r="E1302" t="s">
        <v>7069</v>
      </c>
      <c r="F1302" t="s">
        <v>7070</v>
      </c>
    </row>
    <row r="1303" spans="1:6" hidden="1" x14ac:dyDescent="0.3">
      <c r="A1303" t="s">
        <v>6852</v>
      </c>
      <c r="B1303" s="9" t="s">
        <v>7790</v>
      </c>
      <c r="C1303" s="15" t="str">
        <f>VLOOKUP(A1303,techniques!$D$2:$E$578,2,FALSE)</f>
        <v>SIP and Trust Provider Hijacking</v>
      </c>
      <c r="D1303" t="s">
        <v>7029</v>
      </c>
      <c r="E1303" t="s">
        <v>7030</v>
      </c>
      <c r="F1303" t="s">
        <v>7031</v>
      </c>
    </row>
    <row r="1304" spans="1:6" hidden="1" x14ac:dyDescent="0.3">
      <c r="A1304" t="s">
        <v>6855</v>
      </c>
      <c r="B1304" s="9" t="s">
        <v>7791</v>
      </c>
      <c r="C1304" s="15" t="str">
        <f>VLOOKUP(A1304,techniques!$D$2:$E$578,2,FALSE)</f>
        <v>Install Root Certificate</v>
      </c>
      <c r="D1304" t="s">
        <v>7017</v>
      </c>
      <c r="E1304" t="s">
        <v>7018</v>
      </c>
      <c r="F1304" t="s">
        <v>7019</v>
      </c>
    </row>
    <row r="1305" spans="1:6" hidden="1" x14ac:dyDescent="0.3">
      <c r="A1305" t="s">
        <v>6855</v>
      </c>
      <c r="B1305" s="9" t="s">
        <v>7791</v>
      </c>
      <c r="C1305" s="15" t="str">
        <f>VLOOKUP(A1305,techniques!$D$2:$E$578,2,FALSE)</f>
        <v>Install Root Certificate</v>
      </c>
      <c r="D1305" t="s">
        <v>7024</v>
      </c>
      <c r="E1305" t="s">
        <v>7025</v>
      </c>
      <c r="F1305" t="s">
        <v>7027</v>
      </c>
    </row>
    <row r="1306" spans="1:6" hidden="1" x14ac:dyDescent="0.3">
      <c r="A1306" t="s">
        <v>6855</v>
      </c>
      <c r="B1306" s="9" t="s">
        <v>7791</v>
      </c>
      <c r="C1306" s="15" t="str">
        <f>VLOOKUP(A1306,techniques!$D$2:$E$578,2,FALSE)</f>
        <v>Install Root Certificate</v>
      </c>
      <c r="D1306" t="s">
        <v>7029</v>
      </c>
      <c r="E1306" t="s">
        <v>7030</v>
      </c>
      <c r="F1306" t="s">
        <v>7078</v>
      </c>
    </row>
    <row r="1307" spans="1:6" hidden="1" x14ac:dyDescent="0.3">
      <c r="A1307" t="s">
        <v>6855</v>
      </c>
      <c r="B1307" s="9" t="s">
        <v>7791</v>
      </c>
      <c r="C1307" s="15" t="str">
        <f>VLOOKUP(A1307,techniques!$D$2:$E$578,2,FALSE)</f>
        <v>Install Root Certificate</v>
      </c>
      <c r="D1307" t="s">
        <v>7029</v>
      </c>
      <c r="E1307" t="s">
        <v>7030</v>
      </c>
      <c r="F1307" t="s">
        <v>7031</v>
      </c>
    </row>
    <row r="1308" spans="1:6" hidden="1" x14ac:dyDescent="0.3">
      <c r="A1308" t="s">
        <v>6858</v>
      </c>
      <c r="B1308" s="9" t="s">
        <v>7792</v>
      </c>
      <c r="C1308" s="15" t="str">
        <f>VLOOKUP(A1308,techniques!$D$2:$E$578,2,FALSE)</f>
        <v>Mark-of-the-Web Bypass</v>
      </c>
      <c r="D1308" t="s">
        <v>7020</v>
      </c>
      <c r="E1308" t="s">
        <v>7021</v>
      </c>
      <c r="F1308" t="s">
        <v>7059</v>
      </c>
    </row>
    <row r="1309" spans="1:6" hidden="1" x14ac:dyDescent="0.3">
      <c r="A1309" t="s">
        <v>6858</v>
      </c>
      <c r="B1309" s="9" t="s">
        <v>7792</v>
      </c>
      <c r="C1309" s="15" t="str">
        <f>VLOOKUP(A1309,techniques!$D$2:$E$578,2,FALSE)</f>
        <v>Mark-of-the-Web Bypass</v>
      </c>
      <c r="D1309" t="s">
        <v>7020</v>
      </c>
      <c r="E1309" t="s">
        <v>7021</v>
      </c>
      <c r="F1309" t="s">
        <v>7022</v>
      </c>
    </row>
    <row r="1310" spans="1:6" hidden="1" x14ac:dyDescent="0.3">
      <c r="A1310" t="s">
        <v>6861</v>
      </c>
      <c r="B1310" s="9" t="s">
        <v>7793</v>
      </c>
      <c r="C1310" s="15" t="str">
        <f>VLOOKUP(A1310,techniques!$D$2:$E$578,2,FALSE)</f>
        <v>Code Signing Policy Modification</v>
      </c>
      <c r="D1310" t="s">
        <v>7017</v>
      </c>
      <c r="E1310" t="s">
        <v>7018</v>
      </c>
      <c r="F1310" t="s">
        <v>7019</v>
      </c>
    </row>
    <row r="1311" spans="1:6" hidden="1" x14ac:dyDescent="0.3">
      <c r="A1311" t="s">
        <v>6861</v>
      </c>
      <c r="B1311" s="9" t="s">
        <v>7793</v>
      </c>
      <c r="C1311" s="15" t="str">
        <f>VLOOKUP(A1311,techniques!$D$2:$E$578,2,FALSE)</f>
        <v>Code Signing Policy Modification</v>
      </c>
      <c r="D1311" t="s">
        <v>7024</v>
      </c>
      <c r="E1311" t="s">
        <v>7025</v>
      </c>
      <c r="F1311" t="s">
        <v>7027</v>
      </c>
    </row>
    <row r="1312" spans="1:6" hidden="1" x14ac:dyDescent="0.3">
      <c r="A1312" t="s">
        <v>6861</v>
      </c>
      <c r="B1312" s="9" t="s">
        <v>7793</v>
      </c>
      <c r="C1312" s="15" t="str">
        <f>VLOOKUP(A1312,techniques!$D$2:$E$578,2,FALSE)</f>
        <v>Code Signing Policy Modification</v>
      </c>
      <c r="D1312" t="s">
        <v>7029</v>
      </c>
      <c r="E1312" t="s">
        <v>7030</v>
      </c>
      <c r="F1312" t="s">
        <v>7031</v>
      </c>
    </row>
    <row r="1313" spans="1:6" hidden="1" x14ac:dyDescent="0.3">
      <c r="A1313" t="s">
        <v>6865</v>
      </c>
      <c r="B1313" s="9" t="s">
        <v>726</v>
      </c>
      <c r="C1313" s="15" t="str">
        <f>VLOOKUP(A1313,techniques!$D$2:$E$578,2,FALSE)</f>
        <v>Supply Chain Compromise</v>
      </c>
      <c r="D1313" t="s">
        <v>7020</v>
      </c>
      <c r="E1313" t="s">
        <v>7021</v>
      </c>
      <c r="F1313" t="s">
        <v>7022</v>
      </c>
    </row>
    <row r="1314" spans="1:6" hidden="1" x14ac:dyDescent="0.3">
      <c r="A1314" t="s">
        <v>6865</v>
      </c>
      <c r="B1314" s="9" t="s">
        <v>726</v>
      </c>
      <c r="C1314" s="15" t="str">
        <f>VLOOKUP(A1314,techniques!$D$2:$E$578,2,FALSE)</f>
        <v>Supply Chain Compromise</v>
      </c>
      <c r="D1314" t="s">
        <v>7139</v>
      </c>
      <c r="E1314" t="s">
        <v>7140</v>
      </c>
      <c r="F1314" t="s">
        <v>7141</v>
      </c>
    </row>
    <row r="1315" spans="1:6" hidden="1" x14ac:dyDescent="0.3">
      <c r="A1315" t="s">
        <v>6868</v>
      </c>
      <c r="B1315" s="9" t="s">
        <v>7794</v>
      </c>
      <c r="C1315" s="15" t="str">
        <f>VLOOKUP(A1315,techniques!$D$2:$E$578,2,FALSE)</f>
        <v>Compromise Software Dependencies and Development Tools</v>
      </c>
      <c r="D1315" t="s">
        <v>7020</v>
      </c>
      <c r="E1315" t="s">
        <v>7021</v>
      </c>
      <c r="F1315" t="s">
        <v>7022</v>
      </c>
    </row>
    <row r="1316" spans="1:6" hidden="1" x14ac:dyDescent="0.3">
      <c r="A1316" t="s">
        <v>6870</v>
      </c>
      <c r="B1316" s="9" t="s">
        <v>7795</v>
      </c>
      <c r="C1316" s="15" t="str">
        <f>VLOOKUP(A1316,techniques!$D$2:$E$578,2,FALSE)</f>
        <v>Compromise Software Supply Chain</v>
      </c>
      <c r="D1316" t="s">
        <v>7020</v>
      </c>
      <c r="E1316" t="s">
        <v>7021</v>
      </c>
      <c r="F1316" t="s">
        <v>7022</v>
      </c>
    </row>
    <row r="1317" spans="1:6" hidden="1" x14ac:dyDescent="0.3">
      <c r="A1317" t="s">
        <v>6873</v>
      </c>
      <c r="B1317" s="9" t="s">
        <v>7796</v>
      </c>
      <c r="C1317" s="15" t="str">
        <f>VLOOKUP(A1317,techniques!$D$2:$E$578,2,FALSE)</f>
        <v>Compromise Hardware Supply Chain</v>
      </c>
      <c r="D1317" t="s">
        <v>7139</v>
      </c>
      <c r="E1317" t="s">
        <v>7140</v>
      </c>
      <c r="F1317" t="s">
        <v>7141</v>
      </c>
    </row>
    <row r="1318" spans="1:6" hidden="1" x14ac:dyDescent="0.3">
      <c r="A1318" t="s">
        <v>6875</v>
      </c>
      <c r="B1318" s="9" t="s">
        <v>951</v>
      </c>
      <c r="C1318" s="15" t="str">
        <f>VLOOKUP(A1318,techniques!$D$2:$E$578,2,FALSE)</f>
        <v>System Binary Proxy Execution</v>
      </c>
      <c r="D1318" t="s">
        <v>7017</v>
      </c>
      <c r="E1318" t="s">
        <v>7018</v>
      </c>
      <c r="F1318" t="s">
        <v>7019</v>
      </c>
    </row>
    <row r="1319" spans="1:6" hidden="1" x14ac:dyDescent="0.3">
      <c r="A1319" t="s">
        <v>6875</v>
      </c>
      <c r="B1319" s="9" t="s">
        <v>951</v>
      </c>
      <c r="C1319" s="15" t="str">
        <f>VLOOKUP(A1319,techniques!$D$2:$E$578,2,FALSE)</f>
        <v>System Binary Proxy Execution</v>
      </c>
      <c r="D1319" t="s">
        <v>7020</v>
      </c>
      <c r="E1319" t="s">
        <v>7021</v>
      </c>
      <c r="F1319" t="s">
        <v>7059</v>
      </c>
    </row>
    <row r="1320" spans="1:6" hidden="1" x14ac:dyDescent="0.3">
      <c r="A1320" t="s">
        <v>6875</v>
      </c>
      <c r="B1320" s="9" t="s">
        <v>951</v>
      </c>
      <c r="C1320" s="15" t="str">
        <f>VLOOKUP(A1320,techniques!$D$2:$E$578,2,FALSE)</f>
        <v>System Binary Proxy Execution</v>
      </c>
      <c r="D1320" t="s">
        <v>7068</v>
      </c>
      <c r="E1320" t="s">
        <v>7069</v>
      </c>
      <c r="F1320" t="s">
        <v>7070</v>
      </c>
    </row>
    <row r="1321" spans="1:6" hidden="1" x14ac:dyDescent="0.3">
      <c r="A1321" t="s">
        <v>6875</v>
      </c>
      <c r="B1321" s="9" t="s">
        <v>951</v>
      </c>
      <c r="C1321" s="15" t="str">
        <f>VLOOKUP(A1321,techniques!$D$2:$E$578,2,FALSE)</f>
        <v>System Binary Proxy Execution</v>
      </c>
      <c r="D1321" t="s">
        <v>7055</v>
      </c>
      <c r="E1321" t="s">
        <v>7056</v>
      </c>
      <c r="F1321" t="s">
        <v>7060</v>
      </c>
    </row>
    <row r="1322" spans="1:6" hidden="1" x14ac:dyDescent="0.3">
      <c r="A1322" t="s">
        <v>6875</v>
      </c>
      <c r="B1322" s="9" t="s">
        <v>951</v>
      </c>
      <c r="C1322" s="15" t="str">
        <f>VLOOKUP(A1322,techniques!$D$2:$E$578,2,FALSE)</f>
        <v>System Binary Proxy Execution</v>
      </c>
      <c r="D1322" t="s">
        <v>7024</v>
      </c>
      <c r="E1322" t="s">
        <v>7025</v>
      </c>
      <c r="F1322" t="s">
        <v>7026</v>
      </c>
    </row>
    <row r="1323" spans="1:6" hidden="1" x14ac:dyDescent="0.3">
      <c r="A1323" t="s">
        <v>6875</v>
      </c>
      <c r="B1323" s="9" t="s">
        <v>951</v>
      </c>
      <c r="C1323" s="15" t="str">
        <f>VLOOKUP(A1323,techniques!$D$2:$E$578,2,FALSE)</f>
        <v>System Binary Proxy Execution</v>
      </c>
      <c r="D1323" t="s">
        <v>7024</v>
      </c>
      <c r="E1323" t="s">
        <v>7025</v>
      </c>
      <c r="F1323" t="s">
        <v>7027</v>
      </c>
    </row>
    <row r="1324" spans="1:6" hidden="1" x14ac:dyDescent="0.3">
      <c r="A1324" t="s">
        <v>6875</v>
      </c>
      <c r="B1324" s="9" t="s">
        <v>951</v>
      </c>
      <c r="C1324" s="15" t="str">
        <f>VLOOKUP(A1324,techniques!$D$2:$E$578,2,FALSE)</f>
        <v>System Binary Proxy Execution</v>
      </c>
      <c r="D1324" t="s">
        <v>7029</v>
      </c>
      <c r="E1324" t="s">
        <v>7030</v>
      </c>
      <c r="F1324" t="s">
        <v>7031</v>
      </c>
    </row>
    <row r="1325" spans="1:6" hidden="1" x14ac:dyDescent="0.3">
      <c r="A1325" t="s">
        <v>6880</v>
      </c>
      <c r="B1325" s="9" t="s">
        <v>7797</v>
      </c>
      <c r="C1325" s="15" t="str">
        <f>VLOOKUP(A1325,techniques!$D$2:$E$578,2,FALSE)</f>
        <v>Compiled HTML File</v>
      </c>
      <c r="D1325" t="s">
        <v>7017</v>
      </c>
      <c r="E1325" t="s">
        <v>7018</v>
      </c>
      <c r="F1325" t="s">
        <v>7019</v>
      </c>
    </row>
    <row r="1326" spans="1:6" hidden="1" x14ac:dyDescent="0.3">
      <c r="A1326" t="s">
        <v>6880</v>
      </c>
      <c r="B1326" s="9" t="s">
        <v>7797</v>
      </c>
      <c r="C1326" s="15" t="str">
        <f>VLOOKUP(A1326,techniques!$D$2:$E$578,2,FALSE)</f>
        <v>Compiled HTML File</v>
      </c>
      <c r="D1326" t="s">
        <v>7020</v>
      </c>
      <c r="E1326" t="s">
        <v>7021</v>
      </c>
      <c r="F1326" t="s">
        <v>7059</v>
      </c>
    </row>
    <row r="1327" spans="1:6" hidden="1" x14ac:dyDescent="0.3">
      <c r="A1327" t="s">
        <v>6880</v>
      </c>
      <c r="B1327" s="9" t="s">
        <v>7797</v>
      </c>
      <c r="C1327" s="15" t="str">
        <f>VLOOKUP(A1327,techniques!$D$2:$E$578,2,FALSE)</f>
        <v>Compiled HTML File</v>
      </c>
      <c r="D1327" t="s">
        <v>7024</v>
      </c>
      <c r="E1327" t="s">
        <v>7025</v>
      </c>
      <c r="F1327" t="s">
        <v>7027</v>
      </c>
    </row>
    <row r="1328" spans="1:6" hidden="1" x14ac:dyDescent="0.3">
      <c r="A1328" t="s">
        <v>6883</v>
      </c>
      <c r="B1328" s="9" t="s">
        <v>7798</v>
      </c>
      <c r="C1328" s="15" t="str">
        <f>VLOOKUP(A1328,techniques!$D$2:$E$578,2,FALSE)</f>
        <v>Control Panel</v>
      </c>
      <c r="D1328" t="s">
        <v>7017</v>
      </c>
      <c r="E1328" t="s">
        <v>7018</v>
      </c>
      <c r="F1328" t="s">
        <v>7019</v>
      </c>
    </row>
    <row r="1329" spans="1:6" hidden="1" x14ac:dyDescent="0.3">
      <c r="A1329" t="s">
        <v>6883</v>
      </c>
      <c r="B1329" s="9" t="s">
        <v>7798</v>
      </c>
      <c r="C1329" s="15" t="str">
        <f>VLOOKUP(A1329,techniques!$D$2:$E$578,2,FALSE)</f>
        <v>Control Panel</v>
      </c>
      <c r="D1329" t="s">
        <v>7020</v>
      </c>
      <c r="E1329" t="s">
        <v>7021</v>
      </c>
      <c r="F1329" t="s">
        <v>7059</v>
      </c>
    </row>
    <row r="1330" spans="1:6" hidden="1" x14ac:dyDescent="0.3">
      <c r="A1330" t="s">
        <v>6883</v>
      </c>
      <c r="B1330" s="9" t="s">
        <v>7798</v>
      </c>
      <c r="C1330" s="15" t="str">
        <f>VLOOKUP(A1330,techniques!$D$2:$E$578,2,FALSE)</f>
        <v>Control Panel</v>
      </c>
      <c r="D1330" t="s">
        <v>7068</v>
      </c>
      <c r="E1330" t="s">
        <v>7069</v>
      </c>
      <c r="F1330" t="s">
        <v>7070</v>
      </c>
    </row>
    <row r="1331" spans="1:6" hidden="1" x14ac:dyDescent="0.3">
      <c r="A1331" t="s">
        <v>6883</v>
      </c>
      <c r="B1331" s="9" t="s">
        <v>7798</v>
      </c>
      <c r="C1331" s="15" t="str">
        <f>VLOOKUP(A1331,techniques!$D$2:$E$578,2,FALSE)</f>
        <v>Control Panel</v>
      </c>
      <c r="D1331" t="s">
        <v>7024</v>
      </c>
      <c r="E1331" t="s">
        <v>7025</v>
      </c>
      <c r="F1331" t="s">
        <v>7026</v>
      </c>
    </row>
    <row r="1332" spans="1:6" hidden="1" x14ac:dyDescent="0.3">
      <c r="A1332" t="s">
        <v>6883</v>
      </c>
      <c r="B1332" s="9" t="s">
        <v>7798</v>
      </c>
      <c r="C1332" s="15" t="str">
        <f>VLOOKUP(A1332,techniques!$D$2:$E$578,2,FALSE)</f>
        <v>Control Panel</v>
      </c>
      <c r="D1332" t="s">
        <v>7024</v>
      </c>
      <c r="E1332" t="s">
        <v>7025</v>
      </c>
      <c r="F1332" t="s">
        <v>7027</v>
      </c>
    </row>
    <row r="1333" spans="1:6" hidden="1" x14ac:dyDescent="0.3">
      <c r="A1333" t="s">
        <v>6883</v>
      </c>
      <c r="B1333" s="9" t="s">
        <v>7798</v>
      </c>
      <c r="C1333" s="15" t="str">
        <f>VLOOKUP(A1333,techniques!$D$2:$E$578,2,FALSE)</f>
        <v>Control Panel</v>
      </c>
      <c r="D1333" t="s">
        <v>7029</v>
      </c>
      <c r="E1333" t="s">
        <v>7030</v>
      </c>
      <c r="F1333" t="s">
        <v>7031</v>
      </c>
    </row>
    <row r="1334" spans="1:6" hidden="1" x14ac:dyDescent="0.3">
      <c r="A1334" t="s">
        <v>6886</v>
      </c>
      <c r="B1334" s="9" t="s">
        <v>7799</v>
      </c>
      <c r="C1334" s="15" t="str">
        <f>VLOOKUP(A1334,techniques!$D$2:$E$578,2,FALSE)</f>
        <v>CMSTP</v>
      </c>
      <c r="D1334" t="s">
        <v>7017</v>
      </c>
      <c r="E1334" t="s">
        <v>7018</v>
      </c>
      <c r="F1334" t="s">
        <v>7019</v>
      </c>
    </row>
    <row r="1335" spans="1:6" hidden="1" x14ac:dyDescent="0.3">
      <c r="A1335" t="s">
        <v>6886</v>
      </c>
      <c r="B1335" s="9" t="s">
        <v>7799</v>
      </c>
      <c r="C1335" s="15" t="str">
        <f>VLOOKUP(A1335,techniques!$D$2:$E$578,2,FALSE)</f>
        <v>CMSTP</v>
      </c>
      <c r="D1335" t="s">
        <v>7055</v>
      </c>
      <c r="E1335" t="s">
        <v>7056</v>
      </c>
      <c r="F1335" t="s">
        <v>7060</v>
      </c>
    </row>
    <row r="1336" spans="1:6" hidden="1" x14ac:dyDescent="0.3">
      <c r="A1336" t="s">
        <v>6886</v>
      </c>
      <c r="B1336" s="9" t="s">
        <v>7799</v>
      </c>
      <c r="C1336" s="15" t="str">
        <f>VLOOKUP(A1336,techniques!$D$2:$E$578,2,FALSE)</f>
        <v>CMSTP</v>
      </c>
      <c r="D1336" t="s">
        <v>7024</v>
      </c>
      <c r="E1336" t="s">
        <v>7025</v>
      </c>
      <c r="F1336" t="s">
        <v>7027</v>
      </c>
    </row>
    <row r="1337" spans="1:6" hidden="1" x14ac:dyDescent="0.3">
      <c r="A1337" t="s">
        <v>6889</v>
      </c>
      <c r="B1337" s="9" t="s">
        <v>7800</v>
      </c>
      <c r="C1337" s="15" t="str">
        <f>VLOOKUP(A1337,techniques!$D$2:$E$578,2,FALSE)</f>
        <v>InstallUtil</v>
      </c>
      <c r="D1337" t="s">
        <v>7017</v>
      </c>
      <c r="E1337" t="s">
        <v>7018</v>
      </c>
      <c r="F1337" t="s">
        <v>7019</v>
      </c>
    </row>
    <row r="1338" spans="1:6" hidden="1" x14ac:dyDescent="0.3">
      <c r="A1338" t="s">
        <v>6889</v>
      </c>
      <c r="B1338" s="9" t="s">
        <v>7800</v>
      </c>
      <c r="C1338" s="15" t="str">
        <f>VLOOKUP(A1338,techniques!$D$2:$E$578,2,FALSE)</f>
        <v>InstallUtil</v>
      </c>
      <c r="D1338" t="s">
        <v>7024</v>
      </c>
      <c r="E1338" t="s">
        <v>7025</v>
      </c>
      <c r="F1338" t="s">
        <v>7027</v>
      </c>
    </row>
    <row r="1339" spans="1:6" hidden="1" x14ac:dyDescent="0.3">
      <c r="A1339" t="s">
        <v>6892</v>
      </c>
      <c r="B1339" s="9" t="s">
        <v>7801</v>
      </c>
      <c r="C1339" s="15" t="str">
        <f>VLOOKUP(A1339,techniques!$D$2:$E$578,2,FALSE)</f>
        <v>Mshta</v>
      </c>
      <c r="D1339" t="s">
        <v>7017</v>
      </c>
      <c r="E1339" t="s">
        <v>7018</v>
      </c>
      <c r="F1339" t="s">
        <v>7019</v>
      </c>
    </row>
    <row r="1340" spans="1:6" hidden="1" x14ac:dyDescent="0.3">
      <c r="A1340" t="s">
        <v>6892</v>
      </c>
      <c r="B1340" s="9" t="s">
        <v>7801</v>
      </c>
      <c r="C1340" s="15" t="str">
        <f>VLOOKUP(A1340,techniques!$D$2:$E$578,2,FALSE)</f>
        <v>Mshta</v>
      </c>
      <c r="D1340" t="s">
        <v>7020</v>
      </c>
      <c r="E1340" t="s">
        <v>7021</v>
      </c>
      <c r="F1340" t="s">
        <v>7059</v>
      </c>
    </row>
    <row r="1341" spans="1:6" hidden="1" x14ac:dyDescent="0.3">
      <c r="A1341" t="s">
        <v>6892</v>
      </c>
      <c r="B1341" s="9" t="s">
        <v>7801</v>
      </c>
      <c r="C1341" s="15" t="str">
        <f>VLOOKUP(A1341,techniques!$D$2:$E$578,2,FALSE)</f>
        <v>Mshta</v>
      </c>
      <c r="D1341" t="s">
        <v>7055</v>
      </c>
      <c r="E1341" t="s">
        <v>7056</v>
      </c>
      <c r="F1341" t="s">
        <v>7060</v>
      </c>
    </row>
    <row r="1342" spans="1:6" hidden="1" x14ac:dyDescent="0.3">
      <c r="A1342" t="s">
        <v>6892</v>
      </c>
      <c r="B1342" s="9" t="s">
        <v>7801</v>
      </c>
      <c r="C1342" s="15" t="str">
        <f>VLOOKUP(A1342,techniques!$D$2:$E$578,2,FALSE)</f>
        <v>Mshta</v>
      </c>
      <c r="D1342" t="s">
        <v>7024</v>
      </c>
      <c r="E1342" t="s">
        <v>7025</v>
      </c>
      <c r="F1342" t="s">
        <v>7027</v>
      </c>
    </row>
    <row r="1343" spans="1:6" hidden="1" x14ac:dyDescent="0.3">
      <c r="A1343" t="s">
        <v>6895</v>
      </c>
      <c r="B1343" s="9" t="s">
        <v>7802</v>
      </c>
      <c r="C1343" s="15" t="str">
        <f>VLOOKUP(A1343,techniques!$D$2:$E$578,2,FALSE)</f>
        <v>Msiexec</v>
      </c>
      <c r="D1343" t="s">
        <v>7017</v>
      </c>
      <c r="E1343" t="s">
        <v>7018</v>
      </c>
      <c r="F1343" t="s">
        <v>7019</v>
      </c>
    </row>
    <row r="1344" spans="1:6" hidden="1" x14ac:dyDescent="0.3">
      <c r="A1344" t="s">
        <v>6895</v>
      </c>
      <c r="B1344" s="9" t="s">
        <v>7802</v>
      </c>
      <c r="C1344" s="15" t="str">
        <f>VLOOKUP(A1344,techniques!$D$2:$E$578,2,FALSE)</f>
        <v>Msiexec</v>
      </c>
      <c r="D1344" t="s">
        <v>7068</v>
      </c>
      <c r="E1344" t="s">
        <v>7069</v>
      </c>
      <c r="F1344" t="s">
        <v>7070</v>
      </c>
    </row>
    <row r="1345" spans="1:6" hidden="1" x14ac:dyDescent="0.3">
      <c r="A1345" t="s">
        <v>6895</v>
      </c>
      <c r="B1345" s="9" t="s">
        <v>7802</v>
      </c>
      <c r="C1345" s="15" t="str">
        <f>VLOOKUP(A1345,techniques!$D$2:$E$578,2,FALSE)</f>
        <v>Msiexec</v>
      </c>
      <c r="D1345" t="s">
        <v>7055</v>
      </c>
      <c r="E1345" t="s">
        <v>7056</v>
      </c>
      <c r="F1345" t="s">
        <v>7060</v>
      </c>
    </row>
    <row r="1346" spans="1:6" hidden="1" x14ac:dyDescent="0.3">
      <c r="A1346" t="s">
        <v>6895</v>
      </c>
      <c r="B1346" s="9" t="s">
        <v>7802</v>
      </c>
      <c r="C1346" s="15" t="str">
        <f>VLOOKUP(A1346,techniques!$D$2:$E$578,2,FALSE)</f>
        <v>Msiexec</v>
      </c>
      <c r="D1346" t="s">
        <v>7024</v>
      </c>
      <c r="E1346" t="s">
        <v>7025</v>
      </c>
      <c r="F1346" t="s">
        <v>7027</v>
      </c>
    </row>
    <row r="1347" spans="1:6" hidden="1" x14ac:dyDescent="0.3">
      <c r="A1347" t="s">
        <v>6898</v>
      </c>
      <c r="B1347" s="9" t="s">
        <v>7803</v>
      </c>
      <c r="C1347" s="15" t="str">
        <f>VLOOKUP(A1347,techniques!$D$2:$E$578,2,FALSE)</f>
        <v>Odbcconf</v>
      </c>
      <c r="D1347" t="s">
        <v>7017</v>
      </c>
      <c r="E1347" t="s">
        <v>7018</v>
      </c>
      <c r="F1347" t="s">
        <v>7019</v>
      </c>
    </row>
    <row r="1348" spans="1:6" hidden="1" x14ac:dyDescent="0.3">
      <c r="A1348" t="s">
        <v>6898</v>
      </c>
      <c r="B1348" s="9" t="s">
        <v>7803</v>
      </c>
      <c r="C1348" s="15" t="str">
        <f>VLOOKUP(A1348,techniques!$D$2:$E$578,2,FALSE)</f>
        <v>Odbcconf</v>
      </c>
      <c r="D1348" t="s">
        <v>7068</v>
      </c>
      <c r="E1348" t="s">
        <v>7069</v>
      </c>
      <c r="F1348" t="s">
        <v>7070</v>
      </c>
    </row>
    <row r="1349" spans="1:6" hidden="1" x14ac:dyDescent="0.3">
      <c r="A1349" t="s">
        <v>6898</v>
      </c>
      <c r="B1349" s="9" t="s">
        <v>7803</v>
      </c>
      <c r="C1349" s="15" t="str">
        <f>VLOOKUP(A1349,techniques!$D$2:$E$578,2,FALSE)</f>
        <v>Odbcconf</v>
      </c>
      <c r="D1349" t="s">
        <v>7024</v>
      </c>
      <c r="E1349" t="s">
        <v>7025</v>
      </c>
      <c r="F1349" t="s">
        <v>7027</v>
      </c>
    </row>
    <row r="1350" spans="1:6" hidden="1" x14ac:dyDescent="0.3">
      <c r="A1350" t="s">
        <v>6901</v>
      </c>
      <c r="B1350" s="9" t="s">
        <v>7804</v>
      </c>
      <c r="C1350" s="15" t="str">
        <f>VLOOKUP(A1350,techniques!$D$2:$E$578,2,FALSE)</f>
        <v>Regsvcs/Regasm</v>
      </c>
      <c r="D1350" t="s">
        <v>7017</v>
      </c>
      <c r="E1350" t="s">
        <v>7018</v>
      </c>
      <c r="F1350" t="s">
        <v>7019</v>
      </c>
    </row>
    <row r="1351" spans="1:6" hidden="1" x14ac:dyDescent="0.3">
      <c r="A1351" t="s">
        <v>6901</v>
      </c>
      <c r="B1351" s="9" t="s">
        <v>7804</v>
      </c>
      <c r="C1351" s="15" t="str">
        <f>VLOOKUP(A1351,techniques!$D$2:$E$578,2,FALSE)</f>
        <v>Regsvcs/Regasm</v>
      </c>
      <c r="D1351" t="s">
        <v>7024</v>
      </c>
      <c r="E1351" t="s">
        <v>7025</v>
      </c>
      <c r="F1351" t="s">
        <v>7027</v>
      </c>
    </row>
    <row r="1352" spans="1:6" hidden="1" x14ac:dyDescent="0.3">
      <c r="A1352" t="s">
        <v>6904</v>
      </c>
      <c r="B1352" s="9" t="s">
        <v>7805</v>
      </c>
      <c r="C1352" s="15" t="str">
        <f>VLOOKUP(A1352,techniques!$D$2:$E$578,2,FALSE)</f>
        <v>Regsvr32</v>
      </c>
      <c r="D1352" t="s">
        <v>7017</v>
      </c>
      <c r="E1352" t="s">
        <v>7018</v>
      </c>
      <c r="F1352" t="s">
        <v>7019</v>
      </c>
    </row>
    <row r="1353" spans="1:6" hidden="1" x14ac:dyDescent="0.3">
      <c r="A1353" t="s">
        <v>6904</v>
      </c>
      <c r="B1353" s="9" t="s">
        <v>7805</v>
      </c>
      <c r="C1353" s="15" t="str">
        <f>VLOOKUP(A1353,techniques!$D$2:$E$578,2,FALSE)</f>
        <v>Regsvr32</v>
      </c>
      <c r="D1353" t="s">
        <v>7068</v>
      </c>
      <c r="E1353" t="s">
        <v>7069</v>
      </c>
      <c r="F1353" t="s">
        <v>7070</v>
      </c>
    </row>
    <row r="1354" spans="1:6" hidden="1" x14ac:dyDescent="0.3">
      <c r="A1354" t="s">
        <v>6904</v>
      </c>
      <c r="B1354" s="9" t="s">
        <v>7805</v>
      </c>
      <c r="C1354" s="15" t="str">
        <f>VLOOKUP(A1354,techniques!$D$2:$E$578,2,FALSE)</f>
        <v>Regsvr32</v>
      </c>
      <c r="D1354" t="s">
        <v>7055</v>
      </c>
      <c r="E1354" t="s">
        <v>7056</v>
      </c>
      <c r="F1354" t="s">
        <v>7060</v>
      </c>
    </row>
    <row r="1355" spans="1:6" hidden="1" x14ac:dyDescent="0.3">
      <c r="A1355" t="s">
        <v>6904</v>
      </c>
      <c r="B1355" s="9" t="s">
        <v>7805</v>
      </c>
      <c r="C1355" s="15" t="str">
        <f>VLOOKUP(A1355,techniques!$D$2:$E$578,2,FALSE)</f>
        <v>Regsvr32</v>
      </c>
      <c r="D1355" t="s">
        <v>7024</v>
      </c>
      <c r="E1355" t="s">
        <v>7025</v>
      </c>
      <c r="F1355" t="s">
        <v>7027</v>
      </c>
    </row>
    <row r="1356" spans="1:6" hidden="1" x14ac:dyDescent="0.3">
      <c r="A1356" t="s">
        <v>6906</v>
      </c>
      <c r="B1356" s="9" t="s">
        <v>7806</v>
      </c>
      <c r="C1356" s="15" t="str">
        <f>VLOOKUP(A1356,techniques!$D$2:$E$578,2,FALSE)</f>
        <v>Rundll32</v>
      </c>
      <c r="D1356" t="s">
        <v>7017</v>
      </c>
      <c r="E1356" t="s">
        <v>7018</v>
      </c>
      <c r="F1356" t="s">
        <v>7019</v>
      </c>
    </row>
    <row r="1357" spans="1:6" hidden="1" x14ac:dyDescent="0.3">
      <c r="A1357" t="s">
        <v>6906</v>
      </c>
      <c r="B1357" s="9" t="s">
        <v>7806</v>
      </c>
      <c r="C1357" s="15" t="str">
        <f>VLOOKUP(A1357,techniques!$D$2:$E$578,2,FALSE)</f>
        <v>Rundll32</v>
      </c>
      <c r="D1357" t="s">
        <v>7020</v>
      </c>
      <c r="E1357" t="s">
        <v>7021</v>
      </c>
      <c r="F1357" t="s">
        <v>7022</v>
      </c>
    </row>
    <row r="1358" spans="1:6" hidden="1" x14ac:dyDescent="0.3">
      <c r="A1358" t="s">
        <v>6906</v>
      </c>
      <c r="B1358" s="9" t="s">
        <v>7806</v>
      </c>
      <c r="C1358" s="15" t="str">
        <f>VLOOKUP(A1358,techniques!$D$2:$E$578,2,FALSE)</f>
        <v>Rundll32</v>
      </c>
      <c r="D1358" t="s">
        <v>7068</v>
      </c>
      <c r="E1358" t="s">
        <v>7069</v>
      </c>
      <c r="F1358" t="s">
        <v>7070</v>
      </c>
    </row>
    <row r="1359" spans="1:6" hidden="1" x14ac:dyDescent="0.3">
      <c r="A1359" t="s">
        <v>6906</v>
      </c>
      <c r="B1359" s="9" t="s">
        <v>7806</v>
      </c>
      <c r="C1359" s="15" t="str">
        <f>VLOOKUP(A1359,techniques!$D$2:$E$578,2,FALSE)</f>
        <v>Rundll32</v>
      </c>
      <c r="D1359" t="s">
        <v>7024</v>
      </c>
      <c r="E1359" t="s">
        <v>7025</v>
      </c>
      <c r="F1359" t="s">
        <v>7027</v>
      </c>
    </row>
    <row r="1360" spans="1:6" hidden="1" x14ac:dyDescent="0.3">
      <c r="A1360" t="s">
        <v>6908</v>
      </c>
      <c r="B1360" s="9" t="s">
        <v>7807</v>
      </c>
      <c r="C1360" s="15" t="str">
        <f>VLOOKUP(A1360,techniques!$D$2:$E$578,2,FALSE)</f>
        <v>Verclsid</v>
      </c>
      <c r="D1360" t="s">
        <v>7017</v>
      </c>
      <c r="E1360" t="s">
        <v>7018</v>
      </c>
      <c r="F1360" t="s">
        <v>7019</v>
      </c>
    </row>
    <row r="1361" spans="1:6" hidden="1" x14ac:dyDescent="0.3">
      <c r="A1361" t="s">
        <v>6908</v>
      </c>
      <c r="B1361" s="9" t="s">
        <v>7807</v>
      </c>
      <c r="C1361" s="15" t="str">
        <f>VLOOKUP(A1361,techniques!$D$2:$E$578,2,FALSE)</f>
        <v>Verclsid</v>
      </c>
      <c r="D1361" t="s">
        <v>7024</v>
      </c>
      <c r="E1361" t="s">
        <v>7025</v>
      </c>
      <c r="F1361" t="s">
        <v>7027</v>
      </c>
    </row>
    <row r="1362" spans="1:6" hidden="1" x14ac:dyDescent="0.3">
      <c r="A1362" t="s">
        <v>6912</v>
      </c>
      <c r="B1362" s="9" t="s">
        <v>7808</v>
      </c>
      <c r="C1362" s="15" t="str">
        <f>VLOOKUP(A1362,techniques!$D$2:$E$578,2,FALSE)</f>
        <v>Mavinject</v>
      </c>
      <c r="D1362" t="s">
        <v>7017</v>
      </c>
      <c r="E1362" t="s">
        <v>7018</v>
      </c>
      <c r="F1362" t="s">
        <v>7019</v>
      </c>
    </row>
    <row r="1363" spans="1:6" hidden="1" x14ac:dyDescent="0.3">
      <c r="A1363" t="s">
        <v>6912</v>
      </c>
      <c r="B1363" s="9" t="s">
        <v>7808</v>
      </c>
      <c r="C1363" s="15" t="str">
        <f>VLOOKUP(A1363,techniques!$D$2:$E$578,2,FALSE)</f>
        <v>Mavinject</v>
      </c>
      <c r="D1363" t="s">
        <v>7024</v>
      </c>
      <c r="E1363" t="s">
        <v>7025</v>
      </c>
      <c r="F1363" t="s">
        <v>7027</v>
      </c>
    </row>
    <row r="1364" spans="1:6" hidden="1" x14ac:dyDescent="0.3">
      <c r="A1364" t="s">
        <v>6915</v>
      </c>
      <c r="B1364" s="9" t="s">
        <v>7809</v>
      </c>
      <c r="C1364" s="15" t="str">
        <f>VLOOKUP(A1364,techniques!$D$2:$E$578,2,FALSE)</f>
        <v>MMC</v>
      </c>
      <c r="D1364" t="s">
        <v>7017</v>
      </c>
      <c r="E1364" t="s">
        <v>7018</v>
      </c>
      <c r="F1364" t="s">
        <v>7019</v>
      </c>
    </row>
    <row r="1365" spans="1:6" hidden="1" x14ac:dyDescent="0.3">
      <c r="A1365" t="s">
        <v>6915</v>
      </c>
      <c r="B1365" s="9" t="s">
        <v>7809</v>
      </c>
      <c r="C1365" s="15" t="str">
        <f>VLOOKUP(A1365,techniques!$D$2:$E$578,2,FALSE)</f>
        <v>MMC</v>
      </c>
      <c r="D1365" t="s">
        <v>7020</v>
      </c>
      <c r="E1365" t="s">
        <v>7021</v>
      </c>
      <c r="F1365" t="s">
        <v>7059</v>
      </c>
    </row>
    <row r="1366" spans="1:6" hidden="1" x14ac:dyDescent="0.3">
      <c r="A1366" t="s">
        <v>6915</v>
      </c>
      <c r="B1366" s="9" t="s">
        <v>7809</v>
      </c>
      <c r="C1366" s="15" t="str">
        <f>VLOOKUP(A1366,techniques!$D$2:$E$578,2,FALSE)</f>
        <v>MMC</v>
      </c>
      <c r="D1366" t="s">
        <v>7024</v>
      </c>
      <c r="E1366" t="s">
        <v>7025</v>
      </c>
      <c r="F1366" t="s">
        <v>7027</v>
      </c>
    </row>
    <row r="1367" spans="1:6" hidden="1" x14ac:dyDescent="0.3">
      <c r="A1367" t="s">
        <v>6922</v>
      </c>
      <c r="B1367" s="9" t="s">
        <v>1643</v>
      </c>
      <c r="C1367" s="15" t="str">
        <f>VLOOKUP(A1367,techniques!$D$2:$E$578,2,FALSE)</f>
        <v>System Script Proxy Execution</v>
      </c>
      <c r="D1367" t="s">
        <v>7017</v>
      </c>
      <c r="E1367" t="s">
        <v>7018</v>
      </c>
      <c r="F1367" t="s">
        <v>7019</v>
      </c>
    </row>
    <row r="1368" spans="1:6" hidden="1" x14ac:dyDescent="0.3">
      <c r="A1368" t="s">
        <v>6922</v>
      </c>
      <c r="B1368" s="9" t="s">
        <v>1643</v>
      </c>
      <c r="C1368" s="15" t="str">
        <f>VLOOKUP(A1368,techniques!$D$2:$E$578,2,FALSE)</f>
        <v>System Script Proxy Execution</v>
      </c>
      <c r="D1368" t="s">
        <v>7024</v>
      </c>
      <c r="E1368" t="s">
        <v>7025</v>
      </c>
      <c r="F1368" t="s">
        <v>7027</v>
      </c>
    </row>
    <row r="1369" spans="1:6" hidden="1" x14ac:dyDescent="0.3">
      <c r="A1369" t="s">
        <v>6922</v>
      </c>
      <c r="B1369" s="9" t="s">
        <v>1643</v>
      </c>
      <c r="C1369" s="15" t="str">
        <f>VLOOKUP(A1369,techniques!$D$2:$E$578,2,FALSE)</f>
        <v>System Script Proxy Execution</v>
      </c>
      <c r="D1369" t="s">
        <v>7065</v>
      </c>
      <c r="E1369" t="s">
        <v>7066</v>
      </c>
      <c r="F1369" t="s">
        <v>7067</v>
      </c>
    </row>
    <row r="1370" spans="1:6" hidden="1" x14ac:dyDescent="0.3">
      <c r="A1370" t="s">
        <v>6924</v>
      </c>
      <c r="B1370" s="9" t="s">
        <v>7810</v>
      </c>
      <c r="C1370" s="15" t="str">
        <f>VLOOKUP(A1370,techniques!$D$2:$E$578,2,FALSE)</f>
        <v>PubPrn</v>
      </c>
      <c r="D1370" t="s">
        <v>7017</v>
      </c>
      <c r="E1370" t="s">
        <v>7018</v>
      </c>
      <c r="F1370" t="s">
        <v>7019</v>
      </c>
    </row>
    <row r="1371" spans="1:6" hidden="1" x14ac:dyDescent="0.3">
      <c r="A1371" t="s">
        <v>6924</v>
      </c>
      <c r="B1371" s="9" t="s">
        <v>7810</v>
      </c>
      <c r="C1371" s="15" t="str">
        <f>VLOOKUP(A1371,techniques!$D$2:$E$578,2,FALSE)</f>
        <v>PubPrn</v>
      </c>
      <c r="D1371" t="s">
        <v>7024</v>
      </c>
      <c r="E1371" t="s">
        <v>7025</v>
      </c>
      <c r="F1371" t="s">
        <v>7027</v>
      </c>
    </row>
    <row r="1372" spans="1:6" hidden="1" x14ac:dyDescent="0.3">
      <c r="A1372" t="s">
        <v>6924</v>
      </c>
      <c r="B1372" s="9" t="s">
        <v>7810</v>
      </c>
      <c r="C1372" s="15" t="str">
        <f>VLOOKUP(A1372,techniques!$D$2:$E$578,2,FALSE)</f>
        <v>PubPrn</v>
      </c>
      <c r="D1372" t="s">
        <v>7065</v>
      </c>
      <c r="E1372" t="s">
        <v>7066</v>
      </c>
      <c r="F1372" t="s">
        <v>7067</v>
      </c>
    </row>
    <row r="1373" spans="1:6" hidden="1" x14ac:dyDescent="0.3">
      <c r="A1373" t="s">
        <v>6926</v>
      </c>
      <c r="B1373" s="9" t="s">
        <v>1646</v>
      </c>
      <c r="C1373" s="15" t="str">
        <f>VLOOKUP(A1373,techniques!$D$2:$E$578,2,FALSE)</f>
        <v>System Services</v>
      </c>
      <c r="D1373" t="s">
        <v>7017</v>
      </c>
      <c r="E1373" t="s">
        <v>7018</v>
      </c>
      <c r="F1373" t="s">
        <v>7019</v>
      </c>
    </row>
    <row r="1374" spans="1:6" hidden="1" x14ac:dyDescent="0.3">
      <c r="A1374" t="s">
        <v>6926</v>
      </c>
      <c r="B1374" s="9" t="s">
        <v>1646</v>
      </c>
      <c r="C1374" s="15" t="str">
        <f>VLOOKUP(A1374,techniques!$D$2:$E$578,2,FALSE)</f>
        <v>System Services</v>
      </c>
      <c r="D1374" t="s">
        <v>7020</v>
      </c>
      <c r="E1374" t="s">
        <v>7021</v>
      </c>
      <c r="F1374" t="s">
        <v>7023</v>
      </c>
    </row>
    <row r="1375" spans="1:6" hidden="1" x14ac:dyDescent="0.3">
      <c r="A1375" t="s">
        <v>6926</v>
      </c>
      <c r="B1375" s="9" t="s">
        <v>1646</v>
      </c>
      <c r="C1375" s="15" t="str">
        <f>VLOOKUP(A1375,techniques!$D$2:$E$578,2,FALSE)</f>
        <v>System Services</v>
      </c>
      <c r="D1375" t="s">
        <v>7024</v>
      </c>
      <c r="E1375" t="s">
        <v>7025</v>
      </c>
      <c r="F1375" t="s">
        <v>7027</v>
      </c>
    </row>
    <row r="1376" spans="1:6" hidden="1" x14ac:dyDescent="0.3">
      <c r="A1376" t="s">
        <v>6926</v>
      </c>
      <c r="B1376" s="9" t="s">
        <v>1646</v>
      </c>
      <c r="C1376" s="15" t="str">
        <f>VLOOKUP(A1376,techniques!$D$2:$E$578,2,FALSE)</f>
        <v>System Services</v>
      </c>
      <c r="D1376" t="s">
        <v>7062</v>
      </c>
      <c r="E1376" t="s">
        <v>7063</v>
      </c>
      <c r="F1376" t="s">
        <v>7064</v>
      </c>
    </row>
    <row r="1377" spans="1:6" hidden="1" x14ac:dyDescent="0.3">
      <c r="A1377" t="s">
        <v>6926</v>
      </c>
      <c r="B1377" s="9" t="s">
        <v>1646</v>
      </c>
      <c r="C1377" s="15" t="str">
        <f>VLOOKUP(A1377,techniques!$D$2:$E$578,2,FALSE)</f>
        <v>System Services</v>
      </c>
      <c r="D1377" t="s">
        <v>7029</v>
      </c>
      <c r="E1377" t="s">
        <v>7030</v>
      </c>
      <c r="F1377" t="s">
        <v>7031</v>
      </c>
    </row>
    <row r="1378" spans="1:6" hidden="1" x14ac:dyDescent="0.3">
      <c r="A1378" t="s">
        <v>6931</v>
      </c>
      <c r="B1378" s="9" t="s">
        <v>7811</v>
      </c>
      <c r="C1378" s="15" t="str">
        <f>VLOOKUP(A1378,techniques!$D$2:$E$578,2,FALSE)</f>
        <v>Launchctl</v>
      </c>
      <c r="D1378" t="s">
        <v>7017</v>
      </c>
      <c r="E1378" t="s">
        <v>7018</v>
      </c>
      <c r="F1378" t="s">
        <v>7019</v>
      </c>
    </row>
    <row r="1379" spans="1:6" hidden="1" x14ac:dyDescent="0.3">
      <c r="A1379" t="s">
        <v>6931</v>
      </c>
      <c r="B1379" s="9" t="s">
        <v>7811</v>
      </c>
      <c r="C1379" s="15" t="str">
        <f>VLOOKUP(A1379,techniques!$D$2:$E$578,2,FALSE)</f>
        <v>Launchctl</v>
      </c>
      <c r="D1379" t="s">
        <v>7020</v>
      </c>
      <c r="E1379" t="s">
        <v>7021</v>
      </c>
      <c r="F1379" t="s">
        <v>7023</v>
      </c>
    </row>
    <row r="1380" spans="1:6" hidden="1" x14ac:dyDescent="0.3">
      <c r="A1380" t="s">
        <v>6931</v>
      </c>
      <c r="B1380" s="9" t="s">
        <v>7811</v>
      </c>
      <c r="C1380" s="15" t="str">
        <f>VLOOKUP(A1380,techniques!$D$2:$E$578,2,FALSE)</f>
        <v>Launchctl</v>
      </c>
      <c r="D1380" t="s">
        <v>7024</v>
      </c>
      <c r="E1380" t="s">
        <v>7025</v>
      </c>
      <c r="F1380" t="s">
        <v>7027</v>
      </c>
    </row>
    <row r="1381" spans="1:6" hidden="1" x14ac:dyDescent="0.3">
      <c r="A1381" t="s">
        <v>6931</v>
      </c>
      <c r="B1381" s="9" t="s">
        <v>7811</v>
      </c>
      <c r="C1381" s="15" t="str">
        <f>VLOOKUP(A1381,techniques!$D$2:$E$578,2,FALSE)</f>
        <v>Launchctl</v>
      </c>
      <c r="D1381" t="s">
        <v>7062</v>
      </c>
      <c r="E1381" t="s">
        <v>7063</v>
      </c>
      <c r="F1381" t="s">
        <v>7064</v>
      </c>
    </row>
    <row r="1382" spans="1:6" hidden="1" x14ac:dyDescent="0.3">
      <c r="A1382" t="s">
        <v>6932</v>
      </c>
      <c r="B1382" s="9" t="s">
        <v>7812</v>
      </c>
      <c r="C1382" s="15" t="str">
        <f>VLOOKUP(A1382,techniques!$D$2:$E$578,2,FALSE)</f>
        <v>Service Execution</v>
      </c>
      <c r="D1382" t="s">
        <v>7017</v>
      </c>
      <c r="E1382" t="s">
        <v>7018</v>
      </c>
      <c r="F1382" t="s">
        <v>7019</v>
      </c>
    </row>
    <row r="1383" spans="1:6" hidden="1" x14ac:dyDescent="0.3">
      <c r="A1383" t="s">
        <v>6932</v>
      </c>
      <c r="B1383" s="9" t="s">
        <v>7812</v>
      </c>
      <c r="C1383" s="15" t="str">
        <f>VLOOKUP(A1383,techniques!$D$2:$E$578,2,FALSE)</f>
        <v>Service Execution</v>
      </c>
      <c r="D1383" t="s">
        <v>7024</v>
      </c>
      <c r="E1383" t="s">
        <v>7025</v>
      </c>
      <c r="F1383" t="s">
        <v>7027</v>
      </c>
    </row>
    <row r="1384" spans="1:6" hidden="1" x14ac:dyDescent="0.3">
      <c r="A1384" t="s">
        <v>6932</v>
      </c>
      <c r="B1384" s="9" t="s">
        <v>7812</v>
      </c>
      <c r="C1384" s="15" t="str">
        <f>VLOOKUP(A1384,techniques!$D$2:$E$578,2,FALSE)</f>
        <v>Service Execution</v>
      </c>
      <c r="D1384" t="s">
        <v>7062</v>
      </c>
      <c r="E1384" t="s">
        <v>7063</v>
      </c>
      <c r="F1384" t="s">
        <v>7064</v>
      </c>
    </row>
    <row r="1385" spans="1:6" hidden="1" x14ac:dyDescent="0.3">
      <c r="A1385" t="s">
        <v>6932</v>
      </c>
      <c r="B1385" s="9" t="s">
        <v>7812</v>
      </c>
      <c r="C1385" s="15" t="str">
        <f>VLOOKUP(A1385,techniques!$D$2:$E$578,2,FALSE)</f>
        <v>Service Execution</v>
      </c>
      <c r="D1385" t="s">
        <v>7029</v>
      </c>
      <c r="E1385" t="s">
        <v>7030</v>
      </c>
      <c r="F1385" t="s">
        <v>7031</v>
      </c>
    </row>
    <row r="1386" spans="1:6" hidden="1" x14ac:dyDescent="0.3">
      <c r="A1386" t="s">
        <v>6934</v>
      </c>
      <c r="B1386" s="9" t="s">
        <v>2058</v>
      </c>
      <c r="C1386" s="15" t="str">
        <f>VLOOKUP(A1386,techniques!$D$2:$E$578,2,FALSE)</f>
        <v>Taint Shared Content</v>
      </c>
      <c r="D1386" t="s">
        <v>7020</v>
      </c>
      <c r="E1386" t="s">
        <v>7021</v>
      </c>
      <c r="F1386" t="s">
        <v>7059</v>
      </c>
    </row>
    <row r="1387" spans="1:6" hidden="1" x14ac:dyDescent="0.3">
      <c r="A1387" t="s">
        <v>6934</v>
      </c>
      <c r="B1387" s="9" t="s">
        <v>2058</v>
      </c>
      <c r="C1387" s="15" t="str">
        <f>VLOOKUP(A1387,techniques!$D$2:$E$578,2,FALSE)</f>
        <v>Taint Shared Content</v>
      </c>
      <c r="D1387" t="s">
        <v>7020</v>
      </c>
      <c r="E1387" t="s">
        <v>7021</v>
      </c>
      <c r="F1387" t="s">
        <v>7023</v>
      </c>
    </row>
    <row r="1388" spans="1:6" hidden="1" x14ac:dyDescent="0.3">
      <c r="A1388" t="s">
        <v>6934</v>
      </c>
      <c r="B1388" s="9" t="s">
        <v>2058</v>
      </c>
      <c r="C1388" s="15" t="str">
        <f>VLOOKUP(A1388,techniques!$D$2:$E$578,2,FALSE)</f>
        <v>Taint Shared Content</v>
      </c>
      <c r="D1388" t="s">
        <v>7103</v>
      </c>
      <c r="E1388" t="s">
        <v>7104</v>
      </c>
      <c r="F1388" t="s">
        <v>7105</v>
      </c>
    </row>
    <row r="1389" spans="1:6" hidden="1" x14ac:dyDescent="0.3">
      <c r="A1389" t="s">
        <v>6934</v>
      </c>
      <c r="B1389" s="9" t="s">
        <v>2058</v>
      </c>
      <c r="C1389" s="15" t="str">
        <f>VLOOKUP(A1389,techniques!$D$2:$E$578,2,FALSE)</f>
        <v>Taint Shared Content</v>
      </c>
      <c r="D1389" t="s">
        <v>7024</v>
      </c>
      <c r="E1389" t="s">
        <v>7025</v>
      </c>
      <c r="F1389" t="s">
        <v>7027</v>
      </c>
    </row>
    <row r="1390" spans="1:6" hidden="1" x14ac:dyDescent="0.3">
      <c r="A1390" t="s">
        <v>6938</v>
      </c>
      <c r="B1390" s="9" t="s">
        <v>733</v>
      </c>
      <c r="C1390" s="15" t="str">
        <f>VLOOKUP(A1390,techniques!$D$2:$E$578,2,FALSE)</f>
        <v>Template Injection</v>
      </c>
      <c r="D1390" t="s">
        <v>7055</v>
      </c>
      <c r="E1390" t="s">
        <v>7056</v>
      </c>
      <c r="F1390" t="s">
        <v>7060</v>
      </c>
    </row>
    <row r="1391" spans="1:6" hidden="1" x14ac:dyDescent="0.3">
      <c r="A1391" t="s">
        <v>6938</v>
      </c>
      <c r="B1391" s="9" t="s">
        <v>733</v>
      </c>
      <c r="C1391" s="15" t="str">
        <f>VLOOKUP(A1391,techniques!$D$2:$E$578,2,FALSE)</f>
        <v>Template Injection</v>
      </c>
      <c r="D1391" t="s">
        <v>7055</v>
      </c>
      <c r="E1391" t="s">
        <v>7056</v>
      </c>
      <c r="F1391" t="s">
        <v>7057</v>
      </c>
    </row>
    <row r="1392" spans="1:6" hidden="1" x14ac:dyDescent="0.3">
      <c r="A1392" t="s">
        <v>6938</v>
      </c>
      <c r="B1392" s="9" t="s">
        <v>733</v>
      </c>
      <c r="C1392" s="15" t="str">
        <f>VLOOKUP(A1392,techniques!$D$2:$E$578,2,FALSE)</f>
        <v>Template Injection</v>
      </c>
      <c r="D1392" t="s">
        <v>7024</v>
      </c>
      <c r="E1392" t="s">
        <v>7025</v>
      </c>
      <c r="F1392" t="s">
        <v>7027</v>
      </c>
    </row>
    <row r="1393" spans="1:6" hidden="1" x14ac:dyDescent="0.3">
      <c r="A1393" t="s">
        <v>6942</v>
      </c>
      <c r="B1393" s="9" t="s">
        <v>3385</v>
      </c>
      <c r="C1393" s="15" t="str">
        <f>VLOOKUP(A1393,techniques!$D$2:$E$578,2,FALSE)</f>
        <v>Traffic Signaling</v>
      </c>
      <c r="D1393" t="s">
        <v>7055</v>
      </c>
      <c r="E1393" t="s">
        <v>7056</v>
      </c>
      <c r="F1393" t="s">
        <v>7060</v>
      </c>
    </row>
    <row r="1394" spans="1:6" hidden="1" x14ac:dyDescent="0.3">
      <c r="A1394" t="s">
        <v>6942</v>
      </c>
      <c r="B1394" s="9" t="s">
        <v>3385</v>
      </c>
      <c r="C1394" s="15" t="str">
        <f>VLOOKUP(A1394,techniques!$D$2:$E$578,2,FALSE)</f>
        <v>Traffic Signaling</v>
      </c>
      <c r="D1394" t="s">
        <v>7055</v>
      </c>
      <c r="E1394" t="s">
        <v>7056</v>
      </c>
      <c r="F1394" t="s">
        <v>7057</v>
      </c>
    </row>
    <row r="1395" spans="1:6" hidden="1" x14ac:dyDescent="0.3">
      <c r="A1395" t="s">
        <v>6942</v>
      </c>
      <c r="B1395" s="9" t="s">
        <v>3385</v>
      </c>
      <c r="C1395" s="15" t="str">
        <f>VLOOKUP(A1395,techniques!$D$2:$E$578,2,FALSE)</f>
        <v>Traffic Signaling</v>
      </c>
      <c r="D1395" t="s">
        <v>7055</v>
      </c>
      <c r="E1395" t="s">
        <v>7056</v>
      </c>
      <c r="F1395" t="s">
        <v>7058</v>
      </c>
    </row>
    <row r="1396" spans="1:6" hidden="1" x14ac:dyDescent="0.3">
      <c r="A1396" t="s">
        <v>6945</v>
      </c>
      <c r="B1396" s="9" t="s">
        <v>7813</v>
      </c>
      <c r="C1396" s="15" t="str">
        <f>VLOOKUP(A1396,techniques!$D$2:$E$578,2,FALSE)</f>
        <v>Port Knocking</v>
      </c>
      <c r="D1396" t="s">
        <v>7055</v>
      </c>
      <c r="E1396" t="s">
        <v>7056</v>
      </c>
      <c r="F1396" t="s">
        <v>7060</v>
      </c>
    </row>
    <row r="1397" spans="1:6" hidden="1" x14ac:dyDescent="0.3">
      <c r="A1397" t="s">
        <v>6945</v>
      </c>
      <c r="B1397" s="9" t="s">
        <v>7813</v>
      </c>
      <c r="C1397" s="15" t="str">
        <f>VLOOKUP(A1397,techniques!$D$2:$E$578,2,FALSE)</f>
        <v>Port Knocking</v>
      </c>
      <c r="D1397" t="s">
        <v>7055</v>
      </c>
      <c r="E1397" t="s">
        <v>7056</v>
      </c>
      <c r="F1397" t="s">
        <v>7058</v>
      </c>
    </row>
    <row r="1398" spans="1:6" hidden="1" x14ac:dyDescent="0.3">
      <c r="A1398" t="s">
        <v>6946</v>
      </c>
      <c r="B1398" s="9" t="s">
        <v>5465</v>
      </c>
      <c r="C1398" s="15" t="str">
        <f>VLOOKUP(A1398,techniques!$D$2:$E$578,2,FALSE)</f>
        <v>Transfer Data to Cloud Account</v>
      </c>
      <c r="D1398" t="s">
        <v>7090</v>
      </c>
      <c r="E1398" t="s">
        <v>7091</v>
      </c>
      <c r="F1398" t="s">
        <v>7185</v>
      </c>
    </row>
    <row r="1399" spans="1:6" hidden="1" x14ac:dyDescent="0.3">
      <c r="A1399" t="s">
        <v>6946</v>
      </c>
      <c r="B1399" s="9" t="s">
        <v>5465</v>
      </c>
      <c r="C1399" s="15" t="str">
        <f>VLOOKUP(A1399,techniques!$D$2:$E$578,2,FALSE)</f>
        <v>Transfer Data to Cloud Account</v>
      </c>
      <c r="D1399" t="s">
        <v>7090</v>
      </c>
      <c r="E1399" t="s">
        <v>7091</v>
      </c>
      <c r="F1399" t="s">
        <v>7186</v>
      </c>
    </row>
    <row r="1400" spans="1:6" hidden="1" x14ac:dyDescent="0.3">
      <c r="A1400" t="s">
        <v>6946</v>
      </c>
      <c r="B1400" s="9" t="s">
        <v>5465</v>
      </c>
      <c r="C1400" s="15" t="str">
        <f>VLOOKUP(A1400,techniques!$D$2:$E$578,2,FALSE)</f>
        <v>Transfer Data to Cloud Account</v>
      </c>
      <c r="D1400" t="s">
        <v>7090</v>
      </c>
      <c r="E1400" t="s">
        <v>7091</v>
      </c>
      <c r="F1400" t="s">
        <v>7126</v>
      </c>
    </row>
    <row r="1401" spans="1:6" hidden="1" x14ac:dyDescent="0.3">
      <c r="A1401" t="s">
        <v>6946</v>
      </c>
      <c r="B1401" s="9" t="s">
        <v>5465</v>
      </c>
      <c r="C1401" s="15" t="str">
        <f>VLOOKUP(A1401,techniques!$D$2:$E$578,2,FALSE)</f>
        <v>Transfer Data to Cloud Account</v>
      </c>
      <c r="D1401" t="s">
        <v>7096</v>
      </c>
      <c r="E1401" t="s">
        <v>7097</v>
      </c>
      <c r="F1401" t="s">
        <v>7174</v>
      </c>
    </row>
    <row r="1402" spans="1:6" hidden="1" x14ac:dyDescent="0.3">
      <c r="A1402" t="s">
        <v>6946</v>
      </c>
      <c r="B1402" s="9" t="s">
        <v>5465</v>
      </c>
      <c r="C1402" s="15" t="str">
        <f>VLOOKUP(A1402,techniques!$D$2:$E$578,2,FALSE)</f>
        <v>Transfer Data to Cloud Account</v>
      </c>
      <c r="D1402" t="s">
        <v>7096</v>
      </c>
      <c r="E1402" t="s">
        <v>7097</v>
      </c>
      <c r="F1402" t="s">
        <v>7175</v>
      </c>
    </row>
    <row r="1403" spans="1:6" hidden="1" x14ac:dyDescent="0.3">
      <c r="A1403" t="s">
        <v>6946</v>
      </c>
      <c r="B1403" s="9" t="s">
        <v>5465</v>
      </c>
      <c r="C1403" s="15" t="str">
        <f>VLOOKUP(A1403,techniques!$D$2:$E$578,2,FALSE)</f>
        <v>Transfer Data to Cloud Account</v>
      </c>
      <c r="D1403" t="s">
        <v>7096</v>
      </c>
      <c r="E1403" t="s">
        <v>7097</v>
      </c>
      <c r="F1403" t="s">
        <v>7176</v>
      </c>
    </row>
    <row r="1404" spans="1:6" hidden="1" x14ac:dyDescent="0.3">
      <c r="A1404" t="s">
        <v>6950</v>
      </c>
      <c r="B1404" s="9" t="s">
        <v>2597</v>
      </c>
      <c r="C1404" s="15" t="str">
        <f>VLOOKUP(A1404,techniques!$D$2:$E$578,2,FALSE)</f>
        <v>Trusted Developer Utilities Proxy Execution</v>
      </c>
      <c r="D1404" t="s">
        <v>7017</v>
      </c>
      <c r="E1404" t="s">
        <v>7018</v>
      </c>
      <c r="F1404" t="s">
        <v>7019</v>
      </c>
    </row>
    <row r="1405" spans="1:6" hidden="1" x14ac:dyDescent="0.3">
      <c r="A1405" t="s">
        <v>6950</v>
      </c>
      <c r="B1405" s="9" t="s">
        <v>2597</v>
      </c>
      <c r="C1405" s="15" t="str">
        <f>VLOOKUP(A1405,techniques!$D$2:$E$578,2,FALSE)</f>
        <v>Trusted Developer Utilities Proxy Execution</v>
      </c>
      <c r="D1405" t="s">
        <v>7024</v>
      </c>
      <c r="E1405" t="s">
        <v>7025</v>
      </c>
      <c r="F1405" t="s">
        <v>7027</v>
      </c>
    </row>
    <row r="1406" spans="1:6" hidden="1" x14ac:dyDescent="0.3">
      <c r="A1406" t="s">
        <v>6953</v>
      </c>
      <c r="B1406" s="9" t="s">
        <v>7814</v>
      </c>
      <c r="C1406" s="15" t="str">
        <f>VLOOKUP(A1406,techniques!$D$2:$E$578,2,FALSE)</f>
        <v>MSBuild</v>
      </c>
      <c r="D1406" t="s">
        <v>7017</v>
      </c>
      <c r="E1406" t="s">
        <v>7018</v>
      </c>
      <c r="F1406" t="s">
        <v>7019</v>
      </c>
    </row>
    <row r="1407" spans="1:6" hidden="1" x14ac:dyDescent="0.3">
      <c r="A1407" t="s">
        <v>6953</v>
      </c>
      <c r="B1407" s="9" t="s">
        <v>7814</v>
      </c>
      <c r="C1407" s="15" t="str">
        <f>VLOOKUP(A1407,techniques!$D$2:$E$578,2,FALSE)</f>
        <v>MSBuild</v>
      </c>
      <c r="D1407" t="s">
        <v>7024</v>
      </c>
      <c r="E1407" t="s">
        <v>7025</v>
      </c>
      <c r="F1407" t="s">
        <v>7027</v>
      </c>
    </row>
    <row r="1408" spans="1:6" hidden="1" x14ac:dyDescent="0.3">
      <c r="A1408" t="s">
        <v>6956</v>
      </c>
      <c r="B1408" s="9" t="s">
        <v>1233</v>
      </c>
      <c r="C1408" s="15" t="str">
        <f>VLOOKUP(A1408,techniques!$D$2:$E$578,2,FALSE)</f>
        <v>Trusted Relationship</v>
      </c>
      <c r="D1408" t="s">
        <v>7042</v>
      </c>
      <c r="E1408" t="s">
        <v>7043</v>
      </c>
      <c r="F1408" t="s">
        <v>7044</v>
      </c>
    </row>
    <row r="1409" spans="1:6" hidden="1" x14ac:dyDescent="0.3">
      <c r="A1409" t="s">
        <v>6956</v>
      </c>
      <c r="B1409" s="9" t="s">
        <v>1233</v>
      </c>
      <c r="C1409" s="15" t="str">
        <f>VLOOKUP(A1409,techniques!$D$2:$E$578,2,FALSE)</f>
        <v>Trusted Relationship</v>
      </c>
      <c r="D1409" t="s">
        <v>7079</v>
      </c>
      <c r="E1409" t="s">
        <v>7080</v>
      </c>
      <c r="F1409" t="s">
        <v>7081</v>
      </c>
    </row>
    <row r="1410" spans="1:6" hidden="1" x14ac:dyDescent="0.3">
      <c r="A1410" t="s">
        <v>6956</v>
      </c>
      <c r="B1410" s="9" t="s">
        <v>1233</v>
      </c>
      <c r="C1410" s="15" t="str">
        <f>VLOOKUP(A1410,techniques!$D$2:$E$578,2,FALSE)</f>
        <v>Trusted Relationship</v>
      </c>
      <c r="D1410" t="s">
        <v>7079</v>
      </c>
      <c r="E1410" t="s">
        <v>7080</v>
      </c>
      <c r="F1410" t="s">
        <v>7146</v>
      </c>
    </row>
    <row r="1411" spans="1:6" hidden="1" x14ac:dyDescent="0.3">
      <c r="A1411" t="s">
        <v>6959</v>
      </c>
      <c r="B1411" s="9" t="s">
        <v>1476</v>
      </c>
      <c r="C1411" s="15" t="str">
        <f>VLOOKUP(A1411,techniques!$D$2:$E$578,2,FALSE)</f>
        <v>Unsecured Credentials</v>
      </c>
      <c r="D1411" t="s">
        <v>7017</v>
      </c>
      <c r="E1411" t="s">
        <v>7018</v>
      </c>
      <c r="F1411" t="s">
        <v>7019</v>
      </c>
    </row>
    <row r="1412" spans="1:6" hidden="1" x14ac:dyDescent="0.3">
      <c r="A1412" t="s">
        <v>6959</v>
      </c>
      <c r="B1412" s="9" t="s">
        <v>1476</v>
      </c>
      <c r="C1412" s="15" t="str">
        <f>VLOOKUP(A1412,techniques!$D$2:$E$578,2,FALSE)</f>
        <v>Unsecured Credentials</v>
      </c>
      <c r="D1412" t="s">
        <v>7020</v>
      </c>
      <c r="E1412" t="s">
        <v>7021</v>
      </c>
      <c r="F1412" t="s">
        <v>7038</v>
      </c>
    </row>
    <row r="1413" spans="1:6" hidden="1" x14ac:dyDescent="0.3">
      <c r="A1413" t="s">
        <v>6959</v>
      </c>
      <c r="B1413" s="9" t="s">
        <v>1476</v>
      </c>
      <c r="C1413" s="15" t="str">
        <f>VLOOKUP(A1413,techniques!$D$2:$E$578,2,FALSE)</f>
        <v>Unsecured Credentials</v>
      </c>
      <c r="D1413" t="s">
        <v>7024</v>
      </c>
      <c r="E1413" t="s">
        <v>7025</v>
      </c>
      <c r="F1413" t="s">
        <v>7027</v>
      </c>
    </row>
    <row r="1414" spans="1:6" hidden="1" x14ac:dyDescent="0.3">
      <c r="A1414" t="s">
        <v>6959</v>
      </c>
      <c r="B1414" s="9" t="s">
        <v>1476</v>
      </c>
      <c r="C1414" s="15" t="str">
        <f>VLOOKUP(A1414,techniques!$D$2:$E$578,2,FALSE)</f>
        <v>Unsecured Credentials</v>
      </c>
      <c r="D1414" t="s">
        <v>7035</v>
      </c>
      <c r="E1414" t="s">
        <v>7036</v>
      </c>
      <c r="F1414" t="s">
        <v>7061</v>
      </c>
    </row>
    <row r="1415" spans="1:6" hidden="1" x14ac:dyDescent="0.3">
      <c r="A1415" t="s">
        <v>6959</v>
      </c>
      <c r="B1415" s="9" t="s">
        <v>1476</v>
      </c>
      <c r="C1415" s="15" t="str">
        <f>VLOOKUP(A1415,techniques!$D$2:$E$578,2,FALSE)</f>
        <v>Unsecured Credentials</v>
      </c>
      <c r="D1415" t="s">
        <v>7029</v>
      </c>
      <c r="E1415" t="s">
        <v>7030</v>
      </c>
      <c r="F1415" t="s">
        <v>7085</v>
      </c>
    </row>
    <row r="1416" spans="1:6" hidden="1" x14ac:dyDescent="0.3">
      <c r="A1416" t="s">
        <v>6970</v>
      </c>
      <c r="B1416" s="9" t="s">
        <v>7815</v>
      </c>
      <c r="C1416" s="15" t="str">
        <f>VLOOKUP(A1416,techniques!$D$2:$E$578,2,FALSE)</f>
        <v>Bash History</v>
      </c>
      <c r="D1416" t="s">
        <v>7017</v>
      </c>
      <c r="E1416" t="s">
        <v>7018</v>
      </c>
      <c r="F1416" t="s">
        <v>7019</v>
      </c>
    </row>
    <row r="1417" spans="1:6" hidden="1" x14ac:dyDescent="0.3">
      <c r="A1417" t="s">
        <v>6970</v>
      </c>
      <c r="B1417" s="9" t="s">
        <v>7815</v>
      </c>
      <c r="C1417" s="15" t="str">
        <f>VLOOKUP(A1417,techniques!$D$2:$E$578,2,FALSE)</f>
        <v>Bash History</v>
      </c>
      <c r="D1417" t="s">
        <v>7020</v>
      </c>
      <c r="E1417" t="s">
        <v>7021</v>
      </c>
      <c r="F1417" t="s">
        <v>7038</v>
      </c>
    </row>
    <row r="1418" spans="1:6" hidden="1" x14ac:dyDescent="0.3">
      <c r="A1418" t="s">
        <v>6971</v>
      </c>
      <c r="B1418" s="9" t="s">
        <v>7816</v>
      </c>
      <c r="C1418" s="15" t="str">
        <f>VLOOKUP(A1418,techniques!$D$2:$E$578,2,FALSE)</f>
        <v>Credentials in Registry</v>
      </c>
      <c r="D1418" t="s">
        <v>7017</v>
      </c>
      <c r="E1418" t="s">
        <v>7018</v>
      </c>
      <c r="F1418" t="s">
        <v>7019</v>
      </c>
    </row>
    <row r="1419" spans="1:6" hidden="1" x14ac:dyDescent="0.3">
      <c r="A1419" t="s">
        <v>6971</v>
      </c>
      <c r="B1419" s="9" t="s">
        <v>7816</v>
      </c>
      <c r="C1419" s="15" t="str">
        <f>VLOOKUP(A1419,techniques!$D$2:$E$578,2,FALSE)</f>
        <v>Credentials in Registry</v>
      </c>
      <c r="D1419" t="s">
        <v>7024</v>
      </c>
      <c r="E1419" t="s">
        <v>7025</v>
      </c>
      <c r="F1419" t="s">
        <v>7027</v>
      </c>
    </row>
    <row r="1420" spans="1:6" hidden="1" x14ac:dyDescent="0.3">
      <c r="A1420" t="s">
        <v>6971</v>
      </c>
      <c r="B1420" s="9" t="s">
        <v>7816</v>
      </c>
      <c r="C1420" s="15" t="str">
        <f>VLOOKUP(A1420,techniques!$D$2:$E$578,2,FALSE)</f>
        <v>Credentials in Registry</v>
      </c>
      <c r="D1420" t="s">
        <v>7029</v>
      </c>
      <c r="E1420" t="s">
        <v>7030</v>
      </c>
      <c r="F1420" t="s">
        <v>7085</v>
      </c>
    </row>
    <row r="1421" spans="1:6" hidden="1" x14ac:dyDescent="0.3">
      <c r="A1421" t="s">
        <v>6974</v>
      </c>
      <c r="B1421" s="9" t="s">
        <v>7817</v>
      </c>
      <c r="C1421" s="15" t="str">
        <f>VLOOKUP(A1421,techniques!$D$2:$E$578,2,FALSE)</f>
        <v>Private Keys</v>
      </c>
      <c r="D1421" t="s">
        <v>7017</v>
      </c>
      <c r="E1421" t="s">
        <v>7018</v>
      </c>
      <c r="F1421" t="s">
        <v>7019</v>
      </c>
    </row>
    <row r="1422" spans="1:6" hidden="1" x14ac:dyDescent="0.3">
      <c r="A1422" t="s">
        <v>6974</v>
      </c>
      <c r="B1422" s="9" t="s">
        <v>7817</v>
      </c>
      <c r="C1422" s="15" t="str">
        <f>VLOOKUP(A1422,techniques!$D$2:$E$578,2,FALSE)</f>
        <v>Private Keys</v>
      </c>
      <c r="D1422" t="s">
        <v>7020</v>
      </c>
      <c r="E1422" t="s">
        <v>7021</v>
      </c>
      <c r="F1422" t="s">
        <v>7038</v>
      </c>
    </row>
    <row r="1423" spans="1:6" hidden="1" x14ac:dyDescent="0.3">
      <c r="A1423" t="s">
        <v>6978</v>
      </c>
      <c r="B1423" s="9" t="s">
        <v>7818</v>
      </c>
      <c r="C1423" s="15" t="str">
        <f>VLOOKUP(A1423,techniques!$D$2:$E$578,2,FALSE)</f>
        <v>Credentials In Files</v>
      </c>
      <c r="D1423" t="s">
        <v>7017</v>
      </c>
      <c r="E1423" t="s">
        <v>7018</v>
      </c>
      <c r="F1423" t="s">
        <v>7019</v>
      </c>
    </row>
    <row r="1424" spans="1:6" hidden="1" x14ac:dyDescent="0.3">
      <c r="A1424" t="s">
        <v>6978</v>
      </c>
      <c r="B1424" s="9" t="s">
        <v>7818</v>
      </c>
      <c r="C1424" s="15" t="str">
        <f>VLOOKUP(A1424,techniques!$D$2:$E$578,2,FALSE)</f>
        <v>Credentials In Files</v>
      </c>
      <c r="D1424" t="s">
        <v>7020</v>
      </c>
      <c r="E1424" t="s">
        <v>7021</v>
      </c>
      <c r="F1424" t="s">
        <v>7038</v>
      </c>
    </row>
    <row r="1425" spans="1:6" hidden="1" x14ac:dyDescent="0.3">
      <c r="A1425" t="s">
        <v>6981</v>
      </c>
      <c r="B1425" s="9" t="s">
        <v>7819</v>
      </c>
      <c r="C1425" s="15" t="str">
        <f>VLOOKUP(A1425,techniques!$D$2:$E$578,2,FALSE)</f>
        <v>Cloud Instance Metadata API</v>
      </c>
      <c r="D1425" t="s">
        <v>7035</v>
      </c>
      <c r="E1425" t="s">
        <v>7036</v>
      </c>
      <c r="F1425" t="s">
        <v>7061</v>
      </c>
    </row>
    <row r="1426" spans="1:6" hidden="1" x14ac:dyDescent="0.3">
      <c r="A1426" t="s">
        <v>6983</v>
      </c>
      <c r="B1426" s="9" t="s">
        <v>7820</v>
      </c>
      <c r="C1426" s="15" t="str">
        <f>VLOOKUP(A1426,techniques!$D$2:$E$578,2,FALSE)</f>
        <v>Group Policy Preferences</v>
      </c>
      <c r="D1426" t="s">
        <v>7017</v>
      </c>
      <c r="E1426" t="s">
        <v>7018</v>
      </c>
      <c r="F1426" t="s">
        <v>7019</v>
      </c>
    </row>
    <row r="1427" spans="1:6" hidden="1" x14ac:dyDescent="0.3">
      <c r="A1427" t="s">
        <v>6983</v>
      </c>
      <c r="B1427" s="9" t="s">
        <v>7820</v>
      </c>
      <c r="C1427" s="15" t="str">
        <f>VLOOKUP(A1427,techniques!$D$2:$E$578,2,FALSE)</f>
        <v>Group Policy Preferences</v>
      </c>
      <c r="D1427" t="s">
        <v>7020</v>
      </c>
      <c r="E1427" t="s">
        <v>7021</v>
      </c>
      <c r="F1427" t="s">
        <v>7038</v>
      </c>
    </row>
    <row r="1428" spans="1:6" hidden="1" x14ac:dyDescent="0.3">
      <c r="A1428" t="s">
        <v>6987</v>
      </c>
      <c r="B1428" s="9" t="s">
        <v>7821</v>
      </c>
      <c r="C1428" s="15" t="str">
        <f>VLOOKUP(A1428,techniques!$D$2:$E$578,2,FALSE)</f>
        <v>Container API</v>
      </c>
      <c r="D1428" t="s">
        <v>7017</v>
      </c>
      <c r="E1428" t="s">
        <v>7018</v>
      </c>
      <c r="F1428" t="s">
        <v>7019</v>
      </c>
    </row>
    <row r="1429" spans="1:6" hidden="1" x14ac:dyDescent="0.3">
      <c r="A1429" t="s">
        <v>6987</v>
      </c>
      <c r="B1429" s="9" t="s">
        <v>7821</v>
      </c>
      <c r="C1429" s="15" t="str">
        <f>VLOOKUP(A1429,techniques!$D$2:$E$578,2,FALSE)</f>
        <v>Container API</v>
      </c>
      <c r="D1429" t="s">
        <v>7035</v>
      </c>
      <c r="E1429" t="s">
        <v>7036</v>
      </c>
      <c r="F1429" t="s">
        <v>7061</v>
      </c>
    </row>
    <row r="1430" spans="1:6" hidden="1" x14ac:dyDescent="0.3">
      <c r="A1430" t="s">
        <v>6991</v>
      </c>
      <c r="B1430" s="9" t="s">
        <v>5489</v>
      </c>
      <c r="C1430" s="15" t="str">
        <f>VLOOKUP(A1430,techniques!$D$2:$E$578,2,FALSE)</f>
        <v>Unused/Unsupported Cloud Regions</v>
      </c>
      <c r="D1430" t="s">
        <v>7093</v>
      </c>
      <c r="E1430" t="s">
        <v>7094</v>
      </c>
      <c r="F1430" t="s">
        <v>7169</v>
      </c>
    </row>
    <row r="1431" spans="1:6" hidden="1" x14ac:dyDescent="0.3">
      <c r="A1431" t="s">
        <v>6991</v>
      </c>
      <c r="B1431" s="9" t="s">
        <v>5489</v>
      </c>
      <c r="C1431" s="15" t="str">
        <f>VLOOKUP(A1431,techniques!$D$2:$E$578,2,FALSE)</f>
        <v>Unused/Unsupported Cloud Regions</v>
      </c>
      <c r="D1431" t="s">
        <v>7093</v>
      </c>
      <c r="E1431" t="s">
        <v>7094</v>
      </c>
      <c r="F1431" t="s">
        <v>7170</v>
      </c>
    </row>
    <row r="1432" spans="1:6" hidden="1" x14ac:dyDescent="0.3">
      <c r="A1432" t="s">
        <v>6993</v>
      </c>
      <c r="B1432" s="9" t="s">
        <v>7822</v>
      </c>
      <c r="C1432" s="15" t="str">
        <f>VLOOKUP(A1432,techniques!$D$2:$E$578,2,FALSE)</f>
        <v>Web Session Cookie</v>
      </c>
      <c r="D1432" t="s">
        <v>7042</v>
      </c>
      <c r="E1432" t="s">
        <v>7043</v>
      </c>
      <c r="F1432" t="s">
        <v>7044</v>
      </c>
    </row>
    <row r="1433" spans="1:6" hidden="1" x14ac:dyDescent="0.3">
      <c r="A1433" t="s">
        <v>6993</v>
      </c>
      <c r="B1433" s="9" t="s">
        <v>7822</v>
      </c>
      <c r="C1433" s="15" t="str">
        <f>VLOOKUP(A1433,techniques!$D$2:$E$578,2,FALSE)</f>
        <v>Web Session Cookie</v>
      </c>
      <c r="D1433" t="s">
        <v>7136</v>
      </c>
      <c r="E1433" t="s">
        <v>7137</v>
      </c>
      <c r="F1433" t="s">
        <v>7138</v>
      </c>
    </row>
    <row r="1434" spans="1:6" x14ac:dyDescent="0.3">
      <c r="A1434" t="s">
        <v>6994</v>
      </c>
      <c r="B1434" s="9" t="s">
        <v>7823</v>
      </c>
      <c r="C1434" s="15" t="str">
        <f>VLOOKUP(A1434,techniques!$D$2:$E$578,2,FALSE)</f>
        <v>Malicious File</v>
      </c>
      <c r="D1434" t="s">
        <v>7020</v>
      </c>
      <c r="E1434" t="s">
        <v>7021</v>
      </c>
      <c r="F1434" t="s">
        <v>7059</v>
      </c>
    </row>
    <row r="1435" spans="1:6" x14ac:dyDescent="0.3">
      <c r="A1435" t="s">
        <v>6994</v>
      </c>
      <c r="B1435" s="9" t="s">
        <v>7823</v>
      </c>
      <c r="C1435" s="15" t="str">
        <f>VLOOKUP(A1435,techniques!$D$2:$E$578,2,FALSE)</f>
        <v>Malicious File</v>
      </c>
      <c r="D1435" t="s">
        <v>7024</v>
      </c>
      <c r="E1435" t="s">
        <v>7025</v>
      </c>
      <c r="F1435" t="s">
        <v>7027</v>
      </c>
    </row>
    <row r="1436" spans="1:6" hidden="1" x14ac:dyDescent="0.3">
      <c r="A1436" t="s">
        <v>6996</v>
      </c>
      <c r="B1436" s="9" t="s">
        <v>7824</v>
      </c>
      <c r="C1436" s="15" t="str">
        <f>VLOOKUP(A1436,techniques!$D$2:$E$578,2,FALSE)</f>
        <v>Malicious Image</v>
      </c>
      <c r="D1436" t="s">
        <v>7042</v>
      </c>
      <c r="E1436" t="s">
        <v>7043</v>
      </c>
      <c r="F1436" t="s">
        <v>7044</v>
      </c>
    </row>
    <row r="1437" spans="1:6" hidden="1" x14ac:dyDescent="0.3">
      <c r="A1437" t="s">
        <v>6996</v>
      </c>
      <c r="B1437" s="9" t="s">
        <v>7824</v>
      </c>
      <c r="C1437" s="15" t="str">
        <f>VLOOKUP(A1437,techniques!$D$2:$E$578,2,FALSE)</f>
        <v>Malicious Image</v>
      </c>
      <c r="D1437" t="s">
        <v>7017</v>
      </c>
      <c r="E1437" t="s">
        <v>7018</v>
      </c>
      <c r="F1437" t="s">
        <v>7019</v>
      </c>
    </row>
    <row r="1438" spans="1:6" hidden="1" x14ac:dyDescent="0.3">
      <c r="A1438" t="s">
        <v>6996</v>
      </c>
      <c r="B1438" s="9" t="s">
        <v>7824</v>
      </c>
      <c r="C1438" s="15" t="str">
        <f>VLOOKUP(A1438,techniques!$D$2:$E$578,2,FALSE)</f>
        <v>Malicious Image</v>
      </c>
      <c r="D1438" t="s">
        <v>7112</v>
      </c>
      <c r="E1438" t="s">
        <v>7113</v>
      </c>
      <c r="F1438" t="s">
        <v>7127</v>
      </c>
    </row>
    <row r="1439" spans="1:6" hidden="1" x14ac:dyDescent="0.3">
      <c r="A1439" t="s">
        <v>6996</v>
      </c>
      <c r="B1439" s="9" t="s">
        <v>7824</v>
      </c>
      <c r="C1439" s="15" t="str">
        <f>VLOOKUP(A1439,techniques!$D$2:$E$578,2,FALSE)</f>
        <v>Malicious Image</v>
      </c>
      <c r="D1439" t="s">
        <v>7112</v>
      </c>
      <c r="E1439" t="s">
        <v>7113</v>
      </c>
      <c r="F1439" t="s">
        <v>7128</v>
      </c>
    </row>
    <row r="1440" spans="1:6" hidden="1" x14ac:dyDescent="0.3">
      <c r="A1440" t="s">
        <v>6996</v>
      </c>
      <c r="B1440" s="9" t="s">
        <v>7824</v>
      </c>
      <c r="C1440" s="15" t="str">
        <f>VLOOKUP(A1440,techniques!$D$2:$E$578,2,FALSE)</f>
        <v>Malicious Image</v>
      </c>
      <c r="D1440" t="s">
        <v>7087</v>
      </c>
      <c r="E1440" t="s">
        <v>7088</v>
      </c>
      <c r="F1440" t="s">
        <v>7089</v>
      </c>
    </row>
    <row r="1441" spans="1:6" hidden="1" x14ac:dyDescent="0.3">
      <c r="A1441" t="s">
        <v>6996</v>
      </c>
      <c r="B1441" s="9" t="s">
        <v>7824</v>
      </c>
      <c r="C1441" s="15" t="str">
        <f>VLOOKUP(A1441,techniques!$D$2:$E$578,2,FALSE)</f>
        <v>Malicious Image</v>
      </c>
      <c r="D1441" t="s">
        <v>7093</v>
      </c>
      <c r="E1441" t="s">
        <v>7094</v>
      </c>
      <c r="F1441" t="s">
        <v>7169</v>
      </c>
    </row>
    <row r="1442" spans="1:6" hidden="1" x14ac:dyDescent="0.3">
      <c r="A1442" t="s">
        <v>6996</v>
      </c>
      <c r="B1442" s="9" t="s">
        <v>7824</v>
      </c>
      <c r="C1442" s="15" t="str">
        <f>VLOOKUP(A1442,techniques!$D$2:$E$578,2,FALSE)</f>
        <v>Malicious Image</v>
      </c>
      <c r="D1442" t="s">
        <v>7093</v>
      </c>
      <c r="E1442" t="s">
        <v>7094</v>
      </c>
      <c r="F1442" t="s">
        <v>7172</v>
      </c>
    </row>
    <row r="1443" spans="1:6" hidden="1" x14ac:dyDescent="0.3">
      <c r="A1443" t="s">
        <v>7000</v>
      </c>
      <c r="B1443" s="9" t="s">
        <v>7825</v>
      </c>
      <c r="C1443" s="15" t="str">
        <f>VLOOKUP(A1443,techniques!$D$2:$E$578,2,FALSE)</f>
        <v>Default Accounts</v>
      </c>
      <c r="D1443" t="s">
        <v>7079</v>
      </c>
      <c r="E1443" t="s">
        <v>7080</v>
      </c>
      <c r="F1443" t="s">
        <v>7081</v>
      </c>
    </row>
    <row r="1444" spans="1:6" hidden="1" x14ac:dyDescent="0.3">
      <c r="A1444" t="s">
        <v>7000</v>
      </c>
      <c r="B1444" s="9" t="s">
        <v>7825</v>
      </c>
      <c r="C1444" s="15" t="str">
        <f>VLOOKUP(A1444,techniques!$D$2:$E$578,2,FALSE)</f>
        <v>Default Accounts</v>
      </c>
      <c r="D1444" t="s">
        <v>7035</v>
      </c>
      <c r="E1444" t="s">
        <v>7036</v>
      </c>
      <c r="F1444" t="s">
        <v>7061</v>
      </c>
    </row>
    <row r="1445" spans="1:6" hidden="1" x14ac:dyDescent="0.3">
      <c r="A1445" t="s">
        <v>7002</v>
      </c>
      <c r="B1445" s="9" t="s">
        <v>7826</v>
      </c>
      <c r="C1445" s="15" t="str">
        <f>VLOOKUP(A1445,techniques!$D$2:$E$578,2,FALSE)</f>
        <v>Domain Accounts</v>
      </c>
      <c r="D1445" t="s">
        <v>7079</v>
      </c>
      <c r="E1445" t="s">
        <v>7080</v>
      </c>
      <c r="F1445" t="s">
        <v>7081</v>
      </c>
    </row>
    <row r="1446" spans="1:6" hidden="1" x14ac:dyDescent="0.3">
      <c r="A1446" t="s">
        <v>7002</v>
      </c>
      <c r="B1446" s="9" t="s">
        <v>7826</v>
      </c>
      <c r="C1446" s="15" t="str">
        <f>VLOOKUP(A1446,techniques!$D$2:$E$578,2,FALSE)</f>
        <v>Domain Accounts</v>
      </c>
      <c r="D1446" t="s">
        <v>7079</v>
      </c>
      <c r="E1446" t="s">
        <v>7080</v>
      </c>
      <c r="F1446" t="s">
        <v>7146</v>
      </c>
    </row>
    <row r="1447" spans="1:6" hidden="1" x14ac:dyDescent="0.3">
      <c r="A1447" t="s">
        <v>7002</v>
      </c>
      <c r="B1447" s="9" t="s">
        <v>7826</v>
      </c>
      <c r="C1447" s="15" t="str">
        <f>VLOOKUP(A1447,techniques!$D$2:$E$578,2,FALSE)</f>
        <v>Domain Accounts</v>
      </c>
      <c r="D1447" t="s">
        <v>7035</v>
      </c>
      <c r="E1447" t="s">
        <v>7036</v>
      </c>
      <c r="F1447" t="s">
        <v>7061</v>
      </c>
    </row>
    <row r="1448" spans="1:6" hidden="1" x14ac:dyDescent="0.3">
      <c r="A1448" t="s">
        <v>7004</v>
      </c>
      <c r="B1448" s="9" t="s">
        <v>7827</v>
      </c>
      <c r="C1448" s="15" t="str">
        <f>VLOOKUP(A1448,techniques!$D$2:$E$578,2,FALSE)</f>
        <v>Local Accounts</v>
      </c>
      <c r="D1448" t="s">
        <v>7079</v>
      </c>
      <c r="E1448" t="s">
        <v>7080</v>
      </c>
      <c r="F1448" t="s">
        <v>7081</v>
      </c>
    </row>
    <row r="1449" spans="1:6" hidden="1" x14ac:dyDescent="0.3">
      <c r="A1449" t="s">
        <v>7004</v>
      </c>
      <c r="B1449" s="9" t="s">
        <v>7827</v>
      </c>
      <c r="C1449" s="15" t="str">
        <f>VLOOKUP(A1449,techniques!$D$2:$E$578,2,FALSE)</f>
        <v>Local Accounts</v>
      </c>
      <c r="D1449" t="s">
        <v>7079</v>
      </c>
      <c r="E1449" t="s">
        <v>7080</v>
      </c>
      <c r="F1449" t="s">
        <v>7146</v>
      </c>
    </row>
    <row r="1450" spans="1:6" hidden="1" x14ac:dyDescent="0.3">
      <c r="A1450" t="s">
        <v>7004</v>
      </c>
      <c r="B1450" s="9" t="s">
        <v>7827</v>
      </c>
      <c r="C1450" s="15" t="str">
        <f>VLOOKUP(A1450,techniques!$D$2:$E$578,2,FALSE)</f>
        <v>Local Accounts</v>
      </c>
      <c r="D1450" t="s">
        <v>7035</v>
      </c>
      <c r="E1450" t="s">
        <v>7036</v>
      </c>
      <c r="F1450" t="s">
        <v>7061</v>
      </c>
    </row>
    <row r="1451" spans="1:6" hidden="1" x14ac:dyDescent="0.3">
      <c r="A1451" t="s">
        <v>7006</v>
      </c>
      <c r="B1451" s="9" t="s">
        <v>7828</v>
      </c>
      <c r="C1451" s="15" t="str">
        <f>VLOOKUP(A1451,techniques!$D$2:$E$578,2,FALSE)</f>
        <v>Cloud Accounts</v>
      </c>
      <c r="D1451" t="s">
        <v>7079</v>
      </c>
      <c r="E1451" t="s">
        <v>7080</v>
      </c>
      <c r="F1451" t="s">
        <v>7081</v>
      </c>
    </row>
    <row r="1452" spans="1:6" hidden="1" x14ac:dyDescent="0.3">
      <c r="A1452" t="s">
        <v>7006</v>
      </c>
      <c r="B1452" s="9" t="s">
        <v>7828</v>
      </c>
      <c r="C1452" s="15" t="str">
        <f>VLOOKUP(A1452,techniques!$D$2:$E$578,2,FALSE)</f>
        <v>Cloud Accounts</v>
      </c>
      <c r="D1452" t="s">
        <v>7079</v>
      </c>
      <c r="E1452" t="s">
        <v>7080</v>
      </c>
      <c r="F1452" t="s">
        <v>7146</v>
      </c>
    </row>
    <row r="1453" spans="1:6" hidden="1" x14ac:dyDescent="0.3">
      <c r="A1453" t="s">
        <v>7006</v>
      </c>
      <c r="B1453" s="9" t="s">
        <v>7828</v>
      </c>
      <c r="C1453" s="15" t="str">
        <f>VLOOKUP(A1453,techniques!$D$2:$E$578,2,FALSE)</f>
        <v>Cloud Accounts</v>
      </c>
      <c r="D1453" t="s">
        <v>7035</v>
      </c>
      <c r="E1453" t="s">
        <v>7036</v>
      </c>
      <c r="F1453" t="s">
        <v>7061</v>
      </c>
    </row>
    <row r="1454" spans="1:6" hidden="1" x14ac:dyDescent="0.3">
      <c r="A1454" t="s">
        <v>7011</v>
      </c>
      <c r="B1454" s="9" t="s">
        <v>7829</v>
      </c>
      <c r="C1454" s="15" t="str">
        <f>VLOOKUP(A1454,techniques!$D$2:$E$578,2,FALSE)</f>
        <v>Dead Drop Resolver</v>
      </c>
      <c r="D1454" t="s">
        <v>7055</v>
      </c>
      <c r="E1454" t="s">
        <v>7056</v>
      </c>
      <c r="F1454" t="s">
        <v>7057</v>
      </c>
    </row>
    <row r="1455" spans="1:6" hidden="1" x14ac:dyDescent="0.3">
      <c r="A1455" t="s">
        <v>7011</v>
      </c>
      <c r="B1455" s="9" t="s">
        <v>7829</v>
      </c>
      <c r="C1455" s="15" t="str">
        <f>VLOOKUP(A1455,techniques!$D$2:$E$578,2,FALSE)</f>
        <v>Dead Drop Resolver</v>
      </c>
      <c r="D1455" t="s">
        <v>7055</v>
      </c>
      <c r="E1455" t="s">
        <v>7056</v>
      </c>
      <c r="F1455" t="s">
        <v>7058</v>
      </c>
    </row>
    <row r="1456" spans="1:6" x14ac:dyDescent="0.3">
      <c r="A1456" t="s">
        <v>7012</v>
      </c>
      <c r="B1456" s="9" t="s">
        <v>7830</v>
      </c>
      <c r="C1456" s="15" t="str">
        <f>VLOOKUP(A1456,techniques!$D$2:$E$578,2,FALSE)</f>
        <v>Bidirectional Communication</v>
      </c>
      <c r="D1456" t="s">
        <v>7055</v>
      </c>
      <c r="E1456" t="s">
        <v>7056</v>
      </c>
      <c r="F1456" t="s">
        <v>7060</v>
      </c>
    </row>
    <row r="1457" spans="1:6" x14ac:dyDescent="0.3">
      <c r="A1457" t="s">
        <v>7012</v>
      </c>
      <c r="B1457" s="9" t="s">
        <v>7830</v>
      </c>
      <c r="C1457" s="15" t="str">
        <f>VLOOKUP(A1457,techniques!$D$2:$E$578,2,FALSE)</f>
        <v>Bidirectional Communication</v>
      </c>
      <c r="D1457" t="s">
        <v>7055</v>
      </c>
      <c r="E1457" t="s">
        <v>7056</v>
      </c>
      <c r="F1457" t="s">
        <v>7057</v>
      </c>
    </row>
    <row r="1458" spans="1:6" x14ac:dyDescent="0.3">
      <c r="A1458" t="s">
        <v>7012</v>
      </c>
      <c r="B1458" s="9" t="s">
        <v>7830</v>
      </c>
      <c r="C1458" s="15" t="str">
        <f>VLOOKUP(A1458,techniques!$D$2:$E$578,2,FALSE)</f>
        <v>Bidirectional Communication</v>
      </c>
      <c r="D1458" t="s">
        <v>7055</v>
      </c>
      <c r="E1458" t="s">
        <v>7056</v>
      </c>
      <c r="F1458" t="s">
        <v>7058</v>
      </c>
    </row>
    <row r="1459" spans="1:6" hidden="1" x14ac:dyDescent="0.3">
      <c r="A1459" t="s">
        <v>7013</v>
      </c>
      <c r="B1459" s="9" t="s">
        <v>7831</v>
      </c>
      <c r="C1459" s="15" t="str">
        <f>VLOOKUP(A1459,techniques!$D$2:$E$578,2,FALSE)</f>
        <v>One-Way Communication</v>
      </c>
      <c r="D1459" t="s">
        <v>7055</v>
      </c>
      <c r="E1459" t="s">
        <v>7056</v>
      </c>
      <c r="F1459" t="s">
        <v>7060</v>
      </c>
    </row>
    <row r="1460" spans="1:6" hidden="1" x14ac:dyDescent="0.3">
      <c r="A1460" t="s">
        <v>7013</v>
      </c>
      <c r="B1460" s="9" t="s">
        <v>7831</v>
      </c>
      <c r="C1460" s="15" t="str">
        <f>VLOOKUP(A1460,techniques!$D$2:$E$578,2,FALSE)</f>
        <v>One-Way Communication</v>
      </c>
      <c r="D1460" t="s">
        <v>7055</v>
      </c>
      <c r="E1460" t="s">
        <v>7056</v>
      </c>
      <c r="F1460" t="s">
        <v>7057</v>
      </c>
    </row>
    <row r="1461" spans="1:6" hidden="1" x14ac:dyDescent="0.3">
      <c r="A1461" t="s">
        <v>7013</v>
      </c>
      <c r="B1461" s="9" t="s">
        <v>7831</v>
      </c>
      <c r="C1461" s="15" t="str">
        <f>VLOOKUP(A1461,techniques!$D$2:$E$578,2,FALSE)</f>
        <v>One-Way Communication</v>
      </c>
      <c r="D1461" t="s">
        <v>7055</v>
      </c>
      <c r="E1461" t="s">
        <v>7056</v>
      </c>
      <c r="F1461" t="s">
        <v>7058</v>
      </c>
    </row>
    <row r="1462" spans="1:6" hidden="1" x14ac:dyDescent="0.3">
      <c r="A1462" t="s">
        <v>7014</v>
      </c>
      <c r="B1462" s="9" t="s">
        <v>989</v>
      </c>
      <c r="C1462" s="15" t="str">
        <f>VLOOKUP(A1462,techniques!$D$2:$E$578,2,FALSE)</f>
        <v>XSL Script Processing</v>
      </c>
      <c r="D1462" t="s">
        <v>7068</v>
      </c>
      <c r="E1462" t="s">
        <v>7069</v>
      </c>
      <c r="F1462" t="s">
        <v>7070</v>
      </c>
    </row>
    <row r="1463" spans="1:6" hidden="1" x14ac:dyDescent="0.3">
      <c r="A1463" t="s">
        <v>7014</v>
      </c>
      <c r="B1463" s="9" t="s">
        <v>989</v>
      </c>
      <c r="C1463" s="15" t="str">
        <f>VLOOKUP(A1463,techniques!$D$2:$E$578,2,FALSE)</f>
        <v>XSL Script Processing</v>
      </c>
      <c r="D1463" t="s">
        <v>7024</v>
      </c>
      <c r="E1463" t="s">
        <v>7025</v>
      </c>
      <c r="F1463" t="s">
        <v>7027</v>
      </c>
    </row>
  </sheetData>
  <autoFilter ref="A1:F1463" xr:uid="{00000000-0001-0000-0500-000000000000}">
    <filterColumn colId="2">
      <filters>
        <filter val="Archive via Utility"/>
        <filter val="Bidirectional Communication"/>
        <filter val="Bypass User Account Control"/>
        <filter val="Credentials from Web Browsers"/>
        <filter val="Data Destruction"/>
        <filter val="Data Encrypted for Impact"/>
        <filter val="Disk Structure Wipe"/>
        <filter val="Domains"/>
        <filter val="Email Addresses"/>
        <filter val="Exfiltration Over C2 Channel"/>
        <filter val="Exfiltration Over Unencrypted Non-C2 Protocol"/>
        <filter val="Exfiltration to Cloud Storage"/>
        <filter val="Exploitation for Privilege Escalation"/>
        <filter val="Indicator Removal on Host"/>
        <filter val="Ingress Tool Transfer"/>
        <filter val="LSASS Memory"/>
        <filter val="Malicious File"/>
        <filter val="Match Legitimate Name or Location"/>
        <filter val="Obfuscated Files or Information"/>
        <filter val="PowerShell"/>
        <filter val="Process Injection"/>
        <filter val="Remote Access Software"/>
        <filter val="Remote Desktop Protocol"/>
        <filter val="SMB/Windows Admin Shares"/>
        <filter val="Spearphishing Attachment"/>
        <filter val="Spearphishing Link"/>
        <filter val="SSH"/>
        <filter val="Tool"/>
        <filter val="Valid Accounts"/>
        <filter val="Vulnerability Scanning"/>
        <filter val="Web Protocols"/>
        <filter val="Web Service"/>
        <filter val="Web Shell"/>
        <filter val="Windows Command Shell"/>
        <filter val="Windows Service"/>
      </filters>
    </filterColumn>
  </autoFilter>
  <hyperlinks>
    <hyperlink ref="A2" r:id="rId1" xr:uid="{EC30A9F6-9A59-47A0-BB98-4896545E4ED6}"/>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287F3-64F6-45E1-9D6A-5A5A589A1022}">
  <dimension ref="D1:N142"/>
  <sheetViews>
    <sheetView topLeftCell="A124" workbookViewId="0">
      <selection activeCell="J17" sqref="J17"/>
    </sheetView>
  </sheetViews>
  <sheetFormatPr defaultRowHeight="14.4" x14ac:dyDescent="0.3"/>
  <cols>
    <col min="4" max="4" width="26.6640625" customWidth="1"/>
    <col min="5" max="5" width="17.6640625" bestFit="1" customWidth="1"/>
    <col min="9" max="9" width="30.21875" bestFit="1" customWidth="1"/>
    <col min="10" max="10" width="18.44140625" bestFit="1" customWidth="1"/>
    <col min="13" max="13" width="25.77734375" bestFit="1" customWidth="1"/>
    <col min="14" max="14" width="17" bestFit="1" customWidth="1"/>
  </cols>
  <sheetData>
    <row r="1" spans="4:14" x14ac:dyDescent="0.3">
      <c r="D1" s="14" t="s">
        <v>5532</v>
      </c>
      <c r="E1" t="s">
        <v>3</v>
      </c>
    </row>
    <row r="2" spans="4:14" x14ac:dyDescent="0.3">
      <c r="D2" s="15" t="s">
        <v>4571</v>
      </c>
      <c r="E2" t="s">
        <v>7019</v>
      </c>
      <c r="I2" s="1" t="s">
        <v>7274</v>
      </c>
      <c r="J2" t="s">
        <v>7924</v>
      </c>
      <c r="M2" s="16" t="s">
        <v>7926</v>
      </c>
      <c r="N2" s="16" t="s">
        <v>7927</v>
      </c>
    </row>
    <row r="3" spans="4:14" x14ac:dyDescent="0.3">
      <c r="D3" s="15" t="s">
        <v>4571</v>
      </c>
      <c r="E3" t="s">
        <v>7027</v>
      </c>
      <c r="I3" s="2" t="s">
        <v>7019</v>
      </c>
      <c r="J3" s="3">
        <v>16</v>
      </c>
      <c r="M3" s="2" t="s">
        <v>7019</v>
      </c>
      <c r="N3" s="3">
        <v>16</v>
      </c>
    </row>
    <row r="4" spans="4:14" x14ac:dyDescent="0.3">
      <c r="D4" s="15" t="s">
        <v>4571</v>
      </c>
      <c r="E4" t="s">
        <v>7028</v>
      </c>
      <c r="I4" s="2" t="s">
        <v>7027</v>
      </c>
      <c r="J4" s="3">
        <v>16</v>
      </c>
      <c r="M4" s="2" t="s">
        <v>7027</v>
      </c>
      <c r="N4" s="3">
        <v>16</v>
      </c>
    </row>
    <row r="5" spans="4:14" x14ac:dyDescent="0.3">
      <c r="D5" s="15" t="s">
        <v>4571</v>
      </c>
      <c r="E5" t="s">
        <v>7031</v>
      </c>
      <c r="I5" s="2" t="s">
        <v>7058</v>
      </c>
      <c r="J5" s="3">
        <v>14</v>
      </c>
      <c r="M5" s="2" t="s">
        <v>7058</v>
      </c>
      <c r="N5" s="3">
        <v>14</v>
      </c>
    </row>
    <row r="6" spans="4:14" x14ac:dyDescent="0.3">
      <c r="D6" s="15" t="s">
        <v>4611</v>
      </c>
      <c r="E6" t="s">
        <v>7048</v>
      </c>
      <c r="I6" s="2" t="s">
        <v>7057</v>
      </c>
      <c r="J6" s="3">
        <v>14</v>
      </c>
      <c r="M6" s="2" t="s">
        <v>7057</v>
      </c>
      <c r="N6" s="3">
        <v>14</v>
      </c>
    </row>
    <row r="7" spans="4:14" x14ac:dyDescent="0.3">
      <c r="D7" s="15" t="s">
        <v>4611</v>
      </c>
      <c r="E7" t="s">
        <v>7049</v>
      </c>
      <c r="I7" s="2" t="s">
        <v>7060</v>
      </c>
      <c r="J7" s="3">
        <v>9</v>
      </c>
      <c r="M7" s="2" t="s">
        <v>7060</v>
      </c>
      <c r="N7" s="3">
        <v>9</v>
      </c>
    </row>
    <row r="8" spans="4:14" x14ac:dyDescent="0.3">
      <c r="D8" s="15" t="s">
        <v>4611</v>
      </c>
      <c r="E8" t="s">
        <v>7050</v>
      </c>
      <c r="I8" s="2" t="s">
        <v>7059</v>
      </c>
      <c r="J8" s="3">
        <v>7</v>
      </c>
      <c r="M8" s="2" t="s">
        <v>7059</v>
      </c>
      <c r="N8" s="3">
        <v>7</v>
      </c>
    </row>
    <row r="9" spans="4:14" x14ac:dyDescent="0.3">
      <c r="D9" s="15" t="s">
        <v>1658</v>
      </c>
      <c r="E9" t="s">
        <v>7060</v>
      </c>
      <c r="I9" s="2" t="s">
        <v>7026</v>
      </c>
      <c r="J9" s="3">
        <v>5</v>
      </c>
    </row>
    <row r="10" spans="4:14" x14ac:dyDescent="0.3">
      <c r="D10" s="15" t="s">
        <v>1658</v>
      </c>
      <c r="E10" t="s">
        <v>7057</v>
      </c>
      <c r="I10" s="2" t="s">
        <v>7023</v>
      </c>
      <c r="J10" s="3">
        <v>5</v>
      </c>
    </row>
    <row r="11" spans="4:14" x14ac:dyDescent="0.3">
      <c r="D11" s="15" t="s">
        <v>1658</v>
      </c>
      <c r="E11" t="s">
        <v>7058</v>
      </c>
      <c r="I11" s="2" t="s">
        <v>7038</v>
      </c>
      <c r="J11" s="3">
        <v>4</v>
      </c>
    </row>
    <row r="12" spans="4:14" x14ac:dyDescent="0.3">
      <c r="D12" s="15" t="s">
        <v>4627</v>
      </c>
      <c r="E12" t="s">
        <v>7057</v>
      </c>
      <c r="I12" s="2" t="s">
        <v>7022</v>
      </c>
      <c r="J12" s="3">
        <v>4</v>
      </c>
    </row>
    <row r="13" spans="4:14" x14ac:dyDescent="0.3">
      <c r="D13" s="15" t="s">
        <v>4627</v>
      </c>
      <c r="E13" t="s">
        <v>7058</v>
      </c>
      <c r="I13" s="2" t="s">
        <v>7081</v>
      </c>
      <c r="J13" s="3">
        <v>4</v>
      </c>
    </row>
    <row r="14" spans="4:14" x14ac:dyDescent="0.3">
      <c r="D14" s="15" t="s">
        <v>3158</v>
      </c>
      <c r="E14" t="s">
        <v>7057</v>
      </c>
      <c r="I14" s="2" t="s">
        <v>7028</v>
      </c>
      <c r="J14" s="3">
        <v>3</v>
      </c>
    </row>
    <row r="15" spans="4:14" x14ac:dyDescent="0.3">
      <c r="D15" s="15" t="s">
        <v>3158</v>
      </c>
      <c r="E15" t="s">
        <v>7058</v>
      </c>
      <c r="I15" s="2" t="s">
        <v>7082</v>
      </c>
      <c r="J15" s="3">
        <v>3</v>
      </c>
    </row>
    <row r="16" spans="4:14" x14ac:dyDescent="0.3">
      <c r="D16" s="15" t="s">
        <v>1113</v>
      </c>
      <c r="E16" t="s">
        <v>7019</v>
      </c>
      <c r="I16" s="2" t="s">
        <v>7077</v>
      </c>
      <c r="J16" s="3">
        <v>3</v>
      </c>
    </row>
    <row r="17" spans="4:10" x14ac:dyDescent="0.3">
      <c r="D17" s="15" t="s">
        <v>1113</v>
      </c>
      <c r="E17" t="s">
        <v>7059</v>
      </c>
      <c r="I17" s="2" t="s">
        <v>7044</v>
      </c>
      <c r="J17" s="3">
        <v>3</v>
      </c>
    </row>
    <row r="18" spans="4:10" x14ac:dyDescent="0.3">
      <c r="D18" s="15" t="s">
        <v>1113</v>
      </c>
      <c r="E18" t="s">
        <v>7027</v>
      </c>
      <c r="I18" s="2" t="s">
        <v>7031</v>
      </c>
      <c r="J18" s="3">
        <v>3</v>
      </c>
    </row>
    <row r="19" spans="4:10" x14ac:dyDescent="0.3">
      <c r="D19" s="15" t="s">
        <v>628</v>
      </c>
      <c r="E19" t="s">
        <v>7019</v>
      </c>
      <c r="I19" s="2" t="s">
        <v>872</v>
      </c>
      <c r="J19" s="3">
        <v>2</v>
      </c>
    </row>
    <row r="20" spans="4:10" x14ac:dyDescent="0.3">
      <c r="D20" s="15" t="s">
        <v>628</v>
      </c>
      <c r="E20" t="s">
        <v>7027</v>
      </c>
      <c r="I20" s="2" t="s">
        <v>7070</v>
      </c>
      <c r="J20" s="3">
        <v>2</v>
      </c>
    </row>
    <row r="21" spans="4:10" x14ac:dyDescent="0.3">
      <c r="D21" s="15" t="s">
        <v>626</v>
      </c>
      <c r="E21" t="s">
        <v>7019</v>
      </c>
      <c r="I21" s="2" t="s">
        <v>7061</v>
      </c>
      <c r="J21" s="3">
        <v>2</v>
      </c>
    </row>
    <row r="22" spans="4:10" x14ac:dyDescent="0.3">
      <c r="D22" s="15" t="s">
        <v>626</v>
      </c>
      <c r="E22" t="s">
        <v>7070</v>
      </c>
      <c r="I22" s="2" t="s">
        <v>7049</v>
      </c>
      <c r="J22" s="3">
        <v>1</v>
      </c>
    </row>
    <row r="23" spans="4:10" x14ac:dyDescent="0.3">
      <c r="D23" s="15" t="s">
        <v>626</v>
      </c>
      <c r="E23" t="s">
        <v>7027</v>
      </c>
      <c r="I23" s="2" t="s">
        <v>7083</v>
      </c>
      <c r="J23" s="3">
        <v>1</v>
      </c>
    </row>
    <row r="24" spans="4:10" x14ac:dyDescent="0.3">
      <c r="D24" s="15" t="s">
        <v>626</v>
      </c>
      <c r="E24" t="s">
        <v>7028</v>
      </c>
      <c r="I24" s="2" t="s">
        <v>7126</v>
      </c>
      <c r="J24" s="3">
        <v>1</v>
      </c>
    </row>
    <row r="25" spans="4:10" x14ac:dyDescent="0.3">
      <c r="D25" s="15" t="s">
        <v>626</v>
      </c>
      <c r="E25" t="s">
        <v>7067</v>
      </c>
      <c r="I25" s="2" t="s">
        <v>7121</v>
      </c>
      <c r="J25" s="3">
        <v>1</v>
      </c>
    </row>
    <row r="26" spans="4:10" x14ac:dyDescent="0.3">
      <c r="D26" s="15" t="s">
        <v>5298</v>
      </c>
      <c r="E26" t="s">
        <v>7081</v>
      </c>
      <c r="I26" s="2" t="s">
        <v>7064</v>
      </c>
      <c r="J26" s="3">
        <v>1</v>
      </c>
    </row>
    <row r="27" spans="4:10" x14ac:dyDescent="0.3">
      <c r="D27" s="15" t="s">
        <v>5298</v>
      </c>
      <c r="E27" t="s">
        <v>7060</v>
      </c>
      <c r="I27" s="2" t="s">
        <v>7108</v>
      </c>
      <c r="J27" s="3">
        <v>1</v>
      </c>
    </row>
    <row r="28" spans="4:10" x14ac:dyDescent="0.3">
      <c r="D28" s="15" t="s">
        <v>5298</v>
      </c>
      <c r="E28" t="s">
        <v>7027</v>
      </c>
      <c r="I28" s="2" t="s">
        <v>7124</v>
      </c>
      <c r="J28" s="3">
        <v>1</v>
      </c>
    </row>
    <row r="29" spans="4:10" x14ac:dyDescent="0.3">
      <c r="D29" s="15" t="s">
        <v>4767</v>
      </c>
      <c r="E29" t="s">
        <v>7019</v>
      </c>
      <c r="I29" s="2" t="s">
        <v>7123</v>
      </c>
      <c r="J29" s="3">
        <v>1</v>
      </c>
    </row>
    <row r="30" spans="4:10" x14ac:dyDescent="0.3">
      <c r="D30" s="15" t="s">
        <v>4767</v>
      </c>
      <c r="E30" t="s">
        <v>7077</v>
      </c>
      <c r="I30" s="2" t="s">
        <v>7078</v>
      </c>
      <c r="J30" s="3">
        <v>1</v>
      </c>
    </row>
    <row r="31" spans="4:10" x14ac:dyDescent="0.3">
      <c r="D31" s="15" t="s">
        <v>4767</v>
      </c>
      <c r="E31" t="s">
        <v>7026</v>
      </c>
      <c r="I31" s="2" t="s">
        <v>7150</v>
      </c>
      <c r="J31" s="3">
        <v>1</v>
      </c>
    </row>
    <row r="32" spans="4:10" x14ac:dyDescent="0.3">
      <c r="D32" s="15" t="s">
        <v>4767</v>
      </c>
      <c r="E32" t="s">
        <v>7027</v>
      </c>
      <c r="I32" s="2" t="s">
        <v>7067</v>
      </c>
      <c r="J32" s="3">
        <v>1</v>
      </c>
    </row>
    <row r="33" spans="4:10" x14ac:dyDescent="0.3">
      <c r="D33" s="15" t="s">
        <v>4767</v>
      </c>
      <c r="E33" t="s">
        <v>7064</v>
      </c>
      <c r="I33" s="2" t="s">
        <v>7122</v>
      </c>
      <c r="J33" s="3">
        <v>1</v>
      </c>
    </row>
    <row r="34" spans="4:10" x14ac:dyDescent="0.3">
      <c r="D34" s="15" t="s">
        <v>4767</v>
      </c>
      <c r="E34" t="s">
        <v>7119</v>
      </c>
      <c r="I34" s="2" t="s">
        <v>7119</v>
      </c>
      <c r="J34" s="3">
        <v>1</v>
      </c>
    </row>
    <row r="35" spans="4:10" x14ac:dyDescent="0.3">
      <c r="D35" s="15" t="s">
        <v>4767</v>
      </c>
      <c r="E35" t="s">
        <v>7078</v>
      </c>
      <c r="I35" s="2" t="s">
        <v>7120</v>
      </c>
      <c r="J35" s="3">
        <v>1</v>
      </c>
    </row>
    <row r="36" spans="4:10" x14ac:dyDescent="0.3">
      <c r="D36" s="15" t="s">
        <v>4767</v>
      </c>
      <c r="E36" t="s">
        <v>7031</v>
      </c>
      <c r="I36" s="2" t="s">
        <v>7050</v>
      </c>
      <c r="J36" s="3">
        <v>1</v>
      </c>
    </row>
    <row r="37" spans="4:10" x14ac:dyDescent="0.3">
      <c r="D37" s="15" t="s">
        <v>1376</v>
      </c>
      <c r="E37" t="s">
        <v>7019</v>
      </c>
      <c r="I37" s="2" t="s">
        <v>7105</v>
      </c>
      <c r="J37" s="3">
        <v>1</v>
      </c>
    </row>
    <row r="38" spans="4:10" x14ac:dyDescent="0.3">
      <c r="D38" s="15" t="s">
        <v>1376</v>
      </c>
      <c r="E38" t="s">
        <v>7038</v>
      </c>
      <c r="I38" s="2" t="s">
        <v>7125</v>
      </c>
      <c r="J38" s="3">
        <v>1</v>
      </c>
    </row>
    <row r="39" spans="4:10" x14ac:dyDescent="0.3">
      <c r="D39" s="15" t="s">
        <v>1376</v>
      </c>
      <c r="E39" t="s">
        <v>7026</v>
      </c>
      <c r="I39" s="2" t="s">
        <v>7160</v>
      </c>
      <c r="J39" s="3">
        <v>1</v>
      </c>
    </row>
    <row r="40" spans="4:10" x14ac:dyDescent="0.3">
      <c r="D40" s="15" t="s">
        <v>1376</v>
      </c>
      <c r="E40" t="s">
        <v>7082</v>
      </c>
      <c r="I40" s="2" t="s">
        <v>7146</v>
      </c>
      <c r="J40" s="3">
        <v>1</v>
      </c>
    </row>
    <row r="41" spans="4:10" x14ac:dyDescent="0.3">
      <c r="D41" s="15" t="s">
        <v>803</v>
      </c>
      <c r="E41" t="s">
        <v>7120</v>
      </c>
      <c r="I41" s="2" t="s">
        <v>7048</v>
      </c>
      <c r="J41" s="3">
        <v>1</v>
      </c>
    </row>
    <row r="42" spans="4:10" x14ac:dyDescent="0.3">
      <c r="D42" s="15" t="s">
        <v>803</v>
      </c>
      <c r="E42" t="s">
        <v>7019</v>
      </c>
      <c r="I42" s="2" t="s">
        <v>7134</v>
      </c>
      <c r="J42" s="3">
        <v>1</v>
      </c>
    </row>
    <row r="43" spans="4:10" x14ac:dyDescent="0.3">
      <c r="D43" s="15" t="s">
        <v>803</v>
      </c>
      <c r="E43" t="s">
        <v>872</v>
      </c>
      <c r="I43" s="2" t="s">
        <v>7276</v>
      </c>
      <c r="J43" s="3">
        <v>140</v>
      </c>
    </row>
    <row r="44" spans="4:10" x14ac:dyDescent="0.3">
      <c r="D44" s="15" t="s">
        <v>803</v>
      </c>
      <c r="E44" t="s">
        <v>7023</v>
      </c>
    </row>
    <row r="45" spans="4:10" x14ac:dyDescent="0.3">
      <c r="D45" s="15" t="s">
        <v>803</v>
      </c>
      <c r="E45" t="s">
        <v>7121</v>
      </c>
    </row>
    <row r="46" spans="4:10" x14ac:dyDescent="0.3">
      <c r="D46" s="15" t="s">
        <v>803</v>
      </c>
      <c r="E46" t="s">
        <v>7122</v>
      </c>
    </row>
    <row r="47" spans="4:10" x14ac:dyDescent="0.3">
      <c r="D47" s="15" t="s">
        <v>803</v>
      </c>
      <c r="E47" t="s">
        <v>7027</v>
      </c>
    </row>
    <row r="48" spans="4:10" x14ac:dyDescent="0.3">
      <c r="D48" s="15" t="s">
        <v>803</v>
      </c>
      <c r="E48" t="s">
        <v>7123</v>
      </c>
    </row>
    <row r="49" spans="4:5" x14ac:dyDescent="0.3">
      <c r="D49" s="15" t="s">
        <v>803</v>
      </c>
      <c r="E49" t="s">
        <v>7124</v>
      </c>
    </row>
    <row r="50" spans="4:5" x14ac:dyDescent="0.3">
      <c r="D50" s="15" t="s">
        <v>4850</v>
      </c>
      <c r="E50" t="s">
        <v>7019</v>
      </c>
    </row>
    <row r="51" spans="4:5" x14ac:dyDescent="0.3">
      <c r="D51" s="15" t="s">
        <v>4850</v>
      </c>
      <c r="E51" t="s">
        <v>7108</v>
      </c>
    </row>
    <row r="52" spans="4:5" x14ac:dyDescent="0.3">
      <c r="D52" s="15" t="s">
        <v>4850</v>
      </c>
      <c r="E52" t="s">
        <v>7125</v>
      </c>
    </row>
    <row r="53" spans="4:5" x14ac:dyDescent="0.3">
      <c r="D53" s="15" t="s">
        <v>4850</v>
      </c>
      <c r="E53" t="s">
        <v>7077</v>
      </c>
    </row>
    <row r="54" spans="4:5" x14ac:dyDescent="0.3">
      <c r="D54" s="15" t="s">
        <v>4850</v>
      </c>
      <c r="E54" t="s">
        <v>7027</v>
      </c>
    </row>
    <row r="55" spans="4:5" x14ac:dyDescent="0.3">
      <c r="D55" s="15" t="s">
        <v>1740</v>
      </c>
      <c r="E55" t="s">
        <v>7126</v>
      </c>
    </row>
    <row r="56" spans="4:5" x14ac:dyDescent="0.3">
      <c r="D56" s="15" t="s">
        <v>1740</v>
      </c>
      <c r="E56" t="s">
        <v>7019</v>
      </c>
    </row>
    <row r="57" spans="4:5" x14ac:dyDescent="0.3">
      <c r="D57" s="15" t="s">
        <v>1740</v>
      </c>
      <c r="E57" t="s">
        <v>7059</v>
      </c>
    </row>
    <row r="58" spans="4:5" x14ac:dyDescent="0.3">
      <c r="D58" s="15" t="s">
        <v>1740</v>
      </c>
      <c r="E58" t="s">
        <v>7023</v>
      </c>
    </row>
    <row r="59" spans="4:5" x14ac:dyDescent="0.3">
      <c r="D59" s="15" t="s">
        <v>1740</v>
      </c>
      <c r="E59" t="s">
        <v>7027</v>
      </c>
    </row>
    <row r="60" spans="4:5" x14ac:dyDescent="0.3">
      <c r="D60" s="15" t="s">
        <v>903</v>
      </c>
      <c r="E60" t="s">
        <v>7019</v>
      </c>
    </row>
    <row r="61" spans="4:5" x14ac:dyDescent="0.3">
      <c r="D61" s="15" t="s">
        <v>903</v>
      </c>
      <c r="E61" t="s">
        <v>7059</v>
      </c>
    </row>
    <row r="62" spans="4:5" x14ac:dyDescent="0.3">
      <c r="D62" s="15" t="s">
        <v>903</v>
      </c>
      <c r="E62" t="s">
        <v>7022</v>
      </c>
    </row>
    <row r="63" spans="4:5" x14ac:dyDescent="0.3">
      <c r="D63" s="15" t="s">
        <v>903</v>
      </c>
      <c r="E63" t="s">
        <v>7027</v>
      </c>
    </row>
    <row r="64" spans="4:5" x14ac:dyDescent="0.3">
      <c r="D64" s="15" t="s">
        <v>4931</v>
      </c>
      <c r="E64" t="s">
        <v>7019</v>
      </c>
    </row>
    <row r="65" spans="4:5" x14ac:dyDescent="0.3">
      <c r="D65" s="15" t="s">
        <v>4931</v>
      </c>
      <c r="E65" t="s">
        <v>7038</v>
      </c>
    </row>
    <row r="66" spans="4:5" x14ac:dyDescent="0.3">
      <c r="D66" s="15" t="s">
        <v>4931</v>
      </c>
      <c r="E66" t="s">
        <v>7060</v>
      </c>
    </row>
    <row r="67" spans="4:5" x14ac:dyDescent="0.3">
      <c r="D67" s="15" t="s">
        <v>4931</v>
      </c>
      <c r="E67" t="s">
        <v>7057</v>
      </c>
    </row>
    <row r="68" spans="4:5" x14ac:dyDescent="0.3">
      <c r="D68" s="15" t="s">
        <v>4931</v>
      </c>
      <c r="E68" t="s">
        <v>7058</v>
      </c>
    </row>
    <row r="69" spans="4:5" x14ac:dyDescent="0.3">
      <c r="D69" s="15" t="s">
        <v>840</v>
      </c>
      <c r="E69" t="s">
        <v>7019</v>
      </c>
    </row>
    <row r="70" spans="4:5" x14ac:dyDescent="0.3">
      <c r="D70" s="15" t="s">
        <v>840</v>
      </c>
      <c r="E70" t="s">
        <v>7038</v>
      </c>
    </row>
    <row r="71" spans="4:5" x14ac:dyDescent="0.3">
      <c r="D71" s="15" t="s">
        <v>840</v>
      </c>
      <c r="E71" t="s">
        <v>7060</v>
      </c>
    </row>
    <row r="72" spans="4:5" x14ac:dyDescent="0.3">
      <c r="D72" s="15" t="s">
        <v>840</v>
      </c>
      <c r="E72" t="s">
        <v>7057</v>
      </c>
    </row>
    <row r="73" spans="4:5" x14ac:dyDescent="0.3">
      <c r="D73" s="15" t="s">
        <v>840</v>
      </c>
      <c r="E73" t="s">
        <v>7058</v>
      </c>
    </row>
    <row r="74" spans="4:5" x14ac:dyDescent="0.3">
      <c r="D74" s="15" t="s">
        <v>4946</v>
      </c>
      <c r="E74" t="s">
        <v>7019</v>
      </c>
    </row>
    <row r="75" spans="4:5" x14ac:dyDescent="0.3">
      <c r="D75" s="15" t="s">
        <v>4946</v>
      </c>
      <c r="E75" t="s">
        <v>7038</v>
      </c>
    </row>
    <row r="76" spans="4:5" x14ac:dyDescent="0.3">
      <c r="D76" s="15" t="s">
        <v>4946</v>
      </c>
      <c r="E76" t="s">
        <v>7057</v>
      </c>
    </row>
    <row r="77" spans="4:5" x14ac:dyDescent="0.3">
      <c r="D77" s="15" t="s">
        <v>4946</v>
      </c>
      <c r="E77" t="s">
        <v>7058</v>
      </c>
    </row>
    <row r="78" spans="4:5" x14ac:dyDescent="0.3">
      <c r="D78" s="15" t="s">
        <v>1168</v>
      </c>
      <c r="E78" t="s">
        <v>7077</v>
      </c>
    </row>
    <row r="79" spans="4:5" x14ac:dyDescent="0.3">
      <c r="D79" s="15" t="s">
        <v>1593</v>
      </c>
      <c r="E79" t="s">
        <v>7057</v>
      </c>
    </row>
    <row r="80" spans="4:5" x14ac:dyDescent="0.3">
      <c r="D80" s="15" t="s">
        <v>868</v>
      </c>
      <c r="E80" t="s">
        <v>7019</v>
      </c>
    </row>
    <row r="81" spans="4:5" x14ac:dyDescent="0.3">
      <c r="D81" s="15" t="s">
        <v>868</v>
      </c>
      <c r="E81" t="s">
        <v>872</v>
      </c>
    </row>
    <row r="82" spans="4:5" x14ac:dyDescent="0.3">
      <c r="D82" s="15" t="s">
        <v>868</v>
      </c>
      <c r="E82" t="s">
        <v>7022</v>
      </c>
    </row>
    <row r="83" spans="4:5" x14ac:dyDescent="0.3">
      <c r="D83" s="15" t="s">
        <v>868</v>
      </c>
      <c r="E83" t="s">
        <v>7023</v>
      </c>
    </row>
    <row r="84" spans="4:5" x14ac:dyDescent="0.3">
      <c r="D84" s="15" t="s">
        <v>868</v>
      </c>
      <c r="E84" t="s">
        <v>7057</v>
      </c>
    </row>
    <row r="85" spans="4:5" x14ac:dyDescent="0.3">
      <c r="D85" s="15" t="s">
        <v>868</v>
      </c>
      <c r="E85" t="s">
        <v>7026</v>
      </c>
    </row>
    <row r="86" spans="4:5" x14ac:dyDescent="0.3">
      <c r="D86" s="15" t="s">
        <v>868</v>
      </c>
      <c r="E86" t="s">
        <v>7027</v>
      </c>
    </row>
    <row r="87" spans="4:5" x14ac:dyDescent="0.3">
      <c r="D87" s="15" t="s">
        <v>868</v>
      </c>
      <c r="E87" t="s">
        <v>7061</v>
      </c>
    </row>
    <row r="88" spans="4:5" x14ac:dyDescent="0.3">
      <c r="D88" s="15" t="s">
        <v>868</v>
      </c>
      <c r="E88" t="s">
        <v>7160</v>
      </c>
    </row>
    <row r="89" spans="4:5" x14ac:dyDescent="0.3">
      <c r="D89" s="15" t="s">
        <v>868</v>
      </c>
      <c r="E89" t="s">
        <v>7031</v>
      </c>
    </row>
    <row r="90" spans="4:5" x14ac:dyDescent="0.3">
      <c r="D90" s="15" t="s">
        <v>580</v>
      </c>
      <c r="E90" t="s">
        <v>7059</v>
      </c>
    </row>
    <row r="91" spans="4:5" x14ac:dyDescent="0.3">
      <c r="D91" s="15" t="s">
        <v>580</v>
      </c>
      <c r="E91" t="s">
        <v>7060</v>
      </c>
    </row>
    <row r="92" spans="4:5" x14ac:dyDescent="0.3">
      <c r="D92" s="15" t="s">
        <v>580</v>
      </c>
      <c r="E92" t="s">
        <v>7057</v>
      </c>
    </row>
    <row r="93" spans="4:5" x14ac:dyDescent="0.3">
      <c r="D93" s="15" t="s">
        <v>580</v>
      </c>
      <c r="E93" t="s">
        <v>7058</v>
      </c>
    </row>
    <row r="94" spans="4:5" x14ac:dyDescent="0.3">
      <c r="D94" s="15" t="s">
        <v>5294</v>
      </c>
      <c r="E94" t="s">
        <v>7019</v>
      </c>
    </row>
    <row r="95" spans="4:5" x14ac:dyDescent="0.3">
      <c r="D95" s="15" t="s">
        <v>5294</v>
      </c>
      <c r="E95" t="s">
        <v>7081</v>
      </c>
    </row>
    <row r="96" spans="4:5" x14ac:dyDescent="0.3">
      <c r="D96" s="15" t="s">
        <v>5294</v>
      </c>
      <c r="E96" t="s">
        <v>7105</v>
      </c>
    </row>
    <row r="97" spans="4:5" x14ac:dyDescent="0.3">
      <c r="D97" s="15" t="s">
        <v>5294</v>
      </c>
      <c r="E97" t="s">
        <v>7060</v>
      </c>
    </row>
    <row r="98" spans="4:5" x14ac:dyDescent="0.3">
      <c r="D98" s="15" t="s">
        <v>5294</v>
      </c>
      <c r="E98" t="s">
        <v>7058</v>
      </c>
    </row>
    <row r="99" spans="4:5" x14ac:dyDescent="0.3">
      <c r="D99" s="15" t="s">
        <v>5292</v>
      </c>
      <c r="E99" t="s">
        <v>7081</v>
      </c>
    </row>
    <row r="100" spans="4:5" x14ac:dyDescent="0.3">
      <c r="D100" s="15" t="s">
        <v>5292</v>
      </c>
      <c r="E100" t="s">
        <v>7060</v>
      </c>
    </row>
    <row r="101" spans="4:5" x14ac:dyDescent="0.3">
      <c r="D101" s="15" t="s">
        <v>5292</v>
      </c>
      <c r="E101" t="s">
        <v>7058</v>
      </c>
    </row>
    <row r="102" spans="4:5" x14ac:dyDescent="0.3">
      <c r="D102" s="15" t="s">
        <v>5292</v>
      </c>
      <c r="E102" t="s">
        <v>7027</v>
      </c>
    </row>
    <row r="103" spans="4:5" x14ac:dyDescent="0.3">
      <c r="D103" s="15" t="s">
        <v>889</v>
      </c>
      <c r="E103" t="s">
        <v>7022</v>
      </c>
    </row>
    <row r="104" spans="4:5" x14ac:dyDescent="0.3">
      <c r="D104" s="15" t="s">
        <v>889</v>
      </c>
      <c r="E104" t="s">
        <v>7150</v>
      </c>
    </row>
    <row r="105" spans="4:5" x14ac:dyDescent="0.3">
      <c r="D105" s="15" t="s">
        <v>889</v>
      </c>
      <c r="E105" t="s">
        <v>7028</v>
      </c>
    </row>
    <row r="106" spans="4:5" x14ac:dyDescent="0.3">
      <c r="D106" s="15" t="s">
        <v>592</v>
      </c>
      <c r="E106" t="s">
        <v>7081</v>
      </c>
    </row>
    <row r="107" spans="4:5" x14ac:dyDescent="0.3">
      <c r="D107" s="15" t="s">
        <v>592</v>
      </c>
      <c r="E107" t="s">
        <v>7146</v>
      </c>
    </row>
    <row r="108" spans="4:5" x14ac:dyDescent="0.3">
      <c r="D108" s="15" t="s">
        <v>592</v>
      </c>
      <c r="E108" t="s">
        <v>7061</v>
      </c>
    </row>
    <row r="109" spans="4:5" x14ac:dyDescent="0.3">
      <c r="D109" s="15" t="s">
        <v>5183</v>
      </c>
      <c r="E109" t="s">
        <v>7134</v>
      </c>
    </row>
    <row r="110" spans="4:5" x14ac:dyDescent="0.3">
      <c r="D110" s="15" t="s">
        <v>1201</v>
      </c>
      <c r="E110" t="s">
        <v>7019</v>
      </c>
    </row>
    <row r="111" spans="4:5" x14ac:dyDescent="0.3">
      <c r="D111" s="15" t="s">
        <v>1201</v>
      </c>
      <c r="E111" t="s">
        <v>7026</v>
      </c>
    </row>
    <row r="112" spans="4:5" x14ac:dyDescent="0.3">
      <c r="D112" s="15" t="s">
        <v>1201</v>
      </c>
      <c r="E112" t="s">
        <v>7082</v>
      </c>
    </row>
    <row r="113" spans="4:5" x14ac:dyDescent="0.3">
      <c r="D113" s="15" t="s">
        <v>1201</v>
      </c>
      <c r="E113" t="s">
        <v>7027</v>
      </c>
    </row>
    <row r="114" spans="4:5" x14ac:dyDescent="0.3">
      <c r="D114" s="15" t="s">
        <v>591</v>
      </c>
      <c r="E114" t="s">
        <v>7044</v>
      </c>
    </row>
    <row r="115" spans="4:5" x14ac:dyDescent="0.3">
      <c r="D115" s="15" t="s">
        <v>591</v>
      </c>
      <c r="E115" t="s">
        <v>7059</v>
      </c>
    </row>
    <row r="116" spans="4:5" x14ac:dyDescent="0.3">
      <c r="D116" s="15" t="s">
        <v>591</v>
      </c>
      <c r="E116" t="s">
        <v>7057</v>
      </c>
    </row>
    <row r="117" spans="4:5" x14ac:dyDescent="0.3">
      <c r="D117" s="15" t="s">
        <v>591</v>
      </c>
      <c r="E117" t="s">
        <v>7058</v>
      </c>
    </row>
    <row r="118" spans="4:5" x14ac:dyDescent="0.3">
      <c r="D118" s="15" t="s">
        <v>1212</v>
      </c>
      <c r="E118" t="s">
        <v>7044</v>
      </c>
    </row>
    <row r="119" spans="4:5" x14ac:dyDescent="0.3">
      <c r="D119" s="15" t="s">
        <v>1212</v>
      </c>
      <c r="E119" t="s">
        <v>7057</v>
      </c>
    </row>
    <row r="120" spans="4:5" x14ac:dyDescent="0.3">
      <c r="D120" s="15" t="s">
        <v>1212</v>
      </c>
      <c r="E120" t="s">
        <v>7058</v>
      </c>
    </row>
    <row r="121" spans="4:5" x14ac:dyDescent="0.3">
      <c r="D121" s="15" t="s">
        <v>1624</v>
      </c>
      <c r="E121" t="s">
        <v>7022</v>
      </c>
    </row>
    <row r="122" spans="4:5" x14ac:dyDescent="0.3">
      <c r="D122" s="15" t="s">
        <v>1624</v>
      </c>
      <c r="E122" t="s">
        <v>7023</v>
      </c>
    </row>
    <row r="123" spans="4:5" x14ac:dyDescent="0.3">
      <c r="D123" s="15" t="s">
        <v>1624</v>
      </c>
      <c r="E123" t="s">
        <v>7070</v>
      </c>
    </row>
    <row r="124" spans="4:5" x14ac:dyDescent="0.3">
      <c r="D124" s="15" t="s">
        <v>1624</v>
      </c>
      <c r="E124" t="s">
        <v>7026</v>
      </c>
    </row>
    <row r="125" spans="4:5" x14ac:dyDescent="0.3">
      <c r="D125" s="15" t="s">
        <v>1624</v>
      </c>
      <c r="E125" t="s">
        <v>7082</v>
      </c>
    </row>
    <row r="126" spans="4:5" x14ac:dyDescent="0.3">
      <c r="D126" s="15" t="s">
        <v>1624</v>
      </c>
      <c r="E126" t="s">
        <v>7083</v>
      </c>
    </row>
    <row r="127" spans="4:5" x14ac:dyDescent="0.3">
      <c r="D127" s="15" t="s">
        <v>1313</v>
      </c>
      <c r="E127" t="s">
        <v>7060</v>
      </c>
    </row>
    <row r="128" spans="4:5" x14ac:dyDescent="0.3">
      <c r="D128" s="15" t="s">
        <v>1313</v>
      </c>
      <c r="E128" t="s">
        <v>7057</v>
      </c>
    </row>
    <row r="129" spans="4:5" x14ac:dyDescent="0.3">
      <c r="D129" s="15" t="s">
        <v>1313</v>
      </c>
      <c r="E129" t="s">
        <v>7058</v>
      </c>
    </row>
    <row r="130" spans="4:5" x14ac:dyDescent="0.3">
      <c r="D130" s="15" t="s">
        <v>1313</v>
      </c>
      <c r="E130" t="s">
        <v>7027</v>
      </c>
    </row>
    <row r="131" spans="4:5" x14ac:dyDescent="0.3">
      <c r="D131" s="15" t="s">
        <v>5358</v>
      </c>
      <c r="E131" t="s">
        <v>7044</v>
      </c>
    </row>
    <row r="132" spans="4:5" x14ac:dyDescent="0.3">
      <c r="D132" s="15" t="s">
        <v>5358</v>
      </c>
      <c r="E132" t="s">
        <v>7059</v>
      </c>
    </row>
    <row r="133" spans="4:5" x14ac:dyDescent="0.3">
      <c r="D133" s="15" t="s">
        <v>5358</v>
      </c>
      <c r="E133" t="s">
        <v>7023</v>
      </c>
    </row>
    <row r="134" spans="4:5" x14ac:dyDescent="0.3">
      <c r="D134" s="15" t="s">
        <v>5358</v>
      </c>
      <c r="E134" t="s">
        <v>7057</v>
      </c>
    </row>
    <row r="135" spans="4:5" x14ac:dyDescent="0.3">
      <c r="D135" s="15" t="s">
        <v>5358</v>
      </c>
      <c r="E135" t="s">
        <v>7058</v>
      </c>
    </row>
    <row r="136" spans="4:5" x14ac:dyDescent="0.3">
      <c r="D136" s="15" t="s">
        <v>5358</v>
      </c>
      <c r="E136" t="s">
        <v>7027</v>
      </c>
    </row>
    <row r="137" spans="4:5" x14ac:dyDescent="0.3">
      <c r="D137" s="15" t="s">
        <v>5502</v>
      </c>
      <c r="E137" t="s">
        <v>7059</v>
      </c>
    </row>
    <row r="138" spans="4:5" x14ac:dyDescent="0.3">
      <c r="D138" s="15" t="s">
        <v>5502</v>
      </c>
      <c r="E138" t="s">
        <v>7027</v>
      </c>
    </row>
    <row r="139" spans="4:5" x14ac:dyDescent="0.3">
      <c r="D139" s="15" t="s">
        <v>4036</v>
      </c>
      <c r="E139" t="s">
        <v>7060</v>
      </c>
    </row>
    <row r="140" spans="4:5" x14ac:dyDescent="0.3">
      <c r="D140" s="15" t="s">
        <v>4036</v>
      </c>
      <c r="E140" t="s">
        <v>7057</v>
      </c>
    </row>
    <row r="141" spans="4:5" x14ac:dyDescent="0.3">
      <c r="D141" s="15" t="s">
        <v>4036</v>
      </c>
      <c r="E141" t="s">
        <v>7058</v>
      </c>
    </row>
    <row r="142" spans="4:5" x14ac:dyDescent="0.3">
      <c r="D142"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
  <sheetViews>
    <sheetView topLeftCell="A13" workbookViewId="0"/>
  </sheetViews>
  <sheetFormatPr defaultRowHeight="14.4" x14ac:dyDescent="0.3"/>
  <sheetData>
    <row r="1" spans="1:3" x14ac:dyDescent="0.3">
      <c r="A1" t="s">
        <v>0</v>
      </c>
      <c r="B1" t="s">
        <v>1</v>
      </c>
      <c r="C1" t="s">
        <v>3</v>
      </c>
    </row>
    <row r="2" spans="1:3" x14ac:dyDescent="0.3">
      <c r="A2" t="s">
        <v>7032</v>
      </c>
      <c r="B2" t="s">
        <v>7033</v>
      </c>
      <c r="C2" t="s">
        <v>7187</v>
      </c>
    </row>
    <row r="3" spans="1:3" x14ac:dyDescent="0.3">
      <c r="A3" t="s">
        <v>7042</v>
      </c>
      <c r="B3" t="s">
        <v>7043</v>
      </c>
      <c r="C3" t="s">
        <v>7188</v>
      </c>
    </row>
    <row r="4" spans="1:3" x14ac:dyDescent="0.3">
      <c r="A4" t="s">
        <v>7180</v>
      </c>
      <c r="B4" t="s">
        <v>7181</v>
      </c>
      <c r="C4" t="s">
        <v>7189</v>
      </c>
    </row>
    <row r="5" spans="1:3" x14ac:dyDescent="0.3">
      <c r="A5" t="s">
        <v>7151</v>
      </c>
      <c r="B5" t="s">
        <v>7152</v>
      </c>
      <c r="C5" t="s">
        <v>7190</v>
      </c>
    </row>
    <row r="6" spans="1:3" x14ac:dyDescent="0.3">
      <c r="A6" t="s">
        <v>7090</v>
      </c>
      <c r="B6" t="s">
        <v>7091</v>
      </c>
      <c r="C6" t="s">
        <v>7191</v>
      </c>
    </row>
    <row r="7" spans="1:3" x14ac:dyDescent="0.3">
      <c r="A7" t="s">
        <v>7192</v>
      </c>
      <c r="B7" t="s">
        <v>7193</v>
      </c>
      <c r="C7" t="s">
        <v>7194</v>
      </c>
    </row>
    <row r="8" spans="1:3" x14ac:dyDescent="0.3">
      <c r="A8" t="s">
        <v>7017</v>
      </c>
      <c r="B8" t="s">
        <v>7018</v>
      </c>
      <c r="C8" t="s">
        <v>7195</v>
      </c>
    </row>
    <row r="9" spans="1:3" x14ac:dyDescent="0.3">
      <c r="A9" t="s">
        <v>7112</v>
      </c>
      <c r="B9" t="s">
        <v>7113</v>
      </c>
      <c r="C9" t="s">
        <v>7196</v>
      </c>
    </row>
    <row r="10" spans="1:3" x14ac:dyDescent="0.3">
      <c r="A10" t="s">
        <v>7046</v>
      </c>
      <c r="B10" t="s">
        <v>7047</v>
      </c>
      <c r="C10" t="s">
        <v>7197</v>
      </c>
    </row>
    <row r="11" spans="1:3" x14ac:dyDescent="0.3">
      <c r="A11" t="s">
        <v>7106</v>
      </c>
      <c r="B11" t="s">
        <v>7107</v>
      </c>
      <c r="C11" t="s">
        <v>7198</v>
      </c>
    </row>
    <row r="12" spans="1:3" x14ac:dyDescent="0.3">
      <c r="A12" t="s">
        <v>7075</v>
      </c>
      <c r="B12" t="s">
        <v>7076</v>
      </c>
      <c r="C12" t="s">
        <v>7199</v>
      </c>
    </row>
    <row r="13" spans="1:3" x14ac:dyDescent="0.3">
      <c r="A13" t="s">
        <v>7020</v>
      </c>
      <c r="B13" t="s">
        <v>7021</v>
      </c>
      <c r="C13" t="s">
        <v>7200</v>
      </c>
    </row>
    <row r="14" spans="1:3" x14ac:dyDescent="0.3">
      <c r="A14" t="s">
        <v>7155</v>
      </c>
      <c r="B14" t="s">
        <v>7156</v>
      </c>
      <c r="C14" t="s">
        <v>7201</v>
      </c>
    </row>
    <row r="15" spans="1:3" x14ac:dyDescent="0.3">
      <c r="A15" t="s">
        <v>7147</v>
      </c>
      <c r="B15" t="s">
        <v>4979</v>
      </c>
      <c r="C15" t="s">
        <v>7202</v>
      </c>
    </row>
    <row r="16" spans="1:3" x14ac:dyDescent="0.3">
      <c r="A16" t="s">
        <v>7039</v>
      </c>
      <c r="B16" t="s">
        <v>529</v>
      </c>
      <c r="C16" t="s">
        <v>7203</v>
      </c>
    </row>
    <row r="17" spans="1:3" x14ac:dyDescent="0.3">
      <c r="A17" t="s">
        <v>7087</v>
      </c>
      <c r="B17" t="s">
        <v>7088</v>
      </c>
      <c r="C17" t="s">
        <v>7204</v>
      </c>
    </row>
    <row r="18" spans="1:3" x14ac:dyDescent="0.3">
      <c r="A18" t="s">
        <v>7093</v>
      </c>
      <c r="B18" t="s">
        <v>7094</v>
      </c>
      <c r="C18" t="s">
        <v>7205</v>
      </c>
    </row>
    <row r="19" spans="1:3" x14ac:dyDescent="0.3">
      <c r="A19" t="s">
        <v>7051</v>
      </c>
      <c r="B19" t="s">
        <v>7052</v>
      </c>
      <c r="C19" t="s">
        <v>7206</v>
      </c>
    </row>
    <row r="20" spans="1:3" x14ac:dyDescent="0.3">
      <c r="A20" t="s">
        <v>7072</v>
      </c>
      <c r="B20" t="s">
        <v>7073</v>
      </c>
      <c r="C20" t="s">
        <v>7207</v>
      </c>
    </row>
    <row r="21" spans="1:3" x14ac:dyDescent="0.3">
      <c r="A21" t="s">
        <v>7079</v>
      </c>
      <c r="B21" t="s">
        <v>7080</v>
      </c>
      <c r="C21" t="s">
        <v>7208</v>
      </c>
    </row>
    <row r="22" spans="1:3" x14ac:dyDescent="0.3">
      <c r="A22" t="s">
        <v>7131</v>
      </c>
      <c r="B22" t="s">
        <v>7132</v>
      </c>
      <c r="C22" t="s">
        <v>7209</v>
      </c>
    </row>
    <row r="23" spans="1:3" x14ac:dyDescent="0.3">
      <c r="A23" t="s">
        <v>7068</v>
      </c>
      <c r="B23" t="s">
        <v>7069</v>
      </c>
      <c r="C23" t="s">
        <v>7210</v>
      </c>
    </row>
    <row r="24" spans="1:3" x14ac:dyDescent="0.3">
      <c r="A24" t="s">
        <v>7162</v>
      </c>
      <c r="B24" t="s">
        <v>7163</v>
      </c>
      <c r="C24" t="s">
        <v>7211</v>
      </c>
    </row>
    <row r="25" spans="1:3" x14ac:dyDescent="0.3">
      <c r="A25" t="s">
        <v>7103</v>
      </c>
      <c r="B25" t="s">
        <v>7104</v>
      </c>
      <c r="C25" t="s">
        <v>7212</v>
      </c>
    </row>
    <row r="26" spans="1:3" x14ac:dyDescent="0.3">
      <c r="A26" t="s">
        <v>7055</v>
      </c>
      <c r="B26" t="s">
        <v>7056</v>
      </c>
      <c r="C26" t="s">
        <v>7213</v>
      </c>
    </row>
    <row r="27" spans="1:3" x14ac:dyDescent="0.3">
      <c r="A27" t="s">
        <v>7214</v>
      </c>
      <c r="B27" t="s">
        <v>7215</v>
      </c>
      <c r="C27" t="s">
        <v>7216</v>
      </c>
    </row>
    <row r="28" spans="1:3" x14ac:dyDescent="0.3">
      <c r="A28" t="s">
        <v>7110</v>
      </c>
      <c r="B28" t="s">
        <v>7111</v>
      </c>
      <c r="C28" t="s">
        <v>7217</v>
      </c>
    </row>
    <row r="29" spans="1:3" x14ac:dyDescent="0.3">
      <c r="A29" t="s">
        <v>7115</v>
      </c>
      <c r="B29" t="s">
        <v>7116</v>
      </c>
      <c r="C29" t="s">
        <v>7218</v>
      </c>
    </row>
    <row r="30" spans="1:3" x14ac:dyDescent="0.3">
      <c r="A30" t="s">
        <v>7024</v>
      </c>
      <c r="B30" t="s">
        <v>7025</v>
      </c>
      <c r="C30" t="s">
        <v>7219</v>
      </c>
    </row>
    <row r="31" spans="1:3" x14ac:dyDescent="0.3">
      <c r="A31" t="s">
        <v>7165</v>
      </c>
      <c r="B31" t="s">
        <v>7166</v>
      </c>
      <c r="C31" t="s">
        <v>7220</v>
      </c>
    </row>
    <row r="32" spans="1:3" x14ac:dyDescent="0.3">
      <c r="A32" t="s">
        <v>7065</v>
      </c>
      <c r="B32" t="s">
        <v>7066</v>
      </c>
      <c r="C32" t="s">
        <v>7221</v>
      </c>
    </row>
    <row r="33" spans="1:3" x14ac:dyDescent="0.3">
      <c r="A33" t="s">
        <v>7139</v>
      </c>
      <c r="B33" t="s">
        <v>7140</v>
      </c>
      <c r="C33" t="s">
        <v>7222</v>
      </c>
    </row>
    <row r="34" spans="1:3" x14ac:dyDescent="0.3">
      <c r="A34" t="s">
        <v>7062</v>
      </c>
      <c r="B34" t="s">
        <v>7063</v>
      </c>
      <c r="C34" t="s">
        <v>7223</v>
      </c>
    </row>
    <row r="35" spans="1:3" x14ac:dyDescent="0.3">
      <c r="A35" t="s">
        <v>7096</v>
      </c>
      <c r="B35" t="s">
        <v>7097</v>
      </c>
      <c r="C35" t="s">
        <v>7224</v>
      </c>
    </row>
    <row r="36" spans="1:3" x14ac:dyDescent="0.3">
      <c r="A36" t="s">
        <v>7035</v>
      </c>
      <c r="B36" t="s">
        <v>7036</v>
      </c>
      <c r="C36" t="s">
        <v>7225</v>
      </c>
    </row>
    <row r="37" spans="1:3" x14ac:dyDescent="0.3">
      <c r="A37" t="s">
        <v>7099</v>
      </c>
      <c r="B37" t="s">
        <v>7100</v>
      </c>
      <c r="C37" t="s">
        <v>7226</v>
      </c>
    </row>
    <row r="38" spans="1:3" x14ac:dyDescent="0.3">
      <c r="A38" t="s">
        <v>7136</v>
      </c>
      <c r="B38" t="s">
        <v>7137</v>
      </c>
      <c r="C38" t="s">
        <v>7227</v>
      </c>
    </row>
    <row r="39" spans="1:3" x14ac:dyDescent="0.3">
      <c r="A39" t="s">
        <v>7029</v>
      </c>
      <c r="B39" t="s">
        <v>7030</v>
      </c>
      <c r="C39" t="s">
        <v>7228</v>
      </c>
    </row>
    <row r="40" spans="1:3" x14ac:dyDescent="0.3">
      <c r="A40" t="s">
        <v>7143</v>
      </c>
      <c r="B40" t="s">
        <v>7144</v>
      </c>
      <c r="C40" t="s">
        <v>7229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4"/>
  <sheetViews>
    <sheetView workbookViewId="0">
      <selection activeCell="B12" sqref="B12"/>
    </sheetView>
  </sheetViews>
  <sheetFormatPr defaultRowHeight="14.4" x14ac:dyDescent="0.3"/>
  <cols>
    <col min="2" max="2" width="33.6640625" bestFit="1" customWidth="1"/>
  </cols>
  <sheetData>
    <row r="1" spans="1:3" x14ac:dyDescent="0.3">
      <c r="A1" t="s">
        <v>0</v>
      </c>
      <c r="B1" t="s">
        <v>1</v>
      </c>
      <c r="C1" t="s">
        <v>3</v>
      </c>
    </row>
    <row r="2" spans="1:3" x14ac:dyDescent="0.3">
      <c r="A2" t="s">
        <v>5658</v>
      </c>
      <c r="B2" t="s">
        <v>5659</v>
      </c>
      <c r="C2" t="s">
        <v>7230</v>
      </c>
    </row>
    <row r="3" spans="1:3" x14ac:dyDescent="0.3">
      <c r="A3" t="s">
        <v>5578</v>
      </c>
      <c r="B3" t="s">
        <v>5579</v>
      </c>
      <c r="C3" t="s">
        <v>7231</v>
      </c>
    </row>
    <row r="4" spans="1:3" x14ac:dyDescent="0.3">
      <c r="A4" t="s">
        <v>5630</v>
      </c>
      <c r="B4" t="s">
        <v>5631</v>
      </c>
      <c r="C4" t="s">
        <v>7232</v>
      </c>
    </row>
    <row r="5" spans="1:3" x14ac:dyDescent="0.3">
      <c r="A5" t="s">
        <v>6278</v>
      </c>
      <c r="B5" t="s">
        <v>6279</v>
      </c>
      <c r="C5" t="s">
        <v>7233</v>
      </c>
    </row>
    <row r="6" spans="1:3" x14ac:dyDescent="0.3">
      <c r="A6" t="s">
        <v>5733</v>
      </c>
      <c r="B6" t="s">
        <v>5734</v>
      </c>
      <c r="C6" t="s">
        <v>7234</v>
      </c>
    </row>
    <row r="7" spans="1:3" x14ac:dyDescent="0.3">
      <c r="A7" t="s">
        <v>5535</v>
      </c>
      <c r="B7" t="s">
        <v>5536</v>
      </c>
      <c r="C7" t="s">
        <v>7235</v>
      </c>
    </row>
    <row r="8" spans="1:3" x14ac:dyDescent="0.3">
      <c r="A8" t="s">
        <v>5718</v>
      </c>
      <c r="B8" t="s">
        <v>5719</v>
      </c>
      <c r="C8" t="s">
        <v>7236</v>
      </c>
    </row>
    <row r="9" spans="1:3" x14ac:dyDescent="0.3">
      <c r="A9" t="s">
        <v>6220</v>
      </c>
      <c r="B9" t="s">
        <v>6221</v>
      </c>
      <c r="C9" t="s">
        <v>7237</v>
      </c>
    </row>
    <row r="10" spans="1:3" x14ac:dyDescent="0.3">
      <c r="A10" t="s">
        <v>5721</v>
      </c>
      <c r="B10" t="s">
        <v>5396</v>
      </c>
      <c r="C10" t="s">
        <v>7238</v>
      </c>
    </row>
    <row r="11" spans="1:3" x14ac:dyDescent="0.3">
      <c r="A11" t="s">
        <v>5760</v>
      </c>
      <c r="B11" t="s">
        <v>5761</v>
      </c>
      <c r="C11" t="s">
        <v>7239</v>
      </c>
    </row>
    <row r="12" spans="1:3" x14ac:dyDescent="0.3">
      <c r="A12" t="s">
        <v>5943</v>
      </c>
      <c r="B12" t="s">
        <v>5944</v>
      </c>
      <c r="C12" t="s">
        <v>7240</v>
      </c>
    </row>
    <row r="13" spans="1:3" x14ac:dyDescent="0.3">
      <c r="A13" t="s">
        <v>5647</v>
      </c>
      <c r="B13" t="s">
        <v>5648</v>
      </c>
      <c r="C13" t="s">
        <v>7241</v>
      </c>
    </row>
    <row r="14" spans="1:3" x14ac:dyDescent="0.3">
      <c r="A14" t="s">
        <v>5603</v>
      </c>
      <c r="B14" t="s">
        <v>5604</v>
      </c>
      <c r="C14" t="s">
        <v>7242</v>
      </c>
    </row>
    <row r="15" spans="1:3" x14ac:dyDescent="0.3">
      <c r="A15" t="s">
        <v>6136</v>
      </c>
      <c r="B15" t="s">
        <v>6137</v>
      </c>
      <c r="C15" t="s">
        <v>7243</v>
      </c>
    </row>
    <row r="16" spans="1:3" x14ac:dyDescent="0.3">
      <c r="A16" t="s">
        <v>5670</v>
      </c>
      <c r="B16" t="s">
        <v>5671</v>
      </c>
      <c r="C16" t="s">
        <v>7244</v>
      </c>
    </row>
    <row r="17" spans="1:3" x14ac:dyDescent="0.3">
      <c r="A17" t="s">
        <v>6343</v>
      </c>
      <c r="B17" t="s">
        <v>6344</v>
      </c>
      <c r="C17" t="s">
        <v>7245</v>
      </c>
    </row>
    <row r="18" spans="1:3" x14ac:dyDescent="0.3">
      <c r="A18" t="s">
        <v>5538</v>
      </c>
      <c r="B18" t="s">
        <v>5539</v>
      </c>
      <c r="C18" t="s">
        <v>7246</v>
      </c>
    </row>
    <row r="19" spans="1:3" x14ac:dyDescent="0.3">
      <c r="A19" t="s">
        <v>6021</v>
      </c>
      <c r="B19" t="s">
        <v>6022</v>
      </c>
      <c r="C19" t="s">
        <v>7247</v>
      </c>
    </row>
    <row r="20" spans="1:3" x14ac:dyDescent="0.3">
      <c r="A20" t="s">
        <v>5673</v>
      </c>
      <c r="B20" t="s">
        <v>5674</v>
      </c>
      <c r="C20" t="s">
        <v>7248</v>
      </c>
    </row>
    <row r="21" spans="1:3" x14ac:dyDescent="0.3">
      <c r="A21" t="s">
        <v>5676</v>
      </c>
      <c r="B21" t="s">
        <v>5677</v>
      </c>
      <c r="C21" t="s">
        <v>7249</v>
      </c>
    </row>
    <row r="22" spans="1:3" x14ac:dyDescent="0.3">
      <c r="A22" t="s">
        <v>5876</v>
      </c>
      <c r="B22" t="s">
        <v>5877</v>
      </c>
      <c r="C22" t="s">
        <v>7250</v>
      </c>
    </row>
    <row r="23" spans="1:3" x14ac:dyDescent="0.3">
      <c r="A23" t="s">
        <v>5709</v>
      </c>
      <c r="B23" t="s">
        <v>5710</v>
      </c>
      <c r="C23" t="s">
        <v>7251</v>
      </c>
    </row>
    <row r="24" spans="1:3" x14ac:dyDescent="0.3">
      <c r="A24" t="s">
        <v>5591</v>
      </c>
      <c r="B24" t="s">
        <v>5592</v>
      </c>
      <c r="C24" t="s">
        <v>7252</v>
      </c>
    </row>
    <row r="25" spans="1:3" x14ac:dyDescent="0.3">
      <c r="A25" t="s">
        <v>5622</v>
      </c>
      <c r="B25" t="s">
        <v>5623</v>
      </c>
      <c r="C25" t="s">
        <v>7253</v>
      </c>
    </row>
    <row r="26" spans="1:3" x14ac:dyDescent="0.3">
      <c r="A26" t="s">
        <v>5594</v>
      </c>
      <c r="B26" t="s">
        <v>5595</v>
      </c>
      <c r="C26" t="s">
        <v>7254</v>
      </c>
    </row>
    <row r="27" spans="1:3" x14ac:dyDescent="0.3">
      <c r="A27" t="s">
        <v>5541</v>
      </c>
      <c r="B27" t="s">
        <v>5542</v>
      </c>
      <c r="C27" t="s">
        <v>7255</v>
      </c>
    </row>
    <row r="28" spans="1:3" x14ac:dyDescent="0.3">
      <c r="A28" t="s">
        <v>5662</v>
      </c>
      <c r="B28" t="s">
        <v>5663</v>
      </c>
      <c r="C28" t="s">
        <v>7256</v>
      </c>
    </row>
    <row r="29" spans="1:3" x14ac:dyDescent="0.3">
      <c r="A29" t="s">
        <v>5615</v>
      </c>
      <c r="B29" t="s">
        <v>5616</v>
      </c>
      <c r="C29" t="s">
        <v>7257</v>
      </c>
    </row>
    <row r="30" spans="1:3" x14ac:dyDescent="0.3">
      <c r="A30" t="s">
        <v>5544</v>
      </c>
      <c r="B30" t="s">
        <v>5545</v>
      </c>
      <c r="C30" t="s">
        <v>7258</v>
      </c>
    </row>
    <row r="31" spans="1:3" x14ac:dyDescent="0.3">
      <c r="A31" t="s">
        <v>5738</v>
      </c>
      <c r="B31" t="s">
        <v>5739</v>
      </c>
      <c r="C31" t="s">
        <v>7259</v>
      </c>
    </row>
    <row r="32" spans="1:3" x14ac:dyDescent="0.3">
      <c r="A32" t="s">
        <v>5714</v>
      </c>
      <c r="B32" t="s">
        <v>5715</v>
      </c>
      <c r="C32" t="s">
        <v>7260</v>
      </c>
    </row>
    <row r="33" spans="1:3" x14ac:dyDescent="0.3">
      <c r="A33" t="s">
        <v>5547</v>
      </c>
      <c r="B33" t="s">
        <v>5548</v>
      </c>
      <c r="C33" t="s">
        <v>7261</v>
      </c>
    </row>
    <row r="34" spans="1:3" x14ac:dyDescent="0.3">
      <c r="A34" t="s">
        <v>5764</v>
      </c>
      <c r="B34" t="s">
        <v>5765</v>
      </c>
      <c r="C34" t="s">
        <v>7262</v>
      </c>
    </row>
    <row r="35" spans="1:3" x14ac:dyDescent="0.3">
      <c r="A35" t="s">
        <v>5743</v>
      </c>
      <c r="B35" t="s">
        <v>5744</v>
      </c>
      <c r="C35" t="s">
        <v>7263</v>
      </c>
    </row>
    <row r="36" spans="1:3" x14ac:dyDescent="0.3">
      <c r="A36" t="s">
        <v>5634</v>
      </c>
      <c r="B36" t="s">
        <v>5635</v>
      </c>
      <c r="C36" t="s">
        <v>7264</v>
      </c>
    </row>
    <row r="37" spans="1:3" x14ac:dyDescent="0.3">
      <c r="A37" t="s">
        <v>5637</v>
      </c>
      <c r="B37" t="s">
        <v>5638</v>
      </c>
      <c r="C37" t="s">
        <v>7265</v>
      </c>
    </row>
    <row r="38" spans="1:3" x14ac:dyDescent="0.3">
      <c r="A38" t="s">
        <v>6085</v>
      </c>
      <c r="B38" t="s">
        <v>6086</v>
      </c>
      <c r="C38" t="s">
        <v>7266</v>
      </c>
    </row>
    <row r="39" spans="1:3" x14ac:dyDescent="0.3">
      <c r="A39" t="s">
        <v>6178</v>
      </c>
      <c r="B39" t="s">
        <v>6179</v>
      </c>
      <c r="C39" t="s">
        <v>7267</v>
      </c>
    </row>
    <row r="40" spans="1:3" x14ac:dyDescent="0.3">
      <c r="A40" t="s">
        <v>5558</v>
      </c>
      <c r="B40" t="s">
        <v>5559</v>
      </c>
      <c r="C40" t="s">
        <v>7268</v>
      </c>
    </row>
    <row r="41" spans="1:3" x14ac:dyDescent="0.3">
      <c r="A41" t="s">
        <v>5550</v>
      </c>
      <c r="B41" t="s">
        <v>5551</v>
      </c>
      <c r="C41" t="s">
        <v>7269</v>
      </c>
    </row>
    <row r="42" spans="1:3" x14ac:dyDescent="0.3">
      <c r="A42" t="s">
        <v>5568</v>
      </c>
      <c r="B42" t="s">
        <v>5569</v>
      </c>
      <c r="C42" t="s">
        <v>7270</v>
      </c>
    </row>
    <row r="43" spans="1:3" x14ac:dyDescent="0.3">
      <c r="A43" t="s">
        <v>5640</v>
      </c>
      <c r="B43" t="s">
        <v>5641</v>
      </c>
      <c r="C43" t="s">
        <v>7271</v>
      </c>
    </row>
    <row r="44" spans="1:3" x14ac:dyDescent="0.3">
      <c r="A44" t="s">
        <v>6173</v>
      </c>
      <c r="B44" t="s">
        <v>4627</v>
      </c>
      <c r="C44" t="s">
        <v>7272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Groups</vt:lpstr>
      <vt:lpstr>Graficos Groups</vt:lpstr>
      <vt:lpstr>Sheet2</vt:lpstr>
      <vt:lpstr>Sheet3</vt:lpstr>
      <vt:lpstr>Sheet1</vt:lpstr>
      <vt:lpstr>Tech_by_group</vt:lpstr>
      <vt:lpstr>Tech Groups</vt:lpstr>
      <vt:lpstr>SW_by_group</vt:lpstr>
      <vt:lpstr>techniques</vt:lpstr>
      <vt:lpstr>tactics_X_techniques</vt:lpstr>
      <vt:lpstr>mit_by_tech</vt:lpstr>
      <vt:lpstr>Mit_X_Tech</vt:lpstr>
      <vt:lpstr>det_by_tech</vt:lpstr>
      <vt:lpstr>Det_X_Tech</vt:lpstr>
      <vt:lpstr>data sources</vt:lpstr>
      <vt:lpstr>mitigations</vt:lpstr>
      <vt:lpstr>'Graficos Groups'!Print_Titles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Ampuero</cp:lastModifiedBy>
  <dcterms:created xsi:type="dcterms:W3CDTF">2022-06-02T16:34:39Z</dcterms:created>
  <dcterms:modified xsi:type="dcterms:W3CDTF">2022-09-17T01:33:12Z</dcterms:modified>
</cp:coreProperties>
</file>