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IA\Practica Individual\"/>
    </mc:Choice>
  </mc:AlternateContent>
  <xr:revisionPtr revIDLastSave="0" documentId="13_ncr:1_{D96A4316-02FE-4990-B38F-A8E8DD6660F7}" xr6:coauthVersionLast="45" xr6:coauthVersionMax="45" xr10:uidLastSave="{00000000-0000-0000-0000-000000000000}"/>
  <bookViews>
    <workbookView xWindow="-120" yWindow="-120" windowWidth="38640" windowHeight="21390" activeTab="1" xr2:uid="{56DCA32C-DAB5-4FAA-968E-AEDF8D8E29E3}"/>
  </bookViews>
  <sheets>
    <sheet name="Escenarios" sheetId="1" r:id="rId1"/>
    <sheet name="Agen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F70" i="1"/>
  <c r="F69" i="1"/>
  <c r="F68" i="1"/>
  <c r="K69" i="2" l="1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C71" i="1"/>
  <c r="C70" i="1"/>
  <c r="C69" i="1"/>
  <c r="C68" i="1"/>
</calcChain>
</file>

<file path=xl/sharedStrings.xml><?xml version="1.0" encoding="utf-8"?>
<sst xmlns="http://schemas.openxmlformats.org/spreadsheetml/2006/main" count="156" uniqueCount="40">
  <si>
    <t>Escenario 1</t>
  </si>
  <si>
    <t>Algoritmo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</si>
  <si>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</si>
  <si>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</si>
  <si>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</si>
  <si>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</si>
  <si>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</si>
  <si>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</si>
  <si>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</si>
  <si>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</si>
  <si>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</si>
  <si>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</si>
  <si>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</si>
  <si>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</si>
  <si>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</si>
  <si>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</si>
  <si>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</si>
  <si>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</si>
  <si>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</si>
  <si>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</si>
  <si>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</si>
  <si>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</si>
  <si>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</si>
  <si>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</si>
  <si>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</si>
  <si>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</si>
  <si>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</si>
  <si>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</si>
  <si>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</si>
  <si>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</si>
  <si>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</si>
  <si>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</si>
  <si>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</si>
  <si>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</si>
  <si>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</si>
  <si>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</si>
  <si>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</si>
  <si>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</si>
  <si>
    <t>Tiempo Ejecución</t>
  </si>
  <si>
    <t>Estan mal cogidos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</si>
</sst>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0" formatCode="General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Escenarios!$C$92:$C$94</c:f>
              <c:numCache>
                <c:formatCode>0.000000</c:formatCode>
                <c:ptCount val="3"/>
                <c:pt idx="0">
                  <c:v>2.7258389999999999E-3</c:v>
                </c:pt>
                <c:pt idx="1">
                  <c:v>2.1841044E-2</c:v>
                </c:pt>
                <c:pt idx="2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Escenarios!$D$92:$D$94</c:f>
              <c:numCache>
                <c:formatCode>General</c:formatCode>
                <c:ptCount val="3"/>
                <c:pt idx="0">
                  <c:v>49</c:v>
                </c:pt>
                <c:pt idx="1">
                  <c:v>264</c:v>
                </c:pt>
                <c:pt idx="2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Escenarios!$E$92:$E$94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4.5365040882000003E-2</c:v>
                </c:pt>
                <c:pt idx="1">
                  <c:v>1.7847776409999998E-2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316</c:v>
                </c:pt>
                <c:pt idx="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0.000000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 formatCode="General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Coste Camino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0-4A2B-AF6F-3D5FDB2E090B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0-4A2B-AF6F-3D5FDB2E090B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0-4A2B-AF6F-3D5FDB2E090B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0-4A2B-AF6F-3D5FDB2E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Agentes!$E$66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Agentes!$E$67:$E$69</c15:sqref>
                  </c15:fullRef>
                </c:ext>
              </c:extLst>
              <c:f>Agentes!$E$68:$E$69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F-4834-84FA-77AF3E0EF2B4}"/>
            </c:ext>
          </c:extLst>
        </c:ser>
        <c:ser>
          <c:idx val="1"/>
          <c:order val="1"/>
          <c:tx>
            <c:strRef>
              <c:f>Agentes!$H$66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Agentes!$H$67:$H$69</c15:sqref>
                  </c15:fullRef>
                </c:ext>
              </c:extLst>
              <c:f>Agentes!$H$68:$H$69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F-4834-84FA-77AF3E0EF2B4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Agentes!$K$67:$K$69</c15:sqref>
                  </c15:fullRef>
                </c:ext>
              </c:extLst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F-4834-84FA-77AF3E0EF2B4}"/>
            </c:ext>
          </c:extLst>
        </c:ser>
        <c:ser>
          <c:idx val="3"/>
          <c:order val="3"/>
          <c:tx>
            <c:strRef>
              <c:f>Agentes!$N$66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Agentes!$N$67:$N$69</c15:sqref>
                  </c15:fullRef>
                </c:ext>
              </c:extLst>
              <c:f>Agentes!$N$68:$N$69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F-4834-84FA-77AF3E0E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4763</xdr:colOff>
      <xdr:row>73</xdr:row>
      <xdr:rowOff>7144</xdr:rowOff>
    </xdr:from>
    <xdr:to>
      <xdr:col>11</xdr:col>
      <xdr:colOff>433388</xdr:colOff>
      <xdr:row>87</xdr:row>
      <xdr:rowOff>83344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04E3CD3-45AB-41A6-9636-EF04E9FD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08B4F-30C7-466B-9EC9-EC1A1E8B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>
  <autoFilter ref="B2:E6" xr:uid="{B760DDE7-63DB-40AE-B955-224B26277AF2}"/>
  <tableColumns count="4">
    <tableColumn id="1" xr3:uid="{7EAA56F3-46A5-40DD-B6DC-58A3E3A6710F}" name="Algoritmo"/>
    <tableColumn id="2" xr3:uid="{34AF07FC-6FA8-4919-AA27-1AD9D2D9A2DC}" name="Tiempo Ejecución" dataDxfId="12"/>
    <tableColumn id="3" xr3:uid="{3CE91CF4-F548-4568-81BB-72E56D52FE55}" name="Nodos Expandidos"/>
    <tableColumn id="4" xr3:uid="{21D36883-62AC-424B-B275-5E70B473EF69}" name="Coste Cam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>
  <autoFilter ref="B18:E21" xr:uid="{AF88980A-BFC6-40D6-87C2-79EB556B5D3C}"/>
  <tableColumns count="4">
    <tableColumn id="1" xr3:uid="{787729DD-9E7E-488E-911E-453732D3D7FD}" name="Algoritmo"/>
    <tableColumn id="2" xr3:uid="{A803B8A2-EC7C-42D9-9469-F92167AB9B28}" name="Tiempo Ejecución" dataDxfId="4"/>
    <tableColumn id="3" xr3:uid="{15CB53EE-AD4C-4454-9DE6-0C80D87ED445}" name="Nodos Expandidos"/>
    <tableColumn id="4" xr3:uid="{2E643CBE-932F-41B6-9B7B-30898D78CDA4}" name="Coste Cami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>
  <autoFilter ref="B91:E94" xr:uid="{6E3B2FCC-B214-4370-B260-1497B6ECDB25}"/>
  <tableColumns count="4">
    <tableColumn id="1" xr3:uid="{7E9469FA-BD96-43BC-B16F-1C5026CE1682}" name="Algoritmo"/>
    <tableColumn id="2" xr3:uid="{DA0AD2B6-A225-4273-9361-9972B353572B}" name="Tiempo Ejecución" dataDxfId="3"/>
    <tableColumn id="3" xr3:uid="{D759E692-D022-402C-834B-3285608A59D1}" name="Nodos Expandidos"/>
    <tableColumn id="4" xr3:uid="{62F6AF76-1530-4A1C-8989-2CD530CDAAA8}" name="Coste Cami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>
  <autoFilter ref="B106:E108" xr:uid="{2AE78488-3996-4D5A-98D3-F7C44114F08B}"/>
  <tableColumns count="4">
    <tableColumn id="1" xr3:uid="{2C186032-6FB1-41B0-92D5-17BAA3D74478}" name="Algoritmo"/>
    <tableColumn id="2" xr3:uid="{F7564A83-E33F-4192-AB55-9E6448DF3542}" name="Tiempo Ejecución" dataDxfId="2"/>
    <tableColumn id="3" xr3:uid="{3F74175A-1D43-4854-AF67-B897F95C41F4}" name="Nodos Expandidos"/>
    <tableColumn id="4" xr3:uid="{66CDEE61-6C5B-4A36-B41C-27A9EEDEE297}" name="Coste Camin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>
  <autoFilter ref="B34:E38" xr:uid="{A86861A8-C48D-4E06-9D45-80B4395F0592}"/>
  <tableColumns count="4">
    <tableColumn id="1" xr3:uid="{4D38715C-F6FF-4ACE-9502-0E70DD65141D}" name="Algoritmo"/>
    <tableColumn id="2" xr3:uid="{947BED08-7C23-4ECB-8B6B-ABDC62A5BB2A}" name="Tiempo Ejecución" dataDxfId="1"/>
    <tableColumn id="3" xr3:uid="{DB31606D-5711-49D6-9160-C8910FB5CA7C}" name="Nodos Expandidos"/>
    <tableColumn id="4" xr3:uid="{7B0D2885-CBA6-48DA-AAF4-014DC0BC44E5}" name="Coste Cami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>
  <autoFilter ref="B50:E54" xr:uid="{0B54423A-4D20-4AE9-BC00-CF8A80F5D75F}"/>
  <tableColumns count="4">
    <tableColumn id="1" xr3:uid="{FAAD0C86-D730-4CE5-8083-51245BD58CB2}" name="Algoritmo"/>
    <tableColumn id="2" xr3:uid="{73D1C7C1-D5E0-4449-9D8A-14172FD29987}" name="Tiempo Ejecución" dataDxfId="0"/>
    <tableColumn id="3" xr3:uid="{9E4EABFD-AB06-4A09-A8EF-E28CE4910C12}" name="Nodos Expandidos"/>
    <tableColumn id="4" xr3:uid="{19C20B98-9C3A-4DD6-AA75-58689780B4EE}" name="Coste Cam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sortState xmlns:xlrd2="http://schemas.microsoft.com/office/spreadsheetml/2017/richdata2" ref="B68:N71">
    <sortCondition ref="B67:B71"/>
  </sortState>
  <tableColumns count="13">
    <tableColumn id="1" xr3:uid="{377DF019-B49D-43F9-9D97-09989A0008EB}" name="Columnas" dataCellStyle="Normal"/>
    <tableColumn id="2" xr3:uid="{BCDB2634-5053-40BD-9B4A-2DEBA47F566F}" name="Tiempo Ejecución" dataCellStyle="Normal"/>
    <tableColumn id="3" xr3:uid="{0D79F496-26B8-4161-82C5-A338F11B3DBE}" name="Nodos Expandidos" dataCellStyle="Normal"/>
    <tableColumn id="4" xr3:uid="{45294232-1E44-43EC-A6A0-51E098324816}" name="Coste Camino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11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>
  <autoFilter ref="B18:E22" xr:uid="{AF88980A-BFC6-40D6-87C2-79EB556B5D3C}"/>
  <tableColumns count="4">
    <tableColumn id="1" xr3:uid="{6FEC9313-DD2C-4A0E-866A-3755F70D105F}" name="Algoritmo"/>
    <tableColumn id="2" xr3:uid="{8ECF90AB-F1C7-41F5-B465-4122BC5E17B0}" name="Tiempo Ejecución" dataDxfId="10"/>
    <tableColumn id="3" xr3:uid="{8C82F9AD-F2B7-4851-87D5-9A6486025B51}" name="Nodos Expandidos"/>
    <tableColumn id="4" xr3:uid="{C210128C-0E23-4B10-9B8E-17A708CB3132}" name="Coste Cam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>
  <autoFilter ref="B34:E38" xr:uid="{A86861A8-C48D-4E06-9D45-80B4395F0592}"/>
  <tableColumns count="4">
    <tableColumn id="1" xr3:uid="{D5805179-DC36-4F71-AA22-DDF6AFE3AC2F}" name="Algoritmo"/>
    <tableColumn id="2" xr3:uid="{36331AAE-2ADB-4D19-9BFE-408978DD9184}" name="Tiempo Ejecución" dataDxfId="9"/>
    <tableColumn id="3" xr3:uid="{D9D46F58-69CF-4280-B9B5-7C0E7C2AB38A}" name="Nodos Expandidos"/>
    <tableColumn id="4" xr3:uid="{063CA56F-46E1-44BE-B25E-7EFDCC5187BE}" name="Coste Cam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>
  <autoFilter ref="B50:E54" xr:uid="{0B54423A-4D20-4AE9-BC00-CF8A80F5D75F}"/>
  <tableColumns count="4">
    <tableColumn id="1" xr3:uid="{25091765-E81C-4BC4-8A3B-BA9A52813F6C}" name="Algoritmo"/>
    <tableColumn id="2" xr3:uid="{5FE4893D-44EF-4492-B176-6C7A7291B355}" name="Tiempo Ejecución" dataDxfId="8"/>
    <tableColumn id="3" xr3:uid="{D465E9DF-AAAC-4418-B906-D247666F5C49}" name="Nodos Expandidos"/>
    <tableColumn id="4" xr3:uid="{5035EDB0-D0DE-441D-9F2F-B0578921295A}" name="Coste Camin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>
  <autoFilter ref="B91:E94" xr:uid="{6E3B2FCC-B214-4370-B260-1497B6ECDB25}"/>
  <tableColumns count="4">
    <tableColumn id="1" xr3:uid="{58C4AED7-D380-4D1D-8D19-4D70E252E081}" name="Algoritmo"/>
    <tableColumn id="2" xr3:uid="{C613B2F9-DC18-4742-A0B7-4129B161FC35}" name="Tiempo Ejecución" dataDxfId="7"/>
    <tableColumn id="3" xr3:uid="{72742A97-0BF4-4855-BF6F-178DD1ABF14D}" name="Nodos Expandidos"/>
    <tableColumn id="4" xr3:uid="{C0DDFFD3-6A3A-4A30-BFC5-03930FE04C88}" name="Coste Camin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>
  <autoFilter ref="B106:E108" xr:uid="{2AE78488-3996-4D5A-98D3-F7C44114F08B}"/>
  <tableColumns count="4">
    <tableColumn id="1" xr3:uid="{05D572EE-2DA1-4A34-8A37-13A383E919C6}" name="Algoritmo"/>
    <tableColumn id="2" xr3:uid="{13DF088C-F4C3-4FDA-AA2B-EEC0F9571A8C}" name="Tiempo Ejecución" dataDxfId="6"/>
    <tableColumn id="3" xr3:uid="{0E25C718-D4C2-4B45-AE3F-FFD0E180198B}" name="Nodos Expandidos"/>
    <tableColumn id="4" xr3:uid="{D5E0F2DB-B873-41FF-9A92-74FE296410EB}" name="Coste Cam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>
  <autoFilter ref="B2:E5" xr:uid="{B760DDE7-63DB-40AE-B955-224B26277AF2}"/>
  <tableColumns count="4">
    <tableColumn id="1" xr3:uid="{43477D65-6755-4EF2-ACEF-0AE1C4BC0EAF}" name="Algoritmo"/>
    <tableColumn id="2" xr3:uid="{C1951E67-6611-41AE-9E6C-BC7B8B23071E}" name="Tiempo Ejecución" dataDxfId="5"/>
    <tableColumn id="3" xr3:uid="{04592EA8-F4FC-4C4E-8CEB-549ABB391773}" name="Nodos Expandidos"/>
    <tableColumn id="4" xr3:uid="{BE7F27C8-BD36-4CC6-9D4B-D4CAE95C16E0}" name="Coste Cam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CellStyle="Normal"/>
    <tableColumn id="2" xr3:uid="{2E580B51-FF94-4FDF-8CA8-A80E2F43DD07}" name="Tiempo Ejecución" dataCellStyle="Normal"/>
    <tableColumn id="3" xr3:uid="{7686BE02-5923-471F-AE6C-0B19C280FD22}" name="Nodos Expandidos" dataCellStyle="Normal"/>
    <tableColumn id="4" xr3:uid="{769E4DE2-CAA5-4DFA-B0F4-050C66C72607}" name="Coste Camino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topLeftCell="A43" zoomScaleNormal="100" workbookViewId="0">
      <selection activeCell="N83" sqref="N83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>
        <v>1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21</v>
      </c>
      <c r="C3" s="2">
        <v>3.5800933E-3</v>
      </c>
      <c r="D3">
        <v>64</v>
      </c>
      <c r="E3">
        <v>63</v>
      </c>
    </row>
    <row r="4" spans="1:5" x14ac:dyDescent="0.25">
      <c r="B4" t="s">
        <v>24</v>
      </c>
      <c r="C4" s="2">
        <v>6.2089663999999999E-3</v>
      </c>
      <c r="D4">
        <v>124</v>
      </c>
      <c r="E4">
        <v>31</v>
      </c>
    </row>
    <row r="5" spans="1:5" x14ac:dyDescent="0.25">
      <c r="B5" t="s">
        <v>25</v>
      </c>
      <c r="C5" s="2">
        <v>8.1136100000000003E-3</v>
      </c>
      <c r="D5">
        <v>84</v>
      </c>
      <c r="E5">
        <v>31</v>
      </c>
    </row>
    <row r="6" spans="1:5" x14ac:dyDescent="0.25">
      <c r="B6" t="s">
        <v>26</v>
      </c>
      <c r="C6" s="2">
        <v>3.1230440000000002E-3</v>
      </c>
      <c r="D6">
        <v>31</v>
      </c>
      <c r="E6">
        <v>31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 t="s">
        <v>27</v>
      </c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>
        <v>2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21</v>
      </c>
      <c r="C19" s="2">
        <v>8.4130699999999999E-3</v>
      </c>
      <c r="D19">
        <v>144</v>
      </c>
      <c r="E19">
        <v>77</v>
      </c>
    </row>
    <row r="20" spans="1:5" x14ac:dyDescent="0.25">
      <c r="B20" t="s">
        <v>24</v>
      </c>
      <c r="C20" s="2">
        <v>4.7040930000000002E-2</v>
      </c>
      <c r="D20">
        <v>600</v>
      </c>
      <c r="E20">
        <v>53</v>
      </c>
    </row>
    <row r="21" spans="1:5" x14ac:dyDescent="0.25">
      <c r="B21" t="s">
        <v>25</v>
      </c>
      <c r="C21" s="2">
        <v>7.1482100000000007E-2</v>
      </c>
      <c r="D21">
        <v>438</v>
      </c>
      <c r="E21">
        <v>53</v>
      </c>
    </row>
    <row r="22" spans="1:5" x14ac:dyDescent="0.25">
      <c r="B22" t="s">
        <v>26</v>
      </c>
      <c r="C22" s="2">
        <v>2.4582799999999998E-2</v>
      </c>
      <c r="D22">
        <v>207</v>
      </c>
      <c r="E22">
        <v>53</v>
      </c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 t="s">
        <v>22</v>
      </c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>
        <v>3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>
        <v>2.6090145099999999E-3</v>
      </c>
      <c r="D35">
        <v>51</v>
      </c>
      <c r="E35">
        <v>49</v>
      </c>
      <c r="R35" s="2"/>
    </row>
    <row r="36" spans="1:18" x14ac:dyDescent="0.25">
      <c r="B36" t="s">
        <v>24</v>
      </c>
      <c r="C36" s="2">
        <v>7.9219340000000003E-3</v>
      </c>
      <c r="D36">
        <v>158</v>
      </c>
      <c r="E36">
        <v>47</v>
      </c>
      <c r="R36" s="2"/>
    </row>
    <row r="37" spans="1:18" x14ac:dyDescent="0.25">
      <c r="B37" t="s">
        <v>25</v>
      </c>
      <c r="C37" s="2">
        <v>1.454401E-2</v>
      </c>
      <c r="D37">
        <v>158</v>
      </c>
      <c r="E37">
        <v>47</v>
      </c>
      <c r="R37" s="2"/>
    </row>
    <row r="38" spans="1:18" x14ac:dyDescent="0.25">
      <c r="B38" t="s">
        <v>26</v>
      </c>
      <c r="C38" s="2">
        <v>1.2060332199999999E-2</v>
      </c>
      <c r="D38">
        <v>147</v>
      </c>
      <c r="E38">
        <v>47</v>
      </c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 t="s">
        <v>17</v>
      </c>
      <c r="R42" s="2"/>
    </row>
    <row r="43" spans="1:18" x14ac:dyDescent="0.25">
      <c r="C43" s="2" t="s">
        <v>18</v>
      </c>
      <c r="R43" s="2"/>
    </row>
    <row r="44" spans="1:18" x14ac:dyDescent="0.25">
      <c r="C44" s="2" t="s">
        <v>19</v>
      </c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>
        <v>4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>
        <v>3.3699989319999998E-2</v>
      </c>
      <c r="D51">
        <v>528</v>
      </c>
      <c r="E51">
        <v>360</v>
      </c>
    </row>
    <row r="52" spans="1:5" x14ac:dyDescent="0.25">
      <c r="B52" t="s">
        <v>24</v>
      </c>
      <c r="C52" s="2">
        <v>8.8829990000000008E-3</v>
      </c>
      <c r="D52">
        <v>172</v>
      </c>
      <c r="E52">
        <v>62</v>
      </c>
    </row>
    <row r="53" spans="1:5" x14ac:dyDescent="0.25">
      <c r="B53" t="s">
        <v>25</v>
      </c>
      <c r="C53" s="2">
        <v>1.4991998669999999E-2</v>
      </c>
      <c r="D53">
        <v>145</v>
      </c>
      <c r="E53">
        <v>62</v>
      </c>
    </row>
    <row r="54" spans="1:5" x14ac:dyDescent="0.25">
      <c r="B54" t="s">
        <v>26</v>
      </c>
      <c r="C54" s="2">
        <v>1.2314081189999999E-2</v>
      </c>
      <c r="D54">
        <v>137</v>
      </c>
      <c r="E54">
        <v>62</v>
      </c>
    </row>
    <row r="58" spans="1:5" x14ac:dyDescent="0.25">
      <c r="C58" t="s">
        <v>23</v>
      </c>
    </row>
    <row r="59" spans="1:5" x14ac:dyDescent="0.25">
      <c r="C59" t="s">
        <v>20</v>
      </c>
    </row>
    <row r="66" spans="2:14" x14ac:dyDescent="0.25">
      <c r="C66" t="s">
        <v>21</v>
      </c>
      <c r="D66" t="s">
        <v>21</v>
      </c>
      <c r="E66" t="s">
        <v>21</v>
      </c>
      <c r="F66" t="s">
        <v>24</v>
      </c>
      <c r="G66" t="s">
        <v>24</v>
      </c>
      <c r="H66" t="s">
        <v>24</v>
      </c>
      <c r="I66" t="s">
        <v>25</v>
      </c>
      <c r="J66" t="s">
        <v>25</v>
      </c>
      <c r="K66" t="s">
        <v>25</v>
      </c>
      <c r="L66" t="s">
        <v>26</v>
      </c>
      <c r="M66" t="s">
        <v>26</v>
      </c>
      <c r="N66" t="s">
        <v>26</v>
      </c>
    </row>
    <row r="67" spans="2:14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  <c r="L67" t="s">
        <v>13</v>
      </c>
      <c r="M67" t="s">
        <v>14</v>
      </c>
      <c r="N67" t="s">
        <v>15</v>
      </c>
    </row>
    <row r="68" spans="2:14" x14ac:dyDescent="0.25">
      <c r="B68" t="s">
        <v>0</v>
      </c>
      <c r="C68">
        <f>C3</f>
        <v>3.5800933E-3</v>
      </c>
      <c r="D68">
        <f>D3</f>
        <v>64</v>
      </c>
      <c r="E68">
        <f>E3</f>
        <v>63</v>
      </c>
      <c r="F68" s="2">
        <f>C4</f>
        <v>6.2089663999999999E-3</v>
      </c>
      <c r="G68">
        <f>D4</f>
        <v>124</v>
      </c>
      <c r="H68">
        <f>E4</f>
        <v>31</v>
      </c>
      <c r="I68">
        <f>C5</f>
        <v>8.1136100000000003E-3</v>
      </c>
      <c r="J68">
        <f>D5</f>
        <v>84</v>
      </c>
      <c r="K68">
        <f>E5</f>
        <v>31</v>
      </c>
      <c r="L68">
        <f>C6</f>
        <v>3.1230440000000002E-3</v>
      </c>
      <c r="M68">
        <f>D6</f>
        <v>31</v>
      </c>
      <c r="N68">
        <f>E6</f>
        <v>31</v>
      </c>
    </row>
    <row r="69" spans="2:14" x14ac:dyDescent="0.25">
      <c r="B69" t="s">
        <v>4</v>
      </c>
      <c r="C69">
        <f>C19</f>
        <v>8.4130699999999999E-3</v>
      </c>
      <c r="D69">
        <f>D19</f>
        <v>144</v>
      </c>
      <c r="E69">
        <f>E19</f>
        <v>77</v>
      </c>
      <c r="F69" s="2">
        <f>C20</f>
        <v>4.7040930000000002E-2</v>
      </c>
      <c r="G69">
        <f>D20</f>
        <v>600</v>
      </c>
      <c r="H69">
        <f>E20</f>
        <v>53</v>
      </c>
      <c r="I69">
        <f>C21</f>
        <v>7.1482100000000007E-2</v>
      </c>
      <c r="J69">
        <f>D21</f>
        <v>438</v>
      </c>
      <c r="K69">
        <f>E21</f>
        <v>53</v>
      </c>
      <c r="L69">
        <f>C22</f>
        <v>2.4582799999999998E-2</v>
      </c>
      <c r="M69">
        <f>D22</f>
        <v>207</v>
      </c>
      <c r="N69">
        <f>E22</f>
        <v>53</v>
      </c>
    </row>
    <row r="70" spans="2:14" x14ac:dyDescent="0.25">
      <c r="B70" t="s">
        <v>5</v>
      </c>
      <c r="C70">
        <f>C35</f>
        <v>2.6090145099999999E-3</v>
      </c>
      <c r="D70">
        <f>D35</f>
        <v>51</v>
      </c>
      <c r="E70">
        <f>E35</f>
        <v>49</v>
      </c>
      <c r="F70" s="2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5">
      <c r="B71" t="s">
        <v>9</v>
      </c>
      <c r="C71">
        <f>C51</f>
        <v>3.3699989319999998E-2</v>
      </c>
      <c r="D71">
        <f>D51</f>
        <v>528</v>
      </c>
      <c r="E71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5">
      <c r="A91" s="3" t="s">
        <v>28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>
        <v>2.7258389999999999E-3</v>
      </c>
      <c r="D92">
        <v>49</v>
      </c>
      <c r="E92">
        <v>48</v>
      </c>
    </row>
    <row r="93" spans="1:5" x14ac:dyDescent="0.25">
      <c r="B93" t="s">
        <v>26</v>
      </c>
      <c r="C93" s="2">
        <v>2.1841044E-2</v>
      </c>
      <c r="D93">
        <v>264</v>
      </c>
      <c r="E93">
        <v>48</v>
      </c>
    </row>
    <row r="94" spans="1:5" x14ac:dyDescent="0.25">
      <c r="B94" t="s">
        <v>24</v>
      </c>
      <c r="C94" s="2">
        <v>1.4280080000000001E-2</v>
      </c>
      <c r="D94">
        <v>264</v>
      </c>
      <c r="E94">
        <v>48</v>
      </c>
    </row>
    <row r="95" spans="1:5" x14ac:dyDescent="0.25">
      <c r="C95" s="2"/>
    </row>
    <row r="96" spans="1:5" x14ac:dyDescent="0.25">
      <c r="B96" t="s">
        <v>30</v>
      </c>
    </row>
    <row r="106" spans="1:5" x14ac:dyDescent="0.25">
      <c r="A106" s="3" t="s">
        <v>29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>
        <v>4.5365040882000003E-2</v>
      </c>
      <c r="D107">
        <v>316</v>
      </c>
      <c r="E107">
        <v>159</v>
      </c>
    </row>
    <row r="108" spans="1:5" x14ac:dyDescent="0.25">
      <c r="B108" t="s">
        <v>24</v>
      </c>
      <c r="C108" s="2">
        <v>1.7847776409999998E-2</v>
      </c>
      <c r="D108">
        <v>318</v>
      </c>
      <c r="E108">
        <v>159</v>
      </c>
    </row>
    <row r="109" spans="1:5" x14ac:dyDescent="0.25">
      <c r="C109" s="2"/>
    </row>
    <row r="110" spans="1:5" x14ac:dyDescent="0.25">
      <c r="C110" s="2"/>
    </row>
    <row r="111" spans="1:5" x14ac:dyDescent="0.25">
      <c r="B111" t="s">
        <v>31</v>
      </c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abSelected="1" topLeftCell="A46" zoomScaleNormal="100" workbookViewId="0">
      <selection activeCell="M79" sqref="M79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 t="s">
        <v>32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36</v>
      </c>
      <c r="C3" s="2">
        <v>9.6256260870000006</v>
      </c>
      <c r="D3">
        <v>9402</v>
      </c>
      <c r="E3">
        <v>60</v>
      </c>
    </row>
    <row r="4" spans="1:5" x14ac:dyDescent="0.25">
      <c r="B4" t="s">
        <v>35</v>
      </c>
      <c r="C4" s="2">
        <v>31.313575980500001</v>
      </c>
      <c r="D4">
        <v>3712</v>
      </c>
      <c r="E4">
        <v>60</v>
      </c>
    </row>
    <row r="5" spans="1:5" x14ac:dyDescent="0.25">
      <c r="B5" t="s">
        <v>34</v>
      </c>
      <c r="C5" s="2">
        <v>1.398301125E-2</v>
      </c>
      <c r="D5">
        <v>68</v>
      </c>
      <c r="E5">
        <v>68</v>
      </c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/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 t="s">
        <v>33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36</v>
      </c>
      <c r="C19" s="2"/>
    </row>
    <row r="20" spans="1:5" x14ac:dyDescent="0.25">
      <c r="B20" t="s">
        <v>35</v>
      </c>
      <c r="C20" s="2"/>
    </row>
    <row r="21" spans="1:5" x14ac:dyDescent="0.25">
      <c r="B21" t="s">
        <v>34</v>
      </c>
      <c r="C21" s="2">
        <v>0.22431397</v>
      </c>
      <c r="D21">
        <v>350</v>
      </c>
      <c r="E21">
        <v>350</v>
      </c>
    </row>
    <row r="22" spans="1:5" x14ac:dyDescent="0.25">
      <c r="C22" s="2"/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/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 t="s">
        <v>37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/>
      <c r="R35" s="2"/>
    </row>
    <row r="36" spans="1:18" x14ac:dyDescent="0.25">
      <c r="B36" t="s">
        <v>24</v>
      </c>
      <c r="C36" s="2"/>
      <c r="R36" s="2"/>
    </row>
    <row r="37" spans="1:18" x14ac:dyDescent="0.25">
      <c r="B37" t="s">
        <v>25</v>
      </c>
      <c r="C37" s="2"/>
      <c r="R37" s="2"/>
    </row>
    <row r="38" spans="1:18" x14ac:dyDescent="0.25">
      <c r="B38" t="s">
        <v>26</v>
      </c>
      <c r="C38" s="2"/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/>
      <c r="R42" s="2"/>
    </row>
    <row r="43" spans="1:18" x14ac:dyDescent="0.25">
      <c r="C43" s="2"/>
      <c r="R43" s="2"/>
    </row>
    <row r="44" spans="1:18" x14ac:dyDescent="0.25">
      <c r="C44" s="2"/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 t="s">
        <v>37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/>
    </row>
    <row r="52" spans="1:5" x14ac:dyDescent="0.25">
      <c r="B52" t="s">
        <v>24</v>
      </c>
      <c r="C52" s="2"/>
    </row>
    <row r="53" spans="1:5" x14ac:dyDescent="0.25">
      <c r="B53" t="s">
        <v>25</v>
      </c>
      <c r="C53" s="2"/>
    </row>
    <row r="54" spans="1:5" x14ac:dyDescent="0.25">
      <c r="B54" t="s">
        <v>26</v>
      </c>
      <c r="C54" s="2"/>
    </row>
    <row r="66" spans="2:11" x14ac:dyDescent="0.25">
      <c r="C66" t="s">
        <v>36</v>
      </c>
      <c r="D66" t="s">
        <v>36</v>
      </c>
      <c r="E66" t="s">
        <v>36</v>
      </c>
      <c r="F66" t="s">
        <v>35</v>
      </c>
      <c r="G66" t="s">
        <v>35</v>
      </c>
      <c r="H66" t="s">
        <v>35</v>
      </c>
      <c r="I66" t="s">
        <v>34</v>
      </c>
      <c r="J66" t="s">
        <v>34</v>
      </c>
      <c r="K66" t="s">
        <v>34</v>
      </c>
    </row>
    <row r="67" spans="2:11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</row>
    <row r="68" spans="2:11" x14ac:dyDescent="0.25">
      <c r="B68" t="s">
        <v>32</v>
      </c>
      <c r="C68">
        <f>C3</f>
        <v>9.6256260870000006</v>
      </c>
      <c r="D68">
        <f t="shared" ref="D68:E68" si="0">D3</f>
        <v>9402</v>
      </c>
      <c r="E68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68</v>
      </c>
      <c r="K68">
        <f t="shared" si="2"/>
        <v>68</v>
      </c>
    </row>
    <row r="69" spans="2:11" x14ac:dyDescent="0.25">
      <c r="B69" s="5" t="s">
        <v>33</v>
      </c>
      <c r="C69">
        <f>C19</f>
        <v>0</v>
      </c>
      <c r="D69">
        <f t="shared" ref="D69:E69" si="3">D19</f>
        <v>0</v>
      </c>
      <c r="E69">
        <f t="shared" si="3"/>
        <v>0</v>
      </c>
      <c r="F69">
        <f>C20</f>
        <v>0</v>
      </c>
      <c r="G69">
        <f t="shared" ref="G69:H69" si="4">D20</f>
        <v>0</v>
      </c>
      <c r="H69">
        <f t="shared" si="4"/>
        <v>0</v>
      </c>
      <c r="I69">
        <f>C21</f>
        <v>0.22431397</v>
      </c>
      <c r="J69">
        <f t="shared" ref="J69:K69" si="5">D21</f>
        <v>350</v>
      </c>
      <c r="K69">
        <f t="shared" si="5"/>
        <v>350</v>
      </c>
    </row>
    <row r="73" spans="2:11" x14ac:dyDescent="0.25">
      <c r="J73" t="s">
        <v>39</v>
      </c>
    </row>
    <row r="91" spans="1:5" x14ac:dyDescent="0.25">
      <c r="A91" s="3" t="s">
        <v>37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/>
    </row>
    <row r="93" spans="1:5" x14ac:dyDescent="0.25">
      <c r="B93" t="s">
        <v>26</v>
      </c>
      <c r="C93" s="2"/>
    </row>
    <row r="94" spans="1:5" x14ac:dyDescent="0.25">
      <c r="B94" t="s">
        <v>24</v>
      </c>
      <c r="C94" s="2"/>
    </row>
    <row r="95" spans="1:5" x14ac:dyDescent="0.25">
      <c r="C95" s="2"/>
    </row>
    <row r="106" spans="1:5" x14ac:dyDescent="0.25">
      <c r="A106" s="3" t="s">
        <v>37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/>
    </row>
    <row r="108" spans="1:5" x14ac:dyDescent="0.25">
      <c r="B108" t="s">
        <v>24</v>
      </c>
      <c r="C108" s="2"/>
    </row>
    <row r="109" spans="1:5" x14ac:dyDescent="0.25">
      <c r="C109" s="2"/>
    </row>
    <row r="110" spans="1:5" x14ac:dyDescent="0.25">
      <c r="C110" s="2"/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2020-04-09T01:16:48Z</dcterms:created>
  <dcterms:modified xsi:type="dcterms:W3CDTF">2020-04-25T18:02:26Z</dcterms:modified>
</cp:coreProperties>
</file>