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e062ff8e17aef9/Berufskolleg Hilden/Wirtschaft/ITB BWL_2. Halbjahr Unterstufe/"/>
    </mc:Choice>
  </mc:AlternateContent>
  <xr:revisionPtr revIDLastSave="4" documentId="8_{A1F521AA-0337-4A0F-A332-3D2670C63674}" xr6:coauthVersionLast="47" xr6:coauthVersionMax="47" xr10:uidLastSave="{2CA5D7F6-8C76-4973-94FC-004C5BE40257}"/>
  <bookViews>
    <workbookView xWindow="-108" yWindow="-108" windowWidth="23256" windowHeight="12576" xr2:uid="{DEA89F2B-31FF-4F89-86D3-B0FC9C7C1A85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18" i="1"/>
  <c r="D27" i="1"/>
  <c r="D26" i="1"/>
  <c r="D25" i="1"/>
  <c r="D24" i="1"/>
  <c r="D23" i="1"/>
  <c r="D22" i="1"/>
  <c r="D21" i="1"/>
  <c r="D20" i="1"/>
  <c r="H19" i="1"/>
  <c r="D19" i="1"/>
  <c r="H18" i="1"/>
  <c r="D18" i="1"/>
  <c r="E17" i="1"/>
  <c r="E19" i="1" l="1"/>
  <c r="H20" i="1"/>
  <c r="H21" i="1" l="1"/>
  <c r="E20" i="1"/>
  <c r="H22" i="1" l="1"/>
  <c r="E22" i="1" l="1"/>
  <c r="H23" i="1"/>
  <c r="H24" i="1" l="1"/>
  <c r="E23" i="1"/>
  <c r="E24" i="1" l="1"/>
  <c r="H25" i="1"/>
  <c r="H26" i="1" l="1"/>
  <c r="E25" i="1"/>
  <c r="E26" i="1" l="1"/>
  <c r="H27" i="1"/>
  <c r="I26" i="1"/>
  <c r="I27" i="1" l="1"/>
  <c r="I18" i="1"/>
  <c r="I19" i="1"/>
  <c r="I20" i="1"/>
  <c r="I21" i="1"/>
  <c r="I22" i="1"/>
  <c r="I23" i="1"/>
  <c r="I24" i="1"/>
  <c r="I25" i="1"/>
  <c r="E27" i="1"/>
  <c r="F26" i="1"/>
  <c r="F27" i="1" l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<sst xmlns="http://schemas.openxmlformats.org/spreadsheetml/2006/main" count="37" uniqueCount="26">
  <si>
    <t>ABC-Analyse</t>
  </si>
  <si>
    <t>Aufgabe 2</t>
  </si>
  <si>
    <r>
      <t>Arbeitsschritte:</t>
    </r>
    <r>
      <rPr>
        <sz val="11"/>
        <color theme="1"/>
        <rFont val="Calibri"/>
        <family val="2"/>
        <scheme val="minor"/>
      </rPr>
      <t xml:space="preserve"> (in Klammern Excelformel für Zeile 18)</t>
    </r>
  </si>
  <si>
    <t>1. Spalte Verbrauchswert in € ergänzen (=B18*C18)</t>
  </si>
  <si>
    <t>Artikel-Nr</t>
  </si>
  <si>
    <t>Menge</t>
  </si>
  <si>
    <t>EK-Preis</t>
  </si>
  <si>
    <t>2. Tabelle absteigend nach Verbrauchswert in € sortieren</t>
  </si>
  <si>
    <t>3. Spalte Verbrauchswert kumuliert ergänzen (=E17+D18)</t>
  </si>
  <si>
    <t>4. %-Anteil von "Voll-Kumuliert" (100%) berechnen (=E18/E$27)</t>
  </si>
  <si>
    <t>5. ABC-Klasse bestimmen:</t>
  </si>
  <si>
    <t xml:space="preserve">    A: etwa 70- 80 % des Gesamtwertes, (geringer Mengenanteil)</t>
  </si>
  <si>
    <t xml:space="preserve">    B: etwa 15 - 20%  des Gesamtwertes, (30 - 50 % der Gesamtmenge)</t>
  </si>
  <si>
    <t xml:space="preserve">    C: etwa 5 - 10% des Gesamtwertes, (40 - 50% der Gesamtmenge)</t>
  </si>
  <si>
    <t>Zusatzauswertung:</t>
  </si>
  <si>
    <t>6. Menge kumuliert berechnen (H17+B18)</t>
  </si>
  <si>
    <t>7. %-Anteil von "Voll-Kumuliert" (100%) berechnen (H18/H$27)</t>
  </si>
  <si>
    <t>Auswertung:</t>
  </si>
  <si>
    <t>Verbrauchs-
wert in €</t>
  </si>
  <si>
    <t>Verbrauchs-
wert kumuliert</t>
  </si>
  <si>
    <t>in %</t>
  </si>
  <si>
    <t>Klasse</t>
  </si>
  <si>
    <t>Menge
kumuliert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</si>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</sst>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Wahr&quot;;&quot;Wahr&quot;;&quot;Falsch&quot;"/>
    <numFmt numFmtId="165" formatCode="_-* #,##0.00\ [$€-1]_-;\-* #,##0.00\ [$€-1]_-;_-* &quot;-&quot;??\ [$€-1]_-"/>
    <numFmt numFmtId="166" formatCode="_-* #,##0.00\ [$€-1]_-;\-* #,##0.00\ [$€-1]_-;_-* &quot;-&quot;??\ [$€-1]_-;_-@_-"/>
    <numFmt numFmtId="167" formatCode="0.0%"/>
  </numFmts>
  <fonts count="5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Border="1"/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4" fillId="0" borderId="1" xfId="1" applyNumberFormat="1" applyFont="1" applyBorder="1" applyAlignment="1">
      <alignment horizontal="center" wrapText="1"/>
    </xf>
    <xf numFmtId="166" fontId="0" fillId="3" borderId="1" xfId="0" applyNumberFormat="1" applyFill="1" applyBorder="1"/>
    <xf numFmtId="167" fontId="0" fillId="3" borderId="1" xfId="2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167" fontId="0" fillId="0" borderId="1" xfId="2" applyNumberFormat="1" applyFont="1" applyBorder="1" applyAlignment="1">
      <alignment horizontal="right"/>
    </xf>
    <xf numFmtId="0" fontId="0" fillId="0" borderId="1" xfId="0" applyBorder="1"/>
    <xf numFmtId="165" fontId="0" fillId="0" borderId="1" xfId="1" applyNumberFormat="1" applyFont="1" applyBorder="1"/>
    <xf numFmtId="167" fontId="0" fillId="3" borderId="1" xfId="2" applyNumberFormat="1" applyFont="1" applyFill="1" applyBorder="1"/>
    <xf numFmtId="167" fontId="0" fillId="0" borderId="1" xfId="2" applyNumberFormat="1" applyFont="1" applyBorder="1"/>
    <xf numFmtId="166" fontId="0" fillId="0" borderId="1" xfId="1" applyNumberFormat="1" applyFont="1" applyBorder="1"/>
  </cellXfs>
  <cellStyles count="3">
    <cellStyle name="Euro 3" xfId="1" xr:uid="{16BA5C0E-0826-4BB5-B2C8-D2867DE2C7AF}"/>
    <cellStyle name="Prozent 2" xfId="2" xr:uid="{92E7E7B3-1DA4-44D2-B34B-13B493B9D832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F20E-9939-4E3B-80FA-4572AD54AD14}">
  <dimension ref="A1:I27"/>
  <sheetViews>
    <sheetView tabSelected="1" topLeftCell="A7" workbookViewId="0">
      <selection activeCell="D18" sqref="D18"/>
    </sheetView>
  </sheetViews>
  <sheetFormatPr defaultColWidth="11.42578125" defaultRowHeight="14.45"/>
  <cols>
    <col min="4" max="4" width="13.5703125" bestFit="1" customWidth="1"/>
    <col min="5" max="5" width="12.7109375" bestFit="1" customWidth="1"/>
  </cols>
  <sheetData>
    <row r="1" spans="1:9" ht="22.9">
      <c r="A1" s="1" t="s">
        <v>0</v>
      </c>
      <c r="D1" t="s">
        <v>1</v>
      </c>
      <c r="E1" s="2" t="s">
        <v>2</v>
      </c>
    </row>
    <row r="2" spans="1:9">
      <c r="E2" t="s">
        <v>3</v>
      </c>
    </row>
    <row r="3" spans="1:9">
      <c r="A3" s="3" t="s">
        <v>4</v>
      </c>
      <c r="B3" s="3" t="s">
        <v>5</v>
      </c>
      <c r="C3" s="3" t="s">
        <v>6</v>
      </c>
      <c r="E3" t="s">
        <v>7</v>
      </c>
    </row>
    <row r="4" spans="1:9">
      <c r="A4">
        <v>101</v>
      </c>
      <c r="B4">
        <v>2500</v>
      </c>
      <c r="C4" s="4">
        <v>7.5</v>
      </c>
      <c r="D4" s="5"/>
      <c r="E4" t="s">
        <v>8</v>
      </c>
    </row>
    <row r="5" spans="1:9">
      <c r="A5">
        <v>102</v>
      </c>
      <c r="B5">
        <v>400</v>
      </c>
      <c r="C5" s="4">
        <v>280</v>
      </c>
      <c r="D5" s="5"/>
      <c r="E5" t="s">
        <v>9</v>
      </c>
    </row>
    <row r="6" spans="1:9">
      <c r="A6">
        <v>103</v>
      </c>
      <c r="B6">
        <v>1000</v>
      </c>
      <c r="C6" s="4">
        <v>4</v>
      </c>
      <c r="D6" s="5"/>
      <c r="E6" t="s">
        <v>10</v>
      </c>
    </row>
    <row r="7" spans="1:9">
      <c r="A7">
        <v>104</v>
      </c>
      <c r="B7">
        <v>500</v>
      </c>
      <c r="C7" s="4">
        <v>600</v>
      </c>
      <c r="D7" s="5"/>
      <c r="E7" t="s">
        <v>11</v>
      </c>
    </row>
    <row r="8" spans="1:9">
      <c r="A8">
        <v>105</v>
      </c>
      <c r="B8">
        <v>300</v>
      </c>
      <c r="C8" s="4">
        <v>950</v>
      </c>
      <c r="D8" s="5"/>
      <c r="E8" t="s">
        <v>12</v>
      </c>
    </row>
    <row r="9" spans="1:9">
      <c r="A9">
        <v>106</v>
      </c>
      <c r="B9">
        <v>600</v>
      </c>
      <c r="C9" s="4">
        <v>110</v>
      </c>
      <c r="D9" s="5"/>
      <c r="E9" t="s">
        <v>13</v>
      </c>
    </row>
    <row r="10" spans="1:9">
      <c r="A10">
        <v>107</v>
      </c>
      <c r="B10">
        <v>1300</v>
      </c>
      <c r="C10" s="4">
        <v>30</v>
      </c>
      <c r="D10" s="5"/>
    </row>
    <row r="11" spans="1:9">
      <c r="A11">
        <v>108</v>
      </c>
      <c r="B11">
        <v>700</v>
      </c>
      <c r="C11" s="4">
        <v>45</v>
      </c>
      <c r="D11" s="5"/>
      <c r="E11" s="2" t="s">
        <v>14</v>
      </c>
    </row>
    <row r="12" spans="1:9">
      <c r="A12">
        <v>109</v>
      </c>
      <c r="B12">
        <v>800</v>
      </c>
      <c r="C12" s="4">
        <v>88</v>
      </c>
      <c r="D12" s="5"/>
      <c r="E12" t="s">
        <v>15</v>
      </c>
    </row>
    <row r="13" spans="1:9">
      <c r="A13">
        <v>110</v>
      </c>
      <c r="B13">
        <v>300</v>
      </c>
      <c r="C13" s="4">
        <v>75</v>
      </c>
      <c r="D13" s="5"/>
      <c r="E13" t="s">
        <v>16</v>
      </c>
    </row>
    <row r="15" spans="1:9">
      <c r="A15" s="2" t="s">
        <v>17</v>
      </c>
    </row>
    <row r="16" spans="1:9" ht="43.15">
      <c r="A16" s="6" t="s">
        <v>4</v>
      </c>
      <c r="B16" s="6" t="s">
        <v>5</v>
      </c>
      <c r="C16" s="6" t="s">
        <v>6</v>
      </c>
      <c r="D16" s="7" t="s">
        <v>18</v>
      </c>
      <c r="E16" s="8" t="s">
        <v>19</v>
      </c>
      <c r="F16" s="6" t="s">
        <v>20</v>
      </c>
      <c r="G16" s="9" t="s">
        <v>21</v>
      </c>
      <c r="H16" s="8" t="s">
        <v>22</v>
      </c>
      <c r="I16" s="6" t="s">
        <v>20</v>
      </c>
    </row>
    <row r="17" spans="1:9">
      <c r="A17" s="10"/>
      <c r="B17" s="10"/>
      <c r="C17" s="10"/>
      <c r="D17" s="11"/>
      <c r="E17" s="12">
        <f>D17</f>
        <v>0</v>
      </c>
      <c r="F17" s="13">
        <v>0</v>
      </c>
      <c r="G17" s="14"/>
      <c r="H17" s="15">
        <v>0</v>
      </c>
      <c r="I17" s="16">
        <v>0</v>
      </c>
    </row>
    <row r="18" spans="1:9">
      <c r="A18" s="17">
        <v>104</v>
      </c>
      <c r="B18" s="17">
        <v>500</v>
      </c>
      <c r="C18" s="18">
        <v>600</v>
      </c>
      <c r="D18" s="21">
        <f t="shared" ref="D18:D27" si="0">B18*C18</f>
        <v>300000</v>
      </c>
      <c r="E18" s="12">
        <f>E17+D18</f>
        <v>300000</v>
      </c>
      <c r="F18" s="19">
        <f t="shared" ref="F18:F27" si="1">E18/$E$27</f>
        <v>0.31607227519359427</v>
      </c>
      <c r="G18" s="14" t="s">
        <v>23</v>
      </c>
      <c r="H18" s="17">
        <f t="shared" ref="H18:H27" si="2">H17+B18</f>
        <v>500</v>
      </c>
      <c r="I18" s="20">
        <f t="shared" ref="I18:I27" si="3">H18/$H$27</f>
        <v>5.9523809523809521E-2</v>
      </c>
    </row>
    <row r="19" spans="1:9">
      <c r="A19" s="17">
        <v>105</v>
      </c>
      <c r="B19" s="17">
        <v>300</v>
      </c>
      <c r="C19" s="18">
        <v>950</v>
      </c>
      <c r="D19" s="18">
        <f t="shared" si="0"/>
        <v>285000</v>
      </c>
      <c r="E19" s="12">
        <f t="shared" ref="E19:E27" si="4">E18+D19</f>
        <v>585000</v>
      </c>
      <c r="F19" s="19">
        <f t="shared" si="1"/>
        <v>0.61634093662750877</v>
      </c>
      <c r="G19" s="14" t="s">
        <v>23</v>
      </c>
      <c r="H19" s="17">
        <f t="shared" si="2"/>
        <v>800</v>
      </c>
      <c r="I19" s="20">
        <f t="shared" si="3"/>
        <v>9.5238095238095233E-2</v>
      </c>
    </row>
    <row r="20" spans="1:9">
      <c r="A20" s="17">
        <v>102</v>
      </c>
      <c r="B20" s="17">
        <v>400</v>
      </c>
      <c r="C20" s="18">
        <v>280</v>
      </c>
      <c r="D20" s="18">
        <f t="shared" si="0"/>
        <v>112000</v>
      </c>
      <c r="E20" s="12">
        <f t="shared" si="4"/>
        <v>697000</v>
      </c>
      <c r="F20" s="19">
        <f t="shared" si="1"/>
        <v>0.73434125269978401</v>
      </c>
      <c r="G20" s="14" t="s">
        <v>23</v>
      </c>
      <c r="H20" s="17">
        <f t="shared" si="2"/>
        <v>1200</v>
      </c>
      <c r="I20" s="20">
        <f t="shared" si="3"/>
        <v>0.14285714285714285</v>
      </c>
    </row>
    <row r="21" spans="1:9">
      <c r="A21" s="17">
        <v>109</v>
      </c>
      <c r="B21" s="17">
        <v>800</v>
      </c>
      <c r="C21" s="18">
        <v>88</v>
      </c>
      <c r="D21" s="18">
        <f t="shared" si="0"/>
        <v>70400</v>
      </c>
      <c r="E21" s="12">
        <f>E20+D21</f>
        <v>767400</v>
      </c>
      <c r="F21" s="19">
        <f t="shared" si="1"/>
        <v>0.80851287994521415</v>
      </c>
      <c r="G21" s="14" t="s">
        <v>23</v>
      </c>
      <c r="H21" s="17">
        <f t="shared" si="2"/>
        <v>2000</v>
      </c>
      <c r="I21" s="20">
        <f t="shared" si="3"/>
        <v>0.23809523809523808</v>
      </c>
    </row>
    <row r="22" spans="1:9">
      <c r="A22" s="17">
        <v>106</v>
      </c>
      <c r="B22" s="17">
        <v>600</v>
      </c>
      <c r="C22" s="18">
        <v>110</v>
      </c>
      <c r="D22" s="18">
        <f t="shared" si="0"/>
        <v>66000</v>
      </c>
      <c r="E22" s="12">
        <f t="shared" si="4"/>
        <v>833400</v>
      </c>
      <c r="F22" s="19">
        <f t="shared" si="1"/>
        <v>0.87804878048780488</v>
      </c>
      <c r="G22" s="14" t="s">
        <v>24</v>
      </c>
      <c r="H22" s="17">
        <f t="shared" si="2"/>
        <v>2600</v>
      </c>
      <c r="I22" s="20">
        <f t="shared" si="3"/>
        <v>0.30952380952380953</v>
      </c>
    </row>
    <row r="23" spans="1:9">
      <c r="A23" s="17">
        <v>107</v>
      </c>
      <c r="B23" s="17">
        <v>1300</v>
      </c>
      <c r="C23" s="18">
        <v>30</v>
      </c>
      <c r="D23" s="18">
        <f t="shared" si="0"/>
        <v>39000</v>
      </c>
      <c r="E23" s="12">
        <f t="shared" si="4"/>
        <v>872400</v>
      </c>
      <c r="F23" s="19">
        <f t="shared" si="1"/>
        <v>0.91913817626297212</v>
      </c>
      <c r="G23" s="14" t="s">
        <v>24</v>
      </c>
      <c r="H23" s="17">
        <f t="shared" si="2"/>
        <v>3900</v>
      </c>
      <c r="I23" s="20">
        <f t="shared" si="3"/>
        <v>0.4642857142857143</v>
      </c>
    </row>
    <row r="24" spans="1:9">
      <c r="A24" s="17">
        <v>108</v>
      </c>
      <c r="B24" s="17">
        <v>700</v>
      </c>
      <c r="C24" s="18">
        <v>45</v>
      </c>
      <c r="D24" s="18">
        <f t="shared" si="0"/>
        <v>31500</v>
      </c>
      <c r="E24" s="12">
        <f t="shared" si="4"/>
        <v>903900</v>
      </c>
      <c r="F24" s="19">
        <f t="shared" si="1"/>
        <v>0.95232576515829959</v>
      </c>
      <c r="G24" s="14" t="s">
        <v>24</v>
      </c>
      <c r="H24" s="17">
        <f t="shared" si="2"/>
        <v>4600</v>
      </c>
      <c r="I24" s="20">
        <f t="shared" si="3"/>
        <v>0.54761904761904767</v>
      </c>
    </row>
    <row r="25" spans="1:9">
      <c r="A25" s="17">
        <v>110</v>
      </c>
      <c r="B25" s="17">
        <v>300</v>
      </c>
      <c r="C25" s="18">
        <v>75</v>
      </c>
      <c r="D25" s="18">
        <f t="shared" si="0"/>
        <v>22500</v>
      </c>
      <c r="E25" s="12">
        <f t="shared" si="4"/>
        <v>926400</v>
      </c>
      <c r="F25" s="19">
        <f t="shared" si="1"/>
        <v>0.97603118579781911</v>
      </c>
      <c r="G25" s="14" t="s">
        <v>25</v>
      </c>
      <c r="H25" s="17">
        <f t="shared" si="2"/>
        <v>4900</v>
      </c>
      <c r="I25" s="20">
        <f t="shared" si="3"/>
        <v>0.58333333333333337</v>
      </c>
    </row>
    <row r="26" spans="1:9">
      <c r="A26" s="17">
        <v>101</v>
      </c>
      <c r="B26" s="17">
        <v>2500</v>
      </c>
      <c r="C26" s="18">
        <v>7.5</v>
      </c>
      <c r="D26" s="18">
        <f t="shared" si="0"/>
        <v>18750</v>
      </c>
      <c r="E26" s="12">
        <f t="shared" si="4"/>
        <v>945150</v>
      </c>
      <c r="F26" s="19">
        <f t="shared" si="1"/>
        <v>0.99578570299741875</v>
      </c>
      <c r="G26" s="14" t="s">
        <v>25</v>
      </c>
      <c r="H26" s="17">
        <f t="shared" si="2"/>
        <v>7400</v>
      </c>
      <c r="I26" s="20">
        <f t="shared" si="3"/>
        <v>0.88095238095238093</v>
      </c>
    </row>
    <row r="27" spans="1:9">
      <c r="A27" s="17">
        <v>103</v>
      </c>
      <c r="B27" s="17">
        <v>1000</v>
      </c>
      <c r="C27" s="18">
        <v>4</v>
      </c>
      <c r="D27" s="18">
        <f t="shared" si="0"/>
        <v>4000</v>
      </c>
      <c r="E27" s="12">
        <f t="shared" si="4"/>
        <v>949150</v>
      </c>
      <c r="F27" s="19">
        <f t="shared" si="1"/>
        <v>1</v>
      </c>
      <c r="G27" s="14" t="s">
        <v>25</v>
      </c>
      <c r="H27" s="17">
        <f t="shared" si="2"/>
        <v>8400</v>
      </c>
      <c r="I27" s="20">
        <f t="shared" si="3"/>
        <v>1</v>
      </c>
    </row>
  </sheetData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 Ruppert</dc:creator>
  <cp:keywords/>
  <dc:description/>
  <cp:lastModifiedBy>Johanna Ruppert</cp:lastModifiedBy>
  <cp:revision/>
  <dcterms:created xsi:type="dcterms:W3CDTF">2021-03-21T11:55:26Z</dcterms:created>
  <dcterms:modified xsi:type="dcterms:W3CDTF">2022-03-16T08:15:23Z</dcterms:modified>
  <cp:category/>
  <cp:contentStatus/>
</cp:coreProperties>
</file>