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10BCFE3B-73B8-4CA8-BA19-DC2A4A8A6046}" xr6:coauthVersionLast="36" xr6:coauthVersionMax="47" xr10:uidLastSave="{00000000-0000-0000-0000-000000000000}"/>
  <bookViews>
    <workbookView xWindow="1935" yWindow="1305" windowWidth="26940" windowHeight="147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Error_1" localSheetId="0">Sheet1!$A$3:$A$5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rror" type="6" refreshedVersion="3" background="1" saveData="1">
    <textPr codePage="65001" sourceFile="E:\mobttgms\mobttgms-data\data\trunk\protocol\Error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<sst xmlns="http://schemas.openxmlformats.org/spreadsheetml/2006/main" count="26" uniqueCount="21">
  <si>
    <t>int</t>
    <phoneticPr fontId="1" type="noConversion"/>
  </si>
  <si>
    <t>id</t>
    <phoneticPr fontId="1" type="noConversion"/>
  </si>
  <si>
    <t>buffid</t>
    <phoneticPr fontId="1" type="noConversion"/>
  </si>
  <si>
    <t>attrval</t>
    <phoneticPr fontId="1" type="noConversion"/>
  </si>
  <si>
    <t xml:space="preserve">属性枚举
（属性表id）
</t>
    <phoneticPr fontId="1" type="noConversion"/>
  </si>
  <si>
    <t>attrId</t>
    <phoneticPr fontId="1" type="noConversion"/>
  </si>
  <si>
    <t>buffType</t>
    <phoneticPr fontId="1" type="noConversion"/>
  </si>
  <si>
    <t>buffparm</t>
    <phoneticPr fontId="1" type="noConversion"/>
  </si>
  <si>
    <t>effectTime</t>
    <phoneticPr fontId="1" type="noConversion"/>
  </si>
  <si>
    <t>buff类型
1.属性类
2.限时拥有角色</t>
    <phoneticPr fontId="1" type="noConversion"/>
  </si>
  <si>
    <t>变更值</t>
    <phoneticPr fontId="1" type="noConversion"/>
  </si>
  <si>
    <t>生效时间(秒)
-1或不填是永久</t>
    <phoneticPr fontId="1" type="noConversion"/>
  </si>
  <si>
    <t>作用对象
buffType=1.角色类型
2.角色id</t>
    <phoneticPr fontId="1" type="noConversion"/>
  </si>
  <si>
    <t>_paramdesc</t>
    <phoneticPr fontId="1" type="noConversion"/>
  </si>
  <si>
    <t>string</t>
    <phoneticPr fontId="1" type="noConversion"/>
  </si>
  <si>
    <r>
      <t xml:space="preserve">参数说明
</t>
    </r>
    <r>
      <rPr>
        <sz val="14"/>
        <color rgb="FFFF0000"/>
        <rFont val="DengXian"/>
        <family val="3"/>
        <charset val="134"/>
        <scheme val="minor"/>
      </rPr>
      <t>非手填</t>
    </r>
    <phoneticPr fontId="1" type="noConversion"/>
  </si>
  <si>
    <t>售价</t>
    <phoneticPr fontId="4" type="noConversion"/>
  </si>
  <si>
    <t>产物容量</t>
    <phoneticPr fontId="4" type="noConversion"/>
  </si>
  <si>
    <t>堆叠级别</t>
    <phoneticPr fontId="4" type="noConversion"/>
  </si>
  <si>
    <t>移动速度</t>
    <phoneticPr fontId="4" type="noConversion"/>
  </si>
  <si>
    <t>线下奖励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</si>
</sst>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4"/>
      <color theme="1"/>
      <name val="DengXian"/>
      <family val="3"/>
      <charset val="134"/>
      <scheme val="minor"/>
    </font>
    <font>
      <sz val="14"/>
      <color rgb="FFFF0000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int</v>
          </cell>
        </row>
        <row r="4">
          <cell r="A4">
            <v>1</v>
          </cell>
          <cell r="B4" t="str">
            <v>售价</v>
          </cell>
        </row>
        <row r="5">
          <cell r="A5">
            <v>2</v>
          </cell>
          <cell r="B5" t="str">
            <v>产物容量</v>
          </cell>
        </row>
        <row r="6">
          <cell r="A6">
            <v>3</v>
          </cell>
          <cell r="B6" t="str">
            <v>堆叠级别</v>
          </cell>
        </row>
        <row r="7">
          <cell r="A7">
            <v>4</v>
          </cell>
          <cell r="B7" t="str">
            <v>移动速度</v>
          </cell>
        </row>
        <row r="8">
          <cell r="A8">
            <v>5</v>
          </cell>
          <cell r="B8" t="str">
            <v>线下奖励</v>
          </cell>
        </row>
        <row r="9">
          <cell r="A9"/>
          <cell r="B9"/>
        </row>
        <row r="10">
          <cell r="A10"/>
          <cell r="B10"/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14" sqref="G14"/>
    </sheetView>
  </sheetViews>
  <sheetFormatPr defaultColWidth="8.73046875" defaultRowHeight="17.649999999999999"/>
  <cols>
    <col min="1" max="1" width="24" customWidth="1"/>
    <col min="2" max="2" width="23.73046875" style="2" customWidth="1"/>
    <col min="3" max="3" width="21.73046875" style="3" customWidth="1"/>
    <col min="4" max="4" width="20.59765625" style="2" customWidth="1"/>
    <col min="5" max="5" width="8.73046875" style="2"/>
    <col min="6" max="6" width="19.73046875" style="2" customWidth="1"/>
    <col min="7" max="7" width="22.86328125" customWidth="1"/>
  </cols>
  <sheetData>
    <row r="1" spans="1:7" ht="13.9">
      <c r="A1" s="1" t="s">
        <v>1</v>
      </c>
      <c r="B1" s="1" t="s">
        <v>6</v>
      </c>
      <c r="C1" s="1" t="s">
        <v>5</v>
      </c>
      <c r="D1" s="1" t="s">
        <v>7</v>
      </c>
      <c r="E1" s="1" t="s">
        <v>3</v>
      </c>
      <c r="F1" s="4" t="s">
        <v>8</v>
      </c>
      <c r="G1" s="4" t="s">
        <v>13</v>
      </c>
    </row>
    <row r="2" spans="1:7" ht="13.9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4" t="s">
        <v>0</v>
      </c>
      <c r="G2" s="4" t="s">
        <v>14</v>
      </c>
    </row>
    <row r="3" spans="1:7" ht="42.4">
      <c r="A3" s="4" t="s">
        <v>2</v>
      </c>
      <c r="B3" s="4" t="s">
        <v>9</v>
      </c>
      <c r="C3" s="4" t="s">
        <v>4</v>
      </c>
      <c r="D3" s="4" t="s">
        <v>12</v>
      </c>
      <c r="E3" s="4" t="s">
        <v>10</v>
      </c>
      <c r="F3" s="4" t="s">
        <v>11</v>
      </c>
      <c r="G3" s="4" t="s">
        <v>15</v>
      </c>
    </row>
    <row r="4" spans="1:7" ht="13.9">
      <c r="A4" s="2">
        <v>10</v>
      </c>
      <c r="B4" s="2">
        <v>1</v>
      </c>
      <c r="C4" s="2">
        <v>3</v>
      </c>
      <c r="D4" s="2">
        <v>101</v>
      </c>
      <c r="E4" s="2">
        <v>1</v>
      </c>
      <c r="G4" t="str">
        <f>VLOOKUP(C4, [1]Sheet1!$A$4:$B$10, 2, FALSE)</f>
        <v>堆叠级别</v>
      </c>
    </row>
    <row r="5" spans="1:7" ht="13.9">
      <c r="A5" s="2">
        <v>11</v>
      </c>
      <c r="B5" s="2">
        <v>1</v>
      </c>
      <c r="C5" s="2">
        <v>3</v>
      </c>
      <c r="D5" s="2">
        <v>101</v>
      </c>
      <c r="E5" s="2">
        <v>2</v>
      </c>
      <c r="G5" t="str">
        <f>VLOOKUP(C5, [1]Sheet1!$A$4:$B$10, 2, FALSE)</f>
        <v>堆叠级别</v>
      </c>
    </row>
    <row r="6" spans="1:7" ht="13.9">
      <c r="A6" s="2">
        <v>12</v>
      </c>
      <c r="B6" s="2">
        <v>1</v>
      </c>
      <c r="C6" s="2">
        <v>3</v>
      </c>
      <c r="D6" s="2">
        <v>101</v>
      </c>
      <c r="E6" s="2">
        <v>3</v>
      </c>
      <c r="G6" t="str">
        <f>VLOOKUP(C6, [1]Sheet1!$A$4:$B$10, 2, FALSE)</f>
        <v>堆叠级别</v>
      </c>
    </row>
    <row r="7" spans="1:7" ht="13.9">
      <c r="A7" s="2">
        <v>13</v>
      </c>
      <c r="B7" s="2">
        <v>1</v>
      </c>
      <c r="C7" s="2">
        <v>3</v>
      </c>
      <c r="D7" s="2">
        <v>201</v>
      </c>
      <c r="E7" s="2">
        <v>1</v>
      </c>
      <c r="G7" t="str">
        <f>VLOOKUP(C7, [1]Sheet1!$A$4:$B$10, 2, FALSE)</f>
        <v>堆叠级别</v>
      </c>
    </row>
    <row r="8" spans="1:7" ht="13.9">
      <c r="A8" s="2">
        <v>14</v>
      </c>
      <c r="B8" s="2">
        <v>1</v>
      </c>
      <c r="C8" s="2">
        <v>3</v>
      </c>
      <c r="D8" s="2">
        <v>201</v>
      </c>
      <c r="E8" s="2">
        <v>2</v>
      </c>
      <c r="G8" t="str">
        <f>VLOOKUP(C8, [1]Sheet1!$A$4:$B$10, 2, FALSE)</f>
        <v>堆叠级别</v>
      </c>
    </row>
    <row r="9" spans="1:7" ht="13.9">
      <c r="A9" s="2">
        <v>15</v>
      </c>
      <c r="B9" s="2">
        <v>1</v>
      </c>
      <c r="C9" s="2">
        <v>3</v>
      </c>
      <c r="D9" s="2">
        <v>201</v>
      </c>
      <c r="E9" s="2">
        <v>3</v>
      </c>
      <c r="G9" t="str">
        <f>VLOOKUP(C9, [1]Sheet1!$A$4:$B$10, 2, FALSE)</f>
        <v>堆叠级别</v>
      </c>
    </row>
    <row r="10" spans="1:7" ht="13.9">
      <c r="A10" s="2">
        <v>16</v>
      </c>
      <c r="B10" s="2">
        <v>1</v>
      </c>
      <c r="C10" s="2">
        <v>3</v>
      </c>
      <c r="D10" s="2">
        <v>202</v>
      </c>
      <c r="E10" s="2">
        <v>1</v>
      </c>
      <c r="G10" t="str">
        <f>VLOOKUP(C10, [1]Sheet1!$A$4:$B$10, 2, FALSE)</f>
        <v>堆叠级别</v>
      </c>
    </row>
    <row r="11" spans="1:7" ht="13.9">
      <c r="A11" s="2">
        <v>17</v>
      </c>
      <c r="B11" s="2">
        <v>1</v>
      </c>
      <c r="C11" s="2">
        <v>3</v>
      </c>
      <c r="D11" s="2">
        <v>202</v>
      </c>
      <c r="E11" s="2">
        <v>2</v>
      </c>
      <c r="G11" t="str">
        <f>VLOOKUP(C11, [1]Sheet1!$A$4:$B$10, 2, FALSE)</f>
        <v>堆叠级别</v>
      </c>
    </row>
    <row r="12" spans="1:7" ht="13.9">
      <c r="A12" s="2">
        <v>18</v>
      </c>
      <c r="B12" s="2">
        <v>1</v>
      </c>
      <c r="C12" s="2">
        <v>3</v>
      </c>
      <c r="D12" s="2">
        <v>202</v>
      </c>
      <c r="E12" s="2">
        <v>3</v>
      </c>
      <c r="G12" t="str">
        <f>VLOOKUP(C12, [1]Sheet1!$A$4:$B$10, 2, FALSE)</f>
        <v>堆叠级别</v>
      </c>
    </row>
    <row r="13" spans="1:7" ht="13.9">
      <c r="A13" s="2">
        <v>19</v>
      </c>
      <c r="B13" s="2">
        <v>1</v>
      </c>
      <c r="C13" s="2">
        <v>4</v>
      </c>
      <c r="D13" s="2">
        <v>201</v>
      </c>
      <c r="E13" s="2">
        <v>30</v>
      </c>
      <c r="G13" t="str">
        <f>VLOOKUP(C13, [1]Sheet1!$A$4:$B$10, 2, FALSE)</f>
        <v>移动速度</v>
      </c>
    </row>
    <row r="14" spans="1:7" ht="13.9">
      <c r="A14" s="2">
        <v>20</v>
      </c>
      <c r="B14" s="2">
        <v>1</v>
      </c>
      <c r="C14" s="2">
        <v>4</v>
      </c>
      <c r="D14" s="2">
        <v>201</v>
      </c>
      <c r="E14" s="2">
        <v>40</v>
      </c>
      <c r="G14" t="str">
        <f>VLOOKUP(C14, [1]Sheet1!$A$4:$B$10, 2, FALSE)</f>
        <v>移动速度</v>
      </c>
    </row>
    <row r="15" spans="1:7" ht="13.9">
      <c r="A15" s="2">
        <v>21</v>
      </c>
      <c r="B15" s="2">
        <v>1</v>
      </c>
      <c r="C15" s="2">
        <v>4</v>
      </c>
      <c r="D15" s="2">
        <v>201</v>
      </c>
      <c r="E15" s="2">
        <v>50</v>
      </c>
      <c r="G15" t="str">
        <f>VLOOKUP(C15, [1]Sheet1!$A$4:$B$10, 2, FALSE)</f>
        <v>移动速度</v>
      </c>
    </row>
    <row r="16" spans="1:7" ht="13.9">
      <c r="A16" s="2">
        <v>22</v>
      </c>
      <c r="B16" s="2">
        <v>1</v>
      </c>
      <c r="C16" s="2">
        <v>4</v>
      </c>
      <c r="D16" s="2">
        <v>202</v>
      </c>
      <c r="E16" s="2">
        <v>30</v>
      </c>
      <c r="G16" t="str">
        <f>VLOOKUP(C16, [1]Sheet1!$A$4:$B$10, 2, FALSE)</f>
        <v>移动速度</v>
      </c>
    </row>
    <row r="17" spans="1:7" ht="13.9">
      <c r="A17" s="2">
        <v>23</v>
      </c>
      <c r="B17" s="2">
        <v>1</v>
      </c>
      <c r="C17" s="2">
        <v>4</v>
      </c>
      <c r="D17" s="2">
        <v>202</v>
      </c>
      <c r="E17" s="2">
        <v>40</v>
      </c>
      <c r="G17" t="str">
        <f>VLOOKUP(C17, [1]Sheet1!$A$4:$B$10, 2, FALSE)</f>
        <v>移动速度</v>
      </c>
    </row>
    <row r="18" spans="1:7" ht="13.9">
      <c r="A18" s="2">
        <v>24</v>
      </c>
      <c r="B18" s="2">
        <v>1</v>
      </c>
      <c r="C18" s="2">
        <v>4</v>
      </c>
      <c r="D18" s="2">
        <v>202</v>
      </c>
      <c r="E18" s="2">
        <v>50</v>
      </c>
      <c r="G18" t="str">
        <f>VLOOKUP(C18, [1]Sheet1!$A$4:$B$10, 2, FALSE)</f>
        <v>移动速度</v>
      </c>
    </row>
    <row r="19" spans="1:7" ht="13.9">
      <c r="A19" s="2">
        <v>100</v>
      </c>
      <c r="B19" s="2">
        <v>2</v>
      </c>
      <c r="C19" s="2"/>
      <c r="D19" s="2">
        <v>205</v>
      </c>
      <c r="F19" s="2">
        <v>120</v>
      </c>
      <c r="G19" t="e">
        <f>VLOOKUP(C19, [1]Sheet1!$A$4:$B$10, 2, FALSE)</f>
        <v>#N/A</v>
      </c>
    </row>
    <row r="20" spans="1:7" ht="13.9">
      <c r="A20" s="2">
        <v>101</v>
      </c>
      <c r="B20" s="2">
        <v>1</v>
      </c>
      <c r="C20" s="2">
        <v>4</v>
      </c>
      <c r="D20" s="2">
        <v>101</v>
      </c>
      <c r="E20" s="2">
        <v>40</v>
      </c>
      <c r="F20" s="2">
        <v>30</v>
      </c>
      <c r="G20" t="str">
        <f>VLOOKUP(C20, [1]Sheet1!$A$4:$B$10, 2, FALSE)</f>
        <v>移动速度</v>
      </c>
    </row>
    <row r="21" spans="1:7" ht="13.9">
      <c r="A21" s="2">
        <v>102</v>
      </c>
      <c r="B21" s="2">
        <v>1</v>
      </c>
      <c r="C21" s="2">
        <v>3</v>
      </c>
      <c r="D21" s="2">
        <v>101</v>
      </c>
      <c r="E21" s="2">
        <v>5</v>
      </c>
      <c r="F21" s="2">
        <v>30</v>
      </c>
      <c r="G21" t="str">
        <f>VLOOKUP(C21, [1]Sheet1!$A$4:$B$10, 2, FALSE)</f>
        <v>堆叠级别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B17-905B-44C4-9AC0-5505F67C563D}">
  <dimension ref="A1:B5"/>
  <sheetViews>
    <sheetView workbookViewId="0">
      <selection activeCell="B12" sqref="B12"/>
    </sheetView>
  </sheetViews>
  <sheetFormatPr defaultRowHeight="13.9"/>
  <sheetData>
    <row r="1" spans="1:2">
      <c r="A1">
        <v>1</v>
      </c>
      <c r="B1" t="s">
        <v>16</v>
      </c>
    </row>
    <row r="2" spans="1:2">
      <c r="A2">
        <v>2</v>
      </c>
      <c r="B2" t="s">
        <v>17</v>
      </c>
    </row>
    <row r="3" spans="1:2">
      <c r="A3">
        <v>3</v>
      </c>
      <c r="B3" t="s">
        <v>18</v>
      </c>
    </row>
    <row r="4" spans="1:2">
      <c r="A4">
        <v>4</v>
      </c>
      <c r="B4" t="s">
        <v>19</v>
      </c>
    </row>
    <row r="5" spans="1:2">
      <c r="A5">
        <v>5</v>
      </c>
      <c r="B5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Sheet1!Error_1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2025-01-22T05:08:04Z</dcterms:modified>
</cp:coreProperties>
</file>