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S-online" sheetId="1" state="visible" r:id="rId2"/>
    <sheet name="Pollin" sheetId="2" state="visible" r:id="rId3"/>
    <sheet name="Mouser" sheetId="3" state="visible" r:id="rId4"/>
    <sheet name="Pololu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<sst xmlns="http://schemas.openxmlformats.org/spreadsheetml/2006/main" count="184" uniqueCount="158">
  <si>
    <t xml:space="preserve">Micromouse WS 2021/22</t>
  </si>
  <si>
    <t xml:space="preserve">Lieferant: RS</t>
  </si>
  <si>
    <t xml:space="preserve">https://de.rs-online.com/</t>
  </si>
  <si>
    <t xml:space="preserve">Name</t>
  </si>
  <si>
    <t xml:space="preserve">Bestellnummer</t>
  </si>
  <si>
    <t xml:space="preserve">Beschreibung</t>
  </si>
  <si>
    <t xml:space="preserve">Menge</t>
  </si>
  <si>
    <t xml:space="preserve">Einzelpreis
 (ohne Mwst)</t>
  </si>
  <si>
    <t xml:space="preserve">Gesamtpreis</t>
  </si>
  <si>
    <t xml:space="preserve">Kommentar</t>
  </si>
  <si>
    <t xml:space="preserve">Team WAXN</t>
  </si>
  <si>
    <t xml:space="preserve">Team minimouse</t>
  </si>
  <si>
    <t xml:space="preserve">Mendoza et al.</t>
  </si>
  <si>
    <t xml:space="preserve">Motor</t>
  </si>
  <si>
    <t xml:space="preserve">921-1307</t>
  </si>
  <si>
    <t xml:space="preserve">Faulhaber 2619 SR Bürsten-Getriebemotor DC-Getriebemotor bis 10 Ncm 1257:1, 6 V / 1,11 W, Wellen-Ø 3mm, 26 (Dia.)mm</t>
  </si>
  <si>
    <t xml:space="preserve">nicht lieferbar, aber Alex hat wohl noch einige</t>
  </si>
  <si>
    <t xml:space="preserve">Chip</t>
  </si>
  <si>
    <t xml:space="preserve">666-8491</t>
  </si>
  <si>
    <t xml:space="preserve">Digitaler Signalprozessor 16bit dsPIC33FJ64MC804-I/PT, 40MHz 16 KB 64 KB Flash, TQFP 44-Pin 9-Kanal x 10 Bit, 9-Kanal x</t>
  </si>
  <si>
    <t xml:space="preserve">nur einer lieferbar! Danach ab 25.04.22
Alex hat evtl. noch welche</t>
  </si>
  <si>
    <t xml:space="preserve">Crystal Oscillator</t>
  </si>
  <si>
    <t xml:space="preserve">693-8819</t>
  </si>
  <si>
    <t xml:space="preserve">HC49-4H Crystal 16 MHz</t>
  </si>
  <si>
    <t xml:space="preserve">Inductor</t>
  </si>
  <si>
    <t xml:space="preserve">308-8570</t>
  </si>
  <si>
    <t xml:space="preserve">0805 inductor</t>
  </si>
  <si>
    <t xml:space="preserve">Pinheader 1 row</t>
  </si>
  <si>
    <t xml:space="preserve">251-8632</t>
  </si>
  <si>
    <t xml:space="preserve">For programmer &amp; sensors</t>
  </si>
  <si>
    <t xml:space="preserve">Pinheader 2x3</t>
  </si>
  <si>
    <t xml:space="preserve">832-3496</t>
  </si>
  <si>
    <t xml:space="preserve">Motor connectors</t>
  </si>
  <si>
    <t xml:space="preserve">Socket </t>
  </si>
  <si>
    <t xml:space="preserve">488-1724</t>
  </si>
  <si>
    <t xml:space="preserve">Socket for UART connections</t>
  </si>
  <si>
    <t xml:space="preserve">H-Bridge </t>
  </si>
  <si>
    <t xml:space="preserve">699-6752</t>
  </si>
  <si>
    <t xml:space="preserve">BD6222HFP-TR H-Bridge IC</t>
  </si>
  <si>
    <t xml:space="preserve">Voltage Regulator 3V3</t>
  </si>
  <si>
    <t xml:space="preserve">534-3021</t>
  </si>
  <si>
    <t xml:space="preserve">Texas Instrumens LM3940IT-3.3/</t>
  </si>
  <si>
    <t xml:space="preserve">Gesamtsumme:</t>
  </si>
  <si>
    <t xml:space="preserve">Lieferant: Pollin</t>
  </si>
  <si>
    <t xml:space="preserve">https://www.pollin.de</t>
  </si>
  <si>
    <t xml:space="preserve">Bestellnr</t>
  </si>
  <si>
    <t xml:space="preserve">Einzelpreis 
(ohne Mwst)</t>
  </si>
  <si>
    <t xml:space="preserve">
EXTRON Modellbau-Akkupack X2, LiPo, 7,4 V-/1300 mAh, 25C
</t>
  </si>
  <si>
    <t xml:space="preserve">Lieferant: Mouser</t>
  </si>
  <si>
    <t xml:space="preserve">https://www.mouser.de/</t>
  </si>
  <si>
    <t xml:space="preserve">Mouser-Nr</t>
  </si>
  <si>
    <t xml:space="preserve">WAXN</t>
  </si>
  <si>
    <t xml:space="preserve">minimouse</t>
  </si>
  <si>
    <t xml:space="preserve">375-BTM-01 </t>
  </si>
  <si>
    <t xml:space="preserve">Bluetooth Development Tools – 802.15.1 HC-06 Bluetooth Module </t>
  </si>
  <si>
    <t xml:space="preserve">749-SM0805HCL</t>
  </si>
  <si>
    <t xml:space="preserve">LED low current, red, surface mount</t>
  </si>
  <si>
    <t xml:space="preserve">593-LTH5MM12VFR4400</t>
  </si>
  <si>
    <t xml:space="preserve">LED 5MM </t>
  </si>
  <si>
    <t xml:space="preserve">511-L293B</t>
  </si>
  <si>
    <t xml:space="preserve">H-Brücke L293B</t>
  </si>
  <si>
    <t xml:space="preserve">549-CY16BPS </t>
  </si>
  <si>
    <t xml:space="preserve">HC49/S 16MHz Crystal</t>
  </si>
  <si>
    <t xml:space="preserve">Bestand, nicht lieferbar</t>
  </si>
  <si>
    <t xml:space="preserve">424-6-PIN-HEADER</t>
  </si>
  <si>
    <t xml:space="preserve">Male Pin Headers 1 x 6 pins</t>
  </si>
  <si>
    <t xml:space="preserve">595-UA78M33CKCS </t>
  </si>
  <si>
    <t xml:space="preserve">Voltage Regulator TO-220 5V</t>
  </si>
  <si>
    <t xml:space="preserve">926-LM1085IT33NOPB</t>
  </si>
  <si>
    <t xml:space="preserve">Voltage Regulator TO-220 3.3 V (LDO)</t>
  </si>
  <si>
    <t xml:space="preserve">bestand</t>
  </si>
  <si>
    <t xml:space="preserve">71-RCG080547K0JNEA</t>
  </si>
  <si>
    <t xml:space="preserve">47 kOhm, 0805, E24 +/-5%</t>
  </si>
  <si>
    <t xml:space="preserve">71-CRCW0805J-22K </t>
  </si>
  <si>
    <t xml:space="preserve">22 kOhm, 0805, E24 </t>
  </si>
  <si>
    <t xml:space="preserve">71-CRCW0805J-33K</t>
  </si>
  <si>
    <t xml:space="preserve">33 kOhm, 0805, E24:</t>
  </si>
  <si>
    <t xml:space="preserve">71-RCG080510K0JNEA</t>
  </si>
  <si>
    <t xml:space="preserve">10 kOhm, 0805, E24 +/-5%</t>
  </si>
  <si>
    <t xml:space="preserve">71-RCG08051K00JNEA</t>
  </si>
  <si>
    <t xml:space="preserve">1 kOhm, 0805, E24 +/-5%</t>
  </si>
  <si>
    <t xml:space="preserve">71-RCG0805100KJNEA </t>
  </si>
  <si>
    <t xml:space="preserve">100 kOhm, 0805, E24:</t>
  </si>
  <si>
    <t xml:space="preserve">667-ERJ-P06J681V</t>
  </si>
  <si>
    <t xml:space="preserve">680 ohm 0805</t>
  </si>
  <si>
    <t xml:space="preserve">852-GP2Y0A51SK0F</t>
  </si>
  <si>
    <t xml:space="preserve">Sharp distance sensor</t>
  </si>
  <si>
    <t xml:space="preserve">Bestand (?),nicht lieferbar</t>
  </si>
  <si>
    <t xml:space="preserve">241-SS0520_R1_00001 </t>
  </si>
  <si>
    <t xml:space="preserve">diode, surface mount, 20V, 0.5A, SOD-123</t>
  </si>
  <si>
    <t xml:space="preserve">80-C0805X104K3RAUTO</t>
  </si>
  <si>
    <t xml:space="preserve">capacitor ceramic, 100nF, 0805</t>
  </si>
  <si>
    <t xml:space="preserve">80-C0805C224K1RECAUT</t>
  </si>
  <si>
    <t xml:space="preserve">capacitor ceramic, 220nF, 0805</t>
  </si>
  <si>
    <t xml:space="preserve">80-C0805C474K3RECLR</t>
  </si>
  <si>
    <t xml:space="preserve">capacitor ceramic, 470nF, 0805</t>
  </si>
  <si>
    <t xml:space="preserve">80-C0805C150G8HACTU</t>
  </si>
  <si>
    <t xml:space="preserve">capacitor ceramic, 15pF, 0805</t>
  </si>
  <si>
    <t xml:space="preserve">80-C0805C200K5HAUTO</t>
  </si>
  <si>
    <t xml:space="preserve">capacitor ceramic, 20pF, 0805</t>
  </si>
  <si>
    <t xml:space="preserve">80-C0805C102F8HAUTO</t>
  </si>
  <si>
    <t xml:space="preserve">capacitor ceramic, 1000 pF, 0805:</t>
  </si>
  <si>
    <t xml:space="preserve">80-C0805C334J3REAULR</t>
  </si>
  <si>
    <t xml:space="preserve">capacitor ceramic, 0.33uF, 0805</t>
  </si>
  <si>
    <t xml:space="preserve">80-C0805C226K7PACTU</t>
  </si>
  <si>
    <t xml:space="preserve">capacitor ceramic, 22 uF, 0805: </t>
  </si>
  <si>
    <t xml:space="preserve">810-C2012X5R0J336M</t>
  </si>
  <si>
    <t xml:space="preserve">capacitor ceramic, 33 uF, 0805: </t>
  </si>
  <si>
    <t xml:space="preserve">963-LMR212BD7106KG-T </t>
  </si>
  <si>
    <t xml:space="preserve">capacitor ceramic, 10uF, 0805</t>
  </si>
  <si>
    <t xml:space="preserve">80-T529P106M06AAE200 </t>
  </si>
  <si>
    <t xml:space="preserve">capacitor tantalum, 10uF, 0805</t>
  </si>
  <si>
    <t xml:space="preserve">581-F381A475MSA</t>
  </si>
  <si>
    <t xml:space="preserve">capacitor tantalum, 4.7uF, 0805</t>
  </si>
  <si>
    <t xml:space="preserve">710-744770147 </t>
  </si>
  <si>
    <t xml:space="preserve">ind 47h</t>
  </si>
  <si>
    <t xml:space="preserve">621-AP1509-50SG-13 </t>
  </si>
  <si>
    <t xml:space="preserve">AP1509-50SG-13 </t>
  </si>
  <si>
    <t xml:space="preserve">356-ESP32S2WRM3200PH</t>
  </si>
  <si>
    <t xml:space="preserve">ESP32-S2-WROOM(M22S2H3200PH3Q0) </t>
  </si>
  <si>
    <t xml:space="preserve"> 485-4554 </t>
  </si>
  <si>
    <t xml:space="preserve"> ICM-20948  devboard</t>
  </si>
  <si>
    <t xml:space="preserve">nicht lieferbar,
Kann fehlen</t>
  </si>
  <si>
    <t xml:space="preserve">511-L298P </t>
  </si>
  <si>
    <t xml:space="preserve">L298P</t>
  </si>
  <si>
    <t xml:space="preserve">595-LM358DR </t>
  </si>
  <si>
    <t xml:space="preserve">LM358DR</t>
  </si>
  <si>
    <t xml:space="preserve">926-LP3965EMP-33 </t>
  </si>
  <si>
    <t xml:space="preserve">LP3965EMP-3.3</t>
  </si>
  <si>
    <t xml:space="preserve">771-PMN40XPEAX </t>
  </si>
  <si>
    <t xml:space="preserve">PMN40XPEAX </t>
  </si>
  <si>
    <t xml:space="preserve">755-RBR2VWM40ATFTR </t>
  </si>
  <si>
    <t xml:space="preserve">RBR2VWM40ATFTR</t>
  </si>
  <si>
    <t xml:space="preserve">576-SP0503BAHTG </t>
  </si>
  <si>
    <t xml:space="preserve">SP0503BAHTG</t>
  </si>
  <si>
    <t xml:space="preserve">530-SS-52300-001 </t>
  </si>
  <si>
    <t xml:space="preserve">SS-52300-001 </t>
  </si>
  <si>
    <t xml:space="preserve">426-FIT0587 </t>
  </si>
  <si>
    <t xml:space="preserve">XT60 conn</t>
  </si>
  <si>
    <t xml:space="preserve">653-B3F-1002 </t>
  </si>
  <si>
    <t xml:space="preserve">tactile switch</t>
  </si>
  <si>
    <t xml:space="preserve">604-APTD3216LSURCK</t>
  </si>
  <si>
    <t xml:space="preserve">led rd 3mA 1206</t>
  </si>
  <si>
    <t xml:space="preserve">755-SML-211UTT86</t>
  </si>
  <si>
    <t xml:space="preserve">Red LED</t>
  </si>
  <si>
    <t xml:space="preserve">625-RGL41A-E3</t>
  </si>
  <si>
    <t xml:space="preserve">Diodes </t>
  </si>
  <si>
    <t xml:space="preserve">859-LTL2R3KYD-EM</t>
  </si>
  <si>
    <t xml:space="preserve">Support led</t>
  </si>
  <si>
    <t xml:space="preserve">926-LM7805CT/NOPB</t>
  </si>
  <si>
    <t xml:space="preserve">Voltage Regulator 5V</t>
  </si>
  <si>
    <t xml:space="preserve">Lieferant: Pololu</t>
  </si>
  <si>
    <t xml:space="preserve">https://www.pololu.com/</t>
  </si>
  <si>
    <t xml:space="preserve">Pololu-Nr</t>
  </si>
  <si>
    <t xml:space="preserve">Einzelpreis USD</t>
  </si>
  <si>
    <t xml:space="preserve">Gesamtpreis USD</t>
  </si>
  <si>
    <t xml:space="preserve">Pololu Wheel 60×8mm Pair - Black</t>
  </si>
  <si>
    <t xml:space="preserve">Bestand (?)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</si>
</sst>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ollin.d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pololu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66015625" defaultRowHeight="12.75" zeroHeight="false" outlineLevelRow="0" outlineLevelCol="0"/>
  <cols>
    <col collapsed="false" customWidth="true" hidden="false" outlineLevel="0" max="2" min="2" style="0" width="22.7"/>
    <col collapsed="false" customWidth="true" hidden="false" outlineLevel="0" max="3" min="3" style="1" width="35.12"/>
    <col collapsed="false" customWidth="true" hidden="false" outlineLevel="0" max="5" min="5" style="0" width="20.14"/>
    <col collapsed="false" customWidth="true" hidden="false" outlineLevel="0" max="6" min="6" style="0" width="17.71"/>
    <col collapsed="false" customWidth="true" hidden="false" outlineLevel="0" max="7" min="7" style="0" width="19.57"/>
    <col collapsed="false" customWidth="true" hidden="false" outlineLevel="0" max="1024" min="1022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1</v>
      </c>
      <c r="C3" s="4"/>
    </row>
    <row r="4" customFormat="false" ht="12.75" hidden="false" customHeight="false" outlineLevel="0" collapsed="false">
      <c r="A4" s="0" t="s">
        <v>2</v>
      </c>
    </row>
    <row r="6" s="8" customFormat="true" ht="23.85" hidden="false" customHeight="false" outlineLevel="0" collapsed="false">
      <c r="A6" s="5" t="s">
        <v>3</v>
      </c>
      <c r="B6" s="5" t="s">
        <v>4</v>
      </c>
      <c r="C6" s="6" t="s">
        <v>5</v>
      </c>
      <c r="D6" s="5" t="s">
        <v>6</v>
      </c>
      <c r="E6" s="7" t="s">
        <v>7</v>
      </c>
      <c r="F6" s="5" t="s">
        <v>8</v>
      </c>
      <c r="G6" s="5" t="s">
        <v>9</v>
      </c>
      <c r="H6" s="8" t="s">
        <v>10</v>
      </c>
      <c r="I6" s="8" t="s">
        <v>11</v>
      </c>
      <c r="J6" s="9" t="s">
        <v>12</v>
      </c>
      <c r="AMH6" s="0"/>
      <c r="AMI6" s="0"/>
      <c r="AMJ6" s="0"/>
    </row>
    <row r="7" customFormat="false" ht="35.05" hidden="false" customHeight="false" outlineLevel="0" collapsed="false">
      <c r="A7" s="10" t="s">
        <v>13</v>
      </c>
      <c r="B7" s="0" t="s">
        <v>14</v>
      </c>
      <c r="C7" s="1" t="s">
        <v>15</v>
      </c>
      <c r="D7" s="0" t="n">
        <f aca="false">SUM(H7:J7)</f>
        <v>4</v>
      </c>
      <c r="E7" s="0" t="n">
        <v>203.47</v>
      </c>
      <c r="F7" s="0" t="n">
        <f aca="false">E7*D7</f>
        <v>813.88</v>
      </c>
      <c r="G7" s="11" t="s">
        <v>16</v>
      </c>
      <c r="H7" s="0" t="n">
        <v>2</v>
      </c>
      <c r="I7" s="0" t="n">
        <v>2</v>
      </c>
    </row>
    <row r="8" customFormat="false" ht="46.25" hidden="false" customHeight="false" outlineLevel="0" collapsed="false">
      <c r="A8" s="10" t="s">
        <v>17</v>
      </c>
      <c r="B8" s="0" t="s">
        <v>18</v>
      </c>
      <c r="C8" s="1" t="s">
        <v>19</v>
      </c>
      <c r="D8" s="0" t="n">
        <f aca="false">SUM(H8:J8)</f>
        <v>3</v>
      </c>
      <c r="E8" s="0" t="n">
        <v>5.62</v>
      </c>
      <c r="F8" s="0" t="n">
        <f aca="false">E8*D8</f>
        <v>16.86</v>
      </c>
      <c r="G8" s="11" t="s">
        <v>20</v>
      </c>
      <c r="I8" s="0" t="n">
        <v>1</v>
      </c>
      <c r="J8" s="0" t="n">
        <v>2</v>
      </c>
    </row>
    <row r="9" customFormat="false" ht="12.8" hidden="false" customHeight="false" outlineLevel="0" collapsed="false">
      <c r="A9" s="10" t="s">
        <v>21</v>
      </c>
      <c r="B9" s="0" t="s">
        <v>22</v>
      </c>
      <c r="C9" s="1" t="s">
        <v>23</v>
      </c>
      <c r="D9" s="0" t="n">
        <f aca="false">SUM(H9:J9)</f>
        <v>2</v>
      </c>
      <c r="E9" s="0" t="n">
        <v>0.65</v>
      </c>
      <c r="F9" s="0" t="n">
        <f aca="false">E9*D9</f>
        <v>1.3</v>
      </c>
      <c r="G9" s="11"/>
      <c r="J9" s="0" t="n">
        <v>2</v>
      </c>
    </row>
    <row r="10" customFormat="false" ht="12.8" hidden="false" customHeight="false" outlineLevel="0" collapsed="false">
      <c r="A10" s="10" t="s">
        <v>24</v>
      </c>
      <c r="B10" s="0" t="s">
        <v>25</v>
      </c>
      <c r="C10" s="1" t="s">
        <v>26</v>
      </c>
      <c r="D10" s="0" t="n">
        <f aca="false">SUM(H10:J10)</f>
        <v>2</v>
      </c>
      <c r="E10" s="0" t="n">
        <v>0.7</v>
      </c>
      <c r="F10" s="0" t="n">
        <f aca="false">E10*D10</f>
        <v>1.4</v>
      </c>
      <c r="G10" s="11"/>
      <c r="J10" s="0" t="n">
        <v>2</v>
      </c>
    </row>
    <row r="11" customFormat="false" ht="12.8" hidden="false" customHeight="false" outlineLevel="0" collapsed="false">
      <c r="A11" s="10" t="s">
        <v>27</v>
      </c>
      <c r="B11" s="0" t="s">
        <v>28</v>
      </c>
      <c r="C11" s="1" t="s">
        <v>29</v>
      </c>
      <c r="D11" s="0" t="n">
        <f aca="false">SUM(H11:J11)</f>
        <v>3</v>
      </c>
      <c r="E11" s="0" t="n">
        <v>1.502</v>
      </c>
      <c r="F11" s="0" t="n">
        <f aca="false">E11*D11</f>
        <v>4.506</v>
      </c>
      <c r="G11" s="11"/>
      <c r="J11" s="0" t="n">
        <v>3</v>
      </c>
    </row>
    <row r="12" customFormat="false" ht="12.8" hidden="false" customHeight="false" outlineLevel="0" collapsed="false">
      <c r="A12" s="10" t="s">
        <v>30</v>
      </c>
      <c r="B12" s="0" t="s">
        <v>31</v>
      </c>
      <c r="C12" s="1" t="s">
        <v>32</v>
      </c>
      <c r="D12" s="0" t="n">
        <f aca="false">SUM(H12:J12)</f>
        <v>3</v>
      </c>
      <c r="E12" s="0" t="n">
        <v>0.45</v>
      </c>
      <c r="F12" s="0" t="n">
        <f aca="false">E12*D12</f>
        <v>1.35</v>
      </c>
      <c r="G12" s="11"/>
      <c r="J12" s="0" t="n">
        <v>3</v>
      </c>
    </row>
    <row r="13" customFormat="false" ht="12.8" hidden="false" customHeight="false" outlineLevel="0" collapsed="false">
      <c r="A13" s="10" t="s">
        <v>33</v>
      </c>
      <c r="B13" s="0" t="s">
        <v>34</v>
      </c>
      <c r="C13" s="1" t="s">
        <v>35</v>
      </c>
      <c r="D13" s="0" t="n">
        <f aca="false">SUM(H13:J13)</f>
        <v>2</v>
      </c>
      <c r="E13" s="0" t="n">
        <v>4.05</v>
      </c>
      <c r="F13" s="0" t="n">
        <f aca="false">E13*D13</f>
        <v>8.1</v>
      </c>
      <c r="G13" s="11"/>
      <c r="J13" s="0" t="n">
        <v>2</v>
      </c>
    </row>
    <row r="14" customFormat="false" ht="12.8" hidden="false" customHeight="false" outlineLevel="0" collapsed="false">
      <c r="A14" s="10" t="s">
        <v>36</v>
      </c>
      <c r="B14" s="0" t="s">
        <v>37</v>
      </c>
      <c r="C14" s="1" t="s">
        <v>38</v>
      </c>
      <c r="D14" s="0" t="n">
        <f aca="false">SUM(H14:J14)</f>
        <v>3</v>
      </c>
      <c r="E14" s="0" t="n">
        <v>4.94</v>
      </c>
      <c r="F14" s="0" t="n">
        <f aca="false">E14*D14</f>
        <v>14.82</v>
      </c>
      <c r="G14" s="11"/>
      <c r="J14" s="0" t="n">
        <v>3</v>
      </c>
    </row>
    <row r="15" customFormat="false" ht="12.8" hidden="false" customHeight="false" outlineLevel="0" collapsed="false">
      <c r="A15" s="10" t="s">
        <v>39</v>
      </c>
      <c r="B15" s="0" t="s">
        <v>40</v>
      </c>
      <c r="C15" s="1" t="s">
        <v>41</v>
      </c>
      <c r="D15" s="0" t="n">
        <f aca="false">SUM(H15:J15)</f>
        <v>2</v>
      </c>
      <c r="E15" s="0" t="n">
        <v>2.62</v>
      </c>
      <c r="F15" s="0" t="n">
        <f aca="false">E15*D15</f>
        <v>5.24</v>
      </c>
      <c r="G15" s="11"/>
      <c r="J15" s="0" t="n">
        <v>2</v>
      </c>
    </row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>
      <c r="A19" s="3"/>
      <c r="E19" s="3" t="s">
        <v>42</v>
      </c>
      <c r="F19" s="3" t="n">
        <f aca="false">SUM(F7:F18)</f>
        <v>867.456</v>
      </c>
      <c r="G19" s="11"/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3"/>
    </row>
    <row r="23" customFormat="false" ht="20.45" hidden="false" customHeight="true" outlineLevel="0" collapsed="false">
      <c r="A23" s="3"/>
    </row>
    <row r="24" customFormat="false" ht="20.45" hidden="false" customHeight="true" outlineLevel="0" collapsed="false"/>
    <row r="25" customFormat="false" ht="20.45" hidden="false" customHeight="true" outlineLevel="0" collapsed="false"/>
    <row r="26" customFormat="false" ht="20.45" hidden="false" customHeight="true" outlineLevel="0" collapsed="false"/>
    <row r="27" customFormat="false" ht="20.45" hidden="false" customHeight="true" outlineLevel="0" collapsed="false"/>
    <row r="28" customFormat="false" ht="20.45" hidden="false" customHeight="true" outlineLevel="0" collapsed="false"/>
    <row r="29" customFormat="false" ht="20.45" hidden="false" customHeight="true" outlineLevel="0" collapsed="false"/>
    <row r="30" customFormat="false" ht="20.45" hidden="false" customHeight="true" outlineLevel="0" collapsed="false"/>
    <row r="31" customFormat="false" ht="20.45" hidden="false" customHeight="true" outlineLevel="0" collapsed="false"/>
    <row r="32" customFormat="false" ht="20.45" hidden="false" customHeight="true" outlineLevel="0" collapsed="false"/>
    <row r="33" customFormat="false" ht="20.45" hidden="false" customHeight="true" outlineLevel="0" collapsed="false"/>
    <row r="34" customFormat="false" ht="20.45" hidden="false" customHeight="true" outlineLevel="0" collapsed="false"/>
    <row r="35" customFormat="false" ht="20.4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2"/>
    <col collapsed="false" customWidth="true" hidden="false" outlineLevel="0" max="4" min="4" style="0" width="18.85"/>
    <col collapsed="false" customWidth="true" hidden="false" outlineLevel="0" max="5" min="5" style="0" width="17.71"/>
    <col collapsed="false" customWidth="true" hidden="false" outlineLevel="0" max="6" min="6" style="0" width="19.57"/>
    <col collapsed="false" customWidth="true" hidden="false" outlineLevel="0" max="1024" min="1022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43</v>
      </c>
      <c r="B3" s="4"/>
    </row>
    <row r="4" customFormat="false" ht="12.75" hidden="false" customHeight="false" outlineLevel="0" collapsed="false">
      <c r="A4" s="12" t="s">
        <v>44</v>
      </c>
    </row>
    <row r="6" s="9" customFormat="true" ht="23.85" hidden="false" customHeight="false" outlineLevel="0" collapsed="false">
      <c r="A6" s="7" t="s">
        <v>45</v>
      </c>
      <c r="B6" s="6" t="s">
        <v>5</v>
      </c>
      <c r="C6" s="7" t="s">
        <v>6</v>
      </c>
      <c r="D6" s="7" t="s">
        <v>46</v>
      </c>
      <c r="E6" s="7" t="s">
        <v>8</v>
      </c>
      <c r="F6" s="7" t="s">
        <v>9</v>
      </c>
      <c r="G6" s="9" t="s">
        <v>10</v>
      </c>
      <c r="H6" s="9" t="s">
        <v>11</v>
      </c>
      <c r="I6" s="9" t="s">
        <v>12</v>
      </c>
      <c r="AMH6" s="0"/>
      <c r="AMI6" s="0"/>
      <c r="AMJ6" s="0"/>
    </row>
    <row r="7" s="13" customFormat="true" ht="46.25" hidden="false" customHeight="false" outlineLevel="0" collapsed="false">
      <c r="A7" s="13" t="n">
        <v>272136</v>
      </c>
      <c r="B7" s="11" t="s">
        <v>47</v>
      </c>
      <c r="C7" s="0" t="n">
        <f aca="false">SUM(G7:I7)</f>
        <v>2</v>
      </c>
      <c r="D7" s="13" t="n">
        <v>13.5</v>
      </c>
      <c r="E7" s="13" t="n">
        <f aca="false">D7*C7</f>
        <v>27</v>
      </c>
      <c r="F7" s="11"/>
      <c r="G7" s="13" t="n">
        <v>2</v>
      </c>
      <c r="AMH7" s="0"/>
      <c r="AMI7" s="0"/>
      <c r="AMJ7" s="0"/>
    </row>
    <row r="8" customFormat="false" ht="20.45" hidden="false" customHeight="true" outlineLevel="0" collapsed="false">
      <c r="D8" s="3" t="s">
        <v>42</v>
      </c>
      <c r="E8" s="3" t="n">
        <f aca="false">SUM(E7:E7)</f>
        <v>27</v>
      </c>
      <c r="F8" s="11"/>
    </row>
    <row r="9" customFormat="false" ht="12.75" hidden="false" customHeight="false" outlineLevel="0" collapsed="false">
      <c r="A9" s="11"/>
    </row>
    <row r="10" customFormat="false" ht="12.75" hidden="false" customHeight="false" outlineLevel="0" collapsed="false">
      <c r="A10" s="11"/>
    </row>
    <row r="11" customFormat="false" ht="12.75" hidden="false" customHeight="false" outlineLevel="0" collapsed="false">
      <c r="A11" s="11"/>
    </row>
    <row r="12" customFormat="false" ht="20.45" hidden="false" customHeight="true" outlineLevel="0" collapsed="false"/>
    <row r="1048576" customFormat="false" ht="12.8" hidden="false" customHeight="false" outlineLevel="0" collapsed="false"/>
  </sheetData>
  <hyperlinks>
    <hyperlink ref="A4" r:id="rId1" display="https://www.pollin.de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22" activeCellId="0" sqref="I22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2"/>
    <col collapsed="false" customWidth="true" hidden="false" outlineLevel="0" max="4" min="4" style="0" width="18.85"/>
    <col collapsed="false" customWidth="true" hidden="false" outlineLevel="0" max="5" min="5" style="0" width="17.71"/>
    <col collapsed="false" customWidth="true" hidden="false" outlineLevel="0" max="6" min="6" style="0" width="19.57"/>
    <col collapsed="false" customWidth="true" hidden="false" outlineLevel="0" max="1024" min="1022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48</v>
      </c>
      <c r="B3" s="4"/>
    </row>
    <row r="4" customFormat="false" ht="12.75" hidden="false" customHeight="false" outlineLevel="0" collapsed="false">
      <c r="A4" s="0" t="s">
        <v>49</v>
      </c>
    </row>
    <row r="6" s="9" customFormat="true" ht="23.85" hidden="false" customHeight="false" outlineLevel="0" collapsed="false">
      <c r="A6" s="7" t="s">
        <v>50</v>
      </c>
      <c r="B6" s="6" t="s">
        <v>5</v>
      </c>
      <c r="C6" s="7" t="s">
        <v>6</v>
      </c>
      <c r="D6" s="7" t="s">
        <v>46</v>
      </c>
      <c r="E6" s="7" t="s">
        <v>8</v>
      </c>
      <c r="F6" s="7" t="s">
        <v>9</v>
      </c>
      <c r="G6" s="9" t="s">
        <v>51</v>
      </c>
      <c r="H6" s="9" t="s">
        <v>52</v>
      </c>
      <c r="I6" s="9" t="s">
        <v>12</v>
      </c>
      <c r="AMH6" s="0"/>
      <c r="AMI6" s="0"/>
      <c r="AMJ6" s="0"/>
    </row>
    <row r="7" s="13" customFormat="true" ht="12.8" hidden="false" customHeight="false" outlineLevel="0" collapsed="false">
      <c r="A7" s="0" t="s">
        <v>53</v>
      </c>
      <c r="B7" s="0" t="s">
        <v>54</v>
      </c>
      <c r="C7" s="0" t="n">
        <f aca="false">SUM(G7:I7)</f>
        <v>1</v>
      </c>
      <c r="D7" s="0" t="n">
        <v>20.17</v>
      </c>
      <c r="E7" s="0" t="n">
        <f aca="false">D7*C7</f>
        <v>20.17</v>
      </c>
      <c r="F7" s="0"/>
      <c r="G7" s="0"/>
      <c r="H7" s="0" t="n">
        <v>1</v>
      </c>
      <c r="I7" s="0"/>
      <c r="AMH7" s="0"/>
      <c r="AMI7" s="0"/>
      <c r="AMJ7" s="0"/>
    </row>
    <row r="8" customFormat="false" ht="12.8" hidden="false" customHeight="false" outlineLevel="0" collapsed="false">
      <c r="A8" s="0" t="s">
        <v>55</v>
      </c>
      <c r="B8" s="0" t="s">
        <v>56</v>
      </c>
      <c r="C8" s="0" t="n">
        <f aca="false">SUM(G8:I8)</f>
        <v>4</v>
      </c>
      <c r="D8" s="0" t="n">
        <v>0.49</v>
      </c>
      <c r="E8" s="0" t="n">
        <f aca="false">D8*C8</f>
        <v>1.96</v>
      </c>
      <c r="H8" s="0" t="n">
        <v>4</v>
      </c>
    </row>
    <row r="9" customFormat="false" ht="12.8" hidden="false" customHeight="false" outlineLevel="0" collapsed="false">
      <c r="A9" s="0" t="s">
        <v>57</v>
      </c>
      <c r="B9" s="0" t="s">
        <v>58</v>
      </c>
      <c r="C9" s="0" t="n">
        <f aca="false">SUM(G9:I9)</f>
        <v>2</v>
      </c>
      <c r="D9" s="0" t="n">
        <v>0.971</v>
      </c>
      <c r="E9" s="0" t="n">
        <f aca="false">D9*C9</f>
        <v>1.942</v>
      </c>
      <c r="H9" s="0" t="n">
        <v>2</v>
      </c>
    </row>
    <row r="10" customFormat="false" ht="12.8" hidden="false" customHeight="false" outlineLevel="0" collapsed="false">
      <c r="A10" s="0" t="s">
        <v>59</v>
      </c>
      <c r="B10" s="0" t="s">
        <v>60</v>
      </c>
      <c r="C10" s="0" t="n">
        <f aca="false">SUM(G10:I10)</f>
        <v>2</v>
      </c>
      <c r="D10" s="0" t="n">
        <v>4.77</v>
      </c>
      <c r="E10" s="0" t="n">
        <f aca="false">D10*C10</f>
        <v>9.54</v>
      </c>
      <c r="H10" s="0" t="n">
        <v>2</v>
      </c>
    </row>
    <row r="11" customFormat="false" ht="12.8" hidden="false" customHeight="false" outlineLevel="0" collapsed="false">
      <c r="A11" s="0" t="s">
        <v>61</v>
      </c>
      <c r="B11" s="0" t="s">
        <v>62</v>
      </c>
      <c r="C11" s="0" t="n">
        <f aca="false">SUM(G11:I11)</f>
        <v>2</v>
      </c>
      <c r="D11" s="0" t="n">
        <v>0.578</v>
      </c>
      <c r="E11" s="0" t="n">
        <f aca="false">D11*C11</f>
        <v>1.156</v>
      </c>
      <c r="F11" s="0" t="s">
        <v>63</v>
      </c>
      <c r="H11" s="0" t="n">
        <v>2</v>
      </c>
    </row>
    <row r="12" customFormat="false" ht="12.8" hidden="false" customHeight="false" outlineLevel="0" collapsed="false">
      <c r="A12" s="0" t="s">
        <v>64</v>
      </c>
      <c r="B12" s="0" t="s">
        <v>65</v>
      </c>
      <c r="C12" s="0" t="n">
        <f aca="false">SUM(G12:I12)</f>
        <v>6</v>
      </c>
      <c r="D12" s="0" t="n">
        <v>1.3</v>
      </c>
      <c r="E12" s="0" t="n">
        <f aca="false">D12*C12</f>
        <v>7.8</v>
      </c>
      <c r="H12" s="0" t="n">
        <v>6</v>
      </c>
    </row>
    <row r="13" customFormat="false" ht="12.8" hidden="false" customHeight="false" outlineLevel="0" collapsed="false">
      <c r="A13" s="0" t="s">
        <v>66</v>
      </c>
      <c r="B13" s="0" t="s">
        <v>67</v>
      </c>
      <c r="C13" s="0" t="n">
        <f aca="false">SUM(G13:I13)</f>
        <v>2</v>
      </c>
      <c r="D13" s="0" t="n">
        <v>3.17</v>
      </c>
      <c r="E13" s="0" t="n">
        <f aca="false">D13*C13</f>
        <v>6.34</v>
      </c>
      <c r="F13" s="0" t="s">
        <v>63</v>
      </c>
      <c r="H13" s="0" t="n">
        <v>2</v>
      </c>
    </row>
    <row r="14" customFormat="false" ht="20.45" hidden="false" customHeight="true" outlineLevel="0" collapsed="false">
      <c r="A14" s="0" t="s">
        <v>68</v>
      </c>
      <c r="B14" s="0" t="s">
        <v>69</v>
      </c>
      <c r="C14" s="0" t="n">
        <f aca="false">SUM(G14:I14)</f>
        <v>2</v>
      </c>
      <c r="D14" s="0" t="n">
        <v>0.893</v>
      </c>
      <c r="E14" s="0" t="n">
        <f aca="false">D14*C14</f>
        <v>1.786</v>
      </c>
      <c r="F14" s="0" t="s">
        <v>70</v>
      </c>
      <c r="H14" s="0" t="n">
        <v>2</v>
      </c>
    </row>
    <row r="15" customFormat="false" ht="20.45" hidden="false" customHeight="true" outlineLevel="0" collapsed="false">
      <c r="A15" s="0" t="s">
        <v>71</v>
      </c>
      <c r="B15" s="0" t="s">
        <v>72</v>
      </c>
      <c r="C15" s="0" t="n">
        <f aca="false">SUM(G15:I15)</f>
        <v>2</v>
      </c>
      <c r="D15" s="0" t="n">
        <v>0.096</v>
      </c>
      <c r="E15" s="0" t="n">
        <f aca="false">D15*C15</f>
        <v>0.192</v>
      </c>
      <c r="H15" s="0" t="n">
        <v>2</v>
      </c>
    </row>
    <row r="16" customFormat="false" ht="20.45" hidden="false" customHeight="true" outlineLevel="0" collapsed="false">
      <c r="A16" s="0" t="s">
        <v>73</v>
      </c>
      <c r="B16" s="0" t="s">
        <v>74</v>
      </c>
      <c r="C16" s="0" t="n">
        <f aca="false">SUM(G16:I16)</f>
        <v>10</v>
      </c>
      <c r="D16" s="0" t="n">
        <v>0.131</v>
      </c>
      <c r="E16" s="0" t="n">
        <f aca="false">D16*C16</f>
        <v>1.31</v>
      </c>
      <c r="G16" s="0" t="n">
        <v>5</v>
      </c>
      <c r="H16" s="0" t="n">
        <v>5</v>
      </c>
    </row>
    <row r="17" customFormat="false" ht="20.45" hidden="false" customHeight="true" outlineLevel="0" collapsed="false">
      <c r="A17" s="0" t="s">
        <v>75</v>
      </c>
      <c r="B17" s="0" t="s">
        <v>76</v>
      </c>
      <c r="C17" s="0" t="n">
        <f aca="false">SUM(G17:I17)</f>
        <v>2</v>
      </c>
      <c r="D17" s="0" t="n">
        <v>0.131</v>
      </c>
      <c r="E17" s="0" t="n">
        <f aca="false">D17*C17</f>
        <v>0.262</v>
      </c>
      <c r="G17" s="0" t="n">
        <v>2</v>
      </c>
    </row>
    <row r="18" customFormat="false" ht="20.45" hidden="false" customHeight="true" outlineLevel="0" collapsed="false">
      <c r="A18" s="0" t="s">
        <v>77</v>
      </c>
      <c r="B18" s="0" t="s">
        <v>78</v>
      </c>
      <c r="C18" s="0" t="n">
        <f aca="false">SUM(G18:I18)</f>
        <v>17</v>
      </c>
      <c r="D18" s="0" t="n">
        <v>0.096</v>
      </c>
      <c r="E18" s="0" t="n">
        <f aca="false">D18*C18</f>
        <v>1.632</v>
      </c>
      <c r="G18" s="0" t="n">
        <v>10</v>
      </c>
      <c r="H18" s="0" t="n">
        <v>2</v>
      </c>
      <c r="I18" s="0" t="n">
        <v>5</v>
      </c>
    </row>
    <row r="19" customFormat="false" ht="20.45" hidden="false" customHeight="true" outlineLevel="0" collapsed="false">
      <c r="A19" s="0" t="s">
        <v>79</v>
      </c>
      <c r="B19" s="0" t="s">
        <v>80</v>
      </c>
      <c r="C19" s="0" t="n">
        <f aca="false">SUM(G19:I19)</f>
        <v>16</v>
      </c>
      <c r="D19" s="0" t="n">
        <v>0.096</v>
      </c>
      <c r="E19" s="0" t="n">
        <f aca="false">D19*C19</f>
        <v>1.536</v>
      </c>
      <c r="G19" s="0" t="n">
        <v>9</v>
      </c>
      <c r="H19" s="0" t="n">
        <v>4</v>
      </c>
      <c r="I19" s="0" t="n">
        <v>3</v>
      </c>
    </row>
    <row r="20" customFormat="false" ht="20.45" hidden="false" customHeight="true" outlineLevel="0" collapsed="false">
      <c r="A20" s="0" t="s">
        <v>81</v>
      </c>
      <c r="B20" s="0" t="s">
        <v>82</v>
      </c>
      <c r="C20" s="0" t="n">
        <f aca="false">SUM(G20:I20)</f>
        <v>2</v>
      </c>
      <c r="D20" s="0" t="n">
        <v>0.096</v>
      </c>
      <c r="E20" s="0" t="n">
        <f aca="false">D20*C20</f>
        <v>0.192</v>
      </c>
      <c r="G20" s="0" t="n">
        <v>2</v>
      </c>
    </row>
    <row r="21" customFormat="false" ht="20.45" hidden="false" customHeight="true" outlineLevel="0" collapsed="false">
      <c r="A21" s="0" t="s">
        <v>83</v>
      </c>
      <c r="B21" s="0" t="s">
        <v>84</v>
      </c>
      <c r="C21" s="0" t="n">
        <f aca="false">SUM(G21:I21)</f>
        <v>6</v>
      </c>
      <c r="D21" s="0" t="n">
        <v>0.105</v>
      </c>
      <c r="I21" s="0" t="n">
        <v>6</v>
      </c>
    </row>
    <row r="22" customFormat="false" ht="20.45" hidden="false" customHeight="true" outlineLevel="0" collapsed="false">
      <c r="A22" s="0" t="s">
        <v>85</v>
      </c>
      <c r="B22" s="0" t="s">
        <v>86</v>
      </c>
      <c r="C22" s="0" t="n">
        <f aca="false">SUM(G22:I22)</f>
        <v>7</v>
      </c>
      <c r="D22" s="0" t="n">
        <v>8.35</v>
      </c>
      <c r="E22" s="0" t="n">
        <f aca="false">D22*C22</f>
        <v>58.45</v>
      </c>
      <c r="F22" s="0" t="s">
        <v>87</v>
      </c>
      <c r="G22" s="0" t="n">
        <v>3</v>
      </c>
      <c r="H22" s="0" t="n">
        <v>4</v>
      </c>
    </row>
    <row r="23" customFormat="false" ht="20.45" hidden="false" customHeight="true" outlineLevel="0" collapsed="false">
      <c r="A23" s="0" t="s">
        <v>88</v>
      </c>
      <c r="B23" s="0" t="s">
        <v>89</v>
      </c>
      <c r="C23" s="0" t="n">
        <f aca="false">SUM(G23:I23)</f>
        <v>15</v>
      </c>
      <c r="D23" s="0" t="n">
        <v>0.245</v>
      </c>
      <c r="E23" s="0" t="n">
        <f aca="false">D23*C23</f>
        <v>3.675</v>
      </c>
      <c r="H23" s="0" t="n">
        <v>15</v>
      </c>
    </row>
    <row r="24" customFormat="false" ht="20.45" hidden="false" customHeight="true" outlineLevel="0" collapsed="false">
      <c r="A24" s="0" t="s">
        <v>90</v>
      </c>
      <c r="B24" s="0" t="s">
        <v>91</v>
      </c>
      <c r="C24" s="0" t="n">
        <f aca="false">SUM(G24:I24)</f>
        <v>33</v>
      </c>
      <c r="D24" s="0" t="n">
        <v>0.376</v>
      </c>
      <c r="E24" s="0" t="n">
        <f aca="false">D24*C24</f>
        <v>12.408</v>
      </c>
      <c r="G24" s="0" t="n">
        <v>6</v>
      </c>
      <c r="H24" s="0" t="n">
        <v>15</v>
      </c>
      <c r="I24" s="0" t="n">
        <v>12</v>
      </c>
    </row>
    <row r="25" customFormat="false" ht="20.45" hidden="false" customHeight="true" outlineLevel="0" collapsed="false">
      <c r="A25" s="0" t="s">
        <v>92</v>
      </c>
      <c r="B25" s="0" t="s">
        <v>93</v>
      </c>
      <c r="C25" s="0" t="n">
        <f aca="false">SUM(G25:I25)</f>
        <v>3</v>
      </c>
      <c r="D25" s="0" t="n">
        <v>0.245</v>
      </c>
      <c r="I25" s="0" t="n">
        <v>3</v>
      </c>
    </row>
    <row r="26" customFormat="false" ht="20.45" hidden="false" customHeight="true" outlineLevel="0" collapsed="false">
      <c r="A26" s="0" t="s">
        <v>94</v>
      </c>
      <c r="B26" s="0" t="s">
        <v>95</v>
      </c>
      <c r="C26" s="0" t="n">
        <f aca="false">SUM(G26:I26)</f>
        <v>3</v>
      </c>
      <c r="D26" s="0" t="n">
        <v>0.263</v>
      </c>
      <c r="I26" s="0" t="n">
        <v>3</v>
      </c>
    </row>
    <row r="27" customFormat="false" ht="39" hidden="false" customHeight="true" outlineLevel="0" collapsed="false">
      <c r="A27" s="0" t="s">
        <v>96</v>
      </c>
      <c r="B27" s="0" t="s">
        <v>97</v>
      </c>
      <c r="C27" s="0" t="n">
        <f aca="false">SUM(G27:I27)</f>
        <v>4</v>
      </c>
      <c r="D27" s="0" t="n">
        <v>0.175</v>
      </c>
      <c r="E27" s="0" t="n">
        <f aca="false">D27*C27</f>
        <v>0.7</v>
      </c>
      <c r="H27" s="0" t="n">
        <v>4</v>
      </c>
    </row>
    <row r="28" customFormat="false" ht="39" hidden="false" customHeight="true" outlineLevel="0" collapsed="false">
      <c r="A28" s="0" t="s">
        <v>98</v>
      </c>
      <c r="B28" s="0" t="s">
        <v>99</v>
      </c>
      <c r="C28" s="0" t="n">
        <f aca="false">SUM(G28:I28)</f>
        <v>4</v>
      </c>
      <c r="D28" s="0" t="n">
        <v>0.14</v>
      </c>
      <c r="I28" s="0" t="n">
        <v>4</v>
      </c>
    </row>
    <row r="29" customFormat="false" ht="39" hidden="false" customHeight="true" outlineLevel="0" collapsed="false">
      <c r="A29" s="0" t="s">
        <v>100</v>
      </c>
      <c r="B29" s="0" t="s">
        <v>101</v>
      </c>
      <c r="C29" s="0" t="n">
        <f aca="false">SUM(G29:I29)</f>
        <v>3</v>
      </c>
      <c r="D29" s="0" t="n">
        <v>0.289</v>
      </c>
      <c r="E29" s="0" t="n">
        <f aca="false">D29*C29</f>
        <v>0.867</v>
      </c>
      <c r="G29" s="0" t="n">
        <v>3</v>
      </c>
    </row>
    <row r="30" customFormat="false" ht="20.45" hidden="false" customHeight="true" outlineLevel="0" collapsed="false">
      <c r="A30" s="0" t="s">
        <v>102</v>
      </c>
      <c r="B30" s="0" t="s">
        <v>103</v>
      </c>
      <c r="C30" s="0" t="n">
        <f aca="false">SUM(G30:I30)</f>
        <v>2</v>
      </c>
      <c r="D30" s="0" t="n">
        <v>0.298</v>
      </c>
      <c r="E30" s="0" t="n">
        <f aca="false">D30*C30</f>
        <v>0.596</v>
      </c>
      <c r="H30" s="0" t="n">
        <v>2</v>
      </c>
    </row>
    <row r="31" customFormat="false" ht="20.45" hidden="false" customHeight="true" outlineLevel="0" collapsed="false">
      <c r="A31" s="0" t="s">
        <v>104</v>
      </c>
      <c r="B31" s="0" t="s">
        <v>105</v>
      </c>
      <c r="C31" s="0" t="n">
        <f aca="false">SUM(G31:I31)</f>
        <v>6</v>
      </c>
      <c r="D31" s="0" t="n">
        <v>0.56</v>
      </c>
      <c r="E31" s="0" t="n">
        <f aca="false">D31*C31</f>
        <v>3.36</v>
      </c>
      <c r="G31" s="0" t="n">
        <v>6</v>
      </c>
    </row>
    <row r="32" customFormat="false" ht="20.45" hidden="false" customHeight="true" outlineLevel="0" collapsed="false">
      <c r="A32" s="0" t="s">
        <v>106</v>
      </c>
      <c r="B32" s="0" t="s">
        <v>107</v>
      </c>
      <c r="C32" s="0" t="n">
        <f aca="false">SUM(G32:I32)</f>
        <v>5</v>
      </c>
      <c r="D32" s="0" t="n">
        <v>0.735</v>
      </c>
      <c r="E32" s="0" t="n">
        <f aca="false">D32*C32</f>
        <v>3.675</v>
      </c>
      <c r="G32" s="0" t="n">
        <v>2</v>
      </c>
      <c r="I32" s="0" t="n">
        <v>3</v>
      </c>
    </row>
    <row r="33" customFormat="false" ht="25.9" hidden="false" customHeight="true" outlineLevel="0" collapsed="false">
      <c r="A33" s="0" t="s">
        <v>108</v>
      </c>
      <c r="B33" s="0" t="s">
        <v>109</v>
      </c>
      <c r="C33" s="0" t="n">
        <f aca="false">SUM(G33:I33)</f>
        <v>11</v>
      </c>
      <c r="D33" s="0" t="n">
        <v>0.368</v>
      </c>
      <c r="E33" s="0" t="n">
        <f aca="false">D33*C33</f>
        <v>4.048</v>
      </c>
      <c r="G33" s="0" t="n">
        <v>6</v>
      </c>
      <c r="H33" s="0" t="n">
        <v>2</v>
      </c>
      <c r="I33" s="0" t="n">
        <v>3</v>
      </c>
    </row>
    <row r="34" customFormat="false" ht="20.45" hidden="false" customHeight="true" outlineLevel="0" collapsed="false">
      <c r="A34" s="0" t="s">
        <v>110</v>
      </c>
      <c r="B34" s="0" t="s">
        <v>111</v>
      </c>
      <c r="C34" s="0" t="n">
        <f aca="false">SUM(G34:I34)</f>
        <v>2</v>
      </c>
      <c r="D34" s="0" t="n">
        <v>1.29</v>
      </c>
      <c r="E34" s="0" t="n">
        <f aca="false">D34*C34</f>
        <v>2.58</v>
      </c>
      <c r="H34" s="0" t="n">
        <v>2</v>
      </c>
    </row>
    <row r="35" customFormat="false" ht="20.45" hidden="false" customHeight="true" outlineLevel="0" collapsed="false">
      <c r="A35" s="0" t="s">
        <v>112</v>
      </c>
      <c r="B35" s="0" t="s">
        <v>113</v>
      </c>
      <c r="C35" s="0" t="n">
        <f aca="false">SUM(G35:I35)</f>
        <v>2</v>
      </c>
      <c r="D35" s="0" t="n">
        <v>0.901</v>
      </c>
      <c r="E35" s="0" t="n">
        <f aca="false">D35*C35</f>
        <v>1.802</v>
      </c>
      <c r="H35" s="0" t="n">
        <v>2</v>
      </c>
    </row>
    <row r="36" customFormat="false" ht="20.45" hidden="false" customHeight="true" outlineLevel="0" collapsed="false">
      <c r="A36" s="0" t="s">
        <v>114</v>
      </c>
      <c r="B36" s="0" t="s">
        <v>115</v>
      </c>
      <c r="C36" s="0" t="n">
        <f aca="false">SUM(G36:I36)</f>
        <v>2</v>
      </c>
      <c r="D36" s="0" t="n">
        <v>2.04</v>
      </c>
      <c r="E36" s="0" t="n">
        <f aca="false">D36*C36</f>
        <v>4.08</v>
      </c>
      <c r="G36" s="0" t="n">
        <v>2</v>
      </c>
    </row>
    <row r="37" customFormat="false" ht="20.45" hidden="false" customHeight="true" outlineLevel="0" collapsed="false">
      <c r="A37" s="0" t="s">
        <v>116</v>
      </c>
      <c r="B37" s="0" t="s">
        <v>117</v>
      </c>
      <c r="C37" s="0" t="n">
        <f aca="false">SUM(G37:I37)</f>
        <v>2</v>
      </c>
      <c r="D37" s="0" t="n">
        <v>1.24</v>
      </c>
      <c r="E37" s="0" t="n">
        <f aca="false">D37*C37</f>
        <v>2.48</v>
      </c>
      <c r="G37" s="0" t="n">
        <v>2</v>
      </c>
    </row>
    <row r="38" customFormat="false" ht="20.45" hidden="false" customHeight="true" outlineLevel="0" collapsed="false">
      <c r="A38" s="0" t="s">
        <v>118</v>
      </c>
      <c r="B38" s="0" t="s">
        <v>119</v>
      </c>
      <c r="C38" s="0" t="n">
        <f aca="false">SUM(G38:I38)</f>
        <v>2</v>
      </c>
      <c r="D38" s="0" t="n">
        <v>1.85</v>
      </c>
      <c r="E38" s="0" t="n">
        <f aca="false">D38*C38</f>
        <v>3.7</v>
      </c>
      <c r="G38" s="0" t="n">
        <v>2</v>
      </c>
    </row>
    <row r="39" customFormat="false" ht="23.1" hidden="false" customHeight="true" outlineLevel="0" collapsed="false">
      <c r="A39" s="0" t="s">
        <v>120</v>
      </c>
      <c r="B39" s="0" t="s">
        <v>121</v>
      </c>
      <c r="C39" s="0" t="n">
        <f aca="false">SUM(G39:I39)</f>
        <v>1</v>
      </c>
      <c r="D39" s="0" t="n">
        <v>13.08</v>
      </c>
      <c r="E39" s="0" t="n">
        <f aca="false">D39*C39</f>
        <v>13.08</v>
      </c>
      <c r="F39" s="11" t="s">
        <v>122</v>
      </c>
      <c r="G39" s="0" t="n">
        <v>1</v>
      </c>
    </row>
    <row r="40" customFormat="false" ht="20.45" hidden="false" customHeight="true" outlineLevel="0" collapsed="false">
      <c r="A40" s="0" t="s">
        <v>123</v>
      </c>
      <c r="B40" s="0" t="s">
        <v>124</v>
      </c>
      <c r="C40" s="0" t="n">
        <f aca="false">SUM(G40:I40)</f>
        <v>2</v>
      </c>
      <c r="D40" s="0" t="n">
        <v>7.67</v>
      </c>
      <c r="E40" s="0" t="n">
        <f aca="false">D40*C40</f>
        <v>15.34</v>
      </c>
      <c r="G40" s="0" t="n">
        <v>2</v>
      </c>
    </row>
    <row r="41" customFormat="false" ht="20.45" hidden="false" customHeight="true" outlineLevel="0" collapsed="false">
      <c r="A41" s="0" t="s">
        <v>125</v>
      </c>
      <c r="B41" s="0" t="s">
        <v>126</v>
      </c>
      <c r="C41" s="0" t="n">
        <f aca="false">SUM(G41:I41)</f>
        <v>2</v>
      </c>
      <c r="D41" s="0" t="n">
        <v>0.341</v>
      </c>
      <c r="E41" s="0" t="n">
        <f aca="false">D41*C41</f>
        <v>0.682</v>
      </c>
      <c r="G41" s="0" t="n">
        <v>2</v>
      </c>
    </row>
    <row r="42" customFormat="false" ht="20.45" hidden="false" customHeight="true" outlineLevel="0" collapsed="false">
      <c r="A42" s="0" t="s">
        <v>127</v>
      </c>
      <c r="B42" s="0" t="s">
        <v>128</v>
      </c>
      <c r="C42" s="0" t="n">
        <f aca="false">SUM(G42:I42)</f>
        <v>2</v>
      </c>
      <c r="D42" s="0" t="n">
        <v>4.2</v>
      </c>
      <c r="E42" s="0" t="n">
        <f aca="false">D42*C42</f>
        <v>8.4</v>
      </c>
      <c r="G42" s="0" t="n">
        <v>2</v>
      </c>
    </row>
    <row r="43" customFormat="false" ht="20.45" hidden="false" customHeight="true" outlineLevel="0" collapsed="false">
      <c r="A43" s="0" t="s">
        <v>129</v>
      </c>
      <c r="B43" s="0" t="s">
        <v>130</v>
      </c>
      <c r="C43" s="0" t="n">
        <f aca="false">SUM(G43:I43)</f>
        <v>4</v>
      </c>
      <c r="D43" s="0" t="n">
        <v>0.368</v>
      </c>
      <c r="E43" s="0" t="n">
        <f aca="false">D43*C43</f>
        <v>1.472</v>
      </c>
      <c r="G43" s="0" t="n">
        <v>4</v>
      </c>
    </row>
    <row r="44" customFormat="false" ht="20.45" hidden="false" customHeight="true" outlineLevel="0" collapsed="false">
      <c r="A44" s="0" t="s">
        <v>131</v>
      </c>
      <c r="B44" s="0" t="s">
        <v>132</v>
      </c>
      <c r="C44" s="0" t="n">
        <f aca="false">SUM(G44:I44)</f>
        <v>15</v>
      </c>
      <c r="D44" s="0" t="n">
        <v>0.49</v>
      </c>
      <c r="E44" s="0" t="n">
        <f aca="false">D44*C44</f>
        <v>7.35</v>
      </c>
      <c r="G44" s="0" t="n">
        <v>15</v>
      </c>
    </row>
    <row r="45" customFormat="false" ht="20.45" hidden="false" customHeight="true" outlineLevel="0" collapsed="false">
      <c r="A45" s="0" t="s">
        <v>133</v>
      </c>
      <c r="B45" s="0" t="s">
        <v>134</v>
      </c>
      <c r="C45" s="0" t="n">
        <f aca="false">SUM(G45:I45)</f>
        <v>2</v>
      </c>
      <c r="D45" s="0" t="n">
        <v>0.805</v>
      </c>
      <c r="E45" s="0" t="n">
        <f aca="false">D45*C45</f>
        <v>1.61</v>
      </c>
      <c r="G45" s="0" t="n">
        <v>2</v>
      </c>
    </row>
    <row r="46" customFormat="false" ht="20.45" hidden="false" customHeight="true" outlineLevel="0" collapsed="false">
      <c r="A46" s="0" t="s">
        <v>135</v>
      </c>
      <c r="B46" s="0" t="s">
        <v>136</v>
      </c>
      <c r="C46" s="0" t="n">
        <f aca="false">SUM(G46:I46)</f>
        <v>2</v>
      </c>
      <c r="D46" s="0" t="n">
        <v>0.936</v>
      </c>
      <c r="E46" s="0" t="n">
        <f aca="false">D46*C46</f>
        <v>1.872</v>
      </c>
      <c r="G46" s="0" t="n">
        <v>2</v>
      </c>
    </row>
    <row r="47" customFormat="false" ht="20.45" hidden="false" customHeight="true" outlineLevel="0" collapsed="false">
      <c r="A47" s="0" t="s">
        <v>137</v>
      </c>
      <c r="B47" s="0" t="s">
        <v>138</v>
      </c>
      <c r="C47" s="0" t="n">
        <f aca="false">SUM(G47:I47)</f>
        <v>2</v>
      </c>
      <c r="D47" s="0" t="n">
        <v>1.31</v>
      </c>
      <c r="E47" s="0" t="n">
        <f aca="false">D47*C47</f>
        <v>2.62</v>
      </c>
      <c r="G47" s="0" t="n">
        <v>2</v>
      </c>
    </row>
    <row r="48" customFormat="false" ht="20.45" hidden="false" customHeight="true" outlineLevel="0" collapsed="false">
      <c r="A48" s="0" t="s">
        <v>139</v>
      </c>
      <c r="B48" s="0" t="s">
        <v>140</v>
      </c>
      <c r="C48" s="0" t="n">
        <f aca="false">SUM(G48:I48)</f>
        <v>10</v>
      </c>
      <c r="D48" s="0" t="n">
        <v>0.324</v>
      </c>
      <c r="E48" s="0" t="n">
        <f aca="false">D48*C48</f>
        <v>3.24</v>
      </c>
      <c r="G48" s="0" t="n">
        <v>3</v>
      </c>
      <c r="H48" s="0" t="n">
        <v>4</v>
      </c>
      <c r="I48" s="0" t="n">
        <v>3</v>
      </c>
    </row>
    <row r="49" customFormat="false" ht="20.45" hidden="false" customHeight="true" outlineLevel="0" collapsed="false">
      <c r="A49" s="0" t="s">
        <v>141</v>
      </c>
      <c r="B49" s="0" t="s">
        <v>142</v>
      </c>
      <c r="C49" s="0" t="n">
        <f aca="false">SUM(G49:I49)</f>
        <v>6</v>
      </c>
      <c r="D49" s="0" t="n">
        <v>0.42</v>
      </c>
      <c r="E49" s="0" t="n">
        <f aca="false">D49*C49</f>
        <v>2.52</v>
      </c>
      <c r="G49" s="0" t="n">
        <v>6</v>
      </c>
    </row>
    <row r="50" customFormat="false" ht="20.45" hidden="false" customHeight="true" outlineLevel="0" collapsed="false">
      <c r="A50" s="0" t="s">
        <v>143</v>
      </c>
      <c r="B50" s="0" t="s">
        <v>144</v>
      </c>
      <c r="C50" s="0" t="n">
        <f aca="false">SUM(G50:I50)</f>
        <v>6</v>
      </c>
      <c r="D50" s="0" t="n">
        <v>0.34</v>
      </c>
      <c r="E50" s="0" t="n">
        <f aca="false">D50*C50</f>
        <v>2.04</v>
      </c>
      <c r="I50" s="0" t="n">
        <v>6</v>
      </c>
    </row>
    <row r="51" customFormat="false" ht="20.45" hidden="false" customHeight="true" outlineLevel="0" collapsed="false">
      <c r="A51" s="0" t="s">
        <v>145</v>
      </c>
      <c r="B51" s="0" t="s">
        <v>146</v>
      </c>
      <c r="C51" s="0" t="n">
        <f aca="false">SUM(G51:I51)</f>
        <v>3</v>
      </c>
      <c r="D51" s="0" t="n">
        <v>0.43</v>
      </c>
      <c r="E51" s="0" t="n">
        <f aca="false">D51*C51</f>
        <v>1.29</v>
      </c>
      <c r="I51" s="0" t="n">
        <v>3</v>
      </c>
    </row>
    <row r="52" customFormat="false" ht="20.45" hidden="false" customHeight="true" outlineLevel="0" collapsed="false">
      <c r="A52" s="0" t="s">
        <v>147</v>
      </c>
      <c r="B52" s="0" t="s">
        <v>148</v>
      </c>
      <c r="C52" s="0" t="n">
        <f aca="false">SUM(G52:I52)</f>
        <v>2</v>
      </c>
      <c r="D52" s="0" t="n">
        <v>0.09</v>
      </c>
      <c r="E52" s="0" t="n">
        <f aca="false">D52*C52</f>
        <v>0.18</v>
      </c>
      <c r="I52" s="0" t="n">
        <v>2</v>
      </c>
    </row>
    <row r="53" customFormat="false" ht="20.45" hidden="false" customHeight="true" outlineLevel="0" collapsed="false">
      <c r="A53" s="0" t="s">
        <v>149</v>
      </c>
      <c r="B53" s="0" t="s">
        <v>150</v>
      </c>
      <c r="C53" s="0" t="n">
        <f aca="false">SUM(G53:I53)</f>
        <v>2</v>
      </c>
      <c r="D53" s="0" t="n">
        <v>1.72</v>
      </c>
      <c r="E53" s="0" t="n">
        <f aca="false">D53*C53</f>
        <v>3.44</v>
      </c>
      <c r="I53" s="0" t="n">
        <v>2</v>
      </c>
    </row>
    <row r="54" customFormat="false" ht="20.45" hidden="false" customHeight="true" outlineLevel="0" collapsed="false">
      <c r="A54" s="14"/>
      <c r="B54" s="14"/>
      <c r="C54" s="0" t="n">
        <f aca="false">SUM(G54:I54)</f>
        <v>0</v>
      </c>
      <c r="E54" s="0" t="n">
        <f aca="false">D54*C54</f>
        <v>0</v>
      </c>
    </row>
    <row r="55" customFormat="false" ht="20.45" hidden="false" customHeight="true" outlineLevel="0" collapsed="false">
      <c r="A55" s="14"/>
      <c r="B55" s="14"/>
    </row>
    <row r="56" customFormat="false" ht="20.45" hidden="false" customHeight="true" outlineLevel="0" collapsed="false">
      <c r="D56" s="3" t="s">
        <v>42</v>
      </c>
      <c r="E56" s="3" t="n">
        <f aca="false">SUM(E7:E54)</f>
        <v>223.375</v>
      </c>
      <c r="F56" s="11"/>
    </row>
    <row r="57" customFormat="false" ht="12.8" hidden="false" customHeight="false" outlineLevel="0" collapsed="false">
      <c r="A57" s="11"/>
    </row>
    <row r="58" customFormat="false" ht="12.8" hidden="false" customHeight="false" outlineLevel="0" collapsed="false">
      <c r="A58" s="11"/>
    </row>
    <row r="59" customFormat="false" ht="12.8" hidden="false" customHeight="false" outlineLevel="0" collapsed="false">
      <c r="A59" s="11"/>
    </row>
    <row r="60" customFormat="false" ht="20.4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2"/>
    <col collapsed="false" customWidth="true" hidden="false" outlineLevel="0" max="4" min="4" style="0" width="18.85"/>
    <col collapsed="false" customWidth="true" hidden="false" outlineLevel="0" max="5" min="5" style="0" width="17.71"/>
    <col collapsed="false" customWidth="true" hidden="false" outlineLevel="0" max="6" min="6" style="0" width="19.57"/>
    <col collapsed="false" customWidth="true" hidden="false" outlineLevel="0" max="1024" min="1022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151</v>
      </c>
      <c r="B3" s="4"/>
    </row>
    <row r="4" customFormat="false" ht="12.75" hidden="false" customHeight="false" outlineLevel="0" collapsed="false">
      <c r="A4" s="12" t="s">
        <v>152</v>
      </c>
    </row>
    <row r="6" s="9" customFormat="true" ht="23.85" hidden="false" customHeight="false" outlineLevel="0" collapsed="false">
      <c r="A6" s="7" t="s">
        <v>153</v>
      </c>
      <c r="B6" s="6" t="s">
        <v>5</v>
      </c>
      <c r="C6" s="7" t="s">
        <v>6</v>
      </c>
      <c r="D6" s="7" t="s">
        <v>154</v>
      </c>
      <c r="E6" s="7" t="s">
        <v>155</v>
      </c>
      <c r="F6" s="7" t="s">
        <v>9</v>
      </c>
      <c r="G6" s="9" t="s">
        <v>10</v>
      </c>
      <c r="H6" s="9" t="s">
        <v>11</v>
      </c>
      <c r="I6" s="9" t="s">
        <v>12</v>
      </c>
      <c r="AMH6" s="0"/>
      <c r="AMI6" s="0"/>
      <c r="AMJ6" s="0"/>
    </row>
    <row r="7" s="13" customFormat="true" ht="23.85" hidden="false" customHeight="false" outlineLevel="0" collapsed="false">
      <c r="A7" s="0" t="n">
        <v>1420</v>
      </c>
      <c r="B7" s="0" t="s">
        <v>156</v>
      </c>
      <c r="C7" s="0" t="n">
        <f aca="false">SUM(G7:I7)</f>
        <v>3</v>
      </c>
      <c r="D7" s="13" t="n">
        <v>4.25</v>
      </c>
      <c r="E7" s="13" t="n">
        <f aca="false">D7*C7</f>
        <v>12.75</v>
      </c>
      <c r="F7" s="11" t="s">
        <v>157</v>
      </c>
      <c r="G7" s="13" t="n">
        <v>1</v>
      </c>
      <c r="H7" s="13" t="n">
        <v>1</v>
      </c>
      <c r="I7" s="13" t="n">
        <v>1</v>
      </c>
      <c r="AMH7" s="0"/>
      <c r="AMI7" s="0"/>
      <c r="AMJ7" s="0"/>
    </row>
    <row r="8" customFormat="false" ht="20.45" hidden="false" customHeight="true" outlineLevel="0" collapsed="false">
      <c r="B8" s="0"/>
      <c r="D8" s="3" t="s">
        <v>42</v>
      </c>
      <c r="E8" s="3" t="n">
        <f aca="false">SUM(E7:E7)</f>
        <v>12.75</v>
      </c>
      <c r="F8" s="11"/>
    </row>
    <row r="9" customFormat="false" ht="12.75" hidden="false" customHeight="false" outlineLevel="0" collapsed="false">
      <c r="A9" s="11"/>
    </row>
    <row r="10" customFormat="false" ht="12.75" hidden="false" customHeight="false" outlineLevel="0" collapsed="false">
      <c r="A10" s="11"/>
    </row>
    <row r="11" customFormat="false" ht="12.75" hidden="false" customHeight="false" outlineLevel="0" collapsed="false">
      <c r="A11" s="11"/>
    </row>
    <row r="12" customFormat="false" ht="20.45" hidden="false" customHeight="true" outlineLevel="0" collapsed="false"/>
    <row r="1048576" customFormat="false" ht="12.8" hidden="false" customHeight="false" outlineLevel="0" collapsed="false"/>
  </sheetData>
  <hyperlinks>
    <hyperlink ref="A4" r:id="rId1" display="https://www.pololu.com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2022-01-11T12:03:19Z</dcterms:created>
  <dc:creator>Josh We</dc:creator>
  <dc:description/>
  <dc:language>en-US</dc:language>
  <cp:lastModifiedBy/>
  <dcterms:modified xsi:type="dcterms:W3CDTF">2022-02-17T16:06:10Z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