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hidePivotFieldList="1" defaultThemeVersion="166925"/>
  <mc:AlternateContent xmlns:mc="http://schemas.openxmlformats.org/markup-compatibility/2006">
    <mc:Choice Requires="x15">
      <x15ac:absPath xmlns:x15ac="http://schemas.microsoft.com/office/spreadsheetml/2010/11/ac" url="https://d.docs.live.net/0bcb6bd17af30f78/Desktop/DEPI/Technical/Assignments/Assignment 2 excel/"/>
    </mc:Choice>
  </mc:AlternateContent>
  <xr:revisionPtr revIDLastSave="8" documentId="14_{A54723E6-AF92-4B2D-9B59-6D591E7F0787}" xr6:coauthVersionLast="47" xr6:coauthVersionMax="47" xr10:uidLastSave="{389781AF-5D98-4B93-A19A-0211C5A56A80}"/>
  <bookViews>
    <workbookView xWindow="-108" yWindow="-108" windowWidth="23256" windowHeight="12456" firstSheet="4" activeTab="5" xr2:uid="{7C0209A6-C642-4410-892B-2F49A6FC855F}"/>
  </bookViews>
  <sheets>
    <sheet name="Sheet3" sheetId="4" state="hidden" r:id="rId1"/>
    <sheet name="Sheet4" sheetId="5" state="hidden" r:id="rId2"/>
    <sheet name="Sheet2" sheetId="3" state="hidden" r:id="rId3"/>
    <sheet name="in" sheetId="1" r:id="rId4"/>
    <sheet name="Tables" sheetId="8" r:id="rId5"/>
    <sheet name="Dashboard" sheetId="7" r:id="rId6"/>
    <sheet name="table" sheetId="2" state="hidden" r:id="rId7"/>
  </sheets>
  <definedNames>
    <definedName name="_xlnm._FilterDatabase" localSheetId="3" hidden="1">in!$A$1:$Q$974</definedName>
    <definedName name="Slicer_Branch">#N/A</definedName>
    <definedName name="Slicer_Gender">#N/A</definedName>
    <definedName name="Slicer_Months1">#N/A</definedName>
    <definedName name="Slicer_Payment">#N/A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0" i="7" l="1"/>
  <c r="AB50" i="7"/>
  <c r="AB40" i="7"/>
  <c r="AB30" i="7"/>
  <c r="AB20" i="7"/>
  <c r="AB10" i="7"/>
  <c r="S117" i="1" a="1"/>
  <c r="S117" i="1" s="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<sst xmlns="http://schemas.openxmlformats.org/spreadsheetml/2006/main" count="8295" uniqueCount="392">
  <si>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</si>
  <si>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</si>
  <si>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</si>
  <si>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</si>
  <si>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</si>
  <si>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</si>
  <si>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</si>
  <si>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</si>
  <si>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</si>
  <si>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</si>
  <si>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</si>
  <si>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</si>
  <si>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</si>
  <si>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</si>
  <si>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</si>
  <si>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</si>
  <si>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</si>
  <si>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649-29-6775</t>
  </si>
  <si>
    <t>B</t>
  </si>
  <si>
    <t>Mandalay</t>
  </si>
  <si>
    <t>Normal</t>
  </si>
  <si>
    <t>Male</t>
  </si>
  <si>
    <t>Fashion accessories</t>
  </si>
  <si>
    <t>Cash</t>
  </si>
  <si>
    <t>602-16-6955</t>
  </si>
  <si>
    <t>Female</t>
  </si>
  <si>
    <t>Sports and travel</t>
  </si>
  <si>
    <t>Ewallet</t>
  </si>
  <si>
    <t>430-53-4718</t>
  </si>
  <si>
    <t>Member</t>
  </si>
  <si>
    <t>Health and beauty</t>
  </si>
  <si>
    <t>Credit card</t>
  </si>
  <si>
    <t>552-44-5977</t>
  </si>
  <si>
    <t>452-04-8808</t>
  </si>
  <si>
    <t>Electronic accessories</t>
  </si>
  <si>
    <t>746-04-1077</t>
  </si>
  <si>
    <t>Food and beverages</t>
  </si>
  <si>
    <t>794-42-3736</t>
  </si>
  <si>
    <t>305-89-2768</t>
  </si>
  <si>
    <t>Home and lifestyle</t>
  </si>
  <si>
    <t>501-61-1753</t>
  </si>
  <si>
    <t>226-34-0034</t>
  </si>
  <si>
    <t>624-01-8356</t>
  </si>
  <si>
    <t>699-88-1972</t>
  </si>
  <si>
    <t>490-95-0021</t>
  </si>
  <si>
    <t>761-49-0439</t>
  </si>
  <si>
    <t>544-55-9589</t>
  </si>
  <si>
    <t>533-66-5566</t>
  </si>
  <si>
    <t>770-42-8960</t>
  </si>
  <si>
    <t>670-71-7306</t>
  </si>
  <si>
    <t>343-75-9322</t>
  </si>
  <si>
    <t>222-42-0244</t>
  </si>
  <si>
    <t>869-11-3082</t>
  </si>
  <si>
    <t>559-61-5987</t>
  </si>
  <si>
    <t>751-15-6198</t>
  </si>
  <si>
    <t>744-16-7898</t>
  </si>
  <si>
    <t>457-94-0464</t>
  </si>
  <si>
    <t>875-31-8302</t>
  </si>
  <si>
    <t>120-54-2248</t>
  </si>
  <si>
    <t>525-09-8450</t>
  </si>
  <si>
    <t>775-72-1988</t>
  </si>
  <si>
    <t>457-13-1708</t>
  </si>
  <si>
    <t>197-77-7132</t>
  </si>
  <si>
    <t>438-23-1242</t>
  </si>
  <si>
    <t>279-74-2924</t>
  </si>
  <si>
    <t>821-14-9046</t>
  </si>
  <si>
    <t>834-45-5519</t>
  </si>
  <si>
    <t>729-06-2010</t>
  </si>
  <si>
    <t>826-58-8051</t>
  </si>
  <si>
    <t>316-55-4634</t>
  </si>
  <si>
    <t>767-97-4650</t>
  </si>
  <si>
    <t>608-27-6295</t>
  </si>
  <si>
    <t>414-12-7047</t>
  </si>
  <si>
    <t>241-96-5076</t>
  </si>
  <si>
    <t>510-79-0415</t>
  </si>
  <si>
    <t>320-85-2052</t>
  </si>
  <si>
    <t>679-22-6530</t>
  </si>
  <si>
    <t>437-58-8131</t>
  </si>
  <si>
    <t>641-43-2399</t>
  </si>
  <si>
    <t>563-47-4072</t>
  </si>
  <si>
    <t>369-82-2676</t>
  </si>
  <si>
    <t>188-55-0967</t>
  </si>
  <si>
    <t>656-16-1063</t>
  </si>
  <si>
    <t>135-13-8269</t>
  </si>
  <si>
    <t>239-36-3640</t>
  </si>
  <si>
    <t>852-62-7105</t>
  </si>
  <si>
    <t>670-79-6321</t>
  </si>
  <si>
    <t>327-40-9673</t>
  </si>
  <si>
    <t>789-23-8625</t>
  </si>
  <si>
    <t>836-82-5858</t>
  </si>
  <si>
    <t>349-97-8902</t>
  </si>
  <si>
    <t>289-65-5721</t>
  </si>
  <si>
    <t>375-72-3056</t>
  </si>
  <si>
    <t>359-90-3665</t>
  </si>
  <si>
    <t>355-34-6244</t>
  </si>
  <si>
    <t>343-61-3544</t>
  </si>
  <si>
    <t>241-11-2261</t>
  </si>
  <si>
    <t>785-13-7708</t>
  </si>
  <si>
    <t>134-54-4720</t>
  </si>
  <si>
    <t>110-48-7033</t>
  </si>
  <si>
    <t>356-44-8813</t>
  </si>
  <si>
    <t>539-21-7227</t>
  </si>
  <si>
    <t>841-18-8232</t>
  </si>
  <si>
    <t>339-12-4827</t>
  </si>
  <si>
    <t>571-94-0759</t>
  </si>
  <si>
    <t>339-38-9982</t>
  </si>
  <si>
    <t>286-62-6248</t>
  </si>
  <si>
    <t>566-19-5475</t>
  </si>
  <si>
    <t>347-72-6115</t>
  </si>
  <si>
    <t>862-17-9201</t>
  </si>
  <si>
    <t>387-49-4215</t>
  </si>
  <si>
    <t>401-18-8016</t>
  </si>
  <si>
    <t>283-79-9594</t>
  </si>
  <si>
    <t>139-20-0155</t>
  </si>
  <si>
    <t>744-09-5786</t>
  </si>
  <si>
    <t>891-01-7034</t>
  </si>
  <si>
    <t>296-11-7041</t>
  </si>
  <si>
    <t>532-59-7201</t>
  </si>
  <si>
    <t>390-80-5128</t>
  </si>
  <si>
    <t>286-75-7818</t>
  </si>
  <si>
    <t>198-84-7132</t>
  </si>
  <si>
    <t>848-07-1692</t>
  </si>
  <si>
    <t>268-03-6164</t>
  </si>
  <si>
    <t>569-71-4390</t>
  </si>
  <si>
    <t>244-08-0162</t>
  </si>
  <si>
    <t>725-32-9708</t>
  </si>
  <si>
    <t>730-61-8757</t>
  </si>
  <si>
    <t>173-82-9529</t>
  </si>
  <si>
    <t>525-88-7307</t>
  </si>
  <si>
    <t>868-52-7573</t>
  </si>
  <si>
    <t>182-69-8360</t>
  </si>
  <si>
    <t>843-01-4703</t>
  </si>
  <si>
    <t>261-12-8671</t>
  </si>
  <si>
    <t>889-04-9723</t>
  </si>
  <si>
    <t>690-01-6631</t>
  </si>
  <si>
    <t>871-79-8483</t>
  </si>
  <si>
    <t>149-71-6266</t>
  </si>
  <si>
    <t>640-49-2076</t>
  </si>
  <si>
    <t>764-44-8999</t>
  </si>
  <si>
    <t>374-38-5555</t>
  </si>
  <si>
    <t>151-33-7434</t>
  </si>
  <si>
    <t>777-82-7220</t>
  </si>
  <si>
    <t>280-35-5823</t>
  </si>
  <si>
    <t>354-25-5821</t>
  </si>
  <si>
    <t>518-71-6847</t>
  </si>
  <si>
    <t>132-32-9879</t>
  </si>
  <si>
    <t>370-41-7321</t>
  </si>
  <si>
    <t>727-46-3608</t>
  </si>
  <si>
    <t>669-54-1719</t>
  </si>
  <si>
    <t>448-34-8700</t>
  </si>
  <si>
    <t>616-24-2851</t>
  </si>
  <si>
    <t>242-55-6721</t>
  </si>
  <si>
    <t>430-02-3888</t>
  </si>
  <si>
    <t>200-40-6154</t>
  </si>
  <si>
    <t>574-80-1489</t>
  </si>
  <si>
    <t>503-21-4385</t>
  </si>
  <si>
    <t>365-16-4334</t>
  </si>
  <si>
    <t>676-10-2200</t>
  </si>
  <si>
    <t>431-66-2305</t>
  </si>
  <si>
    <t>321-49-7382</t>
  </si>
  <si>
    <t>181-82-6255</t>
  </si>
  <si>
    <t>777-67-2495</t>
  </si>
  <si>
    <t>509-10-0516</t>
  </si>
  <si>
    <t>811-35-1094</t>
  </si>
  <si>
    <t>114-35-5271</t>
  </si>
  <si>
    <t>311-13-6971</t>
  </si>
  <si>
    <t>608-05-3804</t>
  </si>
  <si>
    <t>234-36-2483</t>
  </si>
  <si>
    <t>895-03-6665</t>
  </si>
  <si>
    <t>866-70-2814</t>
  </si>
  <si>
    <t>291-59-1384</t>
  </si>
  <si>
    <t>636-17-0325</t>
  </si>
  <si>
    <t>109-86-4363</t>
  </si>
  <si>
    <t>190-59-3964</t>
  </si>
  <si>
    <t>831-81-6575</t>
  </si>
  <si>
    <t>707-32-7409</t>
  </si>
  <si>
    <t>388-76-2555</t>
  </si>
  <si>
    <t>842-40-8179</t>
  </si>
  <si>
    <t>785-96-0615</t>
  </si>
  <si>
    <t>434-35-9162</t>
  </si>
  <si>
    <t>418-05-0656</t>
  </si>
  <si>
    <t>548-46-9322</t>
  </si>
  <si>
    <t>505-02-0892</t>
  </si>
  <si>
    <t>191-29-0321</t>
  </si>
  <si>
    <t>528-87-5606</t>
  </si>
  <si>
    <t>752-23-3760</t>
  </si>
  <si>
    <t>242-11-3142</t>
  </si>
  <si>
    <t>190-14-3147</t>
  </si>
  <si>
    <t>732-04-5373</t>
  </si>
  <si>
    <t>779-42-2410</t>
  </si>
  <si>
    <t>284-34-9626</t>
  </si>
  <si>
    <t>322-02-2271</t>
  </si>
  <si>
    <t>133-77-3154</t>
  </si>
  <si>
    <t>695-09-5146</t>
  </si>
  <si>
    <t>665-63-9737</t>
  </si>
  <si>
    <t>875-46-5808</t>
  </si>
  <si>
    <t>394-43-4238</t>
  </si>
  <si>
    <t>598-06-7312</t>
  </si>
  <si>
    <t>549-03-9315</t>
  </si>
  <si>
    <t>466-61-5506</t>
  </si>
  <si>
    <t>830-58-2383</t>
  </si>
  <si>
    <t>418-02-5978</t>
  </si>
  <si>
    <t>269-04-5750</t>
  </si>
  <si>
    <t>458-61-0011</t>
  </si>
  <si>
    <t>376-02-8238</t>
  </si>
  <si>
    <t>866-05-7563</t>
  </si>
  <si>
    <t>834-83-1826</t>
  </si>
  <si>
    <t>845-51-0542</t>
  </si>
  <si>
    <t>198-66-9832</t>
  </si>
  <si>
    <t>210-57-1719</t>
  </si>
  <si>
    <t>582-52-8065</t>
  </si>
  <si>
    <t>747-58-7183</t>
  </si>
  <si>
    <t>154-74-7179</t>
  </si>
  <si>
    <t>173-50-1108</t>
  </si>
  <si>
    <t>857-67-9057</t>
  </si>
  <si>
    <t>827-44-5872</t>
  </si>
  <si>
    <t>477-24-6490</t>
  </si>
  <si>
    <t>511-54-3087</t>
  </si>
  <si>
    <t>277-63-2961</t>
  </si>
  <si>
    <t>498-41-1961</t>
  </si>
  <si>
    <t>437-53-3084</t>
  </si>
  <si>
    <t>627-95-3243</t>
  </si>
  <si>
    <t>709-58-4068</t>
  </si>
  <si>
    <t>305-18-3552</t>
  </si>
  <si>
    <t>533-33-5337</t>
  </si>
  <si>
    <t>710-46-4433</t>
  </si>
  <si>
    <t>396-90-2219</t>
  </si>
  <si>
    <t>767-54-1907</t>
  </si>
  <si>
    <t>837-55-7229</t>
  </si>
  <si>
    <t>741-73-3559</t>
  </si>
  <si>
    <t>831-64-0259</t>
  </si>
  <si>
    <t>868-81-1752</t>
  </si>
  <si>
    <t>692-27-8933</t>
  </si>
  <si>
    <t>374-17-3652</t>
  </si>
  <si>
    <t>378-07-7001</t>
  </si>
  <si>
    <t>873-95-4984</t>
  </si>
  <si>
    <t>201-86-2184</t>
  </si>
  <si>
    <t>400-45-1220</t>
  </si>
  <si>
    <t>303-96-2227</t>
  </si>
  <si>
    <t>156-20-0370</t>
  </si>
  <si>
    <t>883-69-1285</t>
  </si>
  <si>
    <t>214-30-2776</t>
  </si>
  <si>
    <t>172-42-8274</t>
  </si>
  <si>
    <t>347-34-2234</t>
  </si>
  <si>
    <t>853-23-2453</t>
  </si>
  <si>
    <t>109-28-2512</t>
  </si>
  <si>
    <t>641-62-7288</t>
  </si>
  <si>
    <t>825-94-5922</t>
  </si>
  <si>
    <t>510-95-6347</t>
  </si>
  <si>
    <t>636-98-3364</t>
  </si>
  <si>
    <t>313-66-9943</t>
  </si>
  <si>
    <t>851-98-3555</t>
  </si>
  <si>
    <t>847-38-7188</t>
  </si>
  <si>
    <t>715-20-1673</t>
  </si>
  <si>
    <t>361-59-0574</t>
  </si>
  <si>
    <t>152-03-4217</t>
  </si>
  <si>
    <t>427-45-9297</t>
  </si>
  <si>
    <t>366-43-6862</t>
  </si>
  <si>
    <t>499-27-7781</t>
  </si>
  <si>
    <t>565-91-4567</t>
  </si>
  <si>
    <t>359-94-5395</t>
  </si>
  <si>
    <t>605-83-1050</t>
  </si>
  <si>
    <t>711-31-1234</t>
  </si>
  <si>
    <t>593-14-4239</t>
  </si>
  <si>
    <t>210-30-7976</t>
  </si>
  <si>
    <t>487-79-6868</t>
  </si>
  <si>
    <t>238-45-6950</t>
  </si>
  <si>
    <t>299-29-0180</t>
  </si>
  <si>
    <t>174-64-0215</t>
  </si>
  <si>
    <t>776-68-1096</t>
  </si>
  <si>
    <t>307-85-2293</t>
  </si>
  <si>
    <t>743-04-1105</t>
  </si>
  <si>
    <t>423-57-2993</t>
  </si>
  <si>
    <t>186-79-9562</t>
  </si>
  <si>
    <t>640-48-5028</t>
  </si>
  <si>
    <t>176-64-7711</t>
  </si>
  <si>
    <t>576-31-4774</t>
  </si>
  <si>
    <t>642-61-4706</t>
  </si>
  <si>
    <t>895-66-0685</t>
  </si>
  <si>
    <t>305-14-0245</t>
  </si>
  <si>
    <t>725-67-2480</t>
  </si>
  <si>
    <t>149-15-7606</t>
  </si>
  <si>
    <t>574-31-8277</t>
  </si>
  <si>
    <t>794-32-2436</t>
  </si>
  <si>
    <t>542-41-0513</t>
  </si>
  <si>
    <t>364-33-8584</t>
  </si>
  <si>
    <t>182-88-2763</t>
  </si>
  <si>
    <t>573-58-9734</t>
  </si>
  <si>
    <t>817-69-8206</t>
  </si>
  <si>
    <t>420-04-7590</t>
  </si>
  <si>
    <t>628-90-8624</t>
  </si>
  <si>
    <t>142-63-6033</t>
  </si>
  <si>
    <t>891-58-8335</t>
  </si>
  <si>
    <t>560-30-5617</t>
  </si>
  <si>
    <t>790-29-1172</t>
  </si>
  <si>
    <t>468-01-2051</t>
  </si>
  <si>
    <t>545-46-3100</t>
  </si>
  <si>
    <t>642-30-6693</t>
  </si>
  <si>
    <t>470-31-3286</t>
  </si>
  <si>
    <t>585-11-6748</t>
  </si>
  <si>
    <t>346-84-3103</t>
  </si>
  <si>
    <t>207-73-1363</t>
  </si>
  <si>
    <t>339-96-8318</t>
  </si>
  <si>
    <t>514-37-2845</t>
  </si>
  <si>
    <t>174-75-0888</t>
  </si>
  <si>
    <t>701-23-5550</t>
  </si>
  <si>
    <t>655-85-5130</t>
  </si>
  <si>
    <t>783-09-1637</t>
  </si>
  <si>
    <t>734-91-1155</t>
  </si>
  <si>
    <t>425-85-2085</t>
  </si>
  <si>
    <t>291-21-5991</t>
  </si>
  <si>
    <t>282-35-2475</t>
  </si>
  <si>
    <t>632-32-4574</t>
  </si>
  <si>
    <t>608-04-3797</t>
  </si>
  <si>
    <t>686-41-0932</t>
  </si>
  <si>
    <t>585-03-5943</t>
  </si>
  <si>
    <t>438-01-4015</t>
  </si>
  <si>
    <t>701-69-8742</t>
  </si>
  <si>
    <t>731-59-7531</t>
  </si>
  <si>
    <t>554-53-3790</t>
  </si>
  <si>
    <t>234-03-4040</t>
  </si>
  <si>
    <t>573-10-3877</t>
  </si>
  <si>
    <t>449-27-2918</t>
  </si>
  <si>
    <t>394-30-3170</t>
  </si>
  <si>
    <t>616-87-0016</t>
  </si>
  <si>
    <t>650-98-6268</t>
  </si>
  <si>
    <t>301-81-8610</t>
  </si>
  <si>
    <t>276-54-0879</t>
  </si>
  <si>
    <t>346-12-3257</t>
  </si>
  <si>
    <t>793-10-3222</t>
  </si>
  <si>
    <t>760-54-1821</t>
  </si>
  <si>
    <t>596-42-3999</t>
  </si>
  <si>
    <t>433-75-6987</t>
  </si>
  <si>
    <t>578-80-7669</t>
  </si>
  <si>
    <t>453-63-6187</t>
  </si>
  <si>
    <t>565-67-6697</t>
  </si>
  <si>
    <t>115-99-4379</t>
  </si>
  <si>
    <t>318-68-5053</t>
  </si>
  <si>
    <t>152-08-9985</t>
  </si>
  <si>
    <t>766-85-7061</t>
  </si>
  <si>
    <t>733-01-9107</t>
  </si>
  <si>
    <t>716-39-1409</t>
  </si>
  <si>
    <t>479-26-8945</t>
  </si>
  <si>
    <t>227-78-1148</t>
  </si>
  <si>
    <t>291-32-1427</t>
  </si>
  <si>
    <t>659-65-8956</t>
  </si>
  <si>
    <t>378-24-2715</t>
  </si>
  <si>
    <t>219-22-9386</t>
  </si>
  <si>
    <t>268-27-6179</t>
  </si>
  <si>
    <t>549-84-7482</t>
  </si>
  <si>
    <t>191-10-6171</t>
  </si>
  <si>
    <t>695-51-0018</t>
  </si>
  <si>
    <t>590-83-4591</t>
  </si>
  <si>
    <t>241-72-9525</t>
  </si>
  <si>
    <t>262-47-2794</t>
  </si>
  <si>
    <t>608-96-3517</t>
  </si>
  <si>
    <t>Sum of Quantity</t>
  </si>
  <si>
    <t>Column Labels</t>
  </si>
  <si>
    <t>Row Labels</t>
  </si>
  <si>
    <t>Jan</t>
  </si>
  <si>
    <t>Feb</t>
  </si>
  <si>
    <t>Mar</t>
  </si>
  <si>
    <t>Apr</t>
  </si>
  <si>
    <t>May</t>
  </si>
  <si>
    <t>Jun</t>
  </si>
  <si>
    <t>Grand Total</t>
  </si>
  <si>
    <t>A</t>
  </si>
  <si>
    <t>C</t>
  </si>
  <si>
    <t>Sum of Total</t>
  </si>
  <si>
    <t>Count of Branch</t>
  </si>
  <si>
    <t>Rounded Rating</t>
  </si>
  <si>
    <t>Yangon</t>
  </si>
  <si>
    <t>Naypyitaw</t>
  </si>
  <si>
    <t>Count of Invoice ID</t>
  </si>
  <si>
    <r>
      <t xml:space="preserve">Quantity amount ( Food and </t>
    </r>
    <r>
      <rPr>
        <sz val="15"/>
        <color rgb="FFF4B084"/>
        <rFont val="Arial"/>
        <family val="2"/>
      </rPr>
      <t xml:space="preserve">Beverages </t>
    </r>
    <r>
      <rPr>
        <sz val="15"/>
        <color rgb="FFFFFFFF"/>
        <rFont val="Arial"/>
        <family val="2"/>
      </rPr>
      <t>)</t>
    </r>
  </si>
  <si>
    <r>
      <t xml:space="preserve">Quantity amount ( Electronic </t>
    </r>
    <r>
      <rPr>
        <sz val="15"/>
        <color rgb="FFF4B084"/>
        <rFont val="Calibri"/>
        <family val="2"/>
        <scheme val="minor"/>
      </rPr>
      <t xml:space="preserve">Accessories </t>
    </r>
    <r>
      <rPr>
        <sz val="15"/>
        <color rgb="FFFFFFFF"/>
        <rFont val="Calibri"/>
        <family val="2"/>
        <scheme val="minor"/>
      </rPr>
      <t>)</t>
    </r>
  </si>
  <si>
    <r>
      <t xml:space="preserve">Quantity amount ( Home and </t>
    </r>
    <r>
      <rPr>
        <sz val="15"/>
        <color rgb="FFF4B084"/>
        <rFont val="Arial"/>
        <family val="2"/>
      </rPr>
      <t>Lifestyle</t>
    </r>
    <r>
      <rPr>
        <sz val="15"/>
        <color rgb="FFFFFFFF"/>
        <rFont val="Arial"/>
        <family val="2"/>
      </rPr>
      <t xml:space="preserve"> )</t>
    </r>
  </si>
  <si>
    <r>
      <t xml:space="preserve">Quantity amount ( Fashion </t>
    </r>
    <r>
      <rPr>
        <sz val="15"/>
        <color rgb="FFF4B084"/>
        <rFont val="Arial"/>
        <family val="2"/>
      </rPr>
      <t xml:space="preserve">Accessories </t>
    </r>
    <r>
      <rPr>
        <sz val="15"/>
        <color rgb="FFFFFFFF"/>
        <rFont val="Arial"/>
        <family val="2"/>
      </rPr>
      <t>)</t>
    </r>
  </si>
  <si>
    <r>
      <t xml:space="preserve">Quantity amount ( Health and </t>
    </r>
    <r>
      <rPr>
        <sz val="15"/>
        <color rgb="FFF4B084"/>
        <rFont val="Arial"/>
        <family val="2"/>
      </rPr>
      <t>Beauty</t>
    </r>
    <r>
      <rPr>
        <sz val="15"/>
        <color rgb="FFFFFFFF"/>
        <rFont val="Arial"/>
        <family val="2"/>
      </rPr>
      <t xml:space="preserve"> )</t>
    </r>
  </si>
  <si>
    <t>10 AM</t>
  </si>
  <si>
    <t>11 AM</t>
  </si>
  <si>
    <t>12 PM</t>
  </si>
  <si>
    <t>1 PM</t>
  </si>
  <si>
    <t>2 PM</t>
  </si>
  <si>
    <t>3 PM</t>
  </si>
  <si>
    <t>4 PM</t>
  </si>
  <si>
    <t>5 PM</t>
  </si>
  <si>
    <t>6 PM</t>
  </si>
  <si>
    <t>7 PM</t>
  </si>
  <si>
    <t>8 PM</t>
  </si>
  <si>
    <t>Count of Quantity</t>
  </si>
  <si>
    <t>Hours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</si>
</sst>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F400]h:mm:ss\ AM/PM"/>
    <numFmt numFmtId="166" formatCode="&quot;$&quot;#,##0.00"/>
    <numFmt numFmtId="167" formatCode="_([$$-409]* #,##0_);_([$$-409]* \(#,##0\);_([$$-409]*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9"/>
      <name val="Calibri"/>
      <family val="2"/>
      <scheme val="minor"/>
    </font>
    <font>
      <b/>
      <sz val="48"/>
      <color theme="0"/>
      <name val="Calibri"/>
      <family val="2"/>
      <scheme val="minor"/>
    </font>
    <font>
      <b/>
      <sz val="48"/>
      <color theme="0"/>
      <name val="Arial"/>
    </font>
    <font>
      <sz val="15"/>
      <color rgb="FFFFFFFF"/>
      <name val="Arial"/>
      <family val="2"/>
    </font>
    <font>
      <sz val="15"/>
      <color rgb="FFF4B084"/>
      <name val="Arial"/>
      <family val="2"/>
    </font>
    <font>
      <sz val="15"/>
      <color rgb="FFFFFFFF"/>
      <name val="Calibri"/>
      <family val="2"/>
      <scheme val="minor"/>
    </font>
    <font>
      <sz val="15"/>
      <color rgb="FFF4B084"/>
      <name val="Calibri"/>
      <family val="2"/>
      <scheme val="minor"/>
    </font>
    <font>
      <sz val="12"/>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4">
    <xf numFmtId="0" fontId="0" fillId="0" borderId="0" xfId="0"/>
    <xf numFmtId="14" fontId="0" fillId="0" borderId="0" xfId="0" applyNumberFormat="1"/>
    <xf numFmtId="0" fontId="0" fillId="0" borderId="10" xfId="0" applyBorder="1"/>
    <xf numFmtId="0" fontId="0" fillId="0" borderId="0" xfId="0" pivotButton="1"/>
    <xf numFmtId="0" fontId="0" fillId="0" borderId="0" xfId="0" applyAlignment="1">
      <alignment horizontal="left"/>
    </xf>
    <xf numFmtId="19" fontId="0" fillId="0" borderId="0" xfId="0" applyNumberFormat="1"/>
    <xf numFmtId="1" fontId="0" fillId="0" borderId="0" xfId="0" applyNumberFormat="1"/>
    <xf numFmtId="165" fontId="0" fillId="0" borderId="0" xfId="0" applyNumberFormat="1"/>
    <xf numFmtId="164" fontId="0" fillId="0" borderId="0" xfId="42" applyFont="1"/>
    <xf numFmtId="166" fontId="0" fillId="0" borderId="0" xfId="0" applyNumberFormat="1"/>
    <xf numFmtId="0" fontId="0" fillId="0" borderId="0" xfId="0" applyAlignment="1">
      <alignment horizontal="center" vertical="center"/>
    </xf>
    <xf numFmtId="0" fontId="0" fillId="0" borderId="0" xfId="0" applyAlignment="1">
      <alignment horizontal="center"/>
    </xf>
    <xf numFmtId="0" fontId="25" fillId="0" borderId="0" xfId="0" pivotButton="1" applyFont="1" applyAlignment="1">
      <alignment horizontal="center" vertical="top"/>
    </xf>
    <xf numFmtId="0" fontId="25" fillId="0" borderId="0" xfId="0" applyFont="1"/>
    <xf numFmtId="0" fontId="25" fillId="0" borderId="0" xfId="0" applyFont="1" applyAlignment="1">
      <alignment horizontal="center" vertical="center"/>
    </xf>
    <xf numFmtId="0" fontId="25" fillId="0" borderId="0" xfId="0" applyFont="1" applyAlignment="1">
      <alignment horizontal="center"/>
    </xf>
    <xf numFmtId="167" fontId="25" fillId="0" borderId="0" xfId="0" applyNumberFormat="1" applyFont="1" applyAlignment="1">
      <alignment horizontal="center" vertical="center" indent="2"/>
    </xf>
    <xf numFmtId="0" fontId="25" fillId="0" borderId="0" xfId="0" pivotButton="1" applyFont="1" applyAlignment="1">
      <alignment horizontal="center" vertical="center"/>
    </xf>
    <xf numFmtId="0" fontId="25" fillId="0" borderId="0" xfId="0" applyFont="1" applyAlignment="1">
      <alignment horizontal="center" vertical="center" indent="5"/>
    </xf>
    <xf numFmtId="0" fontId="25" fillId="0" borderId="0" xfId="0" pivotButton="1" applyFont="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33" borderId="0" xfId="0" applyFont="1" applyFill="1" applyAlignment="1">
      <alignment horizontal="left" vertical="top"/>
    </xf>
    <xf numFmtId="0" fontId="23" fillId="34" borderId="0" xfId="0" applyFont="1" applyFill="1" applyAlignment="1">
      <alignment horizontal="center"/>
    </xf>
    <xf numFmtId="0" fontId="20" fillId="34" borderId="0" xfId="0" applyFont="1" applyFill="1" applyAlignment="1">
      <alignment horizontal="center" vertical="center"/>
    </xf>
    <xf numFmtId="0" fontId="21" fillId="34" borderId="0" xfId="0" applyFont="1" applyFill="1" applyAlignment="1">
      <alignment horizontal="center"/>
    </xf>
    <xf numFmtId="0" fontId="19" fillId="34" borderId="0" xfId="0" applyFont="1" applyFill="1" applyAlignment="1">
      <alignment horizontal="center" vertical="center"/>
    </xf>
    <xf numFmtId="0" fontId="21"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0">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vertical="center"/>
    </dxf>
    <dxf>
      <alignment horizontal="center"/>
    </dxf>
    <dxf>
      <alignment vertical="center"/>
    </dxf>
    <dxf>
      <alignment horizontal="center"/>
    </dxf>
    <dxf>
      <font>
        <sz val="12"/>
      </font>
    </dxf>
    <dxf>
      <font>
        <sz val="12"/>
      </font>
    </dxf>
    <dxf>
      <font>
        <sz val="12"/>
      </font>
    </dxf>
    <dxf>
      <font>
        <sz val="12"/>
      </font>
    </dxf>
    <dxf>
      <font>
        <sz val="12"/>
      </font>
    </dxf>
    <dxf>
      <font>
        <sz val="12"/>
      </font>
    </dxf>
    <dxf>
      <font>
        <sz val="12"/>
      </font>
    </dxf>
    <dxf>
      <font>
        <sz val="12"/>
      </font>
    </dxf>
    <dxf>
      <alignment horizontal="center"/>
    </dxf>
    <dxf>
      <alignment vertical="center"/>
    </dxf>
    <dxf>
      <alignment relativeIndent="1"/>
    </dxf>
    <dxf>
      <alignment horizontal="left" relativeIndent="1"/>
    </dxf>
    <dxf>
      <alignment vertical="center"/>
    </dxf>
    <dxf>
      <alignment horizont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horizontal="center"/>
    </dxf>
    <dxf>
      <alignment horizont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font>
        <sz val="12"/>
      </font>
    </dxf>
    <dxf>
      <font>
        <sz val="12"/>
      </font>
    </dxf>
    <dxf>
      <font>
        <sz val="12"/>
      </font>
    </dxf>
    <dxf>
      <font>
        <sz val="12"/>
      </font>
    </dxf>
    <dxf>
      <font>
        <sz val="12"/>
      </font>
    </dxf>
    <dxf>
      <font>
        <sz val="12"/>
      </font>
    </dxf>
    <dxf>
      <font>
        <sz val="12"/>
      </font>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numFmt numFmtId="0" formatCode="General"/>
    </dxf>
    <dxf>
      <alignment vertical="center"/>
    </dxf>
    <dxf>
      <alignment horizontal="center"/>
    </dxf>
    <dxf>
      <alignment horizontal="general" indent="0"/>
    </dxf>
    <dxf>
      <alignment horizontal="center"/>
    </dxf>
    <dxf>
      <alignment vertical="center"/>
    </dxf>
    <dxf>
      <font>
        <sz val="12"/>
      </font>
    </dxf>
    <dxf>
      <font>
        <sz val="12"/>
      </font>
    </dxf>
    <dxf>
      <font>
        <sz val="12"/>
      </font>
    </dxf>
    <dxf>
      <font>
        <sz val="12"/>
      </font>
    </dxf>
    <dxf>
      <font>
        <sz val="12"/>
      </font>
    </dxf>
    <dxf>
      <font>
        <sz val="12"/>
      </font>
    </dxf>
    <dxf>
      <font>
        <sz val="12"/>
      </font>
    </dxf>
    <dxf>
      <alignment relativeIndent="1"/>
    </dxf>
    <dxf>
      <alignment horizontal="left" relativeIndent="1"/>
    </dxf>
    <dxf>
      <alignment vertical="center"/>
    </dxf>
    <dxf>
      <alignment horizont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numFmt numFmtId="0" formatCode="General"/>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relativeIndent="1"/>
    </dxf>
    <dxf>
      <alignment relativeIndent="1"/>
    </dxf>
    <dxf>
      <alignment relativeIndent="1"/>
    </dxf>
    <dxf>
      <alignment relativeIndent="1"/>
    </dxf>
    <dxf>
      <alignment relativeIndent="1"/>
    </dxf>
    <dxf>
      <alignment horizontal="left" relativeIndent="-1"/>
    </dxf>
    <dxf>
      <alignment vertical="center"/>
    </dxf>
    <dxf>
      <alignment horizontal="center"/>
    </dxf>
    <dxf>
      <alignment textRotation="0"/>
    </dxf>
    <dxf>
      <alignment textRotation="0"/>
    </dxf>
    <dxf>
      <alignment vertical="top"/>
    </dxf>
    <dxf>
      <alignment vertical="top"/>
    </dxf>
    <dxf>
      <alignment horizontal="center"/>
    </dxf>
    <dxf>
      <alignment horizontal="center"/>
    </dxf>
    <dxf>
      <font>
        <name val="Arial"/>
      </font>
    </dxf>
    <dxf>
      <font>
        <name val="Arial"/>
      </font>
    </dxf>
    <dxf>
      <font>
        <name val="Arial"/>
      </font>
    </dxf>
    <dxf>
      <font>
        <name val="Arial"/>
      </font>
    </dxf>
    <dxf>
      <font>
        <name val="Arial"/>
      </font>
    </dxf>
    <dxf>
      <font>
        <name val="Arial"/>
      </font>
    </dxf>
    <dxf>
      <font>
        <name val="Arial"/>
      </font>
    </dxf>
    <dxf>
      <font>
        <b val="0"/>
      </font>
    </dxf>
    <dxf>
      <font>
        <b val="0"/>
      </font>
    </dxf>
    <dxf>
      <font>
        <b val="0"/>
      </font>
    </dxf>
    <dxf>
      <font>
        <b val="0"/>
      </font>
    </dxf>
    <dxf>
      <font>
        <b val="0"/>
      </font>
    </dxf>
    <dxf>
      <font>
        <b val="0"/>
      </font>
    </dxf>
    <dxf>
      <font>
        <b val="0"/>
      </font>
    </dxf>
    <dxf>
      <font>
        <color theme="3"/>
      </font>
    </dxf>
    <dxf>
      <font>
        <color theme="3"/>
      </font>
    </dxf>
    <dxf>
      <font>
        <color theme="3"/>
      </font>
    </dxf>
    <dxf>
      <font>
        <color theme="3"/>
      </font>
    </dxf>
    <dxf>
      <font>
        <color theme="3"/>
      </font>
    </dxf>
    <dxf>
      <font>
        <color theme="3"/>
      </font>
    </dxf>
    <dxf>
      <font>
        <color theme="3"/>
      </font>
    </dxf>
    <dxf>
      <numFmt numFmtId="167" formatCode="_([$$-409]* #,##0_);_([$$-409]* \(#,##0\);_([$$-409]* &quot;-&quot;??_);_(@_)"/>
    </dxf>
    <dxf>
      <numFmt numFmtId="0" formatCode="General"/>
    </dxf>
    <dxf>
      <fill>
        <patternFill patternType="none">
          <fgColor indexed="64"/>
          <bgColor rgb="FFFFFF00"/>
        </patternFill>
      </fill>
    </dxf>
    <dxf>
      <numFmt numFmtId="166" formatCode="&quot;$&quot;#,##0.00"/>
    </dxf>
    <dxf>
      <numFmt numFmtId="165" formatCode="[$-F400]h:mm:ss\ AM/PM"/>
    </dxf>
    <dxf>
      <numFmt numFmtId="168" formatCode="m/d/yyyy"/>
    </dxf>
    <dxf>
      <numFmt numFmtId="1" formatCode="0"/>
    </dxf>
    <dxf>
      <numFmt numFmtId="24" formatCode="h:mm:ss\ AM/PM"/>
    </dxf>
    <dxf>
      <numFmt numFmtId="168" formatCode="m/d/yyyy"/>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[Mohamed Sameh.xlsx]Tables!Payment type for each product line</c:name>
    <c:fmtId val="7"/>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Tables!$C$19:$C$20</c:f>
              <c:strCache>
                <c:ptCount val="1"/>
                <c:pt idx="0">
                  <c:v>Cash</c:v>
                </c:pt>
              </c:strCache>
            </c:strRef>
          </c:tx>
          <c:spPr>
            <a:solidFill>
              <a:srgbClr val="0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Tables!$B$21:$B$26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Tables!$C$21:$C$26</c:f>
              <c:numCache>
                <c:formatCode>General</c:formatCode>
                <c:ptCount val="6"/>
                <c:pt idx="0">
                  <c:v>70</c:v>
                </c:pt>
                <c:pt idx="1">
                  <c:v>57</c:v>
                </c:pt>
                <c:pt idx="2">
                  <c:v>56</c:v>
                </c:pt>
                <c:pt idx="3">
                  <c:v>47</c:v>
                </c:pt>
                <c:pt idx="4">
                  <c:v>51</c:v>
                </c:pt>
                <c:pt idx="5">
                  <c:v>58</c:v>
                </c:pt>
              </c:numCache>
            </c:numRef>
          </c:val>
          <c:extLst>
            <c:ext xmlns:c16="http://schemas.microsoft.com/office/drawing/2014/chart" uri="{C3380CC4-5D6E-409C-BE32-E72D297353CC}">
              <c16:uniqueId val="{00000000-DDEF-49B2-969C-75E966F95BA1}"/>
            </c:ext>
          </c:extLst>
        </c:ser>
        <c:ser>
          <c:idx val="1"/>
          <c:order val="1"/>
          <c:tx>
            <c:strRef>
              <c:f>Tables!$D$19:$D$20</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Tables!$B$21:$B$26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Tables!$D$21:$D$26</c:f>
              <c:numCache>
                <c:formatCode>General</c:formatCode>
                <c:ptCount val="6"/>
                <c:pt idx="0">
                  <c:v>46</c:v>
                </c:pt>
                <c:pt idx="1">
                  <c:v>55</c:v>
                </c:pt>
                <c:pt idx="2">
                  <c:v>59</c:v>
                </c:pt>
                <c:pt idx="3">
                  <c:v>48</c:v>
                </c:pt>
                <c:pt idx="4">
                  <c:v>42</c:v>
                </c:pt>
                <c:pt idx="5">
                  <c:v>52</c:v>
                </c:pt>
              </c:numCache>
            </c:numRef>
          </c:val>
          <c:extLst>
            <c:ext xmlns:c16="http://schemas.microsoft.com/office/drawing/2014/chart" uri="{C3380CC4-5D6E-409C-BE32-E72D297353CC}">
              <c16:uniqueId val="{00000001-DDEF-49B2-969C-75E966F95BA1}"/>
            </c:ext>
          </c:extLst>
        </c:ser>
        <c:ser>
          <c:idx val="2"/>
          <c:order val="2"/>
          <c:tx>
            <c:strRef>
              <c:f>Tables!$E$19:$E$20</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Tables!$B$21:$B$26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Tables!$E$21:$E$26</c:f>
              <c:numCache>
                <c:formatCode>General</c:formatCode>
                <c:ptCount val="6"/>
                <c:pt idx="0">
                  <c:v>48</c:v>
                </c:pt>
                <c:pt idx="1">
                  <c:v>64</c:v>
                </c:pt>
                <c:pt idx="2">
                  <c:v>55</c:v>
                </c:pt>
                <c:pt idx="3">
                  <c:v>51</c:v>
                </c:pt>
                <c:pt idx="4">
                  <c:v>62</c:v>
                </c:pt>
                <c:pt idx="5">
                  <c:v>52</c:v>
                </c:pt>
              </c:numCache>
            </c:numRef>
          </c:val>
          <c:extLst>
            <c:ext xmlns:c16="http://schemas.microsoft.com/office/drawing/2014/chart" uri="{C3380CC4-5D6E-409C-BE32-E72D297353CC}">
              <c16:uniqueId val="{00000002-DDEF-49B2-969C-75E966F95BA1}"/>
            </c:ext>
          </c:extLst>
        </c:ser>
        <c:dLbls>
          <c:showLegendKey val="0"/>
          <c:showVal val="0"/>
          <c:showCatName val="0"/>
          <c:showSerName val="0"/>
          <c:showPercent val="0"/>
          <c:showBubbleSize val="0"/>
        </c:dLbls>
        <c:gapWidth val="100"/>
        <c:overlap val="-24"/>
        <c:axId val="974744432"/>
        <c:axId val="974744912"/>
      </c:barChart>
      <c:catAx>
        <c:axId val="97474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74744912"/>
        <c:crosses val="autoZero"/>
        <c:auto val="1"/>
        <c:lblAlgn val="ctr"/>
        <c:lblOffset val="100"/>
        <c:noMultiLvlLbl val="0"/>
      </c:catAx>
      <c:valAx>
        <c:axId val="97474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747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[Mohamed Sameh.xlsx]Tables!Customer type for each product line</c:name>
    <c:fmtId val="5"/>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a:t>Customer Type Preferences</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Tables!$C$9:$C$10</c:f>
              <c:strCache>
                <c:ptCount val="1"/>
                <c:pt idx="0">
                  <c:v>Member</c:v>
                </c:pt>
              </c:strCache>
            </c:strRef>
          </c:tx>
          <c:spPr>
            <a:solidFill>
              <a:srgbClr val="0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Tables!$B$11:$B$17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Tables!$C$11:$C$17</c:f>
              <c:numCache>
                <c:formatCode>General</c:formatCode>
                <c:ptCount val="6"/>
                <c:pt idx="0">
                  <c:v>75</c:v>
                </c:pt>
                <c:pt idx="1">
                  <c:v>85</c:v>
                </c:pt>
                <c:pt idx="2">
                  <c:v>93</c:v>
                </c:pt>
                <c:pt idx="3">
                  <c:v>70</c:v>
                </c:pt>
                <c:pt idx="4">
                  <c:v>82</c:v>
                </c:pt>
                <c:pt idx="5">
                  <c:v>85</c:v>
                </c:pt>
              </c:numCache>
            </c:numRef>
          </c:val>
          <c:extLst>
            <c:ext xmlns:c16="http://schemas.microsoft.com/office/drawing/2014/chart" uri="{C3380CC4-5D6E-409C-BE32-E72D297353CC}">
              <c16:uniqueId val="{00000000-F75E-4DB3-8155-46A6A8CC0876}"/>
            </c:ext>
          </c:extLst>
        </c:ser>
        <c:ser>
          <c:idx val="1"/>
          <c:order val="1"/>
          <c:tx>
            <c:strRef>
              <c:f>Tables!$D$9:$D$10</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Tables!$B$11:$B$17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Tables!$D$11:$D$17</c:f>
              <c:numCache>
                <c:formatCode>General</c:formatCode>
                <c:ptCount val="6"/>
                <c:pt idx="0">
                  <c:v>89</c:v>
                </c:pt>
                <c:pt idx="1">
                  <c:v>91</c:v>
                </c:pt>
                <c:pt idx="2">
                  <c:v>77</c:v>
                </c:pt>
                <c:pt idx="3">
                  <c:v>76</c:v>
                </c:pt>
                <c:pt idx="4">
                  <c:v>73</c:v>
                </c:pt>
                <c:pt idx="5">
                  <c:v>77</c:v>
                </c:pt>
              </c:numCache>
            </c:numRef>
          </c:val>
          <c:extLst>
            <c:ext xmlns:c16="http://schemas.microsoft.com/office/drawing/2014/chart" uri="{C3380CC4-5D6E-409C-BE32-E72D297353CC}">
              <c16:uniqueId val="{00000001-F75E-4DB3-8155-46A6A8CC0876}"/>
            </c:ext>
          </c:extLst>
        </c:ser>
        <c:dLbls>
          <c:showLegendKey val="0"/>
          <c:showVal val="0"/>
          <c:showCatName val="0"/>
          <c:showSerName val="0"/>
          <c:showPercent val="0"/>
          <c:showBubbleSize val="0"/>
        </c:dLbls>
        <c:gapWidth val="115"/>
        <c:overlap val="-20"/>
        <c:axId val="980268080"/>
        <c:axId val="980267120"/>
      </c:barChart>
      <c:catAx>
        <c:axId val="980268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80267120"/>
        <c:crosses val="autoZero"/>
        <c:auto val="1"/>
        <c:lblAlgn val="ctr"/>
        <c:lblOffset val="100"/>
        <c:noMultiLvlLbl val="0"/>
      </c:catAx>
      <c:valAx>
        <c:axId val="98026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8026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[Mohamed Sameh.xlsx]Tables!quantity for each city</c:name>
    <c:fmtId val="18"/>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spPr>
          <a:solidFill>
            <a:schemeClr val="bg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pivotFmt>
      <c:pivotFmt>
        <c:idx val="54"/>
      </c:pivotFmt>
      <c:pivotFmt>
        <c:idx val="55"/>
      </c:pivotFmt>
      <c:pivotFmt>
        <c:idx val="56"/>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pivotFmt>
      <c:pivotFmt>
        <c:idx val="58"/>
      </c:pivotFmt>
      <c:pivotFmt>
        <c:idx val="59"/>
      </c:pivotFmt>
      <c:pivotFmt>
        <c:idx val="60"/>
        <c:spPr>
          <a:solidFill>
            <a:schemeClr val="tx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pivotFmt>
      <c:pivotFmt>
        <c:idx val="62"/>
      </c:pivotFmt>
    </c:pivotFmts>
    <c:plotArea>
      <c:layout>
        <c:manualLayout>
          <c:layoutTarget val="inner"/>
          <c:xMode val="edge"/>
          <c:yMode val="edge"/>
          <c:x val="5.1824105408154499E-2"/>
          <c:y val="0.10528758590710752"/>
          <c:w val="0.71861657619773001"/>
          <c:h val="0.82385700215146063"/>
        </c:manualLayout>
      </c:layout>
      <c:barChart>
        <c:barDir val="col"/>
        <c:grouping val="clustered"/>
        <c:varyColors val="0"/>
        <c:ser>
          <c:idx val="0"/>
          <c:order val="0"/>
          <c:tx>
            <c:strRef>
              <c:f>Tables!$C$3:$C$4</c:f>
              <c:strCache>
                <c:ptCount val="1"/>
                <c:pt idx="0">
                  <c:v>Electronic accessories</c:v>
                </c:pt>
              </c:strCache>
            </c:strRef>
          </c:tx>
          <c:spPr>
            <a:solidFill>
              <a:schemeClr val="bg2">
                <a:lumMod val="50000"/>
              </a:schemeClr>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FA58-4B21-B536-0F9FA265B041}"/>
              </c:ext>
            </c:extLst>
          </c:dPt>
          <c:dPt>
            <c:idx val="1"/>
            <c:invertIfNegative val="0"/>
            <c:bubble3D val="0"/>
            <c:extLst>
              <c:ext xmlns:c16="http://schemas.microsoft.com/office/drawing/2014/chart" uri="{C3380CC4-5D6E-409C-BE32-E72D297353CC}">
                <c16:uniqueId val="{00000003-FA58-4B21-B536-0F9FA265B041}"/>
              </c:ext>
            </c:extLst>
          </c:dPt>
          <c:dPt>
            <c:idx val="2"/>
            <c:invertIfNegative val="0"/>
            <c:bubble3D val="0"/>
            <c:extLst>
              <c:ext xmlns:c16="http://schemas.microsoft.com/office/drawing/2014/chart" uri="{C3380CC4-5D6E-409C-BE32-E72D297353CC}">
                <c16:uniqueId val="{00000005-FA58-4B21-B536-0F9FA265B041}"/>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Tables!$B$5:$B$7</c:f>
              <c:strCache>
                <c:ptCount val="3"/>
                <c:pt idx="0">
                  <c:v>A</c:v>
                </c:pt>
                <c:pt idx="1">
                  <c:v>B</c:v>
                </c:pt>
                <c:pt idx="2">
                  <c:v>C</c:v>
                </c:pt>
              </c:strCache>
            </c:strRef>
          </c:cat>
          <c:val>
            <c:numRef>
              <c:f>Tables!$C$5:$C$7</c:f>
              <c:numCache>
                <c:formatCode>General</c:formatCode>
                <c:ptCount val="3"/>
                <c:pt idx="0">
                  <c:v>306</c:v>
                </c:pt>
                <c:pt idx="1">
                  <c:v>312</c:v>
                </c:pt>
                <c:pt idx="2">
                  <c:v>321</c:v>
                </c:pt>
              </c:numCache>
            </c:numRef>
          </c:val>
          <c:extLst>
            <c:ext xmlns:c16="http://schemas.microsoft.com/office/drawing/2014/chart" uri="{C3380CC4-5D6E-409C-BE32-E72D297353CC}">
              <c16:uniqueId val="{00000006-FA58-4B21-B536-0F9FA265B041}"/>
            </c:ext>
          </c:extLst>
        </c:ser>
        <c:ser>
          <c:idx val="1"/>
          <c:order val="1"/>
          <c:tx>
            <c:strRef>
              <c:f>Tables!$D$3:$D$4</c:f>
              <c:strCache>
                <c:ptCount val="1"/>
                <c:pt idx="0">
                  <c:v>Fashion accessories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8-FA58-4B21-B536-0F9FA265B041}"/>
              </c:ext>
            </c:extLst>
          </c:dPt>
          <c:dPt>
            <c:idx val="2"/>
            <c:invertIfNegative val="0"/>
            <c:bubble3D val="0"/>
            <c:extLst>
              <c:ext xmlns:c16="http://schemas.microsoft.com/office/drawing/2014/chart" uri="{C3380CC4-5D6E-409C-BE32-E72D297353CC}">
                <c16:uniqueId val="{0000000A-FA58-4B21-B536-0F9FA265B041}"/>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Tables!$B$5:$B$7</c:f>
              <c:strCache>
                <c:ptCount val="3"/>
                <c:pt idx="0">
                  <c:v>A</c:v>
                </c:pt>
                <c:pt idx="1">
                  <c:v>B</c:v>
                </c:pt>
                <c:pt idx="2">
                  <c:v>C</c:v>
                </c:pt>
              </c:strCache>
            </c:strRef>
          </c:cat>
          <c:val>
            <c:numRef>
              <c:f>Tables!$D$5:$D$7</c:f>
              <c:numCache>
                <c:formatCode>General</c:formatCode>
                <c:ptCount val="3"/>
                <c:pt idx="0">
                  <c:v>261</c:v>
                </c:pt>
                <c:pt idx="1">
                  <c:v>293</c:v>
                </c:pt>
                <c:pt idx="2">
                  <c:v>342</c:v>
                </c:pt>
              </c:numCache>
            </c:numRef>
          </c:val>
          <c:extLst>
            <c:ext xmlns:c16="http://schemas.microsoft.com/office/drawing/2014/chart" uri="{C3380CC4-5D6E-409C-BE32-E72D297353CC}">
              <c16:uniqueId val="{0000000B-FA58-4B21-B536-0F9FA265B041}"/>
            </c:ext>
          </c:extLst>
        </c:ser>
        <c:ser>
          <c:idx val="2"/>
          <c:order val="2"/>
          <c:tx>
            <c:strRef>
              <c:f>Tables!$E$3:$E$4</c:f>
              <c:strCache>
                <c:ptCount val="1"/>
                <c:pt idx="0">
                  <c:v>Food and beverages</c:v>
                </c:pt>
              </c:strCache>
            </c:strRef>
          </c:tx>
          <c:spPr>
            <a:solidFill>
              <a:srgbClr val="000000"/>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FA58-4B21-B536-0F9FA265B041}"/>
              </c:ext>
            </c:extLst>
          </c:dPt>
          <c:dPt>
            <c:idx val="1"/>
            <c:invertIfNegative val="0"/>
            <c:bubble3D val="0"/>
            <c:extLst>
              <c:ext xmlns:c16="http://schemas.microsoft.com/office/drawing/2014/chart" uri="{C3380CC4-5D6E-409C-BE32-E72D297353CC}">
                <c16:uniqueId val="{0000000F-FA58-4B21-B536-0F9FA265B041}"/>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Tables!$B$5:$B$7</c:f>
              <c:strCache>
                <c:ptCount val="3"/>
                <c:pt idx="0">
                  <c:v>A</c:v>
                </c:pt>
                <c:pt idx="1">
                  <c:v>B</c:v>
                </c:pt>
                <c:pt idx="2">
                  <c:v>C</c:v>
                </c:pt>
              </c:strCache>
            </c:strRef>
          </c:cat>
          <c:val>
            <c:numRef>
              <c:f>Tables!$E$5:$E$7</c:f>
              <c:numCache>
                <c:formatCode>General</c:formatCode>
                <c:ptCount val="3"/>
                <c:pt idx="0">
                  <c:v>300</c:v>
                </c:pt>
                <c:pt idx="1">
                  <c:v>262</c:v>
                </c:pt>
                <c:pt idx="2">
                  <c:v>369</c:v>
                </c:pt>
              </c:numCache>
            </c:numRef>
          </c:val>
          <c:extLst>
            <c:ext xmlns:c16="http://schemas.microsoft.com/office/drawing/2014/chart" uri="{C3380CC4-5D6E-409C-BE32-E72D297353CC}">
              <c16:uniqueId val="{00000010-FA58-4B21-B536-0F9FA265B041}"/>
            </c:ext>
          </c:extLst>
        </c:ser>
        <c:ser>
          <c:idx val="3"/>
          <c:order val="3"/>
          <c:tx>
            <c:strRef>
              <c:f>Tables!$F$3:$F$4</c:f>
              <c:strCache>
                <c:ptCount val="1"/>
                <c:pt idx="0">
                  <c:v>Health and beauty</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2-FA58-4B21-B536-0F9FA265B041}"/>
              </c:ext>
            </c:extLst>
          </c:dPt>
          <c:dPt>
            <c:idx val="1"/>
            <c:invertIfNegative val="0"/>
            <c:bubble3D val="0"/>
            <c:extLst>
              <c:ext xmlns:c16="http://schemas.microsoft.com/office/drawing/2014/chart" uri="{C3380CC4-5D6E-409C-BE32-E72D297353CC}">
                <c16:uniqueId val="{00000014-FA58-4B21-B536-0F9FA265B041}"/>
              </c:ext>
            </c:extLst>
          </c:dPt>
          <c:dPt>
            <c:idx val="2"/>
            <c:invertIfNegative val="0"/>
            <c:bubble3D val="0"/>
            <c:extLst>
              <c:ext xmlns:c16="http://schemas.microsoft.com/office/drawing/2014/chart" uri="{C3380CC4-5D6E-409C-BE32-E72D297353CC}">
                <c16:uniqueId val="{00000016-FA58-4B21-B536-0F9FA265B041}"/>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Tables!$B$5:$B$7</c:f>
              <c:strCache>
                <c:ptCount val="3"/>
                <c:pt idx="0">
                  <c:v>A</c:v>
                </c:pt>
                <c:pt idx="1">
                  <c:v>B</c:v>
                </c:pt>
                <c:pt idx="2">
                  <c:v>C</c:v>
                </c:pt>
              </c:strCache>
            </c:strRef>
          </c:cat>
          <c:val>
            <c:numRef>
              <c:f>Tables!$F$5:$F$7</c:f>
              <c:numCache>
                <c:formatCode>General</c:formatCode>
                <c:ptCount val="3"/>
                <c:pt idx="0">
                  <c:v>221</c:v>
                </c:pt>
                <c:pt idx="1">
                  <c:v>317</c:v>
                </c:pt>
                <c:pt idx="2">
                  <c:v>277</c:v>
                </c:pt>
              </c:numCache>
            </c:numRef>
          </c:val>
          <c:extLst>
            <c:ext xmlns:c16="http://schemas.microsoft.com/office/drawing/2014/chart" uri="{C3380CC4-5D6E-409C-BE32-E72D297353CC}">
              <c16:uniqueId val="{00000017-FA58-4B21-B536-0F9FA265B041}"/>
            </c:ext>
          </c:extLst>
        </c:ser>
        <c:ser>
          <c:idx val="4"/>
          <c:order val="4"/>
          <c:tx>
            <c:strRef>
              <c:f>Tables!$G$3:$G$4</c:f>
              <c:strCache>
                <c:ptCount val="1"/>
                <c:pt idx="0">
                  <c:v>Home and lifestyle</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9-FA58-4B21-B536-0F9FA265B041}"/>
              </c:ext>
            </c:extLst>
          </c:dPt>
          <c:dPt>
            <c:idx val="1"/>
            <c:invertIfNegative val="0"/>
            <c:bubble3D val="0"/>
            <c:extLst>
              <c:ext xmlns:c16="http://schemas.microsoft.com/office/drawing/2014/chart" uri="{C3380CC4-5D6E-409C-BE32-E72D297353CC}">
                <c16:uniqueId val="{0000001B-FA58-4B21-B536-0F9FA265B041}"/>
              </c:ext>
            </c:extLst>
          </c:dPt>
          <c:dPt>
            <c:idx val="2"/>
            <c:invertIfNegative val="0"/>
            <c:bubble3D val="0"/>
            <c:extLst>
              <c:ext xmlns:c16="http://schemas.microsoft.com/office/drawing/2014/chart" uri="{C3380CC4-5D6E-409C-BE32-E72D297353CC}">
                <c16:uniqueId val="{0000001D-FA58-4B21-B536-0F9FA265B041}"/>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Tables!$B$5:$B$7</c:f>
              <c:strCache>
                <c:ptCount val="3"/>
                <c:pt idx="0">
                  <c:v>A</c:v>
                </c:pt>
                <c:pt idx="1">
                  <c:v>B</c:v>
                </c:pt>
                <c:pt idx="2">
                  <c:v>C</c:v>
                </c:pt>
              </c:strCache>
            </c:strRef>
          </c:cat>
          <c:val>
            <c:numRef>
              <c:f>Tables!$G$5:$G$7</c:f>
              <c:numCache>
                <c:formatCode>General</c:formatCode>
                <c:ptCount val="3"/>
                <c:pt idx="0">
                  <c:v>356</c:v>
                </c:pt>
                <c:pt idx="1">
                  <c:v>291</c:v>
                </c:pt>
                <c:pt idx="2">
                  <c:v>235</c:v>
                </c:pt>
              </c:numCache>
            </c:numRef>
          </c:val>
          <c:extLst>
            <c:ext xmlns:c16="http://schemas.microsoft.com/office/drawing/2014/chart" uri="{C3380CC4-5D6E-409C-BE32-E72D297353CC}">
              <c16:uniqueId val="{0000001E-FA58-4B21-B536-0F9FA265B041}"/>
            </c:ext>
          </c:extLst>
        </c:ser>
        <c:ser>
          <c:idx val="5"/>
          <c:order val="5"/>
          <c:tx>
            <c:strRef>
              <c:f>Tables!$H$3:$H$4</c:f>
              <c:strCache>
                <c:ptCount val="1"/>
                <c:pt idx="0">
                  <c:v>Sports and travel</c:v>
                </c:pt>
              </c:strCache>
            </c:strRef>
          </c:tx>
          <c:spPr>
            <a:solidFill>
              <a:schemeClr val="tx2">
                <a:lumMod val="75000"/>
              </a:schemeClr>
            </a:soli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20-FA58-4B21-B536-0F9FA265B041}"/>
              </c:ext>
            </c:extLst>
          </c:dPt>
          <c:dPt>
            <c:idx val="2"/>
            <c:invertIfNegative val="0"/>
            <c:bubble3D val="0"/>
            <c:extLst>
              <c:ext xmlns:c16="http://schemas.microsoft.com/office/drawing/2014/chart" uri="{C3380CC4-5D6E-409C-BE32-E72D297353CC}">
                <c16:uniqueId val="{00000022-FA58-4B21-B536-0F9FA265B041}"/>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Tables!$B$5:$B$7</c:f>
              <c:strCache>
                <c:ptCount val="3"/>
                <c:pt idx="0">
                  <c:v>A</c:v>
                </c:pt>
                <c:pt idx="1">
                  <c:v>B</c:v>
                </c:pt>
                <c:pt idx="2">
                  <c:v>C</c:v>
                </c:pt>
              </c:strCache>
            </c:strRef>
          </c:cat>
          <c:val>
            <c:numRef>
              <c:f>Tables!$H$5:$H$7</c:f>
              <c:numCache>
                <c:formatCode>General</c:formatCode>
                <c:ptCount val="3"/>
                <c:pt idx="0">
                  <c:v>317</c:v>
                </c:pt>
                <c:pt idx="1">
                  <c:v>316</c:v>
                </c:pt>
                <c:pt idx="2">
                  <c:v>265</c:v>
                </c:pt>
              </c:numCache>
            </c:numRef>
          </c:val>
          <c:extLst>
            <c:ext xmlns:c16="http://schemas.microsoft.com/office/drawing/2014/chart" uri="{C3380CC4-5D6E-409C-BE32-E72D297353CC}">
              <c16:uniqueId val="{00000023-FA58-4B21-B536-0F9FA265B041}"/>
            </c:ext>
          </c:extLst>
        </c:ser>
        <c:dLbls>
          <c:showLegendKey val="0"/>
          <c:showVal val="0"/>
          <c:showCatName val="0"/>
          <c:showSerName val="0"/>
          <c:showPercent val="0"/>
          <c:showBubbleSize val="0"/>
        </c:dLbls>
        <c:gapWidth val="100"/>
        <c:overlap val="-24"/>
        <c:axId val="1029745728"/>
        <c:axId val="1024571696"/>
      </c:barChart>
      <c:catAx>
        <c:axId val="1029745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1024571696"/>
        <c:crosses val="autoZero"/>
        <c:auto val="1"/>
        <c:lblAlgn val="ctr"/>
        <c:lblOffset val="100"/>
        <c:noMultiLvlLbl val="0"/>
      </c:catAx>
      <c:valAx>
        <c:axId val="102457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1029745728"/>
        <c:crosses val="autoZero"/>
        <c:crossBetween val="between"/>
      </c:valAx>
      <c:spPr>
        <a:noFill/>
        <a:ln>
          <a:noFill/>
        </a:ln>
        <a:effectLst/>
      </c:spPr>
    </c:plotArea>
    <c:legend>
      <c:legendPos val="r"/>
      <c:layout>
        <c:manualLayout>
          <c:xMode val="edge"/>
          <c:yMode val="edge"/>
          <c:x val="0.77532434237694947"/>
          <c:y val="0.30061120190164908"/>
          <c:w val="0.21377647883771655"/>
          <c:h val="0.6258915355706322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[Mohamed Sameh.xlsx]Tables!payment type</c:name>
    <c:fmtId val="10"/>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a:t>Branch Performance</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0000"/>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Tables!$H$12</c:f>
              <c:strCache>
                <c:ptCount val="1"/>
                <c:pt idx="0">
                  <c:v>Total</c:v>
                </c:pt>
              </c:strCache>
            </c:strRef>
          </c:tx>
          <c:dPt>
            <c:idx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63-41BC-B1A1-CCC5320306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63-41BC-B1A1-CCC53203060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63-41BC-B1A1-CCC532030605}"/>
              </c:ext>
            </c:extLst>
          </c:dPt>
          <c:dLbls>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Tables!$G$13:$G$15</c:f>
              <c:strCache>
                <c:ptCount val="3"/>
                <c:pt idx="0">
                  <c:v>A</c:v>
                </c:pt>
                <c:pt idx="1">
                  <c:v>B</c:v>
                </c:pt>
                <c:pt idx="2">
                  <c:v>C</c:v>
                </c:pt>
              </c:strCache>
            </c:strRef>
          </c:cat>
          <c:val>
            <c:numRef>
              <c:f>Tables!$H$13:$H$15</c:f>
              <c:numCache>
                <c:formatCode>General</c:formatCode>
                <c:ptCount val="3"/>
                <c:pt idx="0">
                  <c:v>1761</c:v>
                </c:pt>
                <c:pt idx="1">
                  <c:v>1791</c:v>
                </c:pt>
                <c:pt idx="2">
                  <c:v>1809</c:v>
                </c:pt>
              </c:numCache>
            </c:numRef>
          </c:val>
          <c:extLst>
            <c:ext xmlns:c16="http://schemas.microsoft.com/office/drawing/2014/chart" uri="{C3380CC4-5D6E-409C-BE32-E72D297353CC}">
              <c16:uniqueId val="{00000006-6E63-41BC-B1A1-CCC53203060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91731806090759371"/>
          <c:y val="0.45050135117888279"/>
          <c:w val="5.0684633602342315E-2"/>
          <c:h val="0.2453324676910100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[Mohamed Sameh.xlsx]Tables!purchase time for each branch</c:name>
    <c:fmtId val="1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4.166666666666658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4861993269138661E-2"/>
              <c:y val="-6.9444444444444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2738851373547444E-2"/>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4925675823649491E-3"/>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4.1666666666666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2462837911824746E-3"/>
              <c:y val="4.62962962962962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2462837911824744E-2"/>
              <c:y val="-5.092592592592601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2738851373547444E-2"/>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4861993269138661E-2"/>
              <c:y val="-6.9444444444444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4.166666666666658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4925675823649491E-3"/>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
              <c:y val="-4.1666666666666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2462837911824746E-3"/>
              <c:y val="4.62962962962962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2462837911824744E-2"/>
              <c:y val="-5.092592592592601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2738851373547444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4861993269138661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8.4925675823649491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4.2462837911824746E-3"/>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2.1198897088616667E-2"/>
              <c:y val="-5.09260787531028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1.7011142298206572E-3"/>
              <c:y val="-4.11015207562680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1.1919965942954457E-2"/>
              <c:y val="-6.9501312335958049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912390261562131E-2"/>
              <c:y val="7.3386127306605764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2873563218390805E-2"/>
                  <c:h val="5.9308903180995493E-2"/>
                </c:manualLayout>
              </c15:layout>
            </c:ext>
          </c:extLst>
        </c:dLbl>
      </c:pivotFmt>
      <c:pivotFmt>
        <c:idx val="36"/>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2758721251797549E-2"/>
              <c:y val="6.1062493770557086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2.1240065298351117E-2"/>
              <c:y val="3.5824778231834942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5.9422424726359715E-3"/>
              <c:y val="-4.872261391068993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3.1125672433097584E-17"/>
              <c:y val="5.6843049562471569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1.1889529134528683E-2"/>
              <c:y val="4.8960482993060904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1043198144293265E-2"/>
              <c:y val="-6.098209242831988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038102995746221E-2"/>
              <c:y val="5.6843180861934246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884501027409887E-2"/>
              <c:y val="-6.0722753167304466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4.2242133526412644E-3"/>
              <c:y val="3.05714171224780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1894624283075727E-2"/>
              <c:y val="7.4357287617528828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1.8708580967608933E-2"/>
              <c:y val="1.9918454849632346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043198144293265E-2"/>
              <c:y val="-4.8998216825950194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1050773825685582E-2"/>
              <c:y val="5.7479650486727055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8.2098933035669387E-4"/>
              <c:y val="1.0190039536197217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1892076708802267E-2"/>
              <c:y val="-6.1300375427755072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068539804171988E-2"/>
              <c:y val="6.4405461975480915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1.1884501027409887E-2"/>
              <c:y val="6.2551007459945365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0186676856963886E-2"/>
              <c:y val="-5.7955828040578895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8.4889178180513423E-3"/>
              <c:y val="4.466239608479909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4441327018030917E-2"/>
              <c:y val="4.068108575035708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033074888627427E-2"/>
              <c:y val="5.317983986178943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1.1043198144293265E-2"/>
              <c:y val="-6.1618658427190352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0181648749844967E-2"/>
              <c:y val="4.8642147579653731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5290205582539731E-2"/>
              <c:y val="-6.1539918269709955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8.4889178180513423E-3"/>
              <c:y val="6.0903267388362395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1884484945271881E-2"/>
              <c:y val="-5.6843049562471569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7.6400260362462086E-3"/>
              <c:y val="5.6843049562471569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5.9422424726360643E-3"/>
              <c:y val="5.6843049562471569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Lbl>
          <c:idx val="0"/>
          <c:layout>
            <c:manualLayout>
              <c:x val="-7.6400260362462086E-3"/>
              <c:y val="-6.9023703040144088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Lbl>
          <c:idx val="0"/>
          <c:layout>
            <c:manualLayout>
              <c:x val="-1.6826057662333686E-3"/>
              <c:y val="1.4171234924748253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1.1919965942954573E-2"/>
              <c:y val="5.0632911392404986E-2"/>
            </c:manualLayout>
          </c:layout>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Tables!$C$29:$C$30</c:f>
              <c:strCache>
                <c:ptCount val="1"/>
                <c:pt idx="0">
                  <c:v>A</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dPt>
            <c:idx val="0"/>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25E1-490F-828D-0E8A6FEE9BDC}"/>
              </c:ext>
            </c:extLst>
          </c:dPt>
          <c:dPt>
            <c:idx val="1"/>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E1-490F-828D-0E8A6FEE9BDC}"/>
              </c:ext>
            </c:extLst>
          </c:dPt>
          <c:dPt>
            <c:idx val="2"/>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5E1-490F-828D-0E8A6FEE9BDC}"/>
              </c:ext>
            </c:extLst>
          </c:dPt>
          <c:dPt>
            <c:idx val="3"/>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E1-490F-828D-0E8A6FEE9BDC}"/>
              </c:ext>
            </c:extLst>
          </c:dPt>
          <c:dPt>
            <c:idx val="4"/>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5E1-490F-828D-0E8A6FEE9BDC}"/>
              </c:ext>
            </c:extLst>
          </c:dPt>
          <c:dPt>
            <c:idx val="5"/>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E1-490F-828D-0E8A6FEE9BDC}"/>
              </c:ext>
            </c:extLst>
          </c:dPt>
          <c:dPt>
            <c:idx val="6"/>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5E1-490F-828D-0E8A6FEE9BDC}"/>
              </c:ext>
            </c:extLst>
          </c:dPt>
          <c:dPt>
            <c:idx val="7"/>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E1-490F-828D-0E8A6FEE9BDC}"/>
              </c:ext>
            </c:extLst>
          </c:dPt>
          <c:dPt>
            <c:idx val="8"/>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5E1-490F-828D-0E8A6FEE9BDC}"/>
              </c:ext>
            </c:extLst>
          </c:dPt>
          <c:dPt>
            <c:idx val="9"/>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5E1-490F-828D-0E8A6FEE9BDC}"/>
              </c:ext>
            </c:extLst>
          </c:dPt>
          <c:dPt>
            <c:idx val="10"/>
            <c:marker>
              <c:symbol val="circle"/>
              <c:size val="6"/>
              <c:spPr>
                <a:solidFill>
                  <a:schemeClr val="tx1">
                    <a:lumMod val="95000"/>
                    <a:lumOff val="5000"/>
                  </a:schemeClr>
                </a:soli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25E1-490F-828D-0E8A6FEE9BDC}"/>
              </c:ext>
            </c:extLst>
          </c:dPt>
          <c:dLbls>
            <c:dLbl>
              <c:idx val="0"/>
              <c:layout>
                <c:manualLayout>
                  <c:x val="-2.1240065298351117E-2"/>
                  <c:y val="3.5824778231834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E1-490F-828D-0E8A6FEE9BDC}"/>
                </c:ext>
              </c:extLst>
            </c:dLbl>
            <c:dLbl>
              <c:idx val="1"/>
              <c:layout>
                <c:manualLayout>
                  <c:x val="-5.9422424726359715E-3"/>
                  <c:y val="-4.8722613910689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E1-490F-828D-0E8A6FEE9BDC}"/>
                </c:ext>
              </c:extLst>
            </c:dLbl>
            <c:dLbl>
              <c:idx val="2"/>
              <c:layout>
                <c:manualLayout>
                  <c:x val="-1.1043198144293265E-2"/>
                  <c:y val="-6.0982092428319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E1-490F-828D-0E8A6FEE9BDC}"/>
                </c:ext>
              </c:extLst>
            </c:dLbl>
            <c:dLbl>
              <c:idx val="3"/>
              <c:layout>
                <c:manualLayout>
                  <c:x val="-1.1894624283075727E-2"/>
                  <c:y val="7.43572876175288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E1-490F-828D-0E8A6FEE9BDC}"/>
                </c:ext>
              </c:extLst>
            </c:dLbl>
            <c:dLbl>
              <c:idx val="4"/>
              <c:layout>
                <c:manualLayout>
                  <c:x val="-1.1050773825685582E-2"/>
                  <c:y val="5.7479650486727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E1-490F-828D-0E8A6FEE9BDC}"/>
                </c:ext>
              </c:extLst>
            </c:dLbl>
            <c:dLbl>
              <c:idx val="5"/>
              <c:layout>
                <c:manualLayout>
                  <c:x val="-1.1892076708802267E-2"/>
                  <c:y val="-6.13003754277550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E1-490F-828D-0E8A6FEE9BDC}"/>
                </c:ext>
              </c:extLst>
            </c:dLbl>
            <c:dLbl>
              <c:idx val="6"/>
              <c:layout>
                <c:manualLayout>
                  <c:x val="-1.0186676856963886E-2"/>
                  <c:y val="-5.7955828040578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E1-490F-828D-0E8A6FEE9BDC}"/>
                </c:ext>
              </c:extLst>
            </c:dLbl>
            <c:dLbl>
              <c:idx val="7"/>
              <c:layout>
                <c:manualLayout>
                  <c:x val="-1.4441327018030917E-2"/>
                  <c:y val="4.06810857503570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E1-490F-828D-0E8A6FEE9BDC}"/>
                </c:ext>
              </c:extLst>
            </c:dLbl>
            <c:dLbl>
              <c:idx val="8"/>
              <c:layout>
                <c:manualLayout>
                  <c:x val="-1.0181648749844967E-2"/>
                  <c:y val="4.8642147579653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E1-490F-828D-0E8A6FEE9BDC}"/>
                </c:ext>
              </c:extLst>
            </c:dLbl>
            <c:dLbl>
              <c:idx val="9"/>
              <c:layout>
                <c:manualLayout>
                  <c:x val="-5.9422424726360643E-3"/>
                  <c:y val="5.6843049562471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E1-490F-828D-0E8A6FEE9BDC}"/>
                </c:ext>
              </c:extLst>
            </c:dLbl>
            <c:dLbl>
              <c:idx val="10"/>
              <c:layout>
                <c:manualLayout>
                  <c:x val="-1.1919965942954573E-2"/>
                  <c:y val="5.0632911392404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5E1-490F-828D-0E8A6FEE9BDC}"/>
                </c:ext>
              </c:extLst>
            </c:dLbl>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Tables!$B$31:$B$41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Tables!$C$31:$C$41</c:f>
              <c:numCache>
                <c:formatCode>General</c:formatCode>
                <c:ptCount val="11"/>
                <c:pt idx="0">
                  <c:v>35</c:v>
                </c:pt>
                <c:pt idx="1">
                  <c:v>33</c:v>
                </c:pt>
                <c:pt idx="2">
                  <c:v>32</c:v>
                </c:pt>
                <c:pt idx="3">
                  <c:v>30</c:v>
                </c:pt>
                <c:pt idx="4">
                  <c:v>24</c:v>
                </c:pt>
                <c:pt idx="5">
                  <c:v>36</c:v>
                </c:pt>
                <c:pt idx="6">
                  <c:v>31</c:v>
                </c:pt>
                <c:pt idx="7">
                  <c:v>25</c:v>
                </c:pt>
                <c:pt idx="8">
                  <c:v>32</c:v>
                </c:pt>
                <c:pt idx="9">
                  <c:v>25</c:v>
                </c:pt>
                <c:pt idx="10">
                  <c:v>21</c:v>
                </c:pt>
              </c:numCache>
            </c:numRef>
          </c:val>
          <c:smooth val="0"/>
          <c:extLst>
            <c:ext xmlns:c16="http://schemas.microsoft.com/office/drawing/2014/chart" uri="{C3380CC4-5D6E-409C-BE32-E72D297353CC}">
              <c16:uniqueId val="{00000009-25E1-490F-828D-0E8A6FEE9BDC}"/>
            </c:ext>
          </c:extLst>
        </c:ser>
        <c:ser>
          <c:idx val="1"/>
          <c:order val="1"/>
          <c:tx>
            <c:strRef>
              <c:f>Tables!$D$29:$D$30</c:f>
              <c:strCache>
                <c:ptCount val="1"/>
                <c:pt idx="0">
                  <c:v>B</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dPt>
            <c:idx val="0"/>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5E1-490F-828D-0E8A6FEE9BDC}"/>
              </c:ext>
            </c:extLst>
          </c:dPt>
          <c:dPt>
            <c:idx val="1"/>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25E1-490F-828D-0E8A6FEE9BDC}"/>
              </c:ext>
            </c:extLst>
          </c:dPt>
          <c:dPt>
            <c:idx val="2"/>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5E1-490F-828D-0E8A6FEE9BDC}"/>
              </c:ext>
            </c:extLst>
          </c:dPt>
          <c:dPt>
            <c:idx val="3"/>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25E1-490F-828D-0E8A6FEE9BDC}"/>
              </c:ext>
            </c:extLst>
          </c:dPt>
          <c:dPt>
            <c:idx val="4"/>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5E1-490F-828D-0E8A6FEE9BDC}"/>
              </c:ext>
            </c:extLst>
          </c:dPt>
          <c:dPt>
            <c:idx val="5"/>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25E1-490F-828D-0E8A6FEE9BDC}"/>
              </c:ext>
            </c:extLst>
          </c:dPt>
          <c:dPt>
            <c:idx val="6"/>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5E1-490F-828D-0E8A6FEE9BDC}"/>
              </c:ext>
            </c:extLst>
          </c:dPt>
          <c:dPt>
            <c:idx val="7"/>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25E1-490F-828D-0E8A6FEE9BDC}"/>
              </c:ext>
            </c:extLst>
          </c:dPt>
          <c:dPt>
            <c:idx val="8"/>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25E1-490F-828D-0E8A6FEE9BDC}"/>
              </c:ext>
            </c:extLst>
          </c:dPt>
          <c:dPt>
            <c:idx val="9"/>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25E1-490F-828D-0E8A6FEE9BDC}"/>
              </c:ext>
            </c:extLst>
          </c:dPt>
          <c:dPt>
            <c:idx val="10"/>
            <c:marker>
              <c:symbol val="circle"/>
              <c:size val="6"/>
              <c:spPr>
                <a:solidFill>
                  <a:schemeClr val="accent2"/>
                </a:solidFill>
                <a:ln w="9525">
                  <a:solidFill>
                    <a:schemeClr val="dk1">
                      <a:tint val="55000"/>
                    </a:schemeClr>
                  </a:solidFill>
                  <a:round/>
                </a:ln>
                <a:effectLst>
                  <a:outerShdw blurRad="57150" dist="19050" dir="5400000" algn="ctr" rotWithShape="0">
                    <a:srgbClr val="000000">
                      <a:alpha val="63000"/>
                    </a:srgbClr>
                  </a:outerShdw>
                </a:effectLst>
              </c:spPr>
            </c:marker>
            <c:bubble3D val="0"/>
            <c:spPr>
              <a:ln w="34925" cap="rnd">
                <a:solidFill>
                  <a:schemeClr val="dk1">
                    <a:tint val="5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5E1-490F-828D-0E8A6FEE9BDC}"/>
              </c:ext>
            </c:extLst>
          </c:dPt>
          <c:dLbls>
            <c:dLbl>
              <c:idx val="0"/>
              <c:layout>
                <c:manualLayout>
                  <c:x val="-1.2758721251797549E-2"/>
                  <c:y val="6.10624937705570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5E1-490F-828D-0E8A6FEE9BDC}"/>
                </c:ext>
              </c:extLst>
            </c:dLbl>
            <c:dLbl>
              <c:idx val="1"/>
              <c:layout>
                <c:manualLayout>
                  <c:x val="-1.1912390261562131E-2"/>
                  <c:y val="7.3386127306605764E-2"/>
                </c:manualLayout>
              </c:layout>
              <c:showLegendKey val="0"/>
              <c:showVal val="1"/>
              <c:showCatName val="0"/>
              <c:showSerName val="0"/>
              <c:showPercent val="0"/>
              <c:showBubbleSize val="0"/>
              <c:extLst>
                <c:ext xmlns:c15="http://schemas.microsoft.com/office/drawing/2012/chart" uri="{CE6537A1-D6FC-4f65-9D91-7224C49458BB}">
                  <c15:layout>
                    <c:manualLayout>
                      <c:w val="1.2873563218390805E-2"/>
                      <c:h val="5.9308903180995493E-2"/>
                    </c:manualLayout>
                  </c15:layout>
                </c:ext>
                <c:ext xmlns:c16="http://schemas.microsoft.com/office/drawing/2014/chart" uri="{C3380CC4-5D6E-409C-BE32-E72D297353CC}">
                  <c16:uniqueId val="{0000002C-25E1-490F-828D-0E8A6FEE9BDC}"/>
                </c:ext>
              </c:extLst>
            </c:dLbl>
            <c:dLbl>
              <c:idx val="2"/>
              <c:layout>
                <c:manualLayout>
                  <c:x val="-1.1038102995746221E-2"/>
                  <c:y val="5.6843180861934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5E1-490F-828D-0E8A6FEE9BDC}"/>
                </c:ext>
              </c:extLst>
            </c:dLbl>
            <c:dLbl>
              <c:idx val="3"/>
              <c:layout>
                <c:manualLayout>
                  <c:x val="-1.1884501027409887E-2"/>
                  <c:y val="-6.0722753167304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5E1-490F-828D-0E8A6FEE9BDC}"/>
                </c:ext>
              </c:extLst>
            </c:dLbl>
            <c:dLbl>
              <c:idx val="4"/>
              <c:layout>
                <c:manualLayout>
                  <c:x val="-1.1043198144293265E-2"/>
                  <c:y val="-4.8998216825950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5E1-490F-828D-0E8A6FEE9BDC}"/>
                </c:ext>
              </c:extLst>
            </c:dLbl>
            <c:dLbl>
              <c:idx val="5"/>
              <c:layout>
                <c:manualLayout>
                  <c:x val="-1.1068539804171988E-2"/>
                  <c:y val="6.44054619754809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5E1-490F-828D-0E8A6FEE9BDC}"/>
                </c:ext>
              </c:extLst>
            </c:dLbl>
            <c:dLbl>
              <c:idx val="6"/>
              <c:layout>
                <c:manualLayout>
                  <c:x val="-8.4889178180513423E-3"/>
                  <c:y val="4.4662396084799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5E1-490F-828D-0E8A6FEE9BDC}"/>
                </c:ext>
              </c:extLst>
            </c:dLbl>
            <c:dLbl>
              <c:idx val="7"/>
              <c:layout>
                <c:manualLayout>
                  <c:x val="-1.1033074888627427E-2"/>
                  <c:y val="5.31798398617894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5E1-490F-828D-0E8A6FEE9BDC}"/>
                </c:ext>
              </c:extLst>
            </c:dLbl>
            <c:dLbl>
              <c:idx val="8"/>
              <c:layout>
                <c:manualLayout>
                  <c:x val="-1.5290205582539731E-2"/>
                  <c:y val="-6.1539918269709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5E1-490F-828D-0E8A6FEE9BDC}"/>
                </c:ext>
              </c:extLst>
            </c:dLbl>
            <c:dLbl>
              <c:idx val="9"/>
              <c:layout>
                <c:manualLayout>
                  <c:x val="-1.1884484945271881E-2"/>
                  <c:y val="-5.6843049562471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5E1-490F-828D-0E8A6FEE9BDC}"/>
                </c:ext>
              </c:extLst>
            </c:dLbl>
            <c:dLbl>
              <c:idx val="10"/>
              <c:layout>
                <c:manualLayout>
                  <c:x val="-1.6826057662333686E-3"/>
                  <c:y val="1.4171234924748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5E1-490F-828D-0E8A6FEE9BDC}"/>
                </c:ext>
              </c:extLst>
            </c:dLbl>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Tables!$B$31:$B$41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Tables!$D$31:$D$41</c:f>
              <c:numCache>
                <c:formatCode>General</c:formatCode>
                <c:ptCount val="11"/>
                <c:pt idx="0">
                  <c:v>25</c:v>
                </c:pt>
                <c:pt idx="1">
                  <c:v>33</c:v>
                </c:pt>
                <c:pt idx="2">
                  <c:v>24</c:v>
                </c:pt>
                <c:pt idx="3">
                  <c:v>37</c:v>
                </c:pt>
                <c:pt idx="4">
                  <c:v>30</c:v>
                </c:pt>
                <c:pt idx="5">
                  <c:v>31</c:v>
                </c:pt>
                <c:pt idx="6">
                  <c:v>16</c:v>
                </c:pt>
                <c:pt idx="7">
                  <c:v>19</c:v>
                </c:pt>
                <c:pt idx="8">
                  <c:v>34</c:v>
                </c:pt>
                <c:pt idx="9">
                  <c:v>49</c:v>
                </c:pt>
                <c:pt idx="10">
                  <c:v>26</c:v>
                </c:pt>
              </c:numCache>
            </c:numRef>
          </c:val>
          <c:smooth val="0"/>
          <c:extLst>
            <c:ext xmlns:c16="http://schemas.microsoft.com/office/drawing/2014/chart" uri="{C3380CC4-5D6E-409C-BE32-E72D297353CC}">
              <c16:uniqueId val="{00000028-25E1-490F-828D-0E8A6FEE9BDC}"/>
            </c:ext>
          </c:extLst>
        </c:ser>
        <c:ser>
          <c:idx val="2"/>
          <c:order val="2"/>
          <c:tx>
            <c:strRef>
              <c:f>Tables!$E$29:$E$30</c:f>
              <c:strCache>
                <c:ptCount val="1"/>
                <c:pt idx="0">
                  <c:v>C</c:v>
                </c:pt>
              </c:strCache>
            </c:strRef>
          </c:tx>
          <c:spPr>
            <a:ln w="34925" cap="rnd">
              <a:solidFill>
                <a:schemeClr val="dk1">
                  <a:tint val="75000"/>
                </a:schemeClr>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dPt>
            <c:idx val="0"/>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25E1-490F-828D-0E8A6FEE9BDC}"/>
              </c:ext>
            </c:extLst>
          </c:dPt>
          <c:dPt>
            <c:idx val="1"/>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5E1-490F-828D-0E8A6FEE9BDC}"/>
              </c:ext>
            </c:extLst>
          </c:dPt>
          <c:dPt>
            <c:idx val="2"/>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5E1-490F-828D-0E8A6FEE9BDC}"/>
              </c:ext>
            </c:extLst>
          </c:dPt>
          <c:dPt>
            <c:idx val="3"/>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25E1-490F-828D-0E8A6FEE9BDC}"/>
              </c:ext>
            </c:extLst>
          </c:dPt>
          <c:dPt>
            <c:idx val="4"/>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25E1-490F-828D-0E8A6FEE9BDC}"/>
              </c:ext>
            </c:extLst>
          </c:dPt>
          <c:dPt>
            <c:idx val="5"/>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5E1-490F-828D-0E8A6FEE9BDC}"/>
              </c:ext>
            </c:extLst>
          </c:dPt>
          <c:dPt>
            <c:idx val="6"/>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5E1-490F-828D-0E8A6FEE9BDC}"/>
              </c:ext>
            </c:extLst>
          </c:dPt>
          <c:dPt>
            <c:idx val="7"/>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5E1-490F-828D-0E8A6FEE9BDC}"/>
              </c:ext>
            </c:extLst>
          </c:dPt>
          <c:dPt>
            <c:idx val="8"/>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25E1-490F-828D-0E8A6FEE9BDC}"/>
              </c:ext>
            </c:extLst>
          </c:dPt>
          <c:dPt>
            <c:idx val="9"/>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5E1-490F-828D-0E8A6FEE9BDC}"/>
              </c:ext>
            </c:extLst>
          </c:dPt>
          <c:dPt>
            <c:idx val="10"/>
            <c:marker>
              <c:symbol val="circle"/>
              <c:size val="6"/>
              <c:spPr>
                <a:solidFill>
                  <a:schemeClr val="bg2"/>
                </a:solidFill>
                <a:ln w="9525">
                  <a:solidFill>
                    <a:schemeClr val="dk1">
                      <a:tint val="75000"/>
                    </a:schemeClr>
                  </a:solidFill>
                  <a:round/>
                </a:ln>
                <a:effectLst>
                  <a:outerShdw blurRad="57150" dist="19050" dir="5400000" algn="ctr" rotWithShape="0">
                    <a:srgbClr val="000000">
                      <a:alpha val="63000"/>
                    </a:srgbClr>
                  </a:outerShdw>
                </a:effectLst>
              </c:spPr>
            </c:marker>
            <c:bubble3D val="0"/>
            <c:spPr>
              <a:ln w="34925" cap="rnd">
                <a:solidFill>
                  <a:schemeClr val="dk1">
                    <a:tint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25E1-490F-828D-0E8A6FEE9BDC}"/>
              </c:ext>
            </c:extLst>
          </c:dPt>
          <c:dLbls>
            <c:dLbl>
              <c:idx val="0"/>
              <c:layout>
                <c:manualLayout>
                  <c:x val="-1.1919965942954457E-2"/>
                  <c:y val="-6.9501312335958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5E1-490F-828D-0E8A6FEE9BDC}"/>
                </c:ext>
              </c:extLst>
            </c:dLbl>
            <c:dLbl>
              <c:idx val="1"/>
              <c:layout>
                <c:manualLayout>
                  <c:x val="-3.1125672433097584E-17"/>
                  <c:y val="5.6843049562471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5E1-490F-828D-0E8A6FEE9BDC}"/>
                </c:ext>
              </c:extLst>
            </c:dLbl>
            <c:dLbl>
              <c:idx val="2"/>
              <c:layout>
                <c:manualLayout>
                  <c:x val="-1.1889529134528683E-2"/>
                  <c:y val="4.89604829930609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25E1-490F-828D-0E8A6FEE9BDC}"/>
                </c:ext>
              </c:extLst>
            </c:dLbl>
            <c:dLbl>
              <c:idx val="3"/>
              <c:layout>
                <c:manualLayout>
                  <c:x val="-4.2242133526412644E-3"/>
                  <c:y val="3.057141712247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5E1-490F-828D-0E8A6FEE9BDC}"/>
                </c:ext>
              </c:extLst>
            </c:dLbl>
            <c:dLbl>
              <c:idx val="4"/>
              <c:layout>
                <c:manualLayout>
                  <c:x val="-1.8708580967608933E-2"/>
                  <c:y val="1.99184548496323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5E1-490F-828D-0E8A6FEE9BDC}"/>
                </c:ext>
              </c:extLst>
            </c:dLbl>
            <c:dLbl>
              <c:idx val="5"/>
              <c:layout>
                <c:manualLayout>
                  <c:x val="-8.2098933035669387E-4"/>
                  <c:y val="1.01900395361972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5E1-490F-828D-0E8A6FEE9BDC}"/>
                </c:ext>
              </c:extLst>
            </c:dLbl>
            <c:dLbl>
              <c:idx val="6"/>
              <c:layout>
                <c:manualLayout>
                  <c:x val="-1.1884501027409887E-2"/>
                  <c:y val="6.2551007459945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5E1-490F-828D-0E8A6FEE9BDC}"/>
                </c:ext>
              </c:extLst>
            </c:dLbl>
            <c:dLbl>
              <c:idx val="7"/>
              <c:layout>
                <c:manualLayout>
                  <c:x val="-1.1043198144293265E-2"/>
                  <c:y val="-6.16186584271903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5E1-490F-828D-0E8A6FEE9BDC}"/>
                </c:ext>
              </c:extLst>
            </c:dLbl>
            <c:dLbl>
              <c:idx val="8"/>
              <c:layout>
                <c:manualLayout>
                  <c:x val="-8.4889178180513423E-3"/>
                  <c:y val="6.0903267388362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5E1-490F-828D-0E8A6FEE9BDC}"/>
                </c:ext>
              </c:extLst>
            </c:dLbl>
            <c:dLbl>
              <c:idx val="9"/>
              <c:layout>
                <c:manualLayout>
                  <c:x val="-7.6400260362462086E-3"/>
                  <c:y val="5.6843049562471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5E1-490F-828D-0E8A6FEE9BDC}"/>
                </c:ext>
              </c:extLst>
            </c:dLbl>
            <c:dLbl>
              <c:idx val="10"/>
              <c:layout>
                <c:manualLayout>
                  <c:x val="-7.6400260362462086E-3"/>
                  <c:y val="-6.9023703040144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5E1-490F-828D-0E8A6FEE9BDC}"/>
                </c:ext>
              </c:extLst>
            </c:dLbl>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Tables!$B$31:$B$41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Tables!$E$31:$E$41</c:f>
              <c:numCache>
                <c:formatCode>General</c:formatCode>
                <c:ptCount val="11"/>
                <c:pt idx="0">
                  <c:v>37</c:v>
                </c:pt>
                <c:pt idx="1">
                  <c:v>20</c:v>
                </c:pt>
                <c:pt idx="2">
                  <c:v>31</c:v>
                </c:pt>
                <c:pt idx="3">
                  <c:v>34</c:v>
                </c:pt>
                <c:pt idx="4">
                  <c:v>28</c:v>
                </c:pt>
                <c:pt idx="5">
                  <c:v>33</c:v>
                </c:pt>
                <c:pt idx="6">
                  <c:v>28</c:v>
                </c:pt>
                <c:pt idx="7">
                  <c:v>27</c:v>
                </c:pt>
                <c:pt idx="8">
                  <c:v>24</c:v>
                </c:pt>
                <c:pt idx="9">
                  <c:v>36</c:v>
                </c:pt>
                <c:pt idx="10">
                  <c:v>27</c:v>
                </c:pt>
              </c:numCache>
            </c:numRef>
          </c:val>
          <c:smooth val="0"/>
          <c:extLst>
            <c:ext xmlns:c16="http://schemas.microsoft.com/office/drawing/2014/chart" uri="{C3380CC4-5D6E-409C-BE32-E72D297353CC}">
              <c16:uniqueId val="{00000029-25E1-490F-828D-0E8A6FEE9BDC}"/>
            </c:ext>
          </c:extLst>
        </c:ser>
        <c:dLbls>
          <c:showLegendKey val="0"/>
          <c:showVal val="0"/>
          <c:showCatName val="0"/>
          <c:showSerName val="0"/>
          <c:showPercent val="0"/>
          <c:showBubbleSize val="0"/>
        </c:dLbls>
        <c:marker val="1"/>
        <c:smooth val="0"/>
        <c:axId val="904168016"/>
        <c:axId val="904174256"/>
      </c:lineChart>
      <c:catAx>
        <c:axId val="904168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04174256"/>
        <c:crosses val="autoZero"/>
        <c:auto val="1"/>
        <c:lblAlgn val="ctr"/>
        <c:lblOffset val="100"/>
        <c:noMultiLvlLbl val="0"/>
      </c:catAx>
      <c:valAx>
        <c:axId val="904174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041680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20</xdr:row>
      <xdr:rowOff>129539</xdr:rowOff>
    </xdr:from>
    <xdr:to>
      <xdr:col>7</xdr:col>
      <xdr:colOff>779145</xdr:colOff>
      <xdr:row>24</xdr:row>
      <xdr:rowOff>7620</xdr:rowOff>
    </xdr:to>
    <mc:AlternateContent xmlns:mc="http://schemas.openxmlformats.org/markup-compatibility/2006" xmlns:a14="http://schemas.microsoft.com/office/drawing/2010/main">
      <mc:Choice Requires="a14">
        <xdr:graphicFrame macro="">
          <xdr:nvGraphicFramePr>
            <xdr:cNvPr id="4" name="Payment 1">
              <a:extLst>
                <a:ext uri="{FF2B5EF4-FFF2-40B4-BE49-F238E27FC236}">
                  <a16:creationId xmlns:a16="http://schemas.microsoft.com/office/drawing/2014/main" id="{E65C1466-8CE3-44BA-BB1D-768A1830A9EA}"/>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5814060" y="3787139"/>
              <a:ext cx="3086100"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8</xdr:row>
      <xdr:rowOff>91440</xdr:rowOff>
    </xdr:from>
    <xdr:to>
      <xdr:col>7</xdr:col>
      <xdr:colOff>1173480</xdr:colOff>
      <xdr:row>64</xdr:row>
      <xdr:rowOff>152400</xdr:rowOff>
    </xdr:to>
    <xdr:sp macro="" textlink="">
      <xdr:nvSpPr>
        <xdr:cNvPr id="30" name="Rectangle: Rounded Corners 29">
          <a:extLst>
            <a:ext uri="{FF2B5EF4-FFF2-40B4-BE49-F238E27FC236}">
              <a16:creationId xmlns:a16="http://schemas.microsoft.com/office/drawing/2014/main" id="{D2CB84F3-89AC-C0C4-8673-ABA069A3440B}"/>
            </a:ext>
          </a:extLst>
        </xdr:cNvPr>
        <xdr:cNvSpPr/>
      </xdr:nvSpPr>
      <xdr:spPr>
        <a:xfrm>
          <a:off x="5562600" y="1554480"/>
          <a:ext cx="3169920" cy="1063752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666750</xdr:colOff>
      <xdr:row>1</xdr:row>
      <xdr:rowOff>114300</xdr:rowOff>
    </xdr:from>
    <xdr:to>
      <xdr:col>33</xdr:col>
      <xdr:colOff>57150</xdr:colOff>
      <xdr:row>7</xdr:row>
      <xdr:rowOff>0</xdr:rowOff>
    </xdr:to>
    <xdr:sp macro="" textlink="">
      <xdr:nvSpPr>
        <xdr:cNvPr id="2" name="TextBox 1">
          <a:extLst>
            <a:ext uri="{FF2B5EF4-FFF2-40B4-BE49-F238E27FC236}">
              <a16:creationId xmlns:a16="http://schemas.microsoft.com/office/drawing/2014/main" id="{7A1FD077-4D94-6035-8567-7CBF4DA69CCB}"/>
            </a:ext>
            <a:ext uri="{147F2762-F138-4A5C-976F-8EAC2B608ADB}">
              <a16:predDERef xmlns:a16="http://schemas.microsoft.com/office/drawing/2014/main" pred="{F80C5EE4-BE3A-1C72-9974-740DFB327EC2}"/>
            </a:ext>
          </a:extLst>
        </xdr:cNvPr>
        <xdr:cNvSpPr txBox="1"/>
      </xdr:nvSpPr>
      <xdr:spPr>
        <a:xfrm>
          <a:off x="5619750" y="304800"/>
          <a:ext cx="22364700" cy="1028700"/>
        </a:xfrm>
        <a:prstGeom prst="rect">
          <a:avLst/>
        </a:prstGeom>
        <a:ln/>
      </xdr:spPr>
      <xdr:style>
        <a:lnRef idx="1">
          <a:schemeClr val="dk1"/>
        </a:lnRef>
        <a:fillRef idx="3">
          <a:schemeClr val="dk1"/>
        </a:fillRef>
        <a:effectRef idx="2">
          <a:schemeClr val="dk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3600" b="1" i="0" u="none" strike="noStrike">
              <a:solidFill>
                <a:schemeClr val="bg1">
                  <a:lumMod val="95000"/>
                </a:schemeClr>
              </a:solidFill>
              <a:latin typeface="Arial" panose="020B0604020202020204" pitchFamily="34" charset="0"/>
              <a:cs typeface="Arial" panose="020B0604020202020204" pitchFamily="34" charset="0"/>
            </a:rPr>
            <a:t>Supermarket Dashboard</a:t>
          </a:r>
        </a:p>
      </xdr:txBody>
    </xdr:sp>
    <xdr:clientData/>
  </xdr:twoCellAnchor>
  <xdr:twoCellAnchor editAs="oneCell">
    <xdr:from>
      <xdr:col>21</xdr:col>
      <xdr:colOff>135255</xdr:colOff>
      <xdr:row>1</xdr:row>
      <xdr:rowOff>16831</xdr:rowOff>
    </xdr:from>
    <xdr:to>
      <xdr:col>23</xdr:col>
      <xdr:colOff>144780</xdr:colOff>
      <xdr:row>7</xdr:row>
      <xdr:rowOff>19050</xdr:rowOff>
    </xdr:to>
    <xdr:pic>
      <xdr:nvPicPr>
        <xdr:cNvPr id="3" name="Picture 2">
          <a:extLst>
            <a:ext uri="{FF2B5EF4-FFF2-40B4-BE49-F238E27FC236}">
              <a16:creationId xmlns:a16="http://schemas.microsoft.com/office/drawing/2014/main" id="{E123B1B4-FDBE-1BF5-90A0-BC02197F1E9F}"/>
            </a:ext>
            <a:ext uri="{147F2762-F138-4A5C-976F-8EAC2B608ADB}">
              <a16:predDERef xmlns:a16="http://schemas.microsoft.com/office/drawing/2014/main" pred="{7A1FD077-4D94-6035-8567-7CBF4DA69CCB}"/>
            </a:ext>
          </a:extLst>
        </xdr:cNvPr>
        <xdr:cNvPicPr>
          <a:picLocks noChangeAspect="1"/>
        </xdr:cNvPicPr>
      </xdr:nvPicPr>
      <xdr:blipFill>
        <a:blip xmlns:r="http://schemas.openxmlformats.org/officeDocument/2006/relationships" r:embed="rId1"/>
        <a:stretch>
          <a:fillRect/>
        </a:stretch>
      </xdr:blipFill>
      <xdr:spPr>
        <a:xfrm>
          <a:off x="20815935" y="199711"/>
          <a:ext cx="1228725" cy="1099499"/>
        </a:xfrm>
        <a:prstGeom prst="rect">
          <a:avLst/>
        </a:prstGeom>
      </xdr:spPr>
    </xdr:pic>
    <xdr:clientData/>
  </xdr:twoCellAnchor>
  <xdr:twoCellAnchor>
    <xdr:from>
      <xdr:col>5</xdr:col>
      <xdr:colOff>706544</xdr:colOff>
      <xdr:row>9</xdr:row>
      <xdr:rowOff>42448</xdr:rowOff>
    </xdr:from>
    <xdr:to>
      <xdr:col>7</xdr:col>
      <xdr:colOff>1049444</xdr:colOff>
      <xdr:row>18</xdr:row>
      <xdr:rowOff>180128</xdr:rowOff>
    </xdr:to>
    <xdr:sp macro="" textlink="">
      <xdr:nvSpPr>
        <xdr:cNvPr id="16" name="Rounded Rectangle 15">
          <a:extLst>
            <a:ext uri="{FF2B5EF4-FFF2-40B4-BE49-F238E27FC236}">
              <a16:creationId xmlns:a16="http://schemas.microsoft.com/office/drawing/2014/main" id="{FEE3D6A5-BA7B-4808-9865-00F4D9E670B7}"/>
            </a:ext>
            <a:ext uri="{147F2762-F138-4A5C-976F-8EAC2B608ADB}">
              <a16:predDERef xmlns:a16="http://schemas.microsoft.com/office/drawing/2014/main" pred="{C236F223-C163-4B4A-8465-45CD425C3CEC}"/>
            </a:ext>
          </a:extLst>
        </xdr:cNvPr>
        <xdr:cNvSpPr/>
      </xdr:nvSpPr>
      <xdr:spPr>
        <a:xfrm>
          <a:off x="5674784" y="1764568"/>
          <a:ext cx="2933700" cy="179884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848361</xdr:colOff>
      <xdr:row>10</xdr:row>
      <xdr:rowOff>19240</xdr:rowOff>
    </xdr:from>
    <xdr:to>
      <xdr:col>7</xdr:col>
      <xdr:colOff>906561</xdr:colOff>
      <xdr:row>18</xdr:row>
      <xdr:rowOff>55244</xdr:rowOff>
    </xdr:to>
    <mc:AlternateContent xmlns:mc="http://schemas.openxmlformats.org/markup-compatibility/2006" xmlns:a14="http://schemas.microsoft.com/office/drawing/2010/main">
      <mc:Choice Requires="a14">
        <xdr:graphicFrame macro="">
          <xdr:nvGraphicFramePr>
            <xdr:cNvPr id="17" name="Months 2">
              <a:extLst>
                <a:ext uri="{FF2B5EF4-FFF2-40B4-BE49-F238E27FC236}">
                  <a16:creationId xmlns:a16="http://schemas.microsoft.com/office/drawing/2014/main" id="{2F37A616-FA70-20B4-1415-4BB08D86B3EF}"/>
                </a:ext>
                <a:ext uri="{147F2762-F138-4A5C-976F-8EAC2B608ADB}">
                  <a16:predDERef xmlns:a16="http://schemas.microsoft.com/office/drawing/2014/main" pred="{F2A7D64E-90E3-1942-17F3-2FB5145329CE}"/>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5816601" y="1924240"/>
              <a:ext cx="2649000" cy="1514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619125</xdr:colOff>
      <xdr:row>54</xdr:row>
      <xdr:rowOff>0</xdr:rowOff>
    </xdr:from>
    <xdr:to>
      <xdr:col>7</xdr:col>
      <xdr:colOff>1104900</xdr:colOff>
      <xdr:row>63</xdr:row>
      <xdr:rowOff>114300</xdr:rowOff>
    </xdr:to>
    <xdr:sp macro="" textlink="">
      <xdr:nvSpPr>
        <xdr:cNvPr id="20" name="Rounded Rectangle 19">
          <a:extLst>
            <a:ext uri="{FF2B5EF4-FFF2-40B4-BE49-F238E27FC236}">
              <a16:creationId xmlns:a16="http://schemas.microsoft.com/office/drawing/2014/main" id="{C236F223-C163-4B4A-8465-45CD425C3CEC}"/>
            </a:ext>
            <a:ext uri="{147F2762-F138-4A5C-976F-8EAC2B608ADB}">
              <a16:predDERef xmlns:a16="http://schemas.microsoft.com/office/drawing/2014/main" pred="{3FCD082D-FC49-4372-4AD5-25A0FE016455}"/>
            </a:ext>
          </a:extLst>
        </xdr:cNvPr>
        <xdr:cNvSpPr/>
      </xdr:nvSpPr>
      <xdr:spPr>
        <a:xfrm>
          <a:off x="5587365" y="10149840"/>
          <a:ext cx="3076575" cy="182118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732366</xdr:colOff>
      <xdr:row>54</xdr:row>
      <xdr:rowOff>173444</xdr:rowOff>
    </xdr:from>
    <xdr:to>
      <xdr:col>7</xdr:col>
      <xdr:colOff>1003300</xdr:colOff>
      <xdr:row>62</xdr:row>
      <xdr:rowOff>129329</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C6CBF3BE-71F4-B599-1C0E-EC470D2DC409}"/>
                </a:ext>
                <a:ext uri="{147F2762-F138-4A5C-976F-8EAC2B608ADB}">
                  <a16:predDERef xmlns:a16="http://schemas.microsoft.com/office/drawing/2014/main" pred="{2F37A616-FA70-20B4-1415-4BB08D86B3E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700606" y="10323284"/>
              <a:ext cx="2861734" cy="1479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674914</xdr:colOff>
      <xdr:row>31</xdr:row>
      <xdr:rowOff>29936</xdr:rowOff>
    </xdr:from>
    <xdr:to>
      <xdr:col>7</xdr:col>
      <xdr:colOff>1046389</xdr:colOff>
      <xdr:row>41</xdr:row>
      <xdr:rowOff>6433</xdr:rowOff>
    </xdr:to>
    <xdr:sp macro="" textlink="">
      <xdr:nvSpPr>
        <xdr:cNvPr id="29" name="Rounded Rectangle 28">
          <a:extLst>
            <a:ext uri="{FF2B5EF4-FFF2-40B4-BE49-F238E27FC236}">
              <a16:creationId xmlns:a16="http://schemas.microsoft.com/office/drawing/2014/main" id="{2EA1577D-EE1F-4A42-A0DD-3B48A3FB5829}"/>
            </a:ext>
            <a:ext uri="{147F2762-F138-4A5C-976F-8EAC2B608ADB}">
              <a16:predDERef xmlns:a16="http://schemas.microsoft.com/office/drawing/2014/main" pred="{3FCD082D-FC49-4372-4AD5-25A0FE016455}"/>
            </a:ext>
          </a:extLst>
        </xdr:cNvPr>
        <xdr:cNvSpPr/>
      </xdr:nvSpPr>
      <xdr:spPr>
        <a:xfrm>
          <a:off x="5643154" y="5912576"/>
          <a:ext cx="2962275" cy="1805297"/>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793447</xdr:colOff>
      <xdr:row>32</xdr:row>
      <xdr:rowOff>5559</xdr:rowOff>
    </xdr:from>
    <xdr:to>
      <xdr:col>7</xdr:col>
      <xdr:colOff>930097</xdr:colOff>
      <xdr:row>40</xdr:row>
      <xdr:rowOff>8165</xdr:rowOff>
    </xdr:to>
    <mc:AlternateContent xmlns:mc="http://schemas.openxmlformats.org/markup-compatibility/2006" xmlns:a14="http://schemas.microsoft.com/office/drawing/2010/main">
      <mc:Choice Requires="a14">
        <xdr:graphicFrame macro="">
          <xdr:nvGraphicFramePr>
            <xdr:cNvPr id="11" name="Branch 1">
              <a:extLst>
                <a:ext uri="{FF2B5EF4-FFF2-40B4-BE49-F238E27FC236}">
                  <a16:creationId xmlns:a16="http://schemas.microsoft.com/office/drawing/2014/main" id="{2F1A532D-D6B0-2A36-97C7-2B185397B3AF}"/>
                </a:ext>
                <a:ext uri="{147F2762-F138-4A5C-976F-8EAC2B608ADB}">
                  <a16:predDERef xmlns:a16="http://schemas.microsoft.com/office/drawing/2014/main" pred="{C3E17CDF-558F-4318-8309-C8B4E1D6E822}"/>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761687" y="6071079"/>
              <a:ext cx="2727450" cy="1465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114300</xdr:colOff>
      <xdr:row>8</xdr:row>
      <xdr:rowOff>76200</xdr:rowOff>
    </xdr:from>
    <xdr:to>
      <xdr:col>16</xdr:col>
      <xdr:colOff>1130300</xdr:colOff>
      <xdr:row>27</xdr:row>
      <xdr:rowOff>114300</xdr:rowOff>
    </xdr:to>
    <xdr:graphicFrame macro="">
      <xdr:nvGraphicFramePr>
        <xdr:cNvPr id="15" name="Chart 14">
          <a:extLst>
            <a:ext uri="{FF2B5EF4-FFF2-40B4-BE49-F238E27FC236}">
              <a16:creationId xmlns:a16="http://schemas.microsoft.com/office/drawing/2014/main" id="{98667704-D1C7-4017-B8E1-14B7F15B3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114300</xdr:colOff>
      <xdr:row>8</xdr:row>
      <xdr:rowOff>57150</xdr:rowOff>
    </xdr:from>
    <xdr:to>
      <xdr:col>26</xdr:col>
      <xdr:colOff>209550</xdr:colOff>
      <xdr:row>27</xdr:row>
      <xdr:rowOff>95250</xdr:rowOff>
    </xdr:to>
    <xdr:graphicFrame macro="">
      <xdr:nvGraphicFramePr>
        <xdr:cNvPr id="21" name="Chart 20">
          <a:extLst>
            <a:ext uri="{FF2B5EF4-FFF2-40B4-BE49-F238E27FC236}">
              <a16:creationId xmlns:a16="http://schemas.microsoft.com/office/drawing/2014/main" id="{BF0A3D39-BE27-423A-A971-8D5D8623B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28</xdr:row>
      <xdr:rowOff>91440</xdr:rowOff>
    </xdr:from>
    <xdr:to>
      <xdr:col>16</xdr:col>
      <xdr:colOff>1143000</xdr:colOff>
      <xdr:row>48</xdr:row>
      <xdr:rowOff>7620</xdr:rowOff>
    </xdr:to>
    <xdr:graphicFrame macro="">
      <xdr:nvGraphicFramePr>
        <xdr:cNvPr id="22" name="Chart 21">
          <a:extLst>
            <a:ext uri="{FF2B5EF4-FFF2-40B4-BE49-F238E27FC236}">
              <a16:creationId xmlns:a16="http://schemas.microsoft.com/office/drawing/2014/main" id="{29A9EFF1-0BB4-410D-95FC-72FF2C653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101600</xdr:colOff>
      <xdr:row>28</xdr:row>
      <xdr:rowOff>114300</xdr:rowOff>
    </xdr:from>
    <xdr:to>
      <xdr:col>26</xdr:col>
      <xdr:colOff>190500</xdr:colOff>
      <xdr:row>48</xdr:row>
      <xdr:rowOff>0</xdr:rowOff>
    </xdr:to>
    <xdr:graphicFrame macro="">
      <xdr:nvGraphicFramePr>
        <xdr:cNvPr id="23" name="Chart 22">
          <a:extLst>
            <a:ext uri="{FF2B5EF4-FFF2-40B4-BE49-F238E27FC236}">
              <a16:creationId xmlns:a16="http://schemas.microsoft.com/office/drawing/2014/main" id="{7A00F5EF-3660-42F8-9B23-C5FC56BA9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152400</xdr:colOff>
      <xdr:row>48</xdr:row>
      <xdr:rowOff>160020</xdr:rowOff>
    </xdr:from>
    <xdr:to>
      <xdr:col>26</xdr:col>
      <xdr:colOff>209550</xdr:colOff>
      <xdr:row>64</xdr:row>
      <xdr:rowOff>121920</xdr:rowOff>
    </xdr:to>
    <xdr:graphicFrame macro="">
      <xdr:nvGraphicFramePr>
        <xdr:cNvPr id="24" name="Chart 23">
          <a:extLst>
            <a:ext uri="{FF2B5EF4-FFF2-40B4-BE49-F238E27FC236}">
              <a16:creationId xmlns:a16="http://schemas.microsoft.com/office/drawing/2014/main" id="{C60D5372-E376-4FEE-8FF6-45BB5FB4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563880</xdr:colOff>
      <xdr:row>48</xdr:row>
      <xdr:rowOff>220425</xdr:rowOff>
    </xdr:from>
    <xdr:ext cx="8778240" cy="374141"/>
    <xdr:sp macro="" textlink="">
      <xdr:nvSpPr>
        <xdr:cNvPr id="26" name="TextBox 25">
          <a:extLst>
            <a:ext uri="{FF2B5EF4-FFF2-40B4-BE49-F238E27FC236}">
              <a16:creationId xmlns:a16="http://schemas.microsoft.com/office/drawing/2014/main" id="{B99F6E08-D17A-B3BB-52A2-458786A31E4F}"/>
            </a:ext>
          </a:extLst>
        </xdr:cNvPr>
        <xdr:cNvSpPr txBox="1"/>
      </xdr:nvSpPr>
      <xdr:spPr>
        <a:xfrm>
          <a:off x="11826240" y="9212025"/>
          <a:ext cx="87782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1">
              <a:solidFill>
                <a:schemeClr val="bg2"/>
              </a:solidFill>
            </a:rPr>
            <a:t>Time of Purchase Trends</a:t>
          </a:r>
          <a:endParaRPr lang="en-US" sz="1800" b="1">
            <a:solidFill>
              <a:schemeClr val="bg2"/>
            </a:solidFill>
            <a:latin typeface="Arial" panose="020B0604020202020204" pitchFamily="34" charset="0"/>
            <a:cs typeface="Arial" panose="020B0604020202020204" pitchFamily="34" charset="0"/>
          </a:endParaRPr>
        </a:p>
      </xdr:txBody>
    </xdr:sp>
    <xdr:clientData/>
  </xdr:oneCellAnchor>
  <xdr:oneCellAnchor>
    <xdr:from>
      <xdr:col>8</xdr:col>
      <xdr:colOff>30480</xdr:colOff>
      <xdr:row>28</xdr:row>
      <xdr:rowOff>135773</xdr:rowOff>
    </xdr:from>
    <xdr:ext cx="7178040" cy="328295"/>
    <xdr:sp macro="" textlink="">
      <xdr:nvSpPr>
        <xdr:cNvPr id="27" name="TextBox 26">
          <a:extLst>
            <a:ext uri="{FF2B5EF4-FFF2-40B4-BE49-F238E27FC236}">
              <a16:creationId xmlns:a16="http://schemas.microsoft.com/office/drawing/2014/main" id="{CF7A7FC9-E1AA-6636-057E-ADCE420DD332}"/>
            </a:ext>
          </a:extLst>
        </xdr:cNvPr>
        <xdr:cNvSpPr txBox="1"/>
      </xdr:nvSpPr>
      <xdr:spPr>
        <a:xfrm>
          <a:off x="8854440" y="5408813"/>
          <a:ext cx="717804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bg2"/>
              </a:solidFill>
              <a:latin typeface="Arial" panose="020B0604020202020204" pitchFamily="34" charset="0"/>
              <a:cs typeface="Arial" panose="020B0604020202020204" pitchFamily="34" charset="0"/>
            </a:rPr>
            <a:t>Top-Selling Product Line by Branch</a:t>
          </a:r>
        </a:p>
      </xdr:txBody>
    </xdr:sp>
    <xdr:clientData/>
  </xdr:oneCellAnchor>
  <xdr:oneCellAnchor>
    <xdr:from>
      <xdr:col>11</xdr:col>
      <xdr:colOff>533400</xdr:colOff>
      <xdr:row>8</xdr:row>
      <xdr:rowOff>151014</xdr:rowOff>
    </xdr:from>
    <xdr:ext cx="2484120" cy="328295"/>
    <xdr:sp macro="" textlink="">
      <xdr:nvSpPr>
        <xdr:cNvPr id="28" name="TextBox 27">
          <a:extLst>
            <a:ext uri="{FF2B5EF4-FFF2-40B4-BE49-F238E27FC236}">
              <a16:creationId xmlns:a16="http://schemas.microsoft.com/office/drawing/2014/main" id="{1EB3F115-798D-BE3E-9991-CF0B4BD57718}"/>
            </a:ext>
          </a:extLst>
        </xdr:cNvPr>
        <xdr:cNvSpPr txBox="1"/>
      </xdr:nvSpPr>
      <xdr:spPr>
        <a:xfrm>
          <a:off x="11186160" y="1614054"/>
          <a:ext cx="248412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bg2"/>
              </a:solidFill>
              <a:latin typeface="Arial" panose="020B0604020202020204" pitchFamily="34" charset="0"/>
              <a:cs typeface="Arial" panose="020B0604020202020204" pitchFamily="34" charset="0"/>
            </a:rPr>
            <a:t>Payment</a:t>
          </a:r>
          <a:r>
            <a:rPr lang="en-US" sz="1400" b="1">
              <a:solidFill>
                <a:schemeClr val="bg2"/>
              </a:solidFill>
              <a:latin typeface="Arial" panose="020B0604020202020204" pitchFamily="34" charset="0"/>
              <a:cs typeface="Arial" panose="020B0604020202020204" pitchFamily="34" charset="0"/>
            </a:rPr>
            <a:t> Method</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0.09161</cdr:x>
      <cdr:y>0.36575</cdr:y>
    </cdr:from>
    <cdr:to>
      <cdr:x>0.21287</cdr:x>
      <cdr:y>0.61945</cdr:y>
    </cdr:to>
    <cdr:sp macro="" textlink="">
      <cdr:nvSpPr>
        <cdr:cNvPr id="2" name="TextBox 1">
          <a:extLst xmlns:a="http://schemas.openxmlformats.org/drawingml/2006/main">
            <a:ext uri="{FF2B5EF4-FFF2-40B4-BE49-F238E27FC236}">
              <a16:creationId xmlns:a16="http://schemas.microsoft.com/office/drawing/2014/main" id="{B95467CC-5F65-CB15-57CE-9127D2819B17}"/>
            </a:ext>
          </a:extLst>
        </cdr:cNvPr>
        <cdr:cNvSpPr txBox="1"/>
      </cdr:nvSpPr>
      <cdr:spPr>
        <a:xfrm xmlns:a="http://schemas.openxmlformats.org/drawingml/2006/main">
          <a:off x="690880" y="1318260"/>
          <a:ext cx="914400" cy="914400"/>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400" b="1">
              <a:solidFill>
                <a:schemeClr val="bg2"/>
              </a:solidFill>
              <a:latin typeface="Arial" panose="020B0604020202020204" pitchFamily="34" charset="0"/>
              <a:cs typeface="Arial" panose="020B0604020202020204" pitchFamily="34" charset="0"/>
            </a:rPr>
            <a:t>Total</a:t>
          </a:r>
          <a:br>
            <a:rPr lang="en-US" sz="1400" b="1">
              <a:solidFill>
                <a:schemeClr val="bg2"/>
              </a:solidFill>
              <a:latin typeface="Arial" panose="020B0604020202020204" pitchFamily="34" charset="0"/>
              <a:cs typeface="Arial" panose="020B0604020202020204" pitchFamily="34" charset="0"/>
            </a:rPr>
          </a:br>
          <a:r>
            <a:rPr lang="en-US" sz="1400" b="1">
              <a:solidFill>
                <a:schemeClr val="bg2"/>
              </a:solidFill>
              <a:latin typeface="Arial" panose="020B0604020202020204" pitchFamily="34" charset="0"/>
              <a:cs typeface="Arial" panose="020B0604020202020204" pitchFamily="34" charset="0"/>
            </a:rPr>
            <a:t>Quantity</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84.073984027775" createdVersion="6" refreshedVersion="8" minRefreshableVersion="3" recordCount="973" xr:uid="{E417C77D-525D-40CD-8202-B486A992FD1E}">
  <cacheSource type="worksheet">
    <worksheetSource name="Table1"/>
  </cacheSource>
  <cacheFields count="20">
    <cacheField name="Invoice ID" numFmtId="1">
      <sharedItems containsSemiMixedTypes="0" containsString="0" containsNumber="1" containsInteger="1" minValue="101176199" maxValue="898042717"/>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Fashion accessories"/>
        <s v="Sports and travel"/>
        <s v="Food and beverages"/>
        <s v="Home and lifestyle"/>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6-09T00:00:00" count="159">
        <d v="2019-01-05T00:00:00"/>
        <d v="2019-01-06T00:00:00"/>
        <d v="2019-01-31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1-04T00:00:00"/>
        <d v="2019-01-19T00:00:00"/>
        <d v="2019-01-30T00:00:00"/>
        <d v="2019-01-16T00:00:00"/>
        <d v="2019-02-01T00:00:00"/>
        <d v="2019-01-03T00:00:00"/>
        <d v="2019-01-26T00:00:00"/>
        <d v="2019-01-18T00:00:00"/>
        <d v="2019-01-28T00:00:00"/>
        <d v="2019-01-23T00:00:00"/>
        <d v="2019-01-25T00:00:00"/>
        <d v="2019-01-15T00:00:00"/>
        <d v="2019-01-13T00:00:00"/>
        <d v="2019-01-29T00:00:00"/>
        <d v="2019-01-14T00:00:00"/>
        <d v="2019-01-11T00:00:00"/>
        <d v="2019-01-20T00:00:00"/>
        <d v="2019-02-02T00:00:00"/>
        <d v="2019-01-01T00:00:00"/>
        <d v="2019-01-07T00:00:00"/>
        <d v="2019-01-08T00:00:00"/>
        <d v="2019-01-27T00:00:00"/>
        <d v="2019-02-03T00:00:00"/>
        <d v="2019-01-24T00:00:00"/>
        <d v="2019-01-21T00:00:00"/>
        <d v="2019-01-10T00:00:00"/>
        <d v="2019-01-02T00:00:00"/>
        <d v="2019-01-17T00:00:00"/>
        <d v="2019-01-09T00:00:00"/>
        <d v="2019-01-22T00:00:00"/>
        <d v="2019-01-12T00:00:00"/>
      </sharedItems>
      <fieldGroup par="18" base="10">
        <rangePr groupBy="days" startDate="2019-01-01T00:00:00" endDate="2019-06-09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9/2019"/>
        </groupItems>
      </fieldGroup>
    </cacheField>
    <cacheField name="Time" numFmtId="165">
      <sharedItems containsSemiMixedTypes="0" containsNonDate="0" containsDate="1" containsString="0" minDate="1899-12-30T10:00:00" maxDate="1899-12-30T20:59:00" count="498">
        <d v="1899-12-30T13:08:00"/>
        <d v="1899-12-30T10:29:00"/>
        <d v="1899-12-30T15:31: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8:00: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6:19: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0:25:00"/>
        <d v="1899-12-30T19:54:00"/>
        <d v="1899-12-30T16:42:00"/>
        <d v="1899-12-30T12:09:00"/>
        <d v="1899-12-30T20:05:00"/>
        <d v="1899-12-30T20:38:00"/>
        <d v="1899-12-30T13:11:00"/>
        <d v="1899-12-30T10:16:00"/>
        <d v="1899-12-30T18:14:00"/>
        <d v="1899-12-30T19:20: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7:03:00"/>
        <d v="1899-12-30T12:02:00"/>
        <d v="1899-12-30T17:26:00"/>
        <d v="1899-12-30T19:52:00"/>
        <d v="1899-12-30T14:57:00"/>
        <d v="1899-12-30T18:44:00"/>
        <d v="1899-12-30T13:26:00"/>
        <d v="1899-12-30T16:17:00"/>
        <d v="1899-12-30T15:57:00"/>
        <d v="1899-12-30T11:15: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0:39: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7:36:00"/>
        <d v="1899-12-30T13:23: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17:15:00"/>
        <d v="1899-12-30T20:14:00"/>
        <d v="1899-12-30T17:09:00"/>
        <d v="1899-12-30T10:40: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12:20: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0:37:00"/>
        <d v="1899-12-30T15:32:00"/>
        <d v="1899-12-30T13:19:00"/>
        <d v="1899-12-30T13:37:00"/>
        <d v="1899-12-30T14:55:00"/>
        <d v="1899-12-30T12:31:00"/>
        <d v="1899-12-30T10:26:00"/>
        <d v="1899-12-30T20:18:00"/>
        <d v="1899-12-30T20:04:00"/>
        <d v="1899-12-30T13:38:00"/>
        <d v="1899-12-30T17:30:00"/>
        <d v="1899-12-30T15:28:00"/>
        <d v="1899-12-30T19:07:00"/>
        <d v="1899-12-30T19:48:00"/>
        <d v="1899-12-30T18:55:00"/>
        <d v="1899-12-30T19:36:00"/>
        <d v="1899-12-30T10:57:00"/>
        <d v="1899-12-30T17:13:00"/>
        <d v="1899-12-30T13:57:00"/>
        <d v="1899-12-30T15:36:00"/>
        <d v="1899-12-30T13:53:00"/>
        <d v="1899-12-30T16:53:00"/>
        <d v="1899-12-30T14:36: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16:48: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3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8:30: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164">
      <sharedItems containsSemiMixedTypes="0" containsString="0" containsNumber="1" minValue="4.7619047620000003" maxValue="4.7619047620000003"/>
    </cacheField>
    <cacheField name="gross income" numFmtId="166">
      <sharedItems containsSemiMixedTypes="0" containsString="0" containsNumber="1" minValue="0.50849999999999995" maxValue="49.65"/>
    </cacheField>
    <cacheField name="Rating" numFmtId="0">
      <sharedItems containsSemiMixedTypes="0" containsString="0" containsNumber="1" minValue="4" maxValue="10" count="61">
        <n v="9.1"/>
        <n v="9.6"/>
        <n v="6.7"/>
        <n v="4.8"/>
        <n v="4.5"/>
        <n v="5.0999999999999996"/>
        <n v="7.5"/>
        <n v="6.8"/>
        <n v="7"/>
        <n v="4.7"/>
        <n v="7.6"/>
        <n v="7.7"/>
        <n v="7.9"/>
        <n v="6.3"/>
        <n v="5.6"/>
        <n v="7.2"/>
        <n v="9.5"/>
        <n v="8.4"/>
        <n v="4.0999999999999996"/>
        <n v="8.1"/>
        <n v="8.5"/>
        <n v="6.5"/>
        <n v="6.1"/>
        <n v="8.1999999999999993"/>
        <n v="5.8"/>
        <n v="6.6"/>
        <n v="5.4"/>
        <n v="9.3000000000000007"/>
        <n v="10"/>
        <n v="8.6"/>
        <n v="9.9"/>
        <n v="6.4"/>
        <n v="4.3"/>
        <n v="5.9"/>
        <n v="4"/>
        <n v="8.6999999999999993"/>
        <n v="9.4"/>
        <n v="5.7"/>
        <n v="6"/>
        <n v="5.5"/>
        <n v="8.3000000000000007"/>
        <n v="7.3"/>
        <n v="7.1"/>
        <n v="7.4"/>
        <n v="4.9000000000000004"/>
        <n v="8"/>
        <n v="4.2"/>
        <n v="9.1999999999999993"/>
        <n v="4.5999999999999996"/>
        <n v="7.8"/>
        <n v="5.3"/>
        <n v="5.2"/>
        <n v="9"/>
        <n v="8.8000000000000007"/>
        <n v="6.2"/>
        <n v="9.8000000000000007"/>
        <n v="9.6999999999999993"/>
        <n v="4.4000000000000004"/>
        <n v="5"/>
        <n v="8.9"/>
        <n v="6.9"/>
      </sharedItems>
    </cacheField>
    <cacheField name="Rounded Rating" numFmtId="0">
      <sharedItems containsSemiMixedTypes="0" containsString="0" containsNumber="1" containsInteger="1" minValue="4" maxValue="10"/>
    </cacheField>
    <cacheField name="Months" numFmtId="0" databaseField="0">
      <fieldGroup base="10">
        <rangePr groupBy="months" startDate="2019-01-01T00:00:00" endDate="2019-06-09T00:00:00"/>
        <groupItems count="14">
          <s v="&lt;1/1/2019"/>
          <s v="Jan"/>
          <s v="Feb"/>
          <s v="Mar"/>
          <s v="Apr"/>
          <s v="May"/>
          <s v="Jun"/>
          <s v="Jul"/>
          <s v="Aug"/>
          <s v="Sep"/>
          <s v="Oct"/>
          <s v="Nov"/>
          <s v="Dec"/>
          <s v="&gt;6/9/2019"/>
        </groupItems>
      </fieldGroup>
    </cacheField>
    <cacheField name="Hours (Time)" numFmtId="0" databaseField="0">
      <fieldGroup base="11">
        <rangePr groupBy="hours" startDate="1899-12-30T10:00:00" endDate="1899-12-30T20:59: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391878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n v="750678428"/>
    <x v="0"/>
    <x v="0"/>
    <x v="0"/>
    <x v="0"/>
    <x v="0"/>
    <n v="74.69"/>
    <n v="7"/>
    <n v="26.141500000000001"/>
    <n v="548.97149999999999"/>
    <x v="0"/>
    <x v="0"/>
    <x v="0"/>
    <n v="522.83000000000004"/>
    <n v="4.7619047620000003"/>
    <n v="26.141500000000001"/>
    <x v="0"/>
    <n v="9"/>
  </r>
  <r>
    <n v="226313081"/>
    <x v="1"/>
    <x v="1"/>
    <x v="1"/>
    <x v="0"/>
    <x v="1"/>
    <n v="15.28"/>
    <n v="5"/>
    <n v="3.82"/>
    <n v="80.22"/>
    <x v="1"/>
    <x v="1"/>
    <x v="1"/>
    <n v="76.400000000000006"/>
    <n v="4.7619047620000003"/>
    <n v="3.82"/>
    <x v="1"/>
    <n v="10"/>
  </r>
  <r>
    <n v="649296775"/>
    <x v="2"/>
    <x v="2"/>
    <x v="1"/>
    <x v="1"/>
    <x v="2"/>
    <n v="33.520000000000003"/>
    <n v="1"/>
    <n v="1.6759999999999999"/>
    <n v="35.195999999999998"/>
    <x v="2"/>
    <x v="2"/>
    <x v="1"/>
    <n v="33.520000000000003"/>
    <n v="4.7619047620000003"/>
    <n v="1.6759999999999999"/>
    <x v="2"/>
    <n v="7"/>
  </r>
  <r>
    <n v="871798483"/>
    <x v="2"/>
    <x v="2"/>
    <x v="1"/>
    <x v="1"/>
    <x v="2"/>
    <n v="94.13"/>
    <n v="5"/>
    <n v="23.532499999999999"/>
    <n v="494.1825"/>
    <x v="3"/>
    <x v="3"/>
    <x v="2"/>
    <n v="470.65"/>
    <n v="4.7619047620000003"/>
    <n v="23.532499999999999"/>
    <x v="3"/>
    <n v="5"/>
  </r>
  <r>
    <n v="149716266"/>
    <x v="2"/>
    <x v="2"/>
    <x v="0"/>
    <x v="1"/>
    <x v="3"/>
    <n v="78.069999999999993"/>
    <n v="9"/>
    <n v="35.131500000000003"/>
    <n v="737.76149999999996"/>
    <x v="4"/>
    <x v="4"/>
    <x v="1"/>
    <n v="702.63"/>
    <n v="4.7619047620000003"/>
    <n v="35.131500000000003"/>
    <x v="4"/>
    <n v="5"/>
  </r>
  <r>
    <n v="640492076"/>
    <x v="2"/>
    <x v="2"/>
    <x v="1"/>
    <x v="1"/>
    <x v="3"/>
    <n v="83.78"/>
    <n v="8"/>
    <n v="33.512"/>
    <n v="703.75199999999995"/>
    <x v="5"/>
    <x v="5"/>
    <x v="1"/>
    <n v="670.24"/>
    <n v="4.7619047620000003"/>
    <n v="33.512"/>
    <x v="5"/>
    <n v="5"/>
  </r>
  <r>
    <n v="595115460"/>
    <x v="0"/>
    <x v="0"/>
    <x v="1"/>
    <x v="1"/>
    <x v="0"/>
    <n v="96.58"/>
    <n v="2"/>
    <n v="9.6579999999999995"/>
    <n v="202.81800000000001"/>
    <x v="6"/>
    <x v="6"/>
    <x v="2"/>
    <n v="193.16"/>
    <n v="4.7619047620000003"/>
    <n v="9.6579999999999995"/>
    <x v="5"/>
    <n v="5"/>
  </r>
  <r>
    <n v="183566882"/>
    <x v="1"/>
    <x v="1"/>
    <x v="0"/>
    <x v="0"/>
    <x v="4"/>
    <n v="99.42"/>
    <n v="4"/>
    <n v="19.884"/>
    <n v="417.56400000000002"/>
    <x v="7"/>
    <x v="7"/>
    <x v="0"/>
    <n v="397.68"/>
    <n v="4.7619047620000003"/>
    <n v="19.884"/>
    <x v="6"/>
    <n v="8"/>
  </r>
  <r>
    <n v="232162483"/>
    <x v="1"/>
    <x v="1"/>
    <x v="0"/>
    <x v="0"/>
    <x v="3"/>
    <n v="68.12"/>
    <n v="1"/>
    <n v="3.4060000000000001"/>
    <n v="71.525999999999996"/>
    <x v="8"/>
    <x v="8"/>
    <x v="0"/>
    <n v="68.12"/>
    <n v="4.7619047620000003"/>
    <n v="3.4060000000000001"/>
    <x v="7"/>
    <n v="7"/>
  </r>
  <r>
    <n v="129298530"/>
    <x v="0"/>
    <x v="0"/>
    <x v="0"/>
    <x v="1"/>
    <x v="3"/>
    <n v="62.62"/>
    <n v="5"/>
    <n v="15.654999999999999"/>
    <n v="328.755"/>
    <x v="9"/>
    <x v="9"/>
    <x v="0"/>
    <n v="313.10000000000002"/>
    <n v="4.7619047620000003"/>
    <n v="15.654999999999999"/>
    <x v="8"/>
    <n v="7"/>
  </r>
  <r>
    <n v="272651806"/>
    <x v="0"/>
    <x v="0"/>
    <x v="1"/>
    <x v="0"/>
    <x v="1"/>
    <n v="60.88"/>
    <n v="9"/>
    <n v="27.396000000000001"/>
    <n v="575.31600000000003"/>
    <x v="10"/>
    <x v="10"/>
    <x v="0"/>
    <n v="547.91999999999996"/>
    <n v="4.7619047620000003"/>
    <n v="27.396000000000001"/>
    <x v="9"/>
    <n v="5"/>
  </r>
  <r>
    <n v="333737901"/>
    <x v="1"/>
    <x v="1"/>
    <x v="1"/>
    <x v="0"/>
    <x v="0"/>
    <n v="54.92"/>
    <n v="8"/>
    <n v="21.968"/>
    <n v="461.32799999999997"/>
    <x v="11"/>
    <x v="11"/>
    <x v="0"/>
    <n v="439.36"/>
    <n v="4.7619047620000003"/>
    <n v="21.968"/>
    <x v="10"/>
    <n v="8"/>
  </r>
  <r>
    <n v="777827220"/>
    <x v="2"/>
    <x v="2"/>
    <x v="0"/>
    <x v="1"/>
    <x v="5"/>
    <n v="30.12"/>
    <n v="8"/>
    <n v="12.048"/>
    <n v="253.00800000000001"/>
    <x v="12"/>
    <x v="12"/>
    <x v="1"/>
    <n v="240.96"/>
    <n v="4.7619047620000003"/>
    <n v="12.048"/>
    <x v="11"/>
    <n v="8"/>
  </r>
  <r>
    <n v="280355823"/>
    <x v="2"/>
    <x v="2"/>
    <x v="0"/>
    <x v="0"/>
    <x v="5"/>
    <n v="86.72"/>
    <n v="1"/>
    <n v="4.3360000000000003"/>
    <n v="91.055999999999997"/>
    <x v="13"/>
    <x v="13"/>
    <x v="0"/>
    <n v="86.72"/>
    <n v="4.7619047620000003"/>
    <n v="4.3360000000000003"/>
    <x v="12"/>
    <n v="8"/>
  </r>
  <r>
    <n v="554538700"/>
    <x v="1"/>
    <x v="1"/>
    <x v="0"/>
    <x v="1"/>
    <x v="5"/>
    <n v="56.11"/>
    <n v="2"/>
    <n v="5.6109999999999998"/>
    <n v="117.831"/>
    <x v="14"/>
    <x v="14"/>
    <x v="1"/>
    <n v="112.22"/>
    <n v="4.7619047620000003"/>
    <n v="5.6109999999999998"/>
    <x v="13"/>
    <n v="6"/>
  </r>
  <r>
    <n v="354255821"/>
    <x v="2"/>
    <x v="2"/>
    <x v="0"/>
    <x v="0"/>
    <x v="3"/>
    <n v="69.12"/>
    <n v="6"/>
    <n v="20.736000000000001"/>
    <n v="435.45600000000002"/>
    <x v="15"/>
    <x v="15"/>
    <x v="1"/>
    <n v="414.72"/>
    <n v="4.7619047620000003"/>
    <n v="20.736000000000001"/>
    <x v="14"/>
    <n v="6"/>
  </r>
  <r>
    <n v="228961411"/>
    <x v="1"/>
    <x v="1"/>
    <x v="0"/>
    <x v="0"/>
    <x v="4"/>
    <n v="98.7"/>
    <n v="8"/>
    <n v="39.479999999999997"/>
    <n v="829.08"/>
    <x v="16"/>
    <x v="16"/>
    <x v="1"/>
    <n v="789.6"/>
    <n v="4.7619047620000003"/>
    <n v="39.479999999999997"/>
    <x v="10"/>
    <n v="8"/>
  </r>
  <r>
    <n v="617154209"/>
    <x v="1"/>
    <x v="1"/>
    <x v="0"/>
    <x v="1"/>
    <x v="0"/>
    <n v="15.37"/>
    <n v="2"/>
    <n v="1.5369999999999999"/>
    <n v="32.277000000000001"/>
    <x v="17"/>
    <x v="17"/>
    <x v="1"/>
    <n v="30.74"/>
    <n v="4.7619047620000003"/>
    <n v="1.5369999999999999"/>
    <x v="15"/>
    <n v="7"/>
  </r>
  <r>
    <n v="132329879"/>
    <x v="2"/>
    <x v="2"/>
    <x v="0"/>
    <x v="0"/>
    <x v="1"/>
    <n v="93.96"/>
    <n v="4"/>
    <n v="18.792000000000002"/>
    <n v="394.63200000000001"/>
    <x v="18"/>
    <x v="18"/>
    <x v="1"/>
    <n v="375.84"/>
    <n v="4.7619047620000003"/>
    <n v="18.792000000000002"/>
    <x v="16"/>
    <n v="10"/>
  </r>
  <r>
    <n v="370417321"/>
    <x v="2"/>
    <x v="2"/>
    <x v="0"/>
    <x v="1"/>
    <x v="0"/>
    <n v="56.69"/>
    <n v="9"/>
    <n v="25.5105"/>
    <n v="535.72050000000002"/>
    <x v="19"/>
    <x v="19"/>
    <x v="2"/>
    <n v="510.21"/>
    <n v="4.7619047620000003"/>
    <n v="25.5105"/>
    <x v="17"/>
    <n v="8"/>
  </r>
  <r>
    <n v="727463608"/>
    <x v="2"/>
    <x v="2"/>
    <x v="0"/>
    <x v="0"/>
    <x v="4"/>
    <n v="20.010000000000002"/>
    <n v="9"/>
    <n v="9.0045000000000002"/>
    <n v="189.09450000000001"/>
    <x v="20"/>
    <x v="20"/>
    <x v="0"/>
    <n v="180.09"/>
    <n v="4.7619047620000003"/>
    <n v="9.0045000000000002"/>
    <x v="18"/>
    <n v="4"/>
  </r>
  <r>
    <n v="669541719"/>
    <x v="2"/>
    <x v="2"/>
    <x v="0"/>
    <x v="1"/>
    <x v="1"/>
    <n v="18.93"/>
    <n v="6"/>
    <n v="5.6790000000000003"/>
    <n v="119.259"/>
    <x v="21"/>
    <x v="21"/>
    <x v="2"/>
    <n v="113.58"/>
    <n v="4.7619047620000003"/>
    <n v="5.6790000000000003"/>
    <x v="19"/>
    <n v="8"/>
  </r>
  <r>
    <n v="574225561"/>
    <x v="1"/>
    <x v="1"/>
    <x v="0"/>
    <x v="0"/>
    <x v="2"/>
    <n v="82.63"/>
    <n v="10"/>
    <n v="41.314999999999998"/>
    <n v="867.61500000000001"/>
    <x v="22"/>
    <x v="22"/>
    <x v="0"/>
    <n v="826.3"/>
    <n v="4.7619047620000003"/>
    <n v="41.314999999999998"/>
    <x v="12"/>
    <n v="8"/>
  </r>
  <r>
    <n v="326785178"/>
    <x v="1"/>
    <x v="1"/>
    <x v="0"/>
    <x v="1"/>
    <x v="4"/>
    <n v="91.4"/>
    <n v="7"/>
    <n v="31.99"/>
    <n v="671.79"/>
    <x v="23"/>
    <x v="23"/>
    <x v="1"/>
    <n v="639.79999999999995"/>
    <n v="4.7619047620000003"/>
    <n v="31.99"/>
    <x v="16"/>
    <n v="10"/>
  </r>
  <r>
    <n v="162488011"/>
    <x v="0"/>
    <x v="0"/>
    <x v="0"/>
    <x v="0"/>
    <x v="4"/>
    <n v="44.59"/>
    <n v="5"/>
    <n v="11.147500000000001"/>
    <n v="234.0975"/>
    <x v="24"/>
    <x v="24"/>
    <x v="1"/>
    <n v="222.95"/>
    <n v="4.7619047620000003"/>
    <n v="11.147500000000001"/>
    <x v="20"/>
    <n v="9"/>
  </r>
  <r>
    <n v="616242851"/>
    <x v="2"/>
    <x v="2"/>
    <x v="0"/>
    <x v="0"/>
    <x v="2"/>
    <n v="17.87"/>
    <n v="4"/>
    <n v="3.5739999999999998"/>
    <n v="75.054000000000002"/>
    <x v="25"/>
    <x v="25"/>
    <x v="0"/>
    <n v="71.48"/>
    <n v="4.7619047620000003"/>
    <n v="3.5739999999999998"/>
    <x v="21"/>
    <n v="7"/>
  </r>
  <r>
    <n v="778715554"/>
    <x v="1"/>
    <x v="1"/>
    <x v="0"/>
    <x v="1"/>
    <x v="2"/>
    <n v="15.43"/>
    <n v="1"/>
    <n v="0.77149999999999996"/>
    <n v="16.201499999999999"/>
    <x v="26"/>
    <x v="26"/>
    <x v="2"/>
    <n v="15.43"/>
    <n v="4.7619047620000003"/>
    <n v="0.77149999999999996"/>
    <x v="22"/>
    <n v="6"/>
  </r>
  <r>
    <n v="242556721"/>
    <x v="2"/>
    <x v="2"/>
    <x v="1"/>
    <x v="1"/>
    <x v="5"/>
    <n v="16.16"/>
    <n v="2"/>
    <n v="1.6160000000000001"/>
    <n v="33.936"/>
    <x v="27"/>
    <x v="27"/>
    <x v="0"/>
    <n v="32.32"/>
    <n v="4.7619047620000003"/>
    <n v="1.6160000000000001"/>
    <x v="21"/>
    <n v="7"/>
  </r>
  <r>
    <n v="399465918"/>
    <x v="1"/>
    <x v="1"/>
    <x v="1"/>
    <x v="0"/>
    <x v="1"/>
    <n v="85.98"/>
    <n v="8"/>
    <n v="34.392000000000003"/>
    <n v="722.23199999999997"/>
    <x v="28"/>
    <x v="28"/>
    <x v="1"/>
    <n v="687.84"/>
    <n v="4.7619047620000003"/>
    <n v="34.392000000000003"/>
    <x v="23"/>
    <n v="8"/>
  </r>
  <r>
    <n v="106356779"/>
    <x v="0"/>
    <x v="0"/>
    <x v="0"/>
    <x v="1"/>
    <x v="5"/>
    <n v="44.34"/>
    <n v="2"/>
    <n v="4.4340000000000002"/>
    <n v="93.114000000000004"/>
    <x v="29"/>
    <x v="29"/>
    <x v="1"/>
    <n v="88.68"/>
    <n v="4.7619047620000003"/>
    <n v="4.4340000000000002"/>
    <x v="24"/>
    <n v="6"/>
  </r>
  <r>
    <n v="635406220"/>
    <x v="0"/>
    <x v="0"/>
    <x v="1"/>
    <x v="1"/>
    <x v="0"/>
    <n v="89.6"/>
    <n v="8"/>
    <n v="35.840000000000003"/>
    <n v="752.64"/>
    <x v="30"/>
    <x v="30"/>
    <x v="0"/>
    <n v="716.8"/>
    <n v="4.7619047620000003"/>
    <n v="35.840000000000003"/>
    <x v="25"/>
    <n v="7"/>
  </r>
  <r>
    <n v="817488732"/>
    <x v="0"/>
    <x v="0"/>
    <x v="0"/>
    <x v="0"/>
    <x v="5"/>
    <n v="72.349999999999994"/>
    <n v="10"/>
    <n v="36.174999999999997"/>
    <n v="759.67499999999995"/>
    <x v="31"/>
    <x v="31"/>
    <x v="1"/>
    <n v="723.5"/>
    <n v="4.7619047620000003"/>
    <n v="36.174999999999997"/>
    <x v="26"/>
    <n v="5"/>
  </r>
  <r>
    <n v="120064233"/>
    <x v="1"/>
    <x v="1"/>
    <x v="1"/>
    <x v="1"/>
    <x v="1"/>
    <n v="30.61"/>
    <n v="6"/>
    <n v="9.1829999999999998"/>
    <n v="192.84299999999999"/>
    <x v="32"/>
    <x v="32"/>
    <x v="1"/>
    <n v="183.66"/>
    <n v="4.7619047620000003"/>
    <n v="9.1829999999999998"/>
    <x v="27"/>
    <n v="9"/>
  </r>
  <r>
    <n v="285685083"/>
    <x v="1"/>
    <x v="1"/>
    <x v="0"/>
    <x v="0"/>
    <x v="3"/>
    <n v="24.74"/>
    <n v="3"/>
    <n v="3.7109999999999999"/>
    <n v="77.930999999999997"/>
    <x v="33"/>
    <x v="33"/>
    <x v="2"/>
    <n v="74.22"/>
    <n v="4.7619047620000003"/>
    <n v="3.7109999999999999"/>
    <x v="28"/>
    <n v="10"/>
  </r>
  <r>
    <n v="803835989"/>
    <x v="1"/>
    <x v="1"/>
    <x v="1"/>
    <x v="1"/>
    <x v="5"/>
    <n v="55.73"/>
    <n v="6"/>
    <n v="16.719000000000001"/>
    <n v="351.09899999999999"/>
    <x v="34"/>
    <x v="34"/>
    <x v="0"/>
    <n v="334.38"/>
    <n v="4.7619047620000003"/>
    <n v="16.719000000000001"/>
    <x v="8"/>
    <n v="7"/>
  </r>
  <r>
    <n v="347342234"/>
    <x v="2"/>
    <x v="2"/>
    <x v="0"/>
    <x v="0"/>
    <x v="3"/>
    <n v="55.07"/>
    <n v="9"/>
    <n v="24.781500000000001"/>
    <n v="520.41150000000005"/>
    <x v="35"/>
    <x v="35"/>
    <x v="0"/>
    <n v="495.63"/>
    <n v="4.7619047620000003"/>
    <n v="24.781500000000001"/>
    <x v="28"/>
    <n v="10"/>
  </r>
  <r>
    <n v="199758169"/>
    <x v="0"/>
    <x v="0"/>
    <x v="0"/>
    <x v="1"/>
    <x v="3"/>
    <n v="15.81"/>
    <n v="10"/>
    <n v="7.9050000000000002"/>
    <n v="166.005"/>
    <x v="36"/>
    <x v="36"/>
    <x v="2"/>
    <n v="158.1"/>
    <n v="4.7619047620000003"/>
    <n v="7.9050000000000002"/>
    <x v="29"/>
    <n v="9"/>
  </r>
  <r>
    <n v="853232453"/>
    <x v="2"/>
    <x v="2"/>
    <x v="0"/>
    <x v="1"/>
    <x v="0"/>
    <n v="75.739999999999995"/>
    <n v="4"/>
    <n v="15.148"/>
    <n v="318.108"/>
    <x v="37"/>
    <x v="37"/>
    <x v="1"/>
    <n v="302.95999999999998"/>
    <n v="4.7619047620000003"/>
    <n v="15.148"/>
    <x v="10"/>
    <n v="8"/>
  </r>
  <r>
    <n v="877223308"/>
    <x v="0"/>
    <x v="0"/>
    <x v="0"/>
    <x v="1"/>
    <x v="0"/>
    <n v="15.87"/>
    <n v="10"/>
    <n v="7.9349999999999996"/>
    <n v="166.63499999999999"/>
    <x v="38"/>
    <x v="38"/>
    <x v="1"/>
    <n v="158.69999999999999"/>
    <n v="4.7619047620000003"/>
    <n v="7.9349999999999996"/>
    <x v="24"/>
    <n v="6"/>
  </r>
  <r>
    <n v="838784295"/>
    <x v="1"/>
    <x v="1"/>
    <x v="1"/>
    <x v="0"/>
    <x v="0"/>
    <n v="33.47"/>
    <n v="2"/>
    <n v="3.347"/>
    <n v="70.287000000000006"/>
    <x v="39"/>
    <x v="39"/>
    <x v="0"/>
    <n v="66.94"/>
    <n v="4.7619047620000003"/>
    <n v="3.347"/>
    <x v="2"/>
    <n v="7"/>
  </r>
  <r>
    <n v="109282512"/>
    <x v="2"/>
    <x v="2"/>
    <x v="0"/>
    <x v="0"/>
    <x v="2"/>
    <n v="97.61"/>
    <n v="6"/>
    <n v="29.283000000000001"/>
    <n v="614.94299999999998"/>
    <x v="40"/>
    <x v="40"/>
    <x v="0"/>
    <n v="585.66"/>
    <n v="4.7619047620000003"/>
    <n v="29.283000000000001"/>
    <x v="30"/>
    <n v="10"/>
  </r>
  <r>
    <n v="232113025"/>
    <x v="0"/>
    <x v="0"/>
    <x v="1"/>
    <x v="1"/>
    <x v="3"/>
    <n v="78.77"/>
    <n v="10"/>
    <n v="39.384999999999998"/>
    <n v="827.08500000000004"/>
    <x v="41"/>
    <x v="41"/>
    <x v="1"/>
    <n v="787.7"/>
    <n v="4.7619047620000003"/>
    <n v="39.384999999999998"/>
    <x v="31"/>
    <n v="6"/>
  </r>
  <r>
    <n v="382034532"/>
    <x v="0"/>
    <x v="0"/>
    <x v="0"/>
    <x v="0"/>
    <x v="0"/>
    <n v="18.329999999999998"/>
    <n v="1"/>
    <n v="0.91649999999999998"/>
    <n v="19.246500000000001"/>
    <x v="42"/>
    <x v="42"/>
    <x v="1"/>
    <n v="18.329999999999998"/>
    <n v="4.7619047620000003"/>
    <n v="0.91649999999999998"/>
    <x v="32"/>
    <n v="4"/>
  </r>
  <r>
    <n v="393652792"/>
    <x v="1"/>
    <x v="1"/>
    <x v="1"/>
    <x v="1"/>
    <x v="4"/>
    <n v="89.48"/>
    <n v="10"/>
    <n v="44.74"/>
    <n v="939.54"/>
    <x v="43"/>
    <x v="43"/>
    <x v="2"/>
    <n v="894.8"/>
    <n v="4.7619047620000003"/>
    <n v="44.74"/>
    <x v="1"/>
    <n v="10"/>
  </r>
  <r>
    <n v="796122025"/>
    <x v="1"/>
    <x v="1"/>
    <x v="1"/>
    <x v="1"/>
    <x v="2"/>
    <n v="62.12"/>
    <n v="10"/>
    <n v="31.06"/>
    <n v="652.26"/>
    <x v="44"/>
    <x v="44"/>
    <x v="1"/>
    <n v="621.20000000000005"/>
    <n v="4.7619047620000003"/>
    <n v="31.06"/>
    <x v="33"/>
    <n v="6"/>
  </r>
  <r>
    <n v="510956347"/>
    <x v="2"/>
    <x v="2"/>
    <x v="0"/>
    <x v="0"/>
    <x v="4"/>
    <n v="48.52"/>
    <n v="3"/>
    <n v="7.2779999999999996"/>
    <n v="152.83799999999999"/>
    <x v="45"/>
    <x v="45"/>
    <x v="0"/>
    <n v="145.56"/>
    <n v="4.7619047620000003"/>
    <n v="7.2779999999999996"/>
    <x v="34"/>
    <n v="4"/>
  </r>
  <r>
    <n v="841356630"/>
    <x v="1"/>
    <x v="1"/>
    <x v="1"/>
    <x v="0"/>
    <x v="1"/>
    <n v="75.91"/>
    <n v="6"/>
    <n v="22.773"/>
    <n v="478.233"/>
    <x v="46"/>
    <x v="46"/>
    <x v="1"/>
    <n v="455.46"/>
    <n v="4.7619047620000003"/>
    <n v="22.773"/>
    <x v="35"/>
    <n v="9"/>
  </r>
  <r>
    <n v="287219091"/>
    <x v="0"/>
    <x v="0"/>
    <x v="1"/>
    <x v="1"/>
    <x v="5"/>
    <n v="74.67"/>
    <n v="9"/>
    <n v="33.601500000000001"/>
    <n v="705.63149999999996"/>
    <x v="47"/>
    <x v="34"/>
    <x v="0"/>
    <n v="672.03"/>
    <n v="4.7619047620000003"/>
    <n v="33.601500000000001"/>
    <x v="36"/>
    <n v="9"/>
  </r>
  <r>
    <n v="732940499"/>
    <x v="1"/>
    <x v="1"/>
    <x v="1"/>
    <x v="0"/>
    <x v="1"/>
    <n v="41.65"/>
    <n v="10"/>
    <n v="20.824999999999999"/>
    <n v="437.32499999999999"/>
    <x v="48"/>
    <x v="47"/>
    <x v="2"/>
    <n v="416.5"/>
    <n v="4.7619047620000003"/>
    <n v="20.824999999999999"/>
    <x v="26"/>
    <n v="5"/>
  </r>
  <r>
    <n v="263103913"/>
    <x v="1"/>
    <x v="1"/>
    <x v="0"/>
    <x v="1"/>
    <x v="2"/>
    <n v="49.04"/>
    <n v="9"/>
    <n v="22.068000000000001"/>
    <n v="463.428"/>
    <x v="49"/>
    <x v="48"/>
    <x v="2"/>
    <n v="441.36"/>
    <n v="4.7619047620000003"/>
    <n v="22.068000000000001"/>
    <x v="29"/>
    <n v="9"/>
  </r>
  <r>
    <n v="381200914"/>
    <x v="0"/>
    <x v="0"/>
    <x v="0"/>
    <x v="0"/>
    <x v="2"/>
    <n v="20.010000000000002"/>
    <n v="9"/>
    <n v="9.0045000000000002"/>
    <n v="189.09450000000001"/>
    <x v="50"/>
    <x v="49"/>
    <x v="2"/>
    <n v="180.09"/>
    <n v="4.7619047620000003"/>
    <n v="9.0045000000000002"/>
    <x v="37"/>
    <n v="6"/>
  </r>
  <r>
    <n v="829491914"/>
    <x v="1"/>
    <x v="1"/>
    <x v="0"/>
    <x v="0"/>
    <x v="4"/>
    <n v="78.31"/>
    <n v="10"/>
    <n v="39.155000000000001"/>
    <n v="822.255"/>
    <x v="51"/>
    <x v="50"/>
    <x v="0"/>
    <n v="783.1"/>
    <n v="4.7619047620000003"/>
    <n v="39.155000000000001"/>
    <x v="25"/>
    <n v="7"/>
  </r>
  <r>
    <n v="756017507"/>
    <x v="1"/>
    <x v="1"/>
    <x v="1"/>
    <x v="0"/>
    <x v="0"/>
    <n v="20.38"/>
    <n v="5"/>
    <n v="5.0949999999999998"/>
    <n v="106.995"/>
    <x v="52"/>
    <x v="51"/>
    <x v="1"/>
    <n v="101.9"/>
    <n v="4.7619047620000003"/>
    <n v="5.0949999999999998"/>
    <x v="38"/>
    <n v="6"/>
  </r>
  <r>
    <n v="870724431"/>
    <x v="1"/>
    <x v="1"/>
    <x v="1"/>
    <x v="0"/>
    <x v="0"/>
    <n v="99.19"/>
    <n v="6"/>
    <n v="29.757000000000001"/>
    <n v="624.89700000000005"/>
    <x v="53"/>
    <x v="25"/>
    <x v="2"/>
    <n v="595.14"/>
    <n v="4.7619047620000003"/>
    <n v="29.757000000000001"/>
    <x v="39"/>
    <n v="6"/>
  </r>
  <r>
    <n v="847387188"/>
    <x v="2"/>
    <x v="2"/>
    <x v="1"/>
    <x v="0"/>
    <x v="4"/>
    <n v="96.68"/>
    <n v="3"/>
    <n v="14.502000000000001"/>
    <n v="304.54199999999997"/>
    <x v="54"/>
    <x v="52"/>
    <x v="0"/>
    <n v="290.04000000000002"/>
    <n v="4.7619047620000003"/>
    <n v="14.502000000000001"/>
    <x v="31"/>
    <n v="6"/>
  </r>
  <r>
    <n v="480632856"/>
    <x v="1"/>
    <x v="1"/>
    <x v="1"/>
    <x v="1"/>
    <x v="4"/>
    <n v="19.25"/>
    <n v="8"/>
    <n v="7.7"/>
    <n v="161.69999999999999"/>
    <x v="55"/>
    <x v="53"/>
    <x v="0"/>
    <n v="154"/>
    <n v="4.7619047620000003"/>
    <n v="7.7"/>
    <x v="25"/>
    <n v="7"/>
  </r>
  <r>
    <n v="787560757"/>
    <x v="1"/>
    <x v="1"/>
    <x v="0"/>
    <x v="0"/>
    <x v="4"/>
    <n v="80.36"/>
    <n v="4"/>
    <n v="16.071999999999999"/>
    <n v="337.512"/>
    <x v="56"/>
    <x v="13"/>
    <x v="2"/>
    <n v="321.44"/>
    <n v="4.7619047620000003"/>
    <n v="16.071999999999999"/>
    <x v="40"/>
    <n v="8"/>
  </r>
  <r>
    <n v="360395055"/>
    <x v="1"/>
    <x v="1"/>
    <x v="0"/>
    <x v="1"/>
    <x v="3"/>
    <n v="48.91"/>
    <n v="5"/>
    <n v="12.227499999999999"/>
    <n v="256.77749999999997"/>
    <x v="57"/>
    <x v="54"/>
    <x v="1"/>
    <n v="244.55"/>
    <n v="4.7619047620000003"/>
    <n v="12.227499999999999"/>
    <x v="25"/>
    <n v="7"/>
  </r>
  <r>
    <n v="730509884"/>
    <x v="1"/>
    <x v="1"/>
    <x v="1"/>
    <x v="0"/>
    <x v="3"/>
    <n v="83.06"/>
    <n v="7"/>
    <n v="29.071000000000002"/>
    <n v="610.49099999999999"/>
    <x v="58"/>
    <x v="55"/>
    <x v="0"/>
    <n v="581.41999999999996"/>
    <n v="4.7619047620000003"/>
    <n v="29.071000000000002"/>
    <x v="34"/>
    <n v="4"/>
  </r>
  <r>
    <n v="362588315"/>
    <x v="1"/>
    <x v="1"/>
    <x v="1"/>
    <x v="1"/>
    <x v="2"/>
    <n v="76.52"/>
    <n v="5"/>
    <n v="19.13"/>
    <n v="401.73"/>
    <x v="59"/>
    <x v="56"/>
    <x v="1"/>
    <n v="382.6"/>
    <n v="4.7619047620000003"/>
    <n v="19.13"/>
    <x v="30"/>
    <n v="10"/>
  </r>
  <r>
    <n v="633448566"/>
    <x v="0"/>
    <x v="0"/>
    <x v="0"/>
    <x v="1"/>
    <x v="4"/>
    <n v="49.38"/>
    <n v="7"/>
    <n v="17.283000000000001"/>
    <n v="362.94299999999998"/>
    <x v="60"/>
    <x v="57"/>
    <x v="2"/>
    <n v="345.66"/>
    <n v="4.7619047620000003"/>
    <n v="17.283000000000001"/>
    <x v="41"/>
    <n v="7"/>
  </r>
  <r>
    <n v="504358843"/>
    <x v="0"/>
    <x v="0"/>
    <x v="1"/>
    <x v="1"/>
    <x v="3"/>
    <n v="42.47"/>
    <n v="1"/>
    <n v="2.1234999999999999"/>
    <n v="44.593499999999999"/>
    <x v="61"/>
    <x v="58"/>
    <x v="1"/>
    <n v="42.47"/>
    <n v="4.7619047620000003"/>
    <n v="2.1234999999999999"/>
    <x v="37"/>
    <n v="6"/>
  </r>
  <r>
    <n v="318685053"/>
    <x v="2"/>
    <x v="2"/>
    <x v="1"/>
    <x v="0"/>
    <x v="0"/>
    <n v="76.989999999999995"/>
    <n v="6"/>
    <n v="23.097000000000001"/>
    <n v="485.03699999999998"/>
    <x v="62"/>
    <x v="59"/>
    <x v="1"/>
    <n v="461.94"/>
    <n v="4.7619047620000003"/>
    <n v="23.097000000000001"/>
    <x v="22"/>
    <n v="6"/>
  </r>
  <r>
    <n v="565805980"/>
    <x v="1"/>
    <x v="1"/>
    <x v="0"/>
    <x v="0"/>
    <x v="5"/>
    <n v="47.38"/>
    <n v="4"/>
    <n v="9.4760000000000009"/>
    <n v="198.99600000000001"/>
    <x v="63"/>
    <x v="60"/>
    <x v="1"/>
    <n v="189.52"/>
    <n v="4.7619047620000003"/>
    <n v="9.4760000000000009"/>
    <x v="42"/>
    <n v="7"/>
  </r>
  <r>
    <n v="225320908"/>
    <x v="1"/>
    <x v="1"/>
    <x v="1"/>
    <x v="0"/>
    <x v="3"/>
    <n v="44.86"/>
    <n v="10"/>
    <n v="22.43"/>
    <n v="471.03"/>
    <x v="64"/>
    <x v="61"/>
    <x v="0"/>
    <n v="448.6"/>
    <n v="4.7619047620000003"/>
    <n v="22.43"/>
    <x v="23"/>
    <n v="8"/>
  </r>
  <r>
    <n v="873510671"/>
    <x v="0"/>
    <x v="0"/>
    <x v="0"/>
    <x v="0"/>
    <x v="3"/>
    <n v="21.98"/>
    <n v="7"/>
    <n v="7.6929999999999996"/>
    <n v="161.553"/>
    <x v="65"/>
    <x v="62"/>
    <x v="0"/>
    <n v="153.86000000000001"/>
    <n v="4.7619047620000003"/>
    <n v="7.6929999999999996"/>
    <x v="5"/>
    <n v="5"/>
  </r>
  <r>
    <n v="152089985"/>
    <x v="2"/>
    <x v="2"/>
    <x v="0"/>
    <x v="1"/>
    <x v="0"/>
    <n v="64.36"/>
    <n v="9"/>
    <n v="28.962"/>
    <n v="608.202"/>
    <x v="66"/>
    <x v="63"/>
    <x v="2"/>
    <n v="579.24"/>
    <n v="4.7619047620000003"/>
    <n v="28.962"/>
    <x v="29"/>
    <n v="9"/>
  </r>
  <r>
    <n v="512910811"/>
    <x v="1"/>
    <x v="1"/>
    <x v="1"/>
    <x v="1"/>
    <x v="0"/>
    <n v="89.75"/>
    <n v="1"/>
    <n v="4.4874999999999998"/>
    <n v="94.237499999999997"/>
    <x v="67"/>
    <x v="64"/>
    <x v="2"/>
    <n v="89.75"/>
    <n v="4.7619047620000003"/>
    <n v="4.4874999999999998"/>
    <x v="25"/>
    <n v="7"/>
  </r>
  <r>
    <n v="594344444"/>
    <x v="0"/>
    <x v="0"/>
    <x v="1"/>
    <x v="1"/>
    <x v="1"/>
    <n v="97.16"/>
    <n v="1"/>
    <n v="4.8579999999999997"/>
    <n v="102.018"/>
    <x v="68"/>
    <x v="65"/>
    <x v="0"/>
    <n v="97.16"/>
    <n v="4.7619047620000003"/>
    <n v="4.8579999999999997"/>
    <x v="15"/>
    <n v="7"/>
  </r>
  <r>
    <n v="766857061"/>
    <x v="2"/>
    <x v="2"/>
    <x v="1"/>
    <x v="1"/>
    <x v="0"/>
    <n v="87.87"/>
    <n v="10"/>
    <n v="43.935000000000002"/>
    <n v="922.63499999999999"/>
    <x v="69"/>
    <x v="60"/>
    <x v="0"/>
    <n v="878.7"/>
    <n v="4.7619047620000003"/>
    <n v="43.935000000000002"/>
    <x v="5"/>
    <n v="5"/>
  </r>
  <r>
    <n v="871399221"/>
    <x v="1"/>
    <x v="1"/>
    <x v="1"/>
    <x v="0"/>
    <x v="1"/>
    <n v="12.45"/>
    <n v="6"/>
    <n v="3.7349999999999999"/>
    <n v="78.435000000000002"/>
    <x v="70"/>
    <x v="66"/>
    <x v="1"/>
    <n v="74.7"/>
    <n v="4.7619047620000003"/>
    <n v="3.7349999999999999"/>
    <x v="18"/>
    <n v="4"/>
  </r>
  <r>
    <n v="865926136"/>
    <x v="0"/>
    <x v="0"/>
    <x v="1"/>
    <x v="1"/>
    <x v="4"/>
    <n v="52.75"/>
    <n v="3"/>
    <n v="7.9124999999999996"/>
    <n v="166.16249999999999"/>
    <x v="71"/>
    <x v="67"/>
    <x v="0"/>
    <n v="158.25"/>
    <n v="4.7619047620000003"/>
    <n v="7.9124999999999996"/>
    <x v="27"/>
    <n v="9"/>
  </r>
  <r>
    <n v="733019107"/>
    <x v="2"/>
    <x v="2"/>
    <x v="1"/>
    <x v="1"/>
    <x v="5"/>
    <n v="82.7"/>
    <n v="6"/>
    <n v="24.81"/>
    <n v="521.01"/>
    <x v="72"/>
    <x v="68"/>
    <x v="1"/>
    <n v="496.2"/>
    <n v="4.7619047620000003"/>
    <n v="24.81"/>
    <x v="43"/>
    <n v="7"/>
  </r>
  <r>
    <n v="163567055"/>
    <x v="1"/>
    <x v="1"/>
    <x v="0"/>
    <x v="1"/>
    <x v="2"/>
    <n v="48.71"/>
    <n v="1"/>
    <n v="2.4355000000000002"/>
    <n v="51.145499999999998"/>
    <x v="73"/>
    <x v="69"/>
    <x v="1"/>
    <n v="48.71"/>
    <n v="4.7619047620000003"/>
    <n v="2.4355000000000002"/>
    <x v="18"/>
    <n v="4"/>
  </r>
  <r>
    <n v="189982939"/>
    <x v="1"/>
    <x v="1"/>
    <x v="1"/>
    <x v="1"/>
    <x v="2"/>
    <n v="78.55"/>
    <n v="9"/>
    <n v="35.347499999999997"/>
    <n v="742.29750000000001"/>
    <x v="74"/>
    <x v="70"/>
    <x v="1"/>
    <n v="706.95"/>
    <n v="4.7619047620000003"/>
    <n v="35.347499999999997"/>
    <x v="15"/>
    <n v="7"/>
  </r>
  <r>
    <n v="551213069"/>
    <x v="1"/>
    <x v="1"/>
    <x v="1"/>
    <x v="0"/>
    <x v="1"/>
    <n v="23.07"/>
    <n v="9"/>
    <n v="10.381500000000001"/>
    <n v="218.01150000000001"/>
    <x v="75"/>
    <x v="71"/>
    <x v="1"/>
    <n v="207.63"/>
    <n v="4.7619047620000003"/>
    <n v="10.381500000000001"/>
    <x v="44"/>
    <n v="5"/>
  </r>
  <r>
    <n v="212621842"/>
    <x v="0"/>
    <x v="0"/>
    <x v="1"/>
    <x v="1"/>
    <x v="4"/>
    <n v="58.26"/>
    <n v="6"/>
    <n v="17.478000000000002"/>
    <n v="367.03800000000001"/>
    <x v="76"/>
    <x v="72"/>
    <x v="1"/>
    <n v="349.56"/>
    <n v="4.7619047620000003"/>
    <n v="17.478000000000002"/>
    <x v="30"/>
    <n v="10"/>
  </r>
  <r>
    <n v="716391409"/>
    <x v="2"/>
    <x v="2"/>
    <x v="1"/>
    <x v="1"/>
    <x v="0"/>
    <n v="30.35"/>
    <n v="7"/>
    <n v="10.6225"/>
    <n v="223.07249999999999"/>
    <x v="77"/>
    <x v="73"/>
    <x v="1"/>
    <n v="212.45"/>
    <n v="4.7619047620000003"/>
    <n v="10.6225"/>
    <x v="45"/>
    <n v="8"/>
  </r>
  <r>
    <n v="704483927"/>
    <x v="0"/>
    <x v="0"/>
    <x v="0"/>
    <x v="1"/>
    <x v="1"/>
    <n v="88.67"/>
    <n v="10"/>
    <n v="44.335000000000001"/>
    <n v="931.03499999999997"/>
    <x v="78"/>
    <x v="74"/>
    <x v="0"/>
    <n v="886.7"/>
    <n v="4.7619047620000003"/>
    <n v="44.335000000000001"/>
    <x v="41"/>
    <n v="7"/>
  </r>
  <r>
    <n v="628343388"/>
    <x v="1"/>
    <x v="1"/>
    <x v="1"/>
    <x v="1"/>
    <x v="2"/>
    <n v="27.38"/>
    <n v="6"/>
    <n v="8.2140000000000004"/>
    <n v="172.494"/>
    <x v="79"/>
    <x v="75"/>
    <x v="2"/>
    <n v="164.28"/>
    <n v="4.7619047620000003"/>
    <n v="8.2140000000000004"/>
    <x v="12"/>
    <n v="8"/>
  </r>
  <r>
    <n v="630745166"/>
    <x v="0"/>
    <x v="0"/>
    <x v="1"/>
    <x v="1"/>
    <x v="3"/>
    <n v="62.13"/>
    <n v="6"/>
    <n v="18.638999999999999"/>
    <n v="391.41899999999998"/>
    <x v="80"/>
    <x v="76"/>
    <x v="1"/>
    <n v="372.78"/>
    <n v="4.7619047620000003"/>
    <n v="18.638999999999999"/>
    <x v="43"/>
    <n v="7"/>
  </r>
  <r>
    <n v="588017461"/>
    <x v="1"/>
    <x v="1"/>
    <x v="1"/>
    <x v="0"/>
    <x v="4"/>
    <n v="33.979999999999997"/>
    <n v="9"/>
    <n v="15.291"/>
    <n v="321.11099999999999"/>
    <x v="81"/>
    <x v="77"/>
    <x v="1"/>
    <n v="305.82"/>
    <n v="4.7619047620000003"/>
    <n v="15.291"/>
    <x v="46"/>
    <n v="4"/>
  </r>
  <r>
    <n v="861770145"/>
    <x v="1"/>
    <x v="1"/>
    <x v="0"/>
    <x v="1"/>
    <x v="1"/>
    <n v="81.97"/>
    <n v="10"/>
    <n v="40.984999999999999"/>
    <n v="860.68499999999995"/>
    <x v="82"/>
    <x v="78"/>
    <x v="1"/>
    <n v="819.7"/>
    <n v="4.7619047620000003"/>
    <n v="40.984999999999999"/>
    <x v="47"/>
    <n v="9"/>
  </r>
  <r>
    <n v="479268945"/>
    <x v="2"/>
    <x v="2"/>
    <x v="0"/>
    <x v="0"/>
    <x v="3"/>
    <n v="16.489999999999998"/>
    <n v="2"/>
    <n v="1.649"/>
    <n v="34.628999999999998"/>
    <x v="83"/>
    <x v="79"/>
    <x v="0"/>
    <n v="32.979999999999997"/>
    <n v="4.7619047620000003"/>
    <n v="1.649"/>
    <x v="48"/>
    <n v="5"/>
  </r>
  <r>
    <n v="210675886"/>
    <x v="1"/>
    <x v="1"/>
    <x v="0"/>
    <x v="0"/>
    <x v="0"/>
    <n v="98.21"/>
    <n v="3"/>
    <n v="14.7315"/>
    <n v="309.36149999999998"/>
    <x v="84"/>
    <x v="80"/>
    <x v="2"/>
    <n v="294.63"/>
    <n v="4.7619047620000003"/>
    <n v="14.7315"/>
    <x v="49"/>
    <n v="8"/>
  </r>
  <r>
    <n v="227781148"/>
    <x v="2"/>
    <x v="2"/>
    <x v="1"/>
    <x v="0"/>
    <x v="2"/>
    <n v="72.84"/>
    <n v="7"/>
    <n v="25.494"/>
    <n v="535.37400000000002"/>
    <x v="85"/>
    <x v="81"/>
    <x v="1"/>
    <n v="509.88"/>
    <n v="4.7619047620000003"/>
    <n v="25.494"/>
    <x v="17"/>
    <n v="8"/>
  </r>
  <r>
    <n v="645441170"/>
    <x v="0"/>
    <x v="0"/>
    <x v="0"/>
    <x v="1"/>
    <x v="5"/>
    <n v="58.07"/>
    <n v="9"/>
    <n v="26.131499999999999"/>
    <n v="548.76149999999996"/>
    <x v="86"/>
    <x v="82"/>
    <x v="0"/>
    <n v="522.63"/>
    <n v="4.7619047620000003"/>
    <n v="26.131499999999999"/>
    <x v="32"/>
    <n v="4"/>
  </r>
  <r>
    <n v="237016122"/>
    <x v="1"/>
    <x v="1"/>
    <x v="0"/>
    <x v="0"/>
    <x v="5"/>
    <n v="80.790000000000006"/>
    <n v="9"/>
    <n v="36.355499999999999"/>
    <n v="763.46550000000002"/>
    <x v="87"/>
    <x v="83"/>
    <x v="2"/>
    <n v="727.11"/>
    <n v="4.7619047620000003"/>
    <n v="36.355499999999999"/>
    <x v="16"/>
    <n v="10"/>
  </r>
  <r>
    <n v="225981496"/>
    <x v="1"/>
    <x v="1"/>
    <x v="1"/>
    <x v="0"/>
    <x v="2"/>
    <n v="27.02"/>
    <n v="3"/>
    <n v="4.0529999999999999"/>
    <n v="85.113"/>
    <x v="88"/>
    <x v="12"/>
    <x v="2"/>
    <n v="81.06"/>
    <n v="4.7619047620000003"/>
    <n v="4.0529999999999999"/>
    <x v="42"/>
    <n v="7"/>
  </r>
  <r>
    <n v="291321427"/>
    <x v="2"/>
    <x v="2"/>
    <x v="0"/>
    <x v="1"/>
    <x v="2"/>
    <n v="21.94"/>
    <n v="5"/>
    <n v="5.4850000000000003"/>
    <n v="115.185"/>
    <x v="89"/>
    <x v="84"/>
    <x v="0"/>
    <n v="109.7"/>
    <n v="4.7619047620000003"/>
    <n v="5.4850000000000003"/>
    <x v="50"/>
    <n v="5"/>
  </r>
  <r>
    <n v="659658956"/>
    <x v="2"/>
    <x v="2"/>
    <x v="0"/>
    <x v="1"/>
    <x v="2"/>
    <n v="51.36"/>
    <n v="1"/>
    <n v="2.5680000000000001"/>
    <n v="53.927999999999997"/>
    <x v="90"/>
    <x v="85"/>
    <x v="0"/>
    <n v="51.36"/>
    <n v="4.7619047620000003"/>
    <n v="2.5680000000000001"/>
    <x v="51"/>
    <n v="5"/>
  </r>
  <r>
    <n v="642322990"/>
    <x v="0"/>
    <x v="0"/>
    <x v="1"/>
    <x v="0"/>
    <x v="4"/>
    <n v="10.96"/>
    <n v="10"/>
    <n v="5.48"/>
    <n v="115.08"/>
    <x v="91"/>
    <x v="86"/>
    <x v="0"/>
    <n v="109.6"/>
    <n v="4.7619047620000003"/>
    <n v="5.48"/>
    <x v="38"/>
    <n v="6"/>
  </r>
  <r>
    <n v="378242715"/>
    <x v="2"/>
    <x v="2"/>
    <x v="1"/>
    <x v="1"/>
    <x v="5"/>
    <n v="53.44"/>
    <n v="2"/>
    <n v="5.3440000000000003"/>
    <n v="112.224"/>
    <x v="92"/>
    <x v="65"/>
    <x v="0"/>
    <n v="106.88"/>
    <n v="4.7619047620000003"/>
    <n v="5.3440000000000003"/>
    <x v="18"/>
    <n v="4"/>
  </r>
  <r>
    <n v="638607125"/>
    <x v="0"/>
    <x v="0"/>
    <x v="1"/>
    <x v="0"/>
    <x v="1"/>
    <n v="99.56"/>
    <n v="8"/>
    <n v="39.823999999999998"/>
    <n v="836.30399999999997"/>
    <x v="93"/>
    <x v="87"/>
    <x v="2"/>
    <n v="796.48"/>
    <n v="4.7619047620000003"/>
    <n v="39.823999999999998"/>
    <x v="51"/>
    <n v="5"/>
  </r>
  <r>
    <n v="659361684"/>
    <x v="1"/>
    <x v="1"/>
    <x v="0"/>
    <x v="1"/>
    <x v="3"/>
    <n v="57.12"/>
    <n v="7"/>
    <n v="19.992000000000001"/>
    <n v="419.83199999999999"/>
    <x v="94"/>
    <x v="88"/>
    <x v="2"/>
    <n v="399.84"/>
    <n v="4.7619047620000003"/>
    <n v="19.992000000000001"/>
    <x v="21"/>
    <n v="7"/>
  </r>
  <r>
    <n v="219229386"/>
    <x v="2"/>
    <x v="2"/>
    <x v="0"/>
    <x v="1"/>
    <x v="3"/>
    <n v="99.96"/>
    <n v="9"/>
    <n v="44.981999999999999"/>
    <n v="944.62199999999996"/>
    <x v="95"/>
    <x v="89"/>
    <x v="2"/>
    <n v="899.64"/>
    <n v="4.7619047620000003"/>
    <n v="44.981999999999999"/>
    <x v="46"/>
    <n v="4"/>
  </r>
  <r>
    <n v="336782147"/>
    <x v="1"/>
    <x v="1"/>
    <x v="0"/>
    <x v="1"/>
    <x v="5"/>
    <n v="63.91"/>
    <n v="8"/>
    <n v="25.564"/>
    <n v="536.84400000000005"/>
    <x v="96"/>
    <x v="90"/>
    <x v="2"/>
    <n v="511.28"/>
    <n v="4.7619047620000003"/>
    <n v="25.564"/>
    <x v="48"/>
    <n v="5"/>
  </r>
  <r>
    <n v="268276179"/>
    <x v="2"/>
    <x v="2"/>
    <x v="0"/>
    <x v="0"/>
    <x v="2"/>
    <n v="56.47"/>
    <n v="8"/>
    <n v="22.588000000000001"/>
    <n v="474.34800000000001"/>
    <x v="97"/>
    <x v="91"/>
    <x v="0"/>
    <n v="451.76"/>
    <n v="4.7619047620000003"/>
    <n v="22.588000000000001"/>
    <x v="41"/>
    <n v="7"/>
  </r>
  <r>
    <n v="668908900"/>
    <x v="0"/>
    <x v="0"/>
    <x v="1"/>
    <x v="0"/>
    <x v="5"/>
    <n v="93.69"/>
    <n v="7"/>
    <n v="32.791499999999999"/>
    <n v="688.62149999999997"/>
    <x v="98"/>
    <x v="92"/>
    <x v="2"/>
    <n v="655.83"/>
    <n v="4.7619047620000003"/>
    <n v="32.791499999999999"/>
    <x v="4"/>
    <n v="5"/>
  </r>
  <r>
    <n v="870543162"/>
    <x v="0"/>
    <x v="0"/>
    <x v="1"/>
    <x v="0"/>
    <x v="3"/>
    <n v="32.25"/>
    <n v="5"/>
    <n v="8.0625"/>
    <n v="169.3125"/>
    <x v="99"/>
    <x v="93"/>
    <x v="1"/>
    <n v="161.25"/>
    <n v="4.7619047620000003"/>
    <n v="8.0625"/>
    <x v="52"/>
    <n v="9"/>
  </r>
  <r>
    <n v="189089157"/>
    <x v="1"/>
    <x v="1"/>
    <x v="1"/>
    <x v="0"/>
    <x v="2"/>
    <n v="31.73"/>
    <n v="9"/>
    <n v="14.278499999999999"/>
    <n v="299.8485"/>
    <x v="100"/>
    <x v="94"/>
    <x v="2"/>
    <n v="285.57"/>
    <n v="4.7619047620000003"/>
    <n v="14.278499999999999"/>
    <x v="33"/>
    <n v="6"/>
  </r>
  <r>
    <n v="663869076"/>
    <x v="1"/>
    <x v="1"/>
    <x v="0"/>
    <x v="0"/>
    <x v="4"/>
    <n v="68.540000000000006"/>
    <n v="8"/>
    <n v="27.416"/>
    <n v="575.73599999999999"/>
    <x v="101"/>
    <x v="95"/>
    <x v="0"/>
    <n v="548.32000000000005"/>
    <n v="4.7619047620000003"/>
    <n v="27.416"/>
    <x v="20"/>
    <n v="9"/>
  </r>
  <r>
    <n v="549847482"/>
    <x v="2"/>
    <x v="2"/>
    <x v="1"/>
    <x v="0"/>
    <x v="3"/>
    <n v="90.28"/>
    <n v="9"/>
    <n v="40.625999999999998"/>
    <n v="853.14599999999996"/>
    <x v="102"/>
    <x v="96"/>
    <x v="0"/>
    <n v="812.52"/>
    <n v="4.7619047620000003"/>
    <n v="40.625999999999998"/>
    <x v="15"/>
    <n v="7"/>
  </r>
  <r>
    <n v="191106171"/>
    <x v="2"/>
    <x v="2"/>
    <x v="1"/>
    <x v="0"/>
    <x v="2"/>
    <n v="39.619999999999997"/>
    <n v="7"/>
    <n v="13.867000000000001"/>
    <n v="291.20699999999999"/>
    <x v="103"/>
    <x v="97"/>
    <x v="1"/>
    <n v="277.33999999999997"/>
    <n v="4.7619047620000003"/>
    <n v="13.867000000000001"/>
    <x v="6"/>
    <n v="8"/>
  </r>
  <r>
    <n v="802705316"/>
    <x v="0"/>
    <x v="0"/>
    <x v="0"/>
    <x v="0"/>
    <x v="3"/>
    <n v="92.13"/>
    <n v="6"/>
    <n v="27.638999999999999"/>
    <n v="580.41899999999998"/>
    <x v="104"/>
    <x v="98"/>
    <x v="1"/>
    <n v="552.78"/>
    <n v="4.7619047620000003"/>
    <n v="27.638999999999999"/>
    <x v="40"/>
    <n v="8"/>
  </r>
  <r>
    <n v="695510018"/>
    <x v="2"/>
    <x v="2"/>
    <x v="1"/>
    <x v="0"/>
    <x v="3"/>
    <n v="34.840000000000003"/>
    <n v="4"/>
    <n v="6.968"/>
    <n v="146.328"/>
    <x v="105"/>
    <x v="99"/>
    <x v="1"/>
    <n v="139.36000000000001"/>
    <n v="4.7619047620000003"/>
    <n v="6.968"/>
    <x v="43"/>
    <n v="7"/>
  </r>
  <r>
    <n v="590834591"/>
    <x v="2"/>
    <x v="2"/>
    <x v="0"/>
    <x v="1"/>
    <x v="1"/>
    <n v="87.45"/>
    <n v="6"/>
    <n v="26.234999999999999"/>
    <n v="550.93499999999995"/>
    <x v="106"/>
    <x v="100"/>
    <x v="2"/>
    <n v="524.70000000000005"/>
    <n v="4.7619047620000003"/>
    <n v="26.234999999999999"/>
    <x v="53"/>
    <n v="9"/>
  </r>
  <r>
    <n v="483711164"/>
    <x v="1"/>
    <x v="1"/>
    <x v="1"/>
    <x v="0"/>
    <x v="0"/>
    <n v="81.3"/>
    <n v="6"/>
    <n v="24.39"/>
    <n v="512.19000000000005"/>
    <x v="107"/>
    <x v="101"/>
    <x v="0"/>
    <n v="487.8"/>
    <n v="4.7619047620000003"/>
    <n v="24.39"/>
    <x v="50"/>
    <n v="5"/>
  </r>
  <r>
    <n v="597787908"/>
    <x v="1"/>
    <x v="1"/>
    <x v="1"/>
    <x v="1"/>
    <x v="2"/>
    <n v="90.22"/>
    <n v="3"/>
    <n v="13.532999999999999"/>
    <n v="284.19299999999998"/>
    <x v="108"/>
    <x v="3"/>
    <x v="1"/>
    <n v="270.66000000000003"/>
    <n v="4.7619047620000003"/>
    <n v="13.532999999999999"/>
    <x v="54"/>
    <n v="6"/>
  </r>
  <r>
    <n v="700811757"/>
    <x v="0"/>
    <x v="0"/>
    <x v="1"/>
    <x v="0"/>
    <x v="1"/>
    <n v="26.31"/>
    <n v="5"/>
    <n v="6.5774999999999997"/>
    <n v="138.1275"/>
    <x v="109"/>
    <x v="102"/>
    <x v="2"/>
    <n v="131.55000000000001"/>
    <n v="4.7619047620000003"/>
    <n v="6.5774999999999997"/>
    <x v="53"/>
    <n v="9"/>
  </r>
  <r>
    <n v="354395160"/>
    <x v="0"/>
    <x v="0"/>
    <x v="0"/>
    <x v="0"/>
    <x v="5"/>
    <n v="34.42"/>
    <n v="6"/>
    <n v="10.326000000000001"/>
    <n v="216.846"/>
    <x v="110"/>
    <x v="103"/>
    <x v="1"/>
    <n v="206.52"/>
    <n v="4.7619047620000003"/>
    <n v="10.326000000000001"/>
    <x v="55"/>
    <n v="10"/>
  </r>
  <r>
    <n v="241729525"/>
    <x v="2"/>
    <x v="2"/>
    <x v="1"/>
    <x v="1"/>
    <x v="3"/>
    <n v="51.91"/>
    <n v="10"/>
    <n v="25.954999999999998"/>
    <n v="545.05499999999995"/>
    <x v="111"/>
    <x v="104"/>
    <x v="1"/>
    <n v="519.1"/>
    <n v="4.7619047620000003"/>
    <n v="25.954999999999998"/>
    <x v="23"/>
    <n v="8"/>
  </r>
  <r>
    <n v="575308091"/>
    <x v="0"/>
    <x v="0"/>
    <x v="1"/>
    <x v="1"/>
    <x v="3"/>
    <n v="72.5"/>
    <n v="8"/>
    <n v="29"/>
    <n v="609"/>
    <x v="112"/>
    <x v="105"/>
    <x v="0"/>
    <n v="580"/>
    <n v="4.7619047620000003"/>
    <n v="29"/>
    <x v="47"/>
    <n v="9"/>
  </r>
  <r>
    <n v="731819469"/>
    <x v="1"/>
    <x v="1"/>
    <x v="0"/>
    <x v="0"/>
    <x v="3"/>
    <n v="89.8"/>
    <n v="10"/>
    <n v="44.9"/>
    <n v="942.9"/>
    <x v="113"/>
    <x v="106"/>
    <x v="2"/>
    <n v="898"/>
    <n v="4.7619047620000003"/>
    <n v="44.9"/>
    <x v="26"/>
    <n v="5"/>
  </r>
  <r>
    <n v="280174359"/>
    <x v="1"/>
    <x v="1"/>
    <x v="0"/>
    <x v="1"/>
    <x v="0"/>
    <n v="90.5"/>
    <n v="10"/>
    <n v="45.25"/>
    <n v="950.25"/>
    <x v="114"/>
    <x v="107"/>
    <x v="1"/>
    <n v="905"/>
    <n v="4.7619047620000003"/>
    <n v="45.25"/>
    <x v="19"/>
    <n v="8"/>
  </r>
  <r>
    <n v="338652210"/>
    <x v="1"/>
    <x v="1"/>
    <x v="0"/>
    <x v="0"/>
    <x v="0"/>
    <n v="68.599999999999994"/>
    <n v="10"/>
    <n v="34.299999999999997"/>
    <n v="720.3"/>
    <x v="115"/>
    <x v="108"/>
    <x v="1"/>
    <n v="686"/>
    <n v="4.7619047620000003"/>
    <n v="34.299999999999997"/>
    <x v="0"/>
    <n v="9"/>
  </r>
  <r>
    <n v="488254221"/>
    <x v="1"/>
    <x v="1"/>
    <x v="0"/>
    <x v="0"/>
    <x v="4"/>
    <n v="30.41"/>
    <n v="1"/>
    <n v="1.5205"/>
    <n v="31.930499999999999"/>
    <x v="116"/>
    <x v="109"/>
    <x v="2"/>
    <n v="30.41"/>
    <n v="4.7619047620000003"/>
    <n v="1.5205"/>
    <x v="17"/>
    <n v="8"/>
  </r>
  <r>
    <n v="239107476"/>
    <x v="0"/>
    <x v="0"/>
    <x v="1"/>
    <x v="0"/>
    <x v="5"/>
    <n v="77.95"/>
    <n v="6"/>
    <n v="23.385000000000002"/>
    <n v="491.08499999999998"/>
    <x v="117"/>
    <x v="110"/>
    <x v="0"/>
    <n v="467.7"/>
    <n v="4.7619047620000003"/>
    <n v="23.385000000000002"/>
    <x v="45"/>
    <n v="8"/>
  </r>
  <r>
    <n v="458411477"/>
    <x v="1"/>
    <x v="1"/>
    <x v="1"/>
    <x v="0"/>
    <x v="0"/>
    <n v="46.26"/>
    <n v="6"/>
    <n v="13.878"/>
    <n v="291.43799999999999"/>
    <x v="118"/>
    <x v="111"/>
    <x v="2"/>
    <n v="277.56"/>
    <n v="4.7619047620000003"/>
    <n v="13.878"/>
    <x v="16"/>
    <n v="10"/>
  </r>
  <r>
    <n v="685641609"/>
    <x v="0"/>
    <x v="0"/>
    <x v="0"/>
    <x v="0"/>
    <x v="2"/>
    <n v="30.14"/>
    <n v="10"/>
    <n v="15.07"/>
    <n v="316.47000000000003"/>
    <x v="119"/>
    <x v="8"/>
    <x v="0"/>
    <n v="301.39999999999998"/>
    <n v="4.7619047620000003"/>
    <n v="15.07"/>
    <x v="47"/>
    <n v="9"/>
  </r>
  <r>
    <n v="568905112"/>
    <x v="1"/>
    <x v="1"/>
    <x v="1"/>
    <x v="1"/>
    <x v="0"/>
    <n v="66.14"/>
    <n v="4"/>
    <n v="13.228"/>
    <n v="277.78800000000001"/>
    <x v="120"/>
    <x v="43"/>
    <x v="2"/>
    <n v="264.56"/>
    <n v="4.7619047620000003"/>
    <n v="13.228"/>
    <x v="14"/>
    <n v="6"/>
  </r>
  <r>
    <n v="262472794"/>
    <x v="2"/>
    <x v="2"/>
    <x v="0"/>
    <x v="1"/>
    <x v="5"/>
    <n v="71.86"/>
    <n v="8"/>
    <n v="28.744"/>
    <n v="603.62400000000002"/>
    <x v="121"/>
    <x v="112"/>
    <x v="2"/>
    <n v="574.88"/>
    <n v="4.7619047620000003"/>
    <n v="28.744"/>
    <x v="54"/>
    <n v="6"/>
  </r>
  <r>
    <n v="238490436"/>
    <x v="0"/>
    <x v="0"/>
    <x v="1"/>
    <x v="1"/>
    <x v="0"/>
    <n v="32.46"/>
    <n v="8"/>
    <n v="12.984"/>
    <n v="272.66399999999999"/>
    <x v="122"/>
    <x v="107"/>
    <x v="2"/>
    <n v="259.68"/>
    <n v="4.7619047620000003"/>
    <n v="12.984"/>
    <x v="44"/>
    <n v="5"/>
  </r>
  <r>
    <n v="608963517"/>
    <x v="2"/>
    <x v="2"/>
    <x v="0"/>
    <x v="0"/>
    <x v="2"/>
    <n v="91.54"/>
    <n v="4"/>
    <n v="18.308"/>
    <n v="384.46800000000002"/>
    <x v="123"/>
    <x v="69"/>
    <x v="2"/>
    <n v="366.16"/>
    <n v="4.7619047620000003"/>
    <n v="18.308"/>
    <x v="3"/>
    <n v="5"/>
  </r>
  <r>
    <n v="584867256"/>
    <x v="1"/>
    <x v="1"/>
    <x v="0"/>
    <x v="1"/>
    <x v="3"/>
    <n v="34.56"/>
    <n v="7"/>
    <n v="12.096"/>
    <n v="254.01599999999999"/>
    <x v="124"/>
    <x v="113"/>
    <x v="2"/>
    <n v="241.92"/>
    <n v="4.7619047620000003"/>
    <n v="12.096"/>
    <x v="41"/>
    <n v="7"/>
  </r>
  <r>
    <n v="746940204"/>
    <x v="0"/>
    <x v="0"/>
    <x v="1"/>
    <x v="1"/>
    <x v="2"/>
    <n v="83.24"/>
    <n v="9"/>
    <n v="37.457999999999998"/>
    <n v="786.61800000000005"/>
    <x v="125"/>
    <x v="114"/>
    <x v="2"/>
    <n v="749.16"/>
    <n v="4.7619047620000003"/>
    <n v="37.457999999999998"/>
    <x v="43"/>
    <n v="7"/>
  </r>
  <r>
    <n v="214176927"/>
    <x v="1"/>
    <x v="1"/>
    <x v="1"/>
    <x v="0"/>
    <x v="4"/>
    <n v="16.48"/>
    <n v="6"/>
    <n v="4.944"/>
    <n v="103.824"/>
    <x v="126"/>
    <x v="115"/>
    <x v="0"/>
    <n v="98.88"/>
    <n v="4.7619047620000003"/>
    <n v="4.944"/>
    <x v="30"/>
    <n v="10"/>
  </r>
  <r>
    <n v="400894171"/>
    <x v="1"/>
    <x v="1"/>
    <x v="1"/>
    <x v="0"/>
    <x v="3"/>
    <n v="80.97"/>
    <n v="8"/>
    <n v="32.387999999999998"/>
    <n v="680.14800000000002"/>
    <x v="127"/>
    <x v="116"/>
    <x v="1"/>
    <n v="647.76"/>
    <n v="4.7619047620000003"/>
    <n v="32.387999999999998"/>
    <x v="27"/>
    <n v="9"/>
  </r>
  <r>
    <n v="782959291"/>
    <x v="0"/>
    <x v="0"/>
    <x v="0"/>
    <x v="1"/>
    <x v="4"/>
    <n v="92.29"/>
    <n v="5"/>
    <n v="23.072500000000002"/>
    <n v="484.52249999999998"/>
    <x v="19"/>
    <x v="31"/>
    <x v="2"/>
    <n v="461.45"/>
    <n v="4.7619047620000003"/>
    <n v="23.072500000000002"/>
    <x v="52"/>
    <n v="9"/>
  </r>
  <r>
    <n v="279742924"/>
    <x v="2"/>
    <x v="2"/>
    <x v="0"/>
    <x v="1"/>
    <x v="1"/>
    <n v="72.17"/>
    <n v="1"/>
    <n v="3.6084999999999998"/>
    <n v="75.778499999999994"/>
    <x v="128"/>
    <x v="117"/>
    <x v="1"/>
    <n v="72.17"/>
    <n v="4.7619047620000003"/>
    <n v="3.6084999999999998"/>
    <x v="22"/>
    <n v="6"/>
  </r>
  <r>
    <n v="307852293"/>
    <x v="2"/>
    <x v="2"/>
    <x v="1"/>
    <x v="1"/>
    <x v="5"/>
    <n v="50.28"/>
    <n v="5"/>
    <n v="12.57"/>
    <n v="263.97000000000003"/>
    <x v="34"/>
    <x v="118"/>
    <x v="0"/>
    <n v="251.4"/>
    <n v="4.7619047620000003"/>
    <n v="12.57"/>
    <x v="56"/>
    <n v="10"/>
  </r>
  <r>
    <n v="743041105"/>
    <x v="2"/>
    <x v="2"/>
    <x v="0"/>
    <x v="1"/>
    <x v="0"/>
    <n v="97.22"/>
    <n v="9"/>
    <n v="43.749000000000002"/>
    <n v="918.72900000000004"/>
    <x v="57"/>
    <x v="119"/>
    <x v="0"/>
    <n v="874.98"/>
    <n v="4.7619047620000003"/>
    <n v="43.749000000000002"/>
    <x v="38"/>
    <n v="6"/>
  </r>
  <r>
    <n v="423572993"/>
    <x v="2"/>
    <x v="2"/>
    <x v="1"/>
    <x v="1"/>
    <x v="3"/>
    <n v="93.39"/>
    <n v="6"/>
    <n v="28.016999999999999"/>
    <n v="588.35699999999997"/>
    <x v="54"/>
    <x v="120"/>
    <x v="0"/>
    <n v="560.34"/>
    <n v="4.7619047620000003"/>
    <n v="28.016999999999999"/>
    <x v="28"/>
    <n v="10"/>
  </r>
  <r>
    <n v="894415205"/>
    <x v="1"/>
    <x v="1"/>
    <x v="1"/>
    <x v="0"/>
    <x v="4"/>
    <n v="43.18"/>
    <n v="8"/>
    <n v="17.271999999999998"/>
    <n v="362.71199999999999"/>
    <x v="129"/>
    <x v="3"/>
    <x v="2"/>
    <n v="345.44"/>
    <n v="4.7619047620000003"/>
    <n v="17.271999999999998"/>
    <x v="40"/>
    <n v="8"/>
  </r>
  <r>
    <n v="275280149"/>
    <x v="0"/>
    <x v="0"/>
    <x v="1"/>
    <x v="1"/>
    <x v="3"/>
    <n v="63.69"/>
    <n v="1"/>
    <n v="3.1844999999999999"/>
    <n v="66.874499999999998"/>
    <x v="24"/>
    <x v="121"/>
    <x v="1"/>
    <n v="63.69"/>
    <n v="4.7619047620000003"/>
    <n v="3.1844999999999999"/>
    <x v="38"/>
    <n v="6"/>
  </r>
  <r>
    <n v="101176199"/>
    <x v="0"/>
    <x v="0"/>
    <x v="1"/>
    <x v="1"/>
    <x v="4"/>
    <n v="45.79"/>
    <n v="7"/>
    <n v="16.026499999999999"/>
    <n v="336.55650000000003"/>
    <x v="40"/>
    <x v="122"/>
    <x v="2"/>
    <n v="320.52999999999997"/>
    <n v="4.7619047620000003"/>
    <n v="16.026499999999999"/>
    <x v="8"/>
    <n v="7"/>
  </r>
  <r>
    <n v="423800988"/>
    <x v="1"/>
    <x v="1"/>
    <x v="1"/>
    <x v="1"/>
    <x v="3"/>
    <n v="76.400000000000006"/>
    <n v="2"/>
    <n v="7.64"/>
    <n v="160.44"/>
    <x v="130"/>
    <x v="123"/>
    <x v="0"/>
    <n v="152.80000000000001"/>
    <n v="4.7619047620000003"/>
    <n v="7.64"/>
    <x v="21"/>
    <n v="7"/>
  </r>
  <r>
    <n v="548469322"/>
    <x v="2"/>
    <x v="2"/>
    <x v="1"/>
    <x v="1"/>
    <x v="4"/>
    <n v="39.9"/>
    <n v="10"/>
    <n v="19.95"/>
    <n v="418.95"/>
    <x v="19"/>
    <x v="124"/>
    <x v="2"/>
    <n v="399"/>
    <n v="4.7619047620000003"/>
    <n v="19.95"/>
    <x v="33"/>
    <n v="6"/>
  </r>
  <r>
    <n v="505020892"/>
    <x v="2"/>
    <x v="2"/>
    <x v="0"/>
    <x v="1"/>
    <x v="0"/>
    <n v="42.57"/>
    <n v="8"/>
    <n v="17.027999999999999"/>
    <n v="357.58800000000002"/>
    <x v="24"/>
    <x v="125"/>
    <x v="0"/>
    <n v="340.56"/>
    <n v="4.7619047620000003"/>
    <n v="17.027999999999999"/>
    <x v="14"/>
    <n v="6"/>
  </r>
  <r>
    <n v="234652137"/>
    <x v="1"/>
    <x v="1"/>
    <x v="1"/>
    <x v="1"/>
    <x v="5"/>
    <n v="95.58"/>
    <n v="10"/>
    <n v="47.79"/>
    <n v="1003.59"/>
    <x v="131"/>
    <x v="126"/>
    <x v="1"/>
    <n v="955.8"/>
    <n v="4.7619047620000003"/>
    <n v="47.79"/>
    <x v="3"/>
    <n v="5"/>
  </r>
  <r>
    <n v="687478271"/>
    <x v="0"/>
    <x v="0"/>
    <x v="1"/>
    <x v="1"/>
    <x v="2"/>
    <n v="98.98"/>
    <n v="10"/>
    <n v="49.49"/>
    <n v="1039.29"/>
    <x v="7"/>
    <x v="127"/>
    <x v="2"/>
    <n v="989.8"/>
    <n v="4.7619047620000003"/>
    <n v="49.49"/>
    <x v="35"/>
    <n v="9"/>
  </r>
  <r>
    <n v="796329050"/>
    <x v="0"/>
    <x v="0"/>
    <x v="1"/>
    <x v="1"/>
    <x v="4"/>
    <n v="51.28"/>
    <n v="6"/>
    <n v="15.384"/>
    <n v="323.06400000000002"/>
    <x v="129"/>
    <x v="128"/>
    <x v="1"/>
    <n v="307.68"/>
    <n v="4.7619047620000003"/>
    <n v="15.384"/>
    <x v="21"/>
    <n v="7"/>
  </r>
  <r>
    <n v="105311824"/>
    <x v="0"/>
    <x v="0"/>
    <x v="0"/>
    <x v="1"/>
    <x v="3"/>
    <n v="69.52"/>
    <n v="7"/>
    <n v="24.332000000000001"/>
    <n v="510.97199999999998"/>
    <x v="132"/>
    <x v="24"/>
    <x v="2"/>
    <n v="486.64"/>
    <n v="4.7619047620000003"/>
    <n v="24.332000000000001"/>
    <x v="20"/>
    <n v="9"/>
  </r>
  <r>
    <n v="249423782"/>
    <x v="0"/>
    <x v="0"/>
    <x v="1"/>
    <x v="1"/>
    <x v="0"/>
    <n v="70.010000000000005"/>
    <n v="5"/>
    <n v="17.502500000000001"/>
    <n v="367.55250000000001"/>
    <x v="133"/>
    <x v="129"/>
    <x v="0"/>
    <n v="350.05"/>
    <n v="4.7619047620000003"/>
    <n v="17.502500000000001"/>
    <x v="39"/>
    <n v="6"/>
  </r>
  <r>
    <n v="316554634"/>
    <x v="2"/>
    <x v="2"/>
    <x v="0"/>
    <x v="1"/>
    <x v="4"/>
    <n v="80.05"/>
    <n v="5"/>
    <n v="20.012499999999999"/>
    <n v="420.26249999999999"/>
    <x v="134"/>
    <x v="21"/>
    <x v="2"/>
    <n v="400.25"/>
    <n v="4.7619047620000003"/>
    <n v="20.012499999999999"/>
    <x v="36"/>
    <n v="9"/>
  </r>
  <r>
    <n v="733334967"/>
    <x v="1"/>
    <x v="1"/>
    <x v="1"/>
    <x v="1"/>
    <x v="1"/>
    <n v="20.85"/>
    <n v="8"/>
    <n v="8.34"/>
    <n v="175.14"/>
    <x v="30"/>
    <x v="130"/>
    <x v="1"/>
    <n v="166.8"/>
    <n v="4.7619047620000003"/>
    <n v="8.34"/>
    <x v="13"/>
    <n v="6"/>
  </r>
  <r>
    <n v="608276295"/>
    <x v="2"/>
    <x v="2"/>
    <x v="0"/>
    <x v="1"/>
    <x v="1"/>
    <n v="52.89"/>
    <n v="6"/>
    <n v="15.867000000000001"/>
    <n v="333.20699999999999"/>
    <x v="129"/>
    <x v="131"/>
    <x v="2"/>
    <n v="317.33999999999997"/>
    <n v="4.7619047620000003"/>
    <n v="15.867000000000001"/>
    <x v="55"/>
    <n v="10"/>
  </r>
  <r>
    <n v="414127047"/>
    <x v="2"/>
    <x v="2"/>
    <x v="1"/>
    <x v="1"/>
    <x v="4"/>
    <n v="19.79"/>
    <n v="8"/>
    <n v="7.9160000000000004"/>
    <n v="166.23599999999999"/>
    <x v="135"/>
    <x v="132"/>
    <x v="0"/>
    <n v="158.32"/>
    <n v="4.7619047620000003"/>
    <n v="7.9160000000000004"/>
    <x v="35"/>
    <n v="9"/>
  </r>
  <r>
    <n v="827262100"/>
    <x v="0"/>
    <x v="0"/>
    <x v="0"/>
    <x v="1"/>
    <x v="5"/>
    <n v="33.840000000000003"/>
    <n v="9"/>
    <n v="15.228"/>
    <n v="319.78800000000001"/>
    <x v="48"/>
    <x v="121"/>
    <x v="0"/>
    <n v="304.56"/>
    <n v="4.7619047620000003"/>
    <n v="15.228"/>
    <x v="53"/>
    <n v="9"/>
  </r>
  <r>
    <n v="175542529"/>
    <x v="0"/>
    <x v="0"/>
    <x v="0"/>
    <x v="1"/>
    <x v="4"/>
    <n v="22.17"/>
    <n v="8"/>
    <n v="8.8680000000000003"/>
    <n v="186.22800000000001"/>
    <x v="30"/>
    <x v="133"/>
    <x v="2"/>
    <n v="177.36"/>
    <n v="4.7619047620000003"/>
    <n v="8.8680000000000003"/>
    <x v="1"/>
    <n v="10"/>
  </r>
  <r>
    <n v="139522867"/>
    <x v="1"/>
    <x v="1"/>
    <x v="1"/>
    <x v="0"/>
    <x v="2"/>
    <n v="22.51"/>
    <n v="7"/>
    <n v="7.8784999999999998"/>
    <n v="165.4485"/>
    <x v="12"/>
    <x v="134"/>
    <x v="2"/>
    <n v="157.57"/>
    <n v="4.7619047620000003"/>
    <n v="7.8784999999999998"/>
    <x v="3"/>
    <n v="5"/>
  </r>
  <r>
    <n v="407638975"/>
    <x v="0"/>
    <x v="0"/>
    <x v="1"/>
    <x v="1"/>
    <x v="4"/>
    <n v="73.88"/>
    <n v="6"/>
    <n v="22.164000000000001"/>
    <n v="465.44400000000002"/>
    <x v="50"/>
    <x v="135"/>
    <x v="0"/>
    <n v="443.28"/>
    <n v="4.7619047620000003"/>
    <n v="22.164000000000001"/>
    <x v="57"/>
    <n v="4"/>
  </r>
  <r>
    <n v="342654817"/>
    <x v="1"/>
    <x v="1"/>
    <x v="0"/>
    <x v="1"/>
    <x v="0"/>
    <n v="86.8"/>
    <n v="3"/>
    <n v="13.02"/>
    <n v="273.42"/>
    <x v="136"/>
    <x v="136"/>
    <x v="0"/>
    <n v="260.39999999999998"/>
    <n v="4.7619047620000003"/>
    <n v="13.02"/>
    <x v="30"/>
    <n v="10"/>
  </r>
  <r>
    <n v="130988941"/>
    <x v="1"/>
    <x v="1"/>
    <x v="1"/>
    <x v="1"/>
    <x v="2"/>
    <n v="64.260000000000005"/>
    <n v="7"/>
    <n v="22.491"/>
    <n v="472.31099999999998"/>
    <x v="8"/>
    <x v="137"/>
    <x v="1"/>
    <n v="449.82"/>
    <n v="4.7619047620000003"/>
    <n v="22.491"/>
    <x v="37"/>
    <n v="6"/>
  </r>
  <r>
    <n v="434839547"/>
    <x v="1"/>
    <x v="1"/>
    <x v="0"/>
    <x v="1"/>
    <x v="4"/>
    <n v="38.47"/>
    <n v="8"/>
    <n v="15.388"/>
    <n v="323.14800000000002"/>
    <x v="137"/>
    <x v="138"/>
    <x v="1"/>
    <n v="307.76"/>
    <n v="4.7619047620000003"/>
    <n v="15.388"/>
    <x v="11"/>
    <n v="8"/>
  </r>
  <r>
    <n v="851286367"/>
    <x v="0"/>
    <x v="0"/>
    <x v="0"/>
    <x v="1"/>
    <x v="3"/>
    <n v="15.5"/>
    <n v="10"/>
    <n v="7.75"/>
    <n v="162.75"/>
    <x v="50"/>
    <x v="34"/>
    <x v="0"/>
    <n v="155"/>
    <n v="4.7619047620000003"/>
    <n v="7.75"/>
    <x v="45"/>
    <n v="8"/>
  </r>
  <r>
    <n v="824883614"/>
    <x v="1"/>
    <x v="1"/>
    <x v="1"/>
    <x v="1"/>
    <x v="0"/>
    <n v="34.31"/>
    <n v="8"/>
    <n v="13.724"/>
    <n v="288.20400000000001"/>
    <x v="138"/>
    <x v="139"/>
    <x v="0"/>
    <n v="274.48"/>
    <n v="4.7619047620000003"/>
    <n v="13.724"/>
    <x v="37"/>
    <n v="6"/>
  </r>
  <r>
    <n v="586250848"/>
    <x v="0"/>
    <x v="0"/>
    <x v="1"/>
    <x v="0"/>
    <x v="3"/>
    <n v="12.34"/>
    <n v="7"/>
    <n v="4.319"/>
    <n v="90.698999999999998"/>
    <x v="31"/>
    <x v="140"/>
    <x v="2"/>
    <n v="86.38"/>
    <n v="4.7619047620000003"/>
    <n v="4.319"/>
    <x v="2"/>
    <n v="7"/>
  </r>
  <r>
    <n v="895660685"/>
    <x v="2"/>
    <x v="2"/>
    <x v="0"/>
    <x v="1"/>
    <x v="4"/>
    <n v="18.079999999999998"/>
    <n v="3"/>
    <n v="2.7120000000000002"/>
    <n v="56.951999999999998"/>
    <x v="32"/>
    <x v="141"/>
    <x v="0"/>
    <n v="54.24"/>
    <n v="4.7619047620000003"/>
    <n v="2.7120000000000002"/>
    <x v="45"/>
    <n v="8"/>
  </r>
  <r>
    <n v="305140245"/>
    <x v="2"/>
    <x v="2"/>
    <x v="0"/>
    <x v="0"/>
    <x v="5"/>
    <n v="94.49"/>
    <n v="8"/>
    <n v="37.795999999999999"/>
    <n v="793.71600000000001"/>
    <x v="30"/>
    <x v="142"/>
    <x v="0"/>
    <n v="755.92"/>
    <n v="4.7619047620000003"/>
    <n v="37.795999999999999"/>
    <x v="6"/>
    <n v="8"/>
  </r>
  <r>
    <n v="732045373"/>
    <x v="2"/>
    <x v="2"/>
    <x v="0"/>
    <x v="1"/>
    <x v="5"/>
    <n v="46.47"/>
    <n v="4"/>
    <n v="9.2940000000000005"/>
    <n v="195.17400000000001"/>
    <x v="7"/>
    <x v="143"/>
    <x v="1"/>
    <n v="185.88"/>
    <n v="4.7619047620000003"/>
    <n v="9.2940000000000005"/>
    <x v="8"/>
    <n v="7"/>
  </r>
  <r>
    <n v="400607251"/>
    <x v="0"/>
    <x v="0"/>
    <x v="1"/>
    <x v="1"/>
    <x v="5"/>
    <n v="74.069999999999993"/>
    <n v="1"/>
    <n v="3.7035"/>
    <n v="77.773499999999999"/>
    <x v="9"/>
    <x v="144"/>
    <x v="0"/>
    <n v="74.069999999999993"/>
    <n v="4.7619047620000003"/>
    <n v="3.7035"/>
    <x v="30"/>
    <n v="10"/>
  </r>
  <r>
    <n v="593651552"/>
    <x v="1"/>
    <x v="1"/>
    <x v="1"/>
    <x v="0"/>
    <x v="5"/>
    <n v="69.81"/>
    <n v="4"/>
    <n v="13.962"/>
    <n v="293.202"/>
    <x v="136"/>
    <x v="145"/>
    <x v="2"/>
    <n v="279.24"/>
    <n v="4.7619047620000003"/>
    <n v="13.962"/>
    <x v="33"/>
    <n v="6"/>
  </r>
  <r>
    <n v="284349626"/>
    <x v="2"/>
    <x v="2"/>
    <x v="1"/>
    <x v="0"/>
    <x v="5"/>
    <n v="77.040000000000006"/>
    <n v="3"/>
    <n v="11.555999999999999"/>
    <n v="242.67599999999999"/>
    <x v="10"/>
    <x v="146"/>
    <x v="2"/>
    <n v="231.12"/>
    <n v="4.7619047620000003"/>
    <n v="11.555999999999999"/>
    <x v="15"/>
    <n v="7"/>
  </r>
  <r>
    <n v="437588131"/>
    <x v="2"/>
    <x v="2"/>
    <x v="1"/>
    <x v="0"/>
    <x v="2"/>
    <n v="73.52"/>
    <n v="2"/>
    <n v="7.3520000000000003"/>
    <n v="154.392"/>
    <x v="139"/>
    <x v="147"/>
    <x v="0"/>
    <n v="147.04"/>
    <n v="4.7619047620000003"/>
    <n v="7.3520000000000003"/>
    <x v="48"/>
    <n v="5"/>
  </r>
  <r>
    <n v="286436208"/>
    <x v="1"/>
    <x v="1"/>
    <x v="1"/>
    <x v="0"/>
    <x v="4"/>
    <n v="87.8"/>
    <n v="9"/>
    <n v="39.51"/>
    <n v="829.71"/>
    <x v="43"/>
    <x v="148"/>
    <x v="1"/>
    <n v="790.2"/>
    <n v="4.7619047620000003"/>
    <n v="39.51"/>
    <x v="47"/>
    <n v="9"/>
  </r>
  <r>
    <n v="641432399"/>
    <x v="2"/>
    <x v="2"/>
    <x v="1"/>
    <x v="1"/>
    <x v="5"/>
    <n v="25.55"/>
    <n v="4"/>
    <n v="5.1100000000000003"/>
    <n v="107.31"/>
    <x v="134"/>
    <x v="149"/>
    <x v="0"/>
    <n v="102.2"/>
    <n v="4.7619047620000003"/>
    <n v="5.1100000000000003"/>
    <x v="37"/>
    <n v="6"/>
  </r>
  <r>
    <n v="831076050"/>
    <x v="0"/>
    <x v="0"/>
    <x v="1"/>
    <x v="1"/>
    <x v="1"/>
    <n v="32.71"/>
    <n v="5"/>
    <n v="8.1775000000000002"/>
    <n v="171.72749999999999"/>
    <x v="46"/>
    <x v="150"/>
    <x v="2"/>
    <n v="163.55000000000001"/>
    <n v="4.7619047620000003"/>
    <n v="8.1775000000000002"/>
    <x v="30"/>
    <n v="10"/>
  </r>
  <r>
    <n v="556863144"/>
    <x v="1"/>
    <x v="1"/>
    <x v="0"/>
    <x v="0"/>
    <x v="2"/>
    <n v="74.290000000000006"/>
    <n v="1"/>
    <n v="3.7145000000000001"/>
    <n v="78.004499999999993"/>
    <x v="140"/>
    <x v="151"/>
    <x v="1"/>
    <n v="74.290000000000006"/>
    <n v="4.7619047620000003"/>
    <n v="3.7145000000000001"/>
    <x v="58"/>
    <n v="5"/>
  </r>
  <r>
    <n v="848249445"/>
    <x v="1"/>
    <x v="1"/>
    <x v="0"/>
    <x v="1"/>
    <x v="0"/>
    <n v="43.7"/>
    <n v="2"/>
    <n v="4.37"/>
    <n v="91.77"/>
    <x v="53"/>
    <x v="152"/>
    <x v="1"/>
    <n v="87.4"/>
    <n v="4.7619047620000003"/>
    <n v="4.37"/>
    <x v="44"/>
    <n v="5"/>
  </r>
  <r>
    <n v="856228149"/>
    <x v="0"/>
    <x v="0"/>
    <x v="1"/>
    <x v="0"/>
    <x v="5"/>
    <n v="25.29"/>
    <n v="1"/>
    <n v="1.2645"/>
    <n v="26.554500000000001"/>
    <x v="50"/>
    <x v="153"/>
    <x v="0"/>
    <n v="25.29"/>
    <n v="4.7619047620000003"/>
    <n v="1.2645"/>
    <x v="22"/>
    <n v="6"/>
  </r>
  <r>
    <n v="699014164"/>
    <x v="1"/>
    <x v="1"/>
    <x v="1"/>
    <x v="1"/>
    <x v="0"/>
    <n v="41.5"/>
    <n v="4"/>
    <n v="8.3000000000000007"/>
    <n v="174.3"/>
    <x v="39"/>
    <x v="154"/>
    <x v="2"/>
    <n v="166"/>
    <n v="4.7619047620000003"/>
    <n v="8.3000000000000007"/>
    <x v="23"/>
    <n v="8"/>
  </r>
  <r>
    <n v="420114919"/>
    <x v="1"/>
    <x v="1"/>
    <x v="0"/>
    <x v="0"/>
    <x v="4"/>
    <n v="71.39"/>
    <n v="5"/>
    <n v="17.8475"/>
    <n v="374.79750000000001"/>
    <x v="16"/>
    <x v="108"/>
    <x v="2"/>
    <n v="356.95"/>
    <n v="4.7619047620000003"/>
    <n v="17.8475"/>
    <x v="39"/>
    <n v="6"/>
  </r>
  <r>
    <n v="606804905"/>
    <x v="1"/>
    <x v="1"/>
    <x v="0"/>
    <x v="0"/>
    <x v="3"/>
    <n v="19.149999999999999"/>
    <n v="6"/>
    <n v="5.7450000000000001"/>
    <n v="120.645"/>
    <x v="141"/>
    <x v="155"/>
    <x v="2"/>
    <n v="114.9"/>
    <n v="4.7619047620000003"/>
    <n v="5.7450000000000001"/>
    <x v="7"/>
    <n v="7"/>
  </r>
  <r>
    <n v="542410513"/>
    <x v="2"/>
    <x v="2"/>
    <x v="0"/>
    <x v="0"/>
    <x v="1"/>
    <n v="57.49"/>
    <n v="4"/>
    <n v="11.497999999999999"/>
    <n v="241.458"/>
    <x v="42"/>
    <x v="156"/>
    <x v="1"/>
    <n v="229.96"/>
    <n v="4.7619047620000003"/>
    <n v="11.497999999999999"/>
    <x v="25"/>
    <n v="7"/>
  </r>
  <r>
    <n v="426392418"/>
    <x v="1"/>
    <x v="1"/>
    <x v="1"/>
    <x v="1"/>
    <x v="1"/>
    <n v="61.41"/>
    <n v="7"/>
    <n v="21.493500000000001"/>
    <n v="451.36349999999999"/>
    <x v="142"/>
    <x v="157"/>
    <x v="1"/>
    <n v="429.87"/>
    <n v="4.7619047620000003"/>
    <n v="21.493500000000001"/>
    <x v="55"/>
    <n v="10"/>
  </r>
  <r>
    <n v="875465808"/>
    <x v="2"/>
    <x v="2"/>
    <x v="0"/>
    <x v="1"/>
    <x v="0"/>
    <n v="25.9"/>
    <n v="10"/>
    <n v="12.95"/>
    <n v="271.95"/>
    <x v="5"/>
    <x v="158"/>
    <x v="0"/>
    <n v="259"/>
    <n v="4.7619047620000003"/>
    <n v="12.95"/>
    <x v="35"/>
    <n v="9"/>
  </r>
  <r>
    <n v="394434238"/>
    <x v="2"/>
    <x v="2"/>
    <x v="0"/>
    <x v="1"/>
    <x v="5"/>
    <n v="17.77"/>
    <n v="5"/>
    <n v="4.4424999999999999"/>
    <n v="93.292500000000004"/>
    <x v="14"/>
    <x v="159"/>
    <x v="2"/>
    <n v="88.85"/>
    <n v="4.7619047620000003"/>
    <n v="4.4424999999999999"/>
    <x v="26"/>
    <n v="5"/>
  </r>
  <r>
    <n v="749241565"/>
    <x v="0"/>
    <x v="0"/>
    <x v="1"/>
    <x v="0"/>
    <x v="0"/>
    <n v="23.03"/>
    <n v="9"/>
    <n v="10.3635"/>
    <n v="217.6335"/>
    <x v="133"/>
    <x v="88"/>
    <x v="0"/>
    <n v="207.27"/>
    <n v="4.7619047620000003"/>
    <n v="10.3635"/>
    <x v="12"/>
    <n v="8"/>
  </r>
  <r>
    <n v="672518681"/>
    <x v="1"/>
    <x v="1"/>
    <x v="0"/>
    <x v="0"/>
    <x v="1"/>
    <n v="66.650000000000006"/>
    <n v="9"/>
    <n v="29.9925"/>
    <n v="629.84249999999997"/>
    <x v="128"/>
    <x v="73"/>
    <x v="2"/>
    <n v="599.85"/>
    <n v="4.7619047620000003"/>
    <n v="29.9925"/>
    <x v="56"/>
    <n v="10"/>
  </r>
  <r>
    <n v="263875680"/>
    <x v="1"/>
    <x v="1"/>
    <x v="0"/>
    <x v="0"/>
    <x v="5"/>
    <n v="28.53"/>
    <n v="10"/>
    <n v="14.265000000000001"/>
    <n v="299.565"/>
    <x v="45"/>
    <x v="160"/>
    <x v="0"/>
    <n v="285.3"/>
    <n v="4.7619047620000003"/>
    <n v="14.265000000000001"/>
    <x v="49"/>
    <n v="8"/>
  </r>
  <r>
    <n v="573589734"/>
    <x v="2"/>
    <x v="2"/>
    <x v="1"/>
    <x v="0"/>
    <x v="2"/>
    <n v="30.37"/>
    <n v="3"/>
    <n v="4.5555000000000003"/>
    <n v="95.665499999999994"/>
    <x v="55"/>
    <x v="147"/>
    <x v="0"/>
    <n v="91.11"/>
    <n v="4.7619047620000003"/>
    <n v="4.5555000000000003"/>
    <x v="5"/>
    <n v="5"/>
  </r>
  <r>
    <n v="817698206"/>
    <x v="2"/>
    <x v="2"/>
    <x v="1"/>
    <x v="0"/>
    <x v="1"/>
    <n v="99.73"/>
    <n v="9"/>
    <n v="44.878500000000003"/>
    <n v="942.44849999999997"/>
    <x v="29"/>
    <x v="123"/>
    <x v="2"/>
    <n v="897.57"/>
    <n v="4.7619047620000003"/>
    <n v="44.878500000000003"/>
    <x v="21"/>
    <n v="7"/>
  </r>
  <r>
    <n v="888020338"/>
    <x v="0"/>
    <x v="0"/>
    <x v="1"/>
    <x v="1"/>
    <x v="1"/>
    <n v="26.23"/>
    <n v="9"/>
    <n v="11.8035"/>
    <n v="247.87350000000001"/>
    <x v="138"/>
    <x v="161"/>
    <x v="0"/>
    <n v="236.07"/>
    <n v="4.7619047620000003"/>
    <n v="11.8035"/>
    <x v="33"/>
    <n v="6"/>
  </r>
  <r>
    <n v="677110152"/>
    <x v="1"/>
    <x v="1"/>
    <x v="1"/>
    <x v="0"/>
    <x v="4"/>
    <n v="93.26"/>
    <n v="9"/>
    <n v="41.966999999999999"/>
    <n v="881.30700000000002"/>
    <x v="131"/>
    <x v="162"/>
    <x v="1"/>
    <n v="839.34"/>
    <n v="4.7619047620000003"/>
    <n v="41.966999999999999"/>
    <x v="53"/>
    <n v="9"/>
  </r>
  <r>
    <n v="142636033"/>
    <x v="2"/>
    <x v="2"/>
    <x v="1"/>
    <x v="1"/>
    <x v="5"/>
    <n v="92.36"/>
    <n v="5"/>
    <n v="23.09"/>
    <n v="484.89"/>
    <x v="47"/>
    <x v="130"/>
    <x v="0"/>
    <n v="461.8"/>
    <n v="4.7619047620000003"/>
    <n v="23.09"/>
    <x v="44"/>
    <n v="5"/>
  </r>
  <r>
    <n v="656161063"/>
    <x v="2"/>
    <x v="2"/>
    <x v="1"/>
    <x v="1"/>
    <x v="3"/>
    <n v="46.42"/>
    <n v="3"/>
    <n v="6.9630000000000001"/>
    <n v="146.22300000000001"/>
    <x v="128"/>
    <x v="11"/>
    <x v="2"/>
    <n v="139.26"/>
    <n v="4.7619047620000003"/>
    <n v="6.9630000000000001"/>
    <x v="57"/>
    <n v="4"/>
  </r>
  <r>
    <n v="891588335"/>
    <x v="2"/>
    <x v="2"/>
    <x v="0"/>
    <x v="0"/>
    <x v="3"/>
    <n v="29.61"/>
    <n v="7"/>
    <n v="10.3635"/>
    <n v="217.6335"/>
    <x v="38"/>
    <x v="163"/>
    <x v="1"/>
    <n v="207.27"/>
    <n v="4.7619047620000003"/>
    <n v="10.3635"/>
    <x v="21"/>
    <n v="7"/>
  </r>
  <r>
    <n v="802438934"/>
    <x v="0"/>
    <x v="0"/>
    <x v="1"/>
    <x v="1"/>
    <x v="5"/>
    <n v="18.28"/>
    <n v="1"/>
    <n v="0.91400000000000003"/>
    <n v="19.193999999999999"/>
    <x v="49"/>
    <x v="164"/>
    <x v="2"/>
    <n v="18.28"/>
    <n v="4.7619047620000003"/>
    <n v="0.91400000000000003"/>
    <x v="40"/>
    <n v="8"/>
  </r>
  <r>
    <n v="560305617"/>
    <x v="2"/>
    <x v="2"/>
    <x v="1"/>
    <x v="0"/>
    <x v="3"/>
    <n v="24.77"/>
    <n v="5"/>
    <n v="6.1924999999999999"/>
    <n v="130.04249999999999"/>
    <x v="51"/>
    <x v="165"/>
    <x v="1"/>
    <n v="123.85"/>
    <n v="4.7619047620000003"/>
    <n v="6.1924999999999999"/>
    <x v="20"/>
    <n v="9"/>
  </r>
  <r>
    <n v="319742561"/>
    <x v="0"/>
    <x v="0"/>
    <x v="0"/>
    <x v="0"/>
    <x v="1"/>
    <n v="94.64"/>
    <n v="3"/>
    <n v="14.196"/>
    <n v="298.11599999999999"/>
    <x v="20"/>
    <x v="166"/>
    <x v="1"/>
    <n v="283.92"/>
    <n v="4.7619047620000003"/>
    <n v="14.196"/>
    <x v="39"/>
    <n v="6"/>
  </r>
  <r>
    <n v="549039315"/>
    <x v="2"/>
    <x v="2"/>
    <x v="1"/>
    <x v="1"/>
    <x v="2"/>
    <n v="94.87"/>
    <n v="8"/>
    <n v="37.948"/>
    <n v="796.90800000000002"/>
    <x v="11"/>
    <x v="167"/>
    <x v="0"/>
    <n v="758.96"/>
    <n v="4.7619047620000003"/>
    <n v="37.948"/>
    <x v="35"/>
    <n v="9"/>
  </r>
  <r>
    <n v="790291172"/>
    <x v="2"/>
    <x v="2"/>
    <x v="1"/>
    <x v="0"/>
    <x v="4"/>
    <n v="57.34"/>
    <n v="3"/>
    <n v="8.6010000000000009"/>
    <n v="180.62100000000001"/>
    <x v="37"/>
    <x v="168"/>
    <x v="2"/>
    <n v="172.02"/>
    <n v="4.7619047620000003"/>
    <n v="8.6010000000000009"/>
    <x v="12"/>
    <n v="8"/>
  </r>
  <r>
    <n v="239363640"/>
    <x v="2"/>
    <x v="2"/>
    <x v="1"/>
    <x v="1"/>
    <x v="1"/>
    <n v="45.35"/>
    <n v="6"/>
    <n v="13.605"/>
    <n v="285.70499999999998"/>
    <x v="2"/>
    <x v="169"/>
    <x v="0"/>
    <n v="272.10000000000002"/>
    <n v="4.7619047620000003"/>
    <n v="13.605"/>
    <x v="22"/>
    <n v="6"/>
  </r>
  <r>
    <n v="468012051"/>
    <x v="2"/>
    <x v="2"/>
    <x v="1"/>
    <x v="1"/>
    <x v="4"/>
    <n v="62.08"/>
    <n v="7"/>
    <n v="21.728000000000002"/>
    <n v="456.28800000000001"/>
    <x v="33"/>
    <x v="170"/>
    <x v="0"/>
    <n v="434.56"/>
    <n v="4.7619047620000003"/>
    <n v="21.728000000000002"/>
    <x v="26"/>
    <n v="5"/>
  </r>
  <r>
    <n v="389253394"/>
    <x v="1"/>
    <x v="1"/>
    <x v="1"/>
    <x v="1"/>
    <x v="1"/>
    <n v="11.81"/>
    <n v="5"/>
    <n v="2.9525000000000001"/>
    <n v="62.002499999999998"/>
    <x v="16"/>
    <x v="171"/>
    <x v="1"/>
    <n v="59.05"/>
    <n v="4.7619047620000003"/>
    <n v="2.9525000000000001"/>
    <x v="36"/>
    <n v="9"/>
  </r>
  <r>
    <n v="279621445"/>
    <x v="1"/>
    <x v="1"/>
    <x v="0"/>
    <x v="0"/>
    <x v="2"/>
    <n v="12.54"/>
    <n v="1"/>
    <n v="0.627"/>
    <n v="13.167"/>
    <x v="20"/>
    <x v="172"/>
    <x v="1"/>
    <n v="12.54"/>
    <n v="4.7619047620000003"/>
    <n v="0.627"/>
    <x v="23"/>
    <n v="8"/>
  </r>
  <r>
    <n v="213726612"/>
    <x v="0"/>
    <x v="0"/>
    <x v="1"/>
    <x v="1"/>
    <x v="4"/>
    <n v="43.25"/>
    <n v="2"/>
    <n v="4.3250000000000002"/>
    <n v="90.825000000000003"/>
    <x v="47"/>
    <x v="173"/>
    <x v="1"/>
    <n v="86.5"/>
    <n v="4.7619047620000003"/>
    <n v="4.3250000000000002"/>
    <x v="54"/>
    <n v="6"/>
  </r>
  <r>
    <n v="746686593"/>
    <x v="1"/>
    <x v="1"/>
    <x v="0"/>
    <x v="0"/>
    <x v="3"/>
    <n v="87.16"/>
    <n v="2"/>
    <n v="8.7159999999999993"/>
    <n v="183.036"/>
    <x v="143"/>
    <x v="174"/>
    <x v="2"/>
    <n v="174.32"/>
    <n v="4.7619047620000003"/>
    <n v="8.7159999999999993"/>
    <x v="56"/>
    <n v="10"/>
  </r>
  <r>
    <n v="836825858"/>
    <x v="2"/>
    <x v="2"/>
    <x v="0"/>
    <x v="1"/>
    <x v="0"/>
    <n v="69.37"/>
    <n v="9"/>
    <n v="31.2165"/>
    <n v="655.54650000000004"/>
    <x v="134"/>
    <x v="175"/>
    <x v="0"/>
    <n v="624.33000000000004"/>
    <n v="4.7619047620000003"/>
    <n v="31.2165"/>
    <x v="34"/>
    <n v="4"/>
  </r>
  <r>
    <n v="583721480"/>
    <x v="1"/>
    <x v="1"/>
    <x v="0"/>
    <x v="1"/>
    <x v="1"/>
    <n v="37.06"/>
    <n v="4"/>
    <n v="7.4119999999999999"/>
    <n v="155.65199999999999"/>
    <x v="2"/>
    <x v="50"/>
    <x v="0"/>
    <n v="148.24"/>
    <n v="4.7619047620000003"/>
    <n v="7.4119999999999999"/>
    <x v="56"/>
    <n v="10"/>
  </r>
  <r>
    <n v="466615506"/>
    <x v="2"/>
    <x v="2"/>
    <x v="0"/>
    <x v="0"/>
    <x v="1"/>
    <n v="90.7"/>
    <n v="6"/>
    <n v="27.21"/>
    <n v="571.41"/>
    <x v="25"/>
    <x v="176"/>
    <x v="1"/>
    <n v="544.20000000000005"/>
    <n v="4.7619047620000003"/>
    <n v="27.21"/>
    <x v="50"/>
    <n v="5"/>
  </r>
  <r>
    <n v="721866247"/>
    <x v="0"/>
    <x v="0"/>
    <x v="1"/>
    <x v="0"/>
    <x v="5"/>
    <n v="63.42"/>
    <n v="8"/>
    <n v="25.367999999999999"/>
    <n v="532.72799999999995"/>
    <x v="38"/>
    <x v="177"/>
    <x v="0"/>
    <n v="507.36"/>
    <n v="4.7619047620000003"/>
    <n v="25.367999999999999"/>
    <x v="43"/>
    <n v="7"/>
  </r>
  <r>
    <n v="289655721"/>
    <x v="2"/>
    <x v="2"/>
    <x v="1"/>
    <x v="0"/>
    <x v="2"/>
    <n v="81.37"/>
    <n v="2"/>
    <n v="8.1370000000000005"/>
    <n v="170.87700000000001"/>
    <x v="134"/>
    <x v="178"/>
    <x v="1"/>
    <n v="162.74"/>
    <n v="4.7619047620000003"/>
    <n v="8.1370000000000005"/>
    <x v="21"/>
    <n v="7"/>
  </r>
  <r>
    <n v="545463100"/>
    <x v="2"/>
    <x v="2"/>
    <x v="0"/>
    <x v="0"/>
    <x v="1"/>
    <n v="10.59"/>
    <n v="3"/>
    <n v="1.5885"/>
    <n v="33.358499999999999"/>
    <x v="39"/>
    <x v="179"/>
    <x v="2"/>
    <n v="31.77"/>
    <n v="4.7619047620000003"/>
    <n v="1.5885"/>
    <x v="35"/>
    <n v="9"/>
  </r>
  <r>
    <n v="418025978"/>
    <x v="2"/>
    <x v="2"/>
    <x v="1"/>
    <x v="0"/>
    <x v="0"/>
    <n v="84.09"/>
    <n v="9"/>
    <n v="37.840499999999999"/>
    <n v="794.65049999999997"/>
    <x v="10"/>
    <x v="180"/>
    <x v="1"/>
    <n v="756.81"/>
    <n v="4.7619047620000003"/>
    <n v="37.840499999999999"/>
    <x v="45"/>
    <n v="8"/>
  </r>
  <r>
    <n v="269045750"/>
    <x v="2"/>
    <x v="2"/>
    <x v="0"/>
    <x v="1"/>
    <x v="2"/>
    <n v="73.819999999999993"/>
    <n v="4"/>
    <n v="14.763999999999999"/>
    <n v="310.04399999999998"/>
    <x v="20"/>
    <x v="181"/>
    <x v="1"/>
    <n v="295.27999999999997"/>
    <n v="4.7619047620000003"/>
    <n v="14.763999999999999"/>
    <x v="2"/>
    <n v="7"/>
  </r>
  <r>
    <n v="157135295"/>
    <x v="0"/>
    <x v="0"/>
    <x v="0"/>
    <x v="1"/>
    <x v="0"/>
    <n v="51.94"/>
    <n v="10"/>
    <n v="25.97"/>
    <n v="545.37"/>
    <x v="36"/>
    <x v="182"/>
    <x v="0"/>
    <n v="519.4"/>
    <n v="4.7619047620000003"/>
    <n v="25.97"/>
    <x v="21"/>
    <n v="7"/>
  </r>
  <r>
    <n v="645788093"/>
    <x v="0"/>
    <x v="0"/>
    <x v="1"/>
    <x v="0"/>
    <x v="3"/>
    <n v="93.14"/>
    <n v="2"/>
    <n v="9.3140000000000001"/>
    <n v="195.59399999999999"/>
    <x v="144"/>
    <x v="183"/>
    <x v="0"/>
    <n v="186.28"/>
    <n v="4.7619047620000003"/>
    <n v="9.3140000000000001"/>
    <x v="18"/>
    <n v="4"/>
  </r>
  <r>
    <n v="211309270"/>
    <x v="1"/>
    <x v="1"/>
    <x v="1"/>
    <x v="1"/>
    <x v="0"/>
    <n v="17.41"/>
    <n v="5"/>
    <n v="4.3525"/>
    <n v="91.402500000000003"/>
    <x v="136"/>
    <x v="184"/>
    <x v="2"/>
    <n v="87.05"/>
    <n v="4.7619047620000003"/>
    <n v="4.3525"/>
    <x v="44"/>
    <n v="5"/>
  </r>
  <r>
    <n v="755123214"/>
    <x v="1"/>
    <x v="1"/>
    <x v="0"/>
    <x v="0"/>
    <x v="2"/>
    <n v="44.22"/>
    <n v="5"/>
    <n v="11.055"/>
    <n v="232.155"/>
    <x v="32"/>
    <x v="185"/>
    <x v="2"/>
    <n v="221.1"/>
    <n v="4.7619047620000003"/>
    <n v="11.055"/>
    <x v="29"/>
    <n v="9"/>
  </r>
  <r>
    <n v="346843103"/>
    <x v="2"/>
    <x v="2"/>
    <x v="0"/>
    <x v="0"/>
    <x v="1"/>
    <n v="13.22"/>
    <n v="5"/>
    <n v="3.3050000000000002"/>
    <n v="69.405000000000001"/>
    <x v="29"/>
    <x v="186"/>
    <x v="1"/>
    <n v="66.099999999999994"/>
    <n v="4.7619047620000003"/>
    <n v="3.3050000000000002"/>
    <x v="32"/>
    <n v="4"/>
  </r>
  <r>
    <n v="478067835"/>
    <x v="0"/>
    <x v="0"/>
    <x v="1"/>
    <x v="1"/>
    <x v="2"/>
    <n v="89.69"/>
    <n v="1"/>
    <n v="4.4844999999999997"/>
    <n v="94.174499999999995"/>
    <x v="143"/>
    <x v="187"/>
    <x v="0"/>
    <n v="89.69"/>
    <n v="4.7619047620000003"/>
    <n v="4.4844999999999997"/>
    <x v="44"/>
    <n v="5"/>
  </r>
  <r>
    <n v="540114336"/>
    <x v="0"/>
    <x v="0"/>
    <x v="1"/>
    <x v="1"/>
    <x v="4"/>
    <n v="24.94"/>
    <n v="9"/>
    <n v="11.223000000000001"/>
    <n v="235.68299999999999"/>
    <x v="143"/>
    <x v="188"/>
    <x v="2"/>
    <n v="224.46"/>
    <n v="4.7619047620000003"/>
    <n v="11.223000000000001"/>
    <x v="14"/>
    <n v="6"/>
  </r>
  <r>
    <n v="448815016"/>
    <x v="0"/>
    <x v="0"/>
    <x v="1"/>
    <x v="1"/>
    <x v="0"/>
    <n v="59.77"/>
    <n v="2"/>
    <n v="5.9770000000000003"/>
    <n v="125.517"/>
    <x v="38"/>
    <x v="189"/>
    <x v="2"/>
    <n v="119.54"/>
    <n v="4.7619047620000003"/>
    <n v="5.9770000000000003"/>
    <x v="24"/>
    <n v="6"/>
  </r>
  <r>
    <n v="142724741"/>
    <x v="1"/>
    <x v="1"/>
    <x v="0"/>
    <x v="1"/>
    <x v="2"/>
    <n v="93.2"/>
    <n v="2"/>
    <n v="9.32"/>
    <n v="195.72"/>
    <x v="27"/>
    <x v="53"/>
    <x v="2"/>
    <n v="186.4"/>
    <n v="4.7619047620000003"/>
    <n v="9.32"/>
    <x v="38"/>
    <n v="6"/>
  </r>
  <r>
    <n v="217581179"/>
    <x v="0"/>
    <x v="0"/>
    <x v="0"/>
    <x v="1"/>
    <x v="5"/>
    <n v="62.65"/>
    <n v="4"/>
    <n v="12.53"/>
    <n v="263.13"/>
    <x v="0"/>
    <x v="190"/>
    <x v="1"/>
    <n v="250.6"/>
    <n v="4.7619047620000003"/>
    <n v="12.53"/>
    <x v="46"/>
    <n v="4"/>
  </r>
  <r>
    <n v="376028238"/>
    <x v="2"/>
    <x v="2"/>
    <x v="1"/>
    <x v="1"/>
    <x v="5"/>
    <n v="93.87"/>
    <n v="8"/>
    <n v="37.548000000000002"/>
    <n v="788.50800000000004"/>
    <x v="145"/>
    <x v="191"/>
    <x v="2"/>
    <n v="750.96"/>
    <n v="4.7619047620000003"/>
    <n v="37.548000000000002"/>
    <x v="40"/>
    <n v="8"/>
  </r>
  <r>
    <n v="530909855"/>
    <x v="0"/>
    <x v="0"/>
    <x v="0"/>
    <x v="1"/>
    <x v="5"/>
    <n v="47.59"/>
    <n v="8"/>
    <n v="19.036000000000001"/>
    <n v="399.75599999999997"/>
    <x v="146"/>
    <x v="192"/>
    <x v="1"/>
    <n v="380.72"/>
    <n v="4.7619047620000003"/>
    <n v="19.036000000000001"/>
    <x v="37"/>
    <n v="6"/>
  </r>
  <r>
    <n v="866057563"/>
    <x v="2"/>
    <x v="2"/>
    <x v="0"/>
    <x v="0"/>
    <x v="1"/>
    <n v="81.400000000000006"/>
    <n v="3"/>
    <n v="12.21"/>
    <n v="256.41000000000003"/>
    <x v="8"/>
    <x v="193"/>
    <x v="1"/>
    <n v="244.2"/>
    <n v="4.7619047620000003"/>
    <n v="12.21"/>
    <x v="3"/>
    <n v="5"/>
  </r>
  <r>
    <n v="604706476"/>
    <x v="0"/>
    <x v="0"/>
    <x v="0"/>
    <x v="1"/>
    <x v="2"/>
    <n v="17.940000000000001"/>
    <n v="5"/>
    <n v="4.4850000000000003"/>
    <n v="94.185000000000002"/>
    <x v="137"/>
    <x v="194"/>
    <x v="0"/>
    <n v="89.7"/>
    <n v="4.7619047620000003"/>
    <n v="4.4850000000000003"/>
    <x v="7"/>
    <n v="7"/>
  </r>
  <r>
    <n v="799711548"/>
    <x v="0"/>
    <x v="0"/>
    <x v="0"/>
    <x v="1"/>
    <x v="1"/>
    <n v="77.72"/>
    <n v="4"/>
    <n v="15.544"/>
    <n v="326.42399999999998"/>
    <x v="147"/>
    <x v="195"/>
    <x v="2"/>
    <n v="310.88"/>
    <n v="4.7619047620000003"/>
    <n v="15.544"/>
    <x v="53"/>
    <n v="9"/>
  </r>
  <r>
    <n v="785137708"/>
    <x v="2"/>
    <x v="2"/>
    <x v="1"/>
    <x v="1"/>
    <x v="4"/>
    <n v="73.06"/>
    <n v="7"/>
    <n v="25.571000000000002"/>
    <n v="536.99099999999999"/>
    <x v="142"/>
    <x v="196"/>
    <x v="2"/>
    <n v="511.42"/>
    <n v="4.7619047620000003"/>
    <n v="25.571000000000002"/>
    <x v="46"/>
    <n v="4"/>
  </r>
  <r>
    <n v="845510542"/>
    <x v="2"/>
    <x v="2"/>
    <x v="0"/>
    <x v="1"/>
    <x v="4"/>
    <n v="46.55"/>
    <n v="9"/>
    <n v="20.947500000000002"/>
    <n v="439.89749999999998"/>
    <x v="145"/>
    <x v="197"/>
    <x v="0"/>
    <n v="418.95"/>
    <n v="4.7619047620000003"/>
    <n v="20.947500000000002"/>
    <x v="31"/>
    <n v="6"/>
  </r>
  <r>
    <n v="662475456"/>
    <x v="1"/>
    <x v="1"/>
    <x v="0"/>
    <x v="1"/>
    <x v="2"/>
    <n v="35.19"/>
    <n v="10"/>
    <n v="17.594999999999999"/>
    <n v="369.495"/>
    <x v="44"/>
    <x v="196"/>
    <x v="2"/>
    <n v="351.9"/>
    <n v="4.7619047620000003"/>
    <n v="17.594999999999999"/>
    <x v="17"/>
    <n v="8"/>
  </r>
  <r>
    <n v="883174236"/>
    <x v="1"/>
    <x v="1"/>
    <x v="1"/>
    <x v="0"/>
    <x v="3"/>
    <n v="14.39"/>
    <n v="2"/>
    <n v="1.4390000000000001"/>
    <n v="30.219000000000001"/>
    <x v="29"/>
    <x v="122"/>
    <x v="2"/>
    <n v="28.78"/>
    <n v="4.7619047620000003"/>
    <n v="1.4390000000000001"/>
    <x v="15"/>
    <n v="7"/>
  </r>
  <r>
    <n v="290682984"/>
    <x v="0"/>
    <x v="0"/>
    <x v="1"/>
    <x v="1"/>
    <x v="5"/>
    <n v="23.75"/>
    <n v="4"/>
    <n v="4.75"/>
    <n v="99.75"/>
    <x v="43"/>
    <x v="198"/>
    <x v="1"/>
    <n v="95"/>
    <n v="4.7619047620000003"/>
    <n v="4.75"/>
    <x v="51"/>
    <n v="5"/>
  </r>
  <r>
    <n v="704116354"/>
    <x v="0"/>
    <x v="0"/>
    <x v="0"/>
    <x v="1"/>
    <x v="5"/>
    <n v="58.9"/>
    <n v="8"/>
    <n v="23.56"/>
    <n v="494.76"/>
    <x v="1"/>
    <x v="199"/>
    <x v="1"/>
    <n v="471.2"/>
    <n v="4.7619047620000003"/>
    <n v="23.56"/>
    <x v="59"/>
    <n v="9"/>
  </r>
  <r>
    <n v="110487033"/>
    <x v="2"/>
    <x v="2"/>
    <x v="0"/>
    <x v="1"/>
    <x v="2"/>
    <n v="32.619999999999997"/>
    <n v="4"/>
    <n v="6.524"/>
    <n v="137.00399999999999"/>
    <x v="141"/>
    <x v="125"/>
    <x v="1"/>
    <n v="130.47999999999999"/>
    <n v="4.7619047620000003"/>
    <n v="6.524"/>
    <x v="52"/>
    <n v="9"/>
  </r>
  <r>
    <n v="366930948"/>
    <x v="0"/>
    <x v="0"/>
    <x v="0"/>
    <x v="1"/>
    <x v="1"/>
    <n v="66.349999999999994"/>
    <n v="1"/>
    <n v="3.3174999999999999"/>
    <n v="69.667500000000004"/>
    <x v="2"/>
    <x v="200"/>
    <x v="2"/>
    <n v="66.349999999999994"/>
    <n v="4.7619047620000003"/>
    <n v="3.3174999999999999"/>
    <x v="56"/>
    <n v="10"/>
  </r>
  <r>
    <n v="729099681"/>
    <x v="0"/>
    <x v="0"/>
    <x v="0"/>
    <x v="1"/>
    <x v="5"/>
    <n v="25.91"/>
    <n v="6"/>
    <n v="7.7729999999999997"/>
    <n v="163.233"/>
    <x v="4"/>
    <x v="67"/>
    <x v="0"/>
    <n v="155.46"/>
    <n v="4.7619047620000003"/>
    <n v="7.7729999999999997"/>
    <x v="35"/>
    <n v="9"/>
  </r>
  <r>
    <n v="151161484"/>
    <x v="0"/>
    <x v="0"/>
    <x v="0"/>
    <x v="1"/>
    <x v="1"/>
    <n v="32.25"/>
    <n v="4"/>
    <n v="6.45"/>
    <n v="135.44999999999999"/>
    <x v="12"/>
    <x v="172"/>
    <x v="0"/>
    <n v="129"/>
    <n v="4.7619047620000003"/>
    <n v="6.45"/>
    <x v="21"/>
    <n v="7"/>
  </r>
  <r>
    <n v="380944661"/>
    <x v="1"/>
    <x v="1"/>
    <x v="0"/>
    <x v="1"/>
    <x v="1"/>
    <n v="65.94"/>
    <n v="4"/>
    <n v="13.188000000000001"/>
    <n v="276.94799999999998"/>
    <x v="6"/>
    <x v="116"/>
    <x v="2"/>
    <n v="263.76"/>
    <n v="4.7619047620000003"/>
    <n v="13.188000000000001"/>
    <x v="60"/>
    <n v="7"/>
  </r>
  <r>
    <n v="850419669"/>
    <x v="0"/>
    <x v="0"/>
    <x v="1"/>
    <x v="0"/>
    <x v="1"/>
    <n v="75.06"/>
    <n v="9"/>
    <n v="33.777000000000001"/>
    <n v="709.31700000000001"/>
    <x v="46"/>
    <x v="201"/>
    <x v="0"/>
    <n v="675.54"/>
    <n v="4.7619047620000003"/>
    <n v="33.777000000000001"/>
    <x v="54"/>
    <n v="6"/>
  </r>
  <r>
    <n v="821073596"/>
    <x v="1"/>
    <x v="1"/>
    <x v="1"/>
    <x v="0"/>
    <x v="2"/>
    <n v="16.45"/>
    <n v="4"/>
    <n v="3.29"/>
    <n v="69.09"/>
    <x v="34"/>
    <x v="202"/>
    <x v="0"/>
    <n v="65.8"/>
    <n v="4.7619047620000003"/>
    <n v="3.29"/>
    <x v="14"/>
    <n v="6"/>
  </r>
  <r>
    <n v="655855130"/>
    <x v="2"/>
    <x v="2"/>
    <x v="0"/>
    <x v="0"/>
    <x v="2"/>
    <n v="38.299999999999997"/>
    <n v="4"/>
    <n v="7.66"/>
    <n v="160.86000000000001"/>
    <x v="40"/>
    <x v="203"/>
    <x v="1"/>
    <n v="153.19999999999999"/>
    <n v="4.7619047620000003"/>
    <n v="7.66"/>
    <x v="37"/>
    <n v="6"/>
  </r>
  <r>
    <n v="447157839"/>
    <x v="0"/>
    <x v="0"/>
    <x v="0"/>
    <x v="0"/>
    <x v="3"/>
    <n v="22.24"/>
    <n v="10"/>
    <n v="11.12"/>
    <n v="233.52"/>
    <x v="8"/>
    <x v="204"/>
    <x v="1"/>
    <n v="222.4"/>
    <n v="4.7619047620000003"/>
    <n v="11.12"/>
    <x v="46"/>
    <n v="4"/>
  </r>
  <r>
    <n v="154747179"/>
    <x v="2"/>
    <x v="2"/>
    <x v="1"/>
    <x v="1"/>
    <x v="3"/>
    <n v="54.45"/>
    <n v="1"/>
    <n v="2.7225000000000001"/>
    <n v="57.172499999999999"/>
    <x v="25"/>
    <x v="205"/>
    <x v="0"/>
    <n v="54.45"/>
    <n v="4.7619047620000003"/>
    <n v="2.7225000000000001"/>
    <x v="12"/>
    <n v="8"/>
  </r>
  <r>
    <n v="253126086"/>
    <x v="0"/>
    <x v="0"/>
    <x v="0"/>
    <x v="0"/>
    <x v="3"/>
    <n v="98.4"/>
    <n v="7"/>
    <n v="34.44"/>
    <n v="723.24"/>
    <x v="39"/>
    <x v="4"/>
    <x v="2"/>
    <n v="688.8"/>
    <n v="4.7619047620000003"/>
    <n v="34.44"/>
    <x v="35"/>
    <n v="9"/>
  </r>
  <r>
    <n v="808650703"/>
    <x v="1"/>
    <x v="1"/>
    <x v="1"/>
    <x v="1"/>
    <x v="5"/>
    <n v="35.47"/>
    <n v="4"/>
    <n v="7.0940000000000003"/>
    <n v="148.97399999999999"/>
    <x v="41"/>
    <x v="206"/>
    <x v="2"/>
    <n v="141.88"/>
    <n v="4.7619047620000003"/>
    <n v="7.0940000000000003"/>
    <x v="60"/>
    <n v="7"/>
  </r>
  <r>
    <n v="571940759"/>
    <x v="2"/>
    <x v="2"/>
    <x v="0"/>
    <x v="0"/>
    <x v="4"/>
    <n v="74.599999999999994"/>
    <n v="10"/>
    <n v="37.299999999999997"/>
    <n v="783.3"/>
    <x v="148"/>
    <x v="207"/>
    <x v="1"/>
    <n v="746"/>
    <n v="4.7619047620000003"/>
    <n v="37.299999999999997"/>
    <x v="16"/>
    <n v="10"/>
  </r>
  <r>
    <n v="144516085"/>
    <x v="0"/>
    <x v="0"/>
    <x v="0"/>
    <x v="1"/>
    <x v="5"/>
    <n v="70.739999999999995"/>
    <n v="4"/>
    <n v="14.148"/>
    <n v="297.108"/>
    <x v="0"/>
    <x v="208"/>
    <x v="2"/>
    <n v="282.95999999999998"/>
    <n v="4.7619047620000003"/>
    <n v="14.148"/>
    <x v="57"/>
    <n v="4"/>
  </r>
  <r>
    <n v="731142199"/>
    <x v="0"/>
    <x v="0"/>
    <x v="0"/>
    <x v="0"/>
    <x v="5"/>
    <n v="35.54"/>
    <n v="10"/>
    <n v="17.77"/>
    <n v="373.17"/>
    <x v="128"/>
    <x v="209"/>
    <x v="0"/>
    <n v="355.4"/>
    <n v="4.7619047620000003"/>
    <n v="17.77"/>
    <x v="8"/>
    <n v="7"/>
  </r>
  <r>
    <n v="783091637"/>
    <x v="2"/>
    <x v="2"/>
    <x v="1"/>
    <x v="0"/>
    <x v="3"/>
    <n v="67.430000000000007"/>
    <n v="5"/>
    <n v="16.857500000000002"/>
    <n v="354.00749999999999"/>
    <x v="33"/>
    <x v="210"/>
    <x v="0"/>
    <n v="337.15"/>
    <n v="4.7619047620000003"/>
    <n v="16.857500000000002"/>
    <x v="13"/>
    <n v="6"/>
  </r>
  <r>
    <n v="687151097"/>
    <x v="1"/>
    <x v="1"/>
    <x v="0"/>
    <x v="0"/>
    <x v="0"/>
    <n v="21.12"/>
    <n v="2"/>
    <n v="2.1120000000000001"/>
    <n v="44.351999999999997"/>
    <x v="133"/>
    <x v="130"/>
    <x v="1"/>
    <n v="42.24"/>
    <n v="4.7619047620000003"/>
    <n v="2.1120000000000001"/>
    <x v="56"/>
    <n v="10"/>
  </r>
  <r>
    <n v="126541082"/>
    <x v="0"/>
    <x v="0"/>
    <x v="0"/>
    <x v="0"/>
    <x v="5"/>
    <n v="21.54"/>
    <n v="9"/>
    <n v="9.6929999999999996"/>
    <n v="203.553"/>
    <x v="147"/>
    <x v="211"/>
    <x v="2"/>
    <n v="193.86"/>
    <n v="4.7619047620000003"/>
    <n v="9.6929999999999996"/>
    <x v="53"/>
    <n v="9"/>
  </r>
  <r>
    <n v="633911052"/>
    <x v="0"/>
    <x v="0"/>
    <x v="1"/>
    <x v="0"/>
    <x v="5"/>
    <n v="12.03"/>
    <n v="2"/>
    <n v="1.2030000000000001"/>
    <n v="25.263000000000002"/>
    <x v="149"/>
    <x v="212"/>
    <x v="1"/>
    <n v="24.06"/>
    <n v="4.7619047620000003"/>
    <n v="1.2030000000000001"/>
    <x v="5"/>
    <n v="5"/>
  </r>
  <r>
    <n v="477246490"/>
    <x v="2"/>
    <x v="2"/>
    <x v="1"/>
    <x v="0"/>
    <x v="0"/>
    <n v="99.71"/>
    <n v="6"/>
    <n v="29.913"/>
    <n v="628.173"/>
    <x v="25"/>
    <x v="213"/>
    <x v="0"/>
    <n v="598.26"/>
    <n v="4.7619047620000003"/>
    <n v="29.913"/>
    <x v="12"/>
    <n v="8"/>
  </r>
  <r>
    <n v="566195475"/>
    <x v="2"/>
    <x v="2"/>
    <x v="1"/>
    <x v="1"/>
    <x v="2"/>
    <n v="47.97"/>
    <n v="7"/>
    <n v="16.7895"/>
    <n v="352.5795"/>
    <x v="147"/>
    <x v="214"/>
    <x v="1"/>
    <n v="335.79"/>
    <n v="4.7619047620000003"/>
    <n v="16.7895"/>
    <x v="54"/>
    <n v="6"/>
  </r>
  <r>
    <n v="526868552"/>
    <x v="1"/>
    <x v="1"/>
    <x v="0"/>
    <x v="0"/>
    <x v="5"/>
    <n v="21.82"/>
    <n v="10"/>
    <n v="10.91"/>
    <n v="229.11"/>
    <x v="147"/>
    <x v="215"/>
    <x v="1"/>
    <n v="218.2"/>
    <n v="4.7619047620000003"/>
    <n v="10.91"/>
    <x v="42"/>
    <n v="7"/>
  </r>
  <r>
    <n v="376563573"/>
    <x v="1"/>
    <x v="1"/>
    <x v="1"/>
    <x v="0"/>
    <x v="2"/>
    <n v="95.42"/>
    <n v="4"/>
    <n v="19.084"/>
    <n v="400.76400000000001"/>
    <x v="145"/>
    <x v="216"/>
    <x v="0"/>
    <n v="381.68"/>
    <n v="4.7619047620000003"/>
    <n v="19.084"/>
    <x v="31"/>
    <n v="6"/>
  </r>
  <r>
    <n v="537720426"/>
    <x v="1"/>
    <x v="1"/>
    <x v="0"/>
    <x v="1"/>
    <x v="2"/>
    <n v="70.989999999999995"/>
    <n v="10"/>
    <n v="35.494999999999997"/>
    <n v="745.39499999999998"/>
    <x v="47"/>
    <x v="217"/>
    <x v="1"/>
    <n v="709.9"/>
    <n v="4.7619047620000003"/>
    <n v="35.494999999999997"/>
    <x v="37"/>
    <n v="6"/>
  </r>
  <r>
    <n v="828615674"/>
    <x v="0"/>
    <x v="0"/>
    <x v="0"/>
    <x v="1"/>
    <x v="3"/>
    <n v="44.02"/>
    <n v="10"/>
    <n v="22.01"/>
    <n v="462.21"/>
    <x v="47"/>
    <x v="108"/>
    <x v="2"/>
    <n v="440.2"/>
    <n v="4.7619047620000003"/>
    <n v="22.01"/>
    <x v="1"/>
    <n v="10"/>
  </r>
  <r>
    <n v="136086195"/>
    <x v="0"/>
    <x v="0"/>
    <x v="1"/>
    <x v="0"/>
    <x v="5"/>
    <n v="69.959999999999994"/>
    <n v="8"/>
    <n v="27.984000000000002"/>
    <n v="587.66399999999999"/>
    <x v="14"/>
    <x v="133"/>
    <x v="2"/>
    <n v="559.67999999999995"/>
    <n v="4.7619047620000003"/>
    <n v="27.984000000000002"/>
    <x v="31"/>
    <n v="6"/>
  </r>
  <r>
    <n v="523380215"/>
    <x v="1"/>
    <x v="1"/>
    <x v="1"/>
    <x v="1"/>
    <x v="5"/>
    <n v="37"/>
    <n v="1"/>
    <n v="1.85"/>
    <n v="38.85"/>
    <x v="33"/>
    <x v="218"/>
    <x v="2"/>
    <n v="37"/>
    <n v="4.7619047620000003"/>
    <n v="1.85"/>
    <x v="12"/>
    <n v="8"/>
  </r>
  <r>
    <n v="490291201"/>
    <x v="0"/>
    <x v="0"/>
    <x v="1"/>
    <x v="0"/>
    <x v="3"/>
    <n v="15.34"/>
    <n v="1"/>
    <n v="0.76700000000000002"/>
    <n v="16.106999999999999"/>
    <x v="1"/>
    <x v="219"/>
    <x v="1"/>
    <n v="15.34"/>
    <n v="4.7619047620000003"/>
    <n v="0.76700000000000002"/>
    <x v="21"/>
    <n v="7"/>
  </r>
  <r>
    <n v="667920055"/>
    <x v="0"/>
    <x v="0"/>
    <x v="0"/>
    <x v="1"/>
    <x v="0"/>
    <n v="99.83"/>
    <n v="6"/>
    <n v="29.949000000000002"/>
    <n v="628.92899999999997"/>
    <x v="31"/>
    <x v="220"/>
    <x v="0"/>
    <n v="598.98"/>
    <n v="4.7619047620000003"/>
    <n v="29.949000000000002"/>
    <x v="20"/>
    <n v="9"/>
  </r>
  <r>
    <n v="565173836"/>
    <x v="0"/>
    <x v="0"/>
    <x v="0"/>
    <x v="0"/>
    <x v="0"/>
    <n v="47.67"/>
    <n v="4"/>
    <n v="9.5340000000000007"/>
    <n v="200.214"/>
    <x v="39"/>
    <x v="221"/>
    <x v="1"/>
    <n v="190.68"/>
    <n v="4.7619047620000003"/>
    <n v="9.5340000000000007"/>
    <x v="0"/>
    <n v="9"/>
  </r>
  <r>
    <n v="498411961"/>
    <x v="2"/>
    <x v="2"/>
    <x v="1"/>
    <x v="1"/>
    <x v="0"/>
    <n v="66.680000000000007"/>
    <n v="5"/>
    <n v="16.670000000000002"/>
    <n v="350.07"/>
    <x v="19"/>
    <x v="222"/>
    <x v="1"/>
    <n v="333.4"/>
    <n v="4.7619047620000003"/>
    <n v="16.670000000000002"/>
    <x v="10"/>
    <n v="8"/>
  </r>
  <r>
    <n v="593954461"/>
    <x v="1"/>
    <x v="1"/>
    <x v="0"/>
    <x v="1"/>
    <x v="5"/>
    <n v="74.86"/>
    <n v="1"/>
    <n v="3.7429999999999999"/>
    <n v="78.602999999999994"/>
    <x v="51"/>
    <x v="5"/>
    <x v="1"/>
    <n v="74.86"/>
    <n v="4.7619047620000003"/>
    <n v="3.7429999999999999"/>
    <x v="60"/>
    <n v="7"/>
  </r>
  <r>
    <n v="226713580"/>
    <x v="1"/>
    <x v="1"/>
    <x v="1"/>
    <x v="0"/>
    <x v="3"/>
    <n v="23.75"/>
    <n v="9"/>
    <n v="10.6875"/>
    <n v="224.4375"/>
    <x v="2"/>
    <x v="88"/>
    <x v="1"/>
    <n v="213.75"/>
    <n v="4.7619047620000003"/>
    <n v="10.6875"/>
    <x v="16"/>
    <n v="10"/>
  </r>
  <r>
    <n v="283799594"/>
    <x v="2"/>
    <x v="2"/>
    <x v="1"/>
    <x v="0"/>
    <x v="4"/>
    <n v="48.51"/>
    <n v="7"/>
    <n v="16.9785"/>
    <n v="356.54849999999999"/>
    <x v="138"/>
    <x v="223"/>
    <x v="2"/>
    <n v="339.57"/>
    <n v="4.7619047620000003"/>
    <n v="16.9785"/>
    <x v="51"/>
    <n v="5"/>
  </r>
  <r>
    <n v="430603493"/>
    <x v="0"/>
    <x v="0"/>
    <x v="0"/>
    <x v="0"/>
    <x v="5"/>
    <n v="94.88"/>
    <n v="7"/>
    <n v="33.207999999999998"/>
    <n v="697.36800000000005"/>
    <x v="150"/>
    <x v="224"/>
    <x v="1"/>
    <n v="664.16"/>
    <n v="4.7619047620000003"/>
    <n v="33.207999999999998"/>
    <x v="46"/>
    <n v="4"/>
  </r>
  <r>
    <n v="139200155"/>
    <x v="2"/>
    <x v="2"/>
    <x v="0"/>
    <x v="1"/>
    <x v="1"/>
    <n v="40.299999999999997"/>
    <n v="10"/>
    <n v="20.149999999999999"/>
    <n v="423.15"/>
    <x v="151"/>
    <x v="225"/>
    <x v="2"/>
    <n v="403"/>
    <n v="4.7619047620000003"/>
    <n v="20.149999999999999"/>
    <x v="8"/>
    <n v="7"/>
  </r>
  <r>
    <n v="558804082"/>
    <x v="1"/>
    <x v="1"/>
    <x v="1"/>
    <x v="1"/>
    <x v="1"/>
    <n v="27.85"/>
    <n v="7"/>
    <n v="9.7475000000000005"/>
    <n v="204.69749999999999"/>
    <x v="41"/>
    <x v="226"/>
    <x v="0"/>
    <n v="194.95"/>
    <n v="4.7619047620000003"/>
    <n v="9.7475000000000005"/>
    <x v="38"/>
    <n v="6"/>
  </r>
  <r>
    <n v="278977759"/>
    <x v="0"/>
    <x v="0"/>
    <x v="0"/>
    <x v="0"/>
    <x v="1"/>
    <n v="62.48"/>
    <n v="1"/>
    <n v="3.1240000000000001"/>
    <n v="65.603999999999999"/>
    <x v="17"/>
    <x v="227"/>
    <x v="1"/>
    <n v="62.48"/>
    <n v="4.7619047620000003"/>
    <n v="3.1240000000000001"/>
    <x v="9"/>
    <n v="5"/>
  </r>
  <r>
    <n v="316686352"/>
    <x v="0"/>
    <x v="0"/>
    <x v="0"/>
    <x v="0"/>
    <x v="4"/>
    <n v="36.36"/>
    <n v="2"/>
    <n v="3.6360000000000001"/>
    <n v="76.355999999999995"/>
    <x v="152"/>
    <x v="137"/>
    <x v="1"/>
    <n v="72.72"/>
    <n v="4.7619047620000003"/>
    <n v="3.6360000000000001"/>
    <x v="42"/>
    <n v="7"/>
  </r>
  <r>
    <n v="585035943"/>
    <x v="2"/>
    <x v="2"/>
    <x v="1"/>
    <x v="1"/>
    <x v="0"/>
    <n v="18.11"/>
    <n v="10"/>
    <n v="9.0549999999999997"/>
    <n v="190.155"/>
    <x v="40"/>
    <x v="228"/>
    <x v="0"/>
    <n v="181.1"/>
    <n v="4.7619047620000003"/>
    <n v="9.0549999999999997"/>
    <x v="33"/>
    <n v="6"/>
  </r>
  <r>
    <n v="211050490"/>
    <x v="1"/>
    <x v="1"/>
    <x v="0"/>
    <x v="0"/>
    <x v="1"/>
    <n v="51.92"/>
    <n v="5"/>
    <n v="12.98"/>
    <n v="272.58"/>
    <x v="30"/>
    <x v="229"/>
    <x v="1"/>
    <n v="259.60000000000002"/>
    <n v="4.7619047620000003"/>
    <n v="12.98"/>
    <x v="6"/>
    <n v="8"/>
  </r>
  <r>
    <n v="727756477"/>
    <x v="1"/>
    <x v="1"/>
    <x v="1"/>
    <x v="1"/>
    <x v="1"/>
    <n v="28.84"/>
    <n v="4"/>
    <n v="5.7679999999999998"/>
    <n v="121.128"/>
    <x v="56"/>
    <x v="230"/>
    <x v="1"/>
    <n v="115.36"/>
    <n v="4.7619047620000003"/>
    <n v="5.7679999999999998"/>
    <x v="31"/>
    <n v="6"/>
  </r>
  <r>
    <n v="744025987"/>
    <x v="0"/>
    <x v="0"/>
    <x v="0"/>
    <x v="1"/>
    <x v="5"/>
    <n v="78.38"/>
    <n v="6"/>
    <n v="23.513999999999999"/>
    <n v="493.79399999999998"/>
    <x v="153"/>
    <x v="231"/>
    <x v="0"/>
    <n v="470.28"/>
    <n v="4.7619047620000003"/>
    <n v="23.513999999999999"/>
    <x v="24"/>
    <n v="6"/>
  </r>
  <r>
    <n v="307839164"/>
    <x v="0"/>
    <x v="0"/>
    <x v="0"/>
    <x v="1"/>
    <x v="5"/>
    <n v="60.01"/>
    <n v="4"/>
    <n v="12.002000000000001"/>
    <n v="252.042"/>
    <x v="138"/>
    <x v="232"/>
    <x v="1"/>
    <n v="240.04"/>
    <n v="4.7619047620000003"/>
    <n v="12.002000000000001"/>
    <x v="4"/>
    <n v="5"/>
  </r>
  <r>
    <n v="779060012"/>
    <x v="1"/>
    <x v="1"/>
    <x v="0"/>
    <x v="0"/>
    <x v="5"/>
    <n v="88.61"/>
    <n v="1"/>
    <n v="4.4305000000000003"/>
    <n v="93.040499999999994"/>
    <x v="129"/>
    <x v="233"/>
    <x v="1"/>
    <n v="88.61"/>
    <n v="4.7619047620000003"/>
    <n v="4.4305000000000003"/>
    <x v="11"/>
    <n v="8"/>
  </r>
  <r>
    <n v="446476729"/>
    <x v="1"/>
    <x v="1"/>
    <x v="1"/>
    <x v="1"/>
    <x v="2"/>
    <n v="99.82"/>
    <n v="2"/>
    <n v="9.9819999999999993"/>
    <n v="209.62200000000001"/>
    <x v="154"/>
    <x v="183"/>
    <x v="2"/>
    <n v="199.64"/>
    <n v="4.7619047620000003"/>
    <n v="9.9819999999999993"/>
    <x v="2"/>
    <n v="7"/>
  </r>
  <r>
    <n v="573103877"/>
    <x v="2"/>
    <x v="2"/>
    <x v="0"/>
    <x v="1"/>
    <x v="0"/>
    <n v="39.01"/>
    <n v="1"/>
    <n v="1.9504999999999999"/>
    <n v="40.960500000000003"/>
    <x v="39"/>
    <x v="234"/>
    <x v="2"/>
    <n v="39.01"/>
    <n v="4.7619047620000003"/>
    <n v="1.9504999999999999"/>
    <x v="9"/>
    <n v="5"/>
  </r>
  <r>
    <n v="735064124"/>
    <x v="1"/>
    <x v="1"/>
    <x v="1"/>
    <x v="1"/>
    <x v="4"/>
    <n v="48.61"/>
    <n v="1"/>
    <n v="2.4304999999999999"/>
    <n v="51.040500000000002"/>
    <x v="24"/>
    <x v="2"/>
    <x v="1"/>
    <n v="48.61"/>
    <n v="4.7619047620000003"/>
    <n v="2.4304999999999999"/>
    <x v="57"/>
    <n v="4"/>
  </r>
  <r>
    <n v="439547422"/>
    <x v="0"/>
    <x v="0"/>
    <x v="1"/>
    <x v="0"/>
    <x v="1"/>
    <n v="51.19"/>
    <n v="4"/>
    <n v="10.238"/>
    <n v="214.99799999999999"/>
    <x v="45"/>
    <x v="235"/>
    <x v="2"/>
    <n v="204.76"/>
    <n v="4.7619047620000003"/>
    <n v="10.238"/>
    <x v="9"/>
    <n v="5"/>
  </r>
  <r>
    <n v="396902219"/>
    <x v="2"/>
    <x v="2"/>
    <x v="1"/>
    <x v="0"/>
    <x v="1"/>
    <n v="14.96"/>
    <n v="8"/>
    <n v="5.984"/>
    <n v="125.664"/>
    <x v="22"/>
    <x v="84"/>
    <x v="1"/>
    <n v="119.68"/>
    <n v="4.7619047620000003"/>
    <n v="5.984"/>
    <x v="29"/>
    <n v="9"/>
  </r>
  <r>
    <n v="411770180"/>
    <x v="0"/>
    <x v="0"/>
    <x v="0"/>
    <x v="1"/>
    <x v="1"/>
    <n v="72.2"/>
    <n v="7"/>
    <n v="25.27"/>
    <n v="530.66999999999996"/>
    <x v="53"/>
    <x v="236"/>
    <x v="0"/>
    <n v="505.4"/>
    <n v="4.7619047620000003"/>
    <n v="25.27"/>
    <x v="32"/>
    <n v="4"/>
  </r>
  <r>
    <n v="286015402"/>
    <x v="0"/>
    <x v="0"/>
    <x v="1"/>
    <x v="0"/>
    <x v="3"/>
    <n v="40.229999999999997"/>
    <n v="7"/>
    <n v="14.080500000000001"/>
    <n v="295.69049999999999"/>
    <x v="57"/>
    <x v="70"/>
    <x v="1"/>
    <n v="281.61"/>
    <n v="4.7619047620000003"/>
    <n v="14.080500000000001"/>
    <x v="1"/>
    <n v="10"/>
  </r>
  <r>
    <n v="803178013"/>
    <x v="0"/>
    <x v="0"/>
    <x v="0"/>
    <x v="0"/>
    <x v="5"/>
    <n v="88.79"/>
    <n v="8"/>
    <n v="35.515999999999998"/>
    <n v="745.83600000000001"/>
    <x v="16"/>
    <x v="237"/>
    <x v="1"/>
    <n v="710.32"/>
    <n v="4.7619047620000003"/>
    <n v="35.515999999999998"/>
    <x v="18"/>
    <n v="4"/>
  </r>
  <r>
    <n v="512981403"/>
    <x v="0"/>
    <x v="0"/>
    <x v="0"/>
    <x v="0"/>
    <x v="1"/>
    <n v="26.48"/>
    <n v="3"/>
    <n v="3.972"/>
    <n v="83.412000000000006"/>
    <x v="48"/>
    <x v="238"/>
    <x v="0"/>
    <n v="79.44"/>
    <n v="4.7619047620000003"/>
    <n v="3.972"/>
    <x v="9"/>
    <n v="5"/>
  </r>
  <r>
    <n v="848422560"/>
    <x v="0"/>
    <x v="0"/>
    <x v="1"/>
    <x v="0"/>
    <x v="2"/>
    <n v="81.91"/>
    <n v="2"/>
    <n v="8.1910000000000007"/>
    <n v="172.011"/>
    <x v="32"/>
    <x v="239"/>
    <x v="1"/>
    <n v="163.82"/>
    <n v="4.7619047620000003"/>
    <n v="8.1910000000000007"/>
    <x v="49"/>
    <n v="8"/>
  </r>
  <r>
    <n v="532597201"/>
    <x v="2"/>
    <x v="2"/>
    <x v="0"/>
    <x v="1"/>
    <x v="3"/>
    <n v="79.930000000000007"/>
    <n v="6"/>
    <n v="23.978999999999999"/>
    <n v="503.55900000000003"/>
    <x v="2"/>
    <x v="194"/>
    <x v="1"/>
    <n v="479.58"/>
    <n v="4.7619047620000003"/>
    <n v="23.978999999999999"/>
    <x v="39"/>
    <n v="6"/>
  </r>
  <r>
    <n v="181946432"/>
    <x v="1"/>
    <x v="1"/>
    <x v="0"/>
    <x v="1"/>
    <x v="2"/>
    <n v="69.33"/>
    <n v="2"/>
    <n v="6.9329999999999998"/>
    <n v="145.59299999999999"/>
    <x v="4"/>
    <x v="240"/>
    <x v="0"/>
    <n v="138.66"/>
    <n v="4.7619047620000003"/>
    <n v="6.9329999999999998"/>
    <x v="56"/>
    <n v="10"/>
  </r>
  <r>
    <n v="870761733"/>
    <x v="0"/>
    <x v="0"/>
    <x v="0"/>
    <x v="0"/>
    <x v="4"/>
    <n v="14.23"/>
    <n v="5"/>
    <n v="3.5575000000000001"/>
    <n v="74.707499999999996"/>
    <x v="132"/>
    <x v="241"/>
    <x v="2"/>
    <n v="71.150000000000006"/>
    <n v="4.7619047620000003"/>
    <n v="3.5575000000000001"/>
    <x v="57"/>
    <n v="4"/>
  </r>
  <r>
    <n v="423644619"/>
    <x v="0"/>
    <x v="0"/>
    <x v="0"/>
    <x v="0"/>
    <x v="0"/>
    <n v="15.55"/>
    <n v="9"/>
    <n v="6.9974999999999996"/>
    <n v="146.94749999999999"/>
    <x v="34"/>
    <x v="242"/>
    <x v="1"/>
    <n v="139.94999999999999"/>
    <n v="4.7619047620000003"/>
    <n v="6.9974999999999996"/>
    <x v="58"/>
    <n v="5"/>
  </r>
  <r>
    <n v="227074446"/>
    <x v="1"/>
    <x v="1"/>
    <x v="0"/>
    <x v="0"/>
    <x v="1"/>
    <n v="78.13"/>
    <n v="10"/>
    <n v="39.064999999999998"/>
    <n v="820.36500000000001"/>
    <x v="9"/>
    <x v="243"/>
    <x v="1"/>
    <n v="781.3"/>
    <n v="4.7619047620000003"/>
    <n v="39.064999999999998"/>
    <x v="57"/>
    <n v="4"/>
  </r>
  <r>
    <n v="174363675"/>
    <x v="1"/>
    <x v="1"/>
    <x v="0"/>
    <x v="1"/>
    <x v="4"/>
    <n v="99.37"/>
    <n v="2"/>
    <n v="9.9369999999999994"/>
    <n v="208.67699999999999"/>
    <x v="13"/>
    <x v="244"/>
    <x v="1"/>
    <n v="198.74"/>
    <n v="4.7619047620000003"/>
    <n v="9.9369999999999994"/>
    <x v="51"/>
    <n v="5"/>
  </r>
  <r>
    <n v="428835800"/>
    <x v="1"/>
    <x v="1"/>
    <x v="0"/>
    <x v="0"/>
    <x v="4"/>
    <n v="21.08"/>
    <n v="3"/>
    <n v="3.1619999999999999"/>
    <n v="66.402000000000001"/>
    <x v="8"/>
    <x v="60"/>
    <x v="1"/>
    <n v="63.24"/>
    <n v="4.7619047620000003"/>
    <n v="3.1619999999999999"/>
    <x v="41"/>
    <n v="7"/>
  </r>
  <r>
    <n v="603070961"/>
    <x v="1"/>
    <x v="1"/>
    <x v="0"/>
    <x v="1"/>
    <x v="1"/>
    <n v="74.790000000000006"/>
    <n v="5"/>
    <n v="18.697500000000002"/>
    <n v="392.64749999999998"/>
    <x v="153"/>
    <x v="245"/>
    <x v="1"/>
    <n v="373.95"/>
    <n v="4.7619047620000003"/>
    <n v="18.697500000000002"/>
    <x v="44"/>
    <n v="5"/>
  </r>
  <r>
    <n v="704204138"/>
    <x v="1"/>
    <x v="1"/>
    <x v="0"/>
    <x v="0"/>
    <x v="0"/>
    <n v="29.67"/>
    <n v="7"/>
    <n v="10.384499999999999"/>
    <n v="218.0745"/>
    <x v="38"/>
    <x v="246"/>
    <x v="2"/>
    <n v="207.69"/>
    <n v="4.7619047620000003"/>
    <n v="10.384499999999999"/>
    <x v="19"/>
    <n v="8"/>
  </r>
  <r>
    <n v="787151757"/>
    <x v="1"/>
    <x v="1"/>
    <x v="0"/>
    <x v="1"/>
    <x v="0"/>
    <n v="44.07"/>
    <n v="4"/>
    <n v="8.8140000000000001"/>
    <n v="185.09399999999999"/>
    <x v="17"/>
    <x v="217"/>
    <x v="0"/>
    <n v="176.28"/>
    <n v="4.7619047620000003"/>
    <n v="8.8140000000000001"/>
    <x v="17"/>
    <n v="8"/>
  </r>
  <r>
    <n v="649113678"/>
    <x v="1"/>
    <x v="1"/>
    <x v="1"/>
    <x v="0"/>
    <x v="4"/>
    <n v="22.93"/>
    <n v="9"/>
    <n v="10.3185"/>
    <n v="216.6885"/>
    <x v="25"/>
    <x v="247"/>
    <x v="1"/>
    <n v="206.37"/>
    <n v="4.7619047620000003"/>
    <n v="10.3185"/>
    <x v="39"/>
    <n v="6"/>
  </r>
  <r>
    <n v="622201945"/>
    <x v="1"/>
    <x v="1"/>
    <x v="1"/>
    <x v="0"/>
    <x v="0"/>
    <n v="39.42"/>
    <n v="1"/>
    <n v="1.9710000000000001"/>
    <n v="41.390999999999998"/>
    <x v="135"/>
    <x v="248"/>
    <x v="1"/>
    <n v="39.42"/>
    <n v="4.7619047620000003"/>
    <n v="1.9710000000000001"/>
    <x v="17"/>
    <n v="8"/>
  </r>
  <r>
    <n v="372948041"/>
    <x v="0"/>
    <x v="0"/>
    <x v="1"/>
    <x v="1"/>
    <x v="0"/>
    <n v="15.26"/>
    <n v="6"/>
    <n v="4.5780000000000003"/>
    <n v="96.138000000000005"/>
    <x v="14"/>
    <x v="152"/>
    <x v="0"/>
    <n v="91.56"/>
    <n v="4.7619047620000003"/>
    <n v="4.5780000000000003"/>
    <x v="55"/>
    <n v="10"/>
  </r>
  <r>
    <n v="563917120"/>
    <x v="0"/>
    <x v="0"/>
    <x v="1"/>
    <x v="0"/>
    <x v="2"/>
    <n v="61.77"/>
    <n v="5"/>
    <n v="15.442500000000001"/>
    <n v="324.29250000000002"/>
    <x v="35"/>
    <x v="249"/>
    <x v="1"/>
    <n v="308.85000000000002"/>
    <n v="4.7619047620000003"/>
    <n v="15.442500000000001"/>
    <x v="2"/>
    <n v="7"/>
  </r>
  <r>
    <n v="746545508"/>
    <x v="0"/>
    <x v="0"/>
    <x v="1"/>
    <x v="1"/>
    <x v="5"/>
    <n v="21.52"/>
    <n v="6"/>
    <n v="6.4560000000000004"/>
    <n v="135.57599999999999"/>
    <x v="155"/>
    <x v="250"/>
    <x v="2"/>
    <n v="129.12"/>
    <n v="4.7619047620000003"/>
    <n v="6.4560000000000004"/>
    <x v="36"/>
    <n v="9"/>
  </r>
  <r>
    <n v="276540879"/>
    <x v="2"/>
    <x v="2"/>
    <x v="1"/>
    <x v="1"/>
    <x v="3"/>
    <n v="97.74"/>
    <n v="4"/>
    <n v="19.547999999999998"/>
    <n v="410.50799999999998"/>
    <x v="39"/>
    <x v="251"/>
    <x v="0"/>
    <n v="390.96"/>
    <n v="4.7619047620000003"/>
    <n v="19.547999999999998"/>
    <x v="31"/>
    <n v="6"/>
  </r>
  <r>
    <n v="815111168"/>
    <x v="0"/>
    <x v="0"/>
    <x v="0"/>
    <x v="1"/>
    <x v="4"/>
    <n v="99.78"/>
    <n v="5"/>
    <n v="24.945"/>
    <n v="523.84500000000003"/>
    <x v="36"/>
    <x v="252"/>
    <x v="1"/>
    <n v="498.9"/>
    <n v="4.7619047620000003"/>
    <n v="24.945"/>
    <x v="26"/>
    <n v="5"/>
  </r>
  <r>
    <n v="719763868"/>
    <x v="1"/>
    <x v="1"/>
    <x v="0"/>
    <x v="1"/>
    <x v="4"/>
    <n v="94.26"/>
    <n v="4"/>
    <n v="18.852"/>
    <n v="395.892"/>
    <x v="39"/>
    <x v="253"/>
    <x v="1"/>
    <n v="377.04"/>
    <n v="4.7619047620000003"/>
    <n v="18.852"/>
    <x v="29"/>
    <n v="9"/>
  </r>
  <r>
    <n v="730618757"/>
    <x v="2"/>
    <x v="2"/>
    <x v="0"/>
    <x v="1"/>
    <x v="0"/>
    <n v="51.13"/>
    <n v="4"/>
    <n v="10.226000000000001"/>
    <n v="214.74600000000001"/>
    <x v="138"/>
    <x v="14"/>
    <x v="2"/>
    <n v="204.52"/>
    <n v="4.7619047620000003"/>
    <n v="10.226000000000001"/>
    <x v="34"/>
    <n v="4"/>
  </r>
  <r>
    <n v="340660321"/>
    <x v="0"/>
    <x v="0"/>
    <x v="0"/>
    <x v="1"/>
    <x v="1"/>
    <n v="36.36"/>
    <n v="4"/>
    <n v="7.2720000000000002"/>
    <n v="152.71199999999999"/>
    <x v="52"/>
    <x v="254"/>
    <x v="1"/>
    <n v="145.44"/>
    <n v="4.7619047620000003"/>
    <n v="7.2720000000000002"/>
    <x v="10"/>
    <n v="8"/>
  </r>
  <r>
    <n v="868811752"/>
    <x v="2"/>
    <x v="2"/>
    <x v="1"/>
    <x v="1"/>
    <x v="5"/>
    <n v="22.02"/>
    <n v="9"/>
    <n v="9.9090000000000007"/>
    <n v="208.089"/>
    <x v="6"/>
    <x v="255"/>
    <x v="1"/>
    <n v="198.18"/>
    <n v="4.7619047620000003"/>
    <n v="9.9090000000000007"/>
    <x v="7"/>
    <n v="7"/>
  </r>
  <r>
    <n v="634978956"/>
    <x v="0"/>
    <x v="0"/>
    <x v="1"/>
    <x v="1"/>
    <x v="4"/>
    <n v="32.9"/>
    <n v="3"/>
    <n v="4.9349999999999996"/>
    <n v="103.63500000000001"/>
    <x v="16"/>
    <x v="256"/>
    <x v="2"/>
    <n v="98.7"/>
    <n v="4.7619047620000003"/>
    <n v="4.9349999999999996"/>
    <x v="0"/>
    <n v="9"/>
  </r>
  <r>
    <n v="566711091"/>
    <x v="0"/>
    <x v="0"/>
    <x v="1"/>
    <x v="1"/>
    <x v="2"/>
    <n v="77.02"/>
    <n v="5"/>
    <n v="19.254999999999999"/>
    <n v="404.35500000000002"/>
    <x v="150"/>
    <x v="257"/>
    <x v="1"/>
    <n v="385.1"/>
    <n v="4.7619047620000003"/>
    <n v="19.254999999999999"/>
    <x v="39"/>
    <n v="6"/>
  </r>
  <r>
    <n v="442483607"/>
    <x v="0"/>
    <x v="0"/>
    <x v="0"/>
    <x v="1"/>
    <x v="4"/>
    <n v="23.48"/>
    <n v="2"/>
    <n v="2.3479999999999999"/>
    <n v="49.308"/>
    <x v="41"/>
    <x v="258"/>
    <x v="2"/>
    <n v="46.96"/>
    <n v="4.7619047620000003"/>
    <n v="2.3479999999999999"/>
    <x v="12"/>
    <n v="8"/>
  </r>
  <r>
    <n v="835160096"/>
    <x v="1"/>
    <x v="1"/>
    <x v="0"/>
    <x v="1"/>
    <x v="3"/>
    <n v="14.7"/>
    <n v="5"/>
    <n v="3.6749999999999998"/>
    <n v="77.174999999999997"/>
    <x v="51"/>
    <x v="107"/>
    <x v="0"/>
    <n v="73.5"/>
    <n v="4.7619047620000003"/>
    <n v="3.6749999999999998"/>
    <x v="20"/>
    <n v="9"/>
  </r>
  <r>
    <n v="527096272"/>
    <x v="0"/>
    <x v="0"/>
    <x v="0"/>
    <x v="0"/>
    <x v="1"/>
    <n v="28.45"/>
    <n v="5"/>
    <n v="7.1124999999999998"/>
    <n v="149.36250000000001"/>
    <x v="48"/>
    <x v="54"/>
    <x v="2"/>
    <n v="142.25"/>
    <n v="4.7619047620000003"/>
    <n v="7.1124999999999998"/>
    <x v="0"/>
    <n v="9"/>
  </r>
  <r>
    <n v="898042717"/>
    <x v="0"/>
    <x v="0"/>
    <x v="1"/>
    <x v="1"/>
    <x v="2"/>
    <n v="76.400000000000006"/>
    <n v="9"/>
    <n v="34.380000000000003"/>
    <n v="721.98"/>
    <x v="46"/>
    <x v="259"/>
    <x v="0"/>
    <n v="687.6"/>
    <n v="4.7619047620000003"/>
    <n v="34.380000000000003"/>
    <x v="6"/>
    <n v="8"/>
  </r>
  <r>
    <n v="692278933"/>
    <x v="2"/>
    <x v="2"/>
    <x v="1"/>
    <x v="0"/>
    <x v="3"/>
    <n v="57.95"/>
    <n v="6"/>
    <n v="17.385000000000002"/>
    <n v="365.08499999999998"/>
    <x v="23"/>
    <x v="260"/>
    <x v="1"/>
    <n v="347.7"/>
    <n v="4.7619047620000003"/>
    <n v="17.385000000000002"/>
    <x v="51"/>
    <n v="5"/>
  </r>
  <r>
    <n v="633093463"/>
    <x v="1"/>
    <x v="1"/>
    <x v="1"/>
    <x v="0"/>
    <x v="1"/>
    <n v="47.65"/>
    <n v="3"/>
    <n v="7.1475"/>
    <n v="150.0975"/>
    <x v="55"/>
    <x v="167"/>
    <x v="2"/>
    <n v="142.94999999999999"/>
    <n v="4.7619047620000003"/>
    <n v="7.1475"/>
    <x v="16"/>
    <n v="10"/>
  </r>
  <r>
    <n v="374173652"/>
    <x v="2"/>
    <x v="2"/>
    <x v="0"/>
    <x v="0"/>
    <x v="4"/>
    <n v="42.82"/>
    <n v="9"/>
    <n v="19.268999999999998"/>
    <n v="404.649"/>
    <x v="4"/>
    <x v="85"/>
    <x v="2"/>
    <n v="385.38"/>
    <n v="4.7619047620000003"/>
    <n v="19.268999999999998"/>
    <x v="59"/>
    <n v="9"/>
  </r>
  <r>
    <n v="378077001"/>
    <x v="2"/>
    <x v="2"/>
    <x v="0"/>
    <x v="1"/>
    <x v="1"/>
    <n v="48.09"/>
    <n v="3"/>
    <n v="7.2134999999999998"/>
    <n v="151.48349999999999"/>
    <x v="9"/>
    <x v="115"/>
    <x v="2"/>
    <n v="144.27000000000001"/>
    <n v="4.7619047620000003"/>
    <n v="7.2134999999999998"/>
    <x v="49"/>
    <n v="8"/>
  </r>
  <r>
    <n v="433756987"/>
    <x v="2"/>
    <x v="2"/>
    <x v="0"/>
    <x v="0"/>
    <x v="0"/>
    <n v="55.97"/>
    <n v="7"/>
    <n v="19.589500000000001"/>
    <n v="411.37950000000001"/>
    <x v="32"/>
    <x v="196"/>
    <x v="0"/>
    <n v="391.79"/>
    <n v="4.7619047620000003"/>
    <n v="19.589500000000001"/>
    <x v="59"/>
    <n v="9"/>
  </r>
  <r>
    <n v="873954984"/>
    <x v="2"/>
    <x v="2"/>
    <x v="0"/>
    <x v="0"/>
    <x v="0"/>
    <n v="76.900000000000006"/>
    <n v="7"/>
    <n v="26.914999999999999"/>
    <n v="565.21500000000003"/>
    <x v="14"/>
    <x v="261"/>
    <x v="1"/>
    <n v="538.29999999999995"/>
    <n v="4.7619047620000003"/>
    <n v="26.914999999999999"/>
    <x v="11"/>
    <n v="8"/>
  </r>
  <r>
    <n v="416135917"/>
    <x v="1"/>
    <x v="1"/>
    <x v="1"/>
    <x v="0"/>
    <x v="4"/>
    <n v="97.03"/>
    <n v="5"/>
    <n v="24.2575"/>
    <n v="509.40750000000003"/>
    <x v="130"/>
    <x v="50"/>
    <x v="0"/>
    <n v="485.15"/>
    <n v="4.7619047620000003"/>
    <n v="24.2575"/>
    <x v="27"/>
    <n v="9"/>
  </r>
  <r>
    <n v="150898043"/>
    <x v="0"/>
    <x v="0"/>
    <x v="1"/>
    <x v="1"/>
    <x v="3"/>
    <n v="44.65"/>
    <n v="3"/>
    <n v="6.6974999999999998"/>
    <n v="140.64750000000001"/>
    <x v="13"/>
    <x v="262"/>
    <x v="1"/>
    <n v="133.94999999999999"/>
    <n v="4.7619047620000003"/>
    <n v="6.6974999999999998"/>
    <x v="54"/>
    <n v="6"/>
  </r>
  <r>
    <n v="135848019"/>
    <x v="0"/>
    <x v="0"/>
    <x v="1"/>
    <x v="0"/>
    <x v="2"/>
    <n v="77.930000000000007"/>
    <n v="9"/>
    <n v="35.0685"/>
    <n v="736.43849999999998"/>
    <x v="26"/>
    <x v="263"/>
    <x v="0"/>
    <n v="701.37"/>
    <n v="4.7619047620000003"/>
    <n v="35.0685"/>
    <x v="10"/>
    <n v="8"/>
  </r>
  <r>
    <n v="441947118"/>
    <x v="0"/>
    <x v="0"/>
    <x v="0"/>
    <x v="1"/>
    <x v="1"/>
    <n v="71.95"/>
    <n v="1"/>
    <n v="3.5975000000000001"/>
    <n v="75.547499999999999"/>
    <x v="3"/>
    <x v="264"/>
    <x v="1"/>
    <n v="71.95"/>
    <n v="4.7619047620000003"/>
    <n v="3.5975000000000001"/>
    <x v="41"/>
    <n v="7"/>
  </r>
  <r>
    <n v="725963778"/>
    <x v="1"/>
    <x v="1"/>
    <x v="0"/>
    <x v="0"/>
    <x v="5"/>
    <n v="89.25"/>
    <n v="8"/>
    <n v="35.700000000000003"/>
    <n v="749.7"/>
    <x v="144"/>
    <x v="153"/>
    <x v="1"/>
    <n v="714"/>
    <n v="4.7619047620000003"/>
    <n v="35.700000000000003"/>
    <x v="9"/>
    <n v="5"/>
  </r>
  <r>
    <n v="531801784"/>
    <x v="0"/>
    <x v="0"/>
    <x v="1"/>
    <x v="1"/>
    <x v="1"/>
    <n v="26.02"/>
    <n v="7"/>
    <n v="9.1069999999999993"/>
    <n v="191.24700000000001"/>
    <x v="55"/>
    <x v="160"/>
    <x v="1"/>
    <n v="182.14"/>
    <n v="4.7619047620000003"/>
    <n v="9.1069999999999993"/>
    <x v="5"/>
    <n v="5"/>
  </r>
  <r>
    <n v="400451220"/>
    <x v="2"/>
    <x v="2"/>
    <x v="1"/>
    <x v="0"/>
    <x v="0"/>
    <n v="13.5"/>
    <n v="10"/>
    <n v="6.75"/>
    <n v="141.75"/>
    <x v="26"/>
    <x v="265"/>
    <x v="2"/>
    <n v="135"/>
    <n v="4.7619047620000003"/>
    <n v="6.75"/>
    <x v="3"/>
    <n v="5"/>
  </r>
  <r>
    <n v="860790874"/>
    <x v="1"/>
    <x v="1"/>
    <x v="0"/>
    <x v="0"/>
    <x v="2"/>
    <n v="99.3"/>
    <n v="10"/>
    <n v="49.65"/>
    <n v="1042.6500000000001"/>
    <x v="14"/>
    <x v="202"/>
    <x v="2"/>
    <n v="993"/>
    <n v="4.7619047620000003"/>
    <n v="49.65"/>
    <x v="25"/>
    <n v="7"/>
  </r>
  <r>
    <n v="834618124"/>
    <x v="0"/>
    <x v="0"/>
    <x v="1"/>
    <x v="1"/>
    <x v="1"/>
    <n v="51.69"/>
    <n v="7"/>
    <n v="18.0915"/>
    <n v="379.92149999999998"/>
    <x v="134"/>
    <x v="266"/>
    <x v="1"/>
    <n v="361.83"/>
    <n v="4.7619047620000003"/>
    <n v="18.0915"/>
    <x v="39"/>
    <n v="6"/>
  </r>
  <r>
    <n v="115994379"/>
    <x v="2"/>
    <x v="2"/>
    <x v="0"/>
    <x v="0"/>
    <x v="2"/>
    <n v="54.73"/>
    <n v="7"/>
    <n v="19.1555"/>
    <n v="402.26549999999997"/>
    <x v="41"/>
    <x v="267"/>
    <x v="2"/>
    <n v="383.11"/>
    <n v="4.7619047620000003"/>
    <n v="19.1555"/>
    <x v="20"/>
    <n v="9"/>
  </r>
  <r>
    <n v="565676697"/>
    <x v="2"/>
    <x v="2"/>
    <x v="0"/>
    <x v="1"/>
    <x v="5"/>
    <n v="27"/>
    <n v="9"/>
    <n v="12.15"/>
    <n v="255.15"/>
    <x v="29"/>
    <x v="231"/>
    <x v="1"/>
    <n v="243"/>
    <n v="4.7619047620000003"/>
    <n v="12.15"/>
    <x v="3"/>
    <n v="5"/>
  </r>
  <r>
    <n v="320496392"/>
    <x v="1"/>
    <x v="1"/>
    <x v="1"/>
    <x v="0"/>
    <x v="1"/>
    <n v="30.24"/>
    <n v="1"/>
    <n v="1.512"/>
    <n v="31.751999999999999"/>
    <x v="31"/>
    <x v="268"/>
    <x v="1"/>
    <n v="30.24"/>
    <n v="4.7619047620000003"/>
    <n v="1.512"/>
    <x v="17"/>
    <n v="8"/>
  </r>
  <r>
    <n v="889049723"/>
    <x v="2"/>
    <x v="2"/>
    <x v="0"/>
    <x v="0"/>
    <x v="4"/>
    <n v="89.14"/>
    <n v="4"/>
    <n v="17.827999999999999"/>
    <n v="374.38799999999998"/>
    <x v="147"/>
    <x v="269"/>
    <x v="2"/>
    <n v="356.56"/>
    <n v="4.7619047620000003"/>
    <n v="17.827999999999999"/>
    <x v="49"/>
    <n v="8"/>
  </r>
  <r>
    <n v="632900281"/>
    <x v="1"/>
    <x v="1"/>
    <x v="1"/>
    <x v="0"/>
    <x v="2"/>
    <n v="37.549999999999997"/>
    <n v="10"/>
    <n v="18.774999999999999"/>
    <n v="394.27499999999998"/>
    <x v="35"/>
    <x v="270"/>
    <x v="2"/>
    <n v="375.5"/>
    <n v="4.7619047620000003"/>
    <n v="18.774999999999999"/>
    <x v="27"/>
    <n v="9"/>
  </r>
  <r>
    <n v="554422417"/>
    <x v="1"/>
    <x v="1"/>
    <x v="1"/>
    <x v="0"/>
    <x v="3"/>
    <n v="95.44"/>
    <n v="10"/>
    <n v="47.72"/>
    <n v="1002.12"/>
    <x v="156"/>
    <x v="271"/>
    <x v="1"/>
    <n v="954.4"/>
    <n v="4.7619047620000003"/>
    <n v="47.72"/>
    <x v="51"/>
    <n v="5"/>
  </r>
  <r>
    <n v="453636187"/>
    <x v="2"/>
    <x v="2"/>
    <x v="1"/>
    <x v="1"/>
    <x v="1"/>
    <n v="27.5"/>
    <n v="3"/>
    <n v="4.125"/>
    <n v="86.625"/>
    <x v="28"/>
    <x v="272"/>
    <x v="0"/>
    <n v="82.5"/>
    <n v="4.7619047620000003"/>
    <n v="4.125"/>
    <x v="21"/>
    <n v="7"/>
  </r>
  <r>
    <n v="578807669"/>
    <x v="2"/>
    <x v="2"/>
    <x v="1"/>
    <x v="1"/>
    <x v="3"/>
    <n v="74.97"/>
    <n v="1"/>
    <n v="3.7484999999999999"/>
    <n v="78.718500000000006"/>
    <x v="43"/>
    <x v="273"/>
    <x v="1"/>
    <n v="74.97"/>
    <n v="4.7619047620000003"/>
    <n v="3.7484999999999999"/>
    <x v="14"/>
    <n v="6"/>
  </r>
  <r>
    <n v="612365536"/>
    <x v="0"/>
    <x v="0"/>
    <x v="0"/>
    <x v="1"/>
    <x v="4"/>
    <n v="80.959999999999994"/>
    <n v="8"/>
    <n v="32.384"/>
    <n v="680.06399999999996"/>
    <x v="16"/>
    <x v="274"/>
    <x v="2"/>
    <n v="647.67999999999995"/>
    <n v="4.7619047620000003"/>
    <n v="32.384"/>
    <x v="43"/>
    <n v="7"/>
  </r>
  <r>
    <n v="605724132"/>
    <x v="1"/>
    <x v="1"/>
    <x v="1"/>
    <x v="0"/>
    <x v="4"/>
    <n v="94.47"/>
    <n v="8"/>
    <n v="37.787999999999997"/>
    <n v="793.548"/>
    <x v="26"/>
    <x v="275"/>
    <x v="1"/>
    <n v="755.76"/>
    <n v="4.7619047620000003"/>
    <n v="37.787999999999997"/>
    <x v="0"/>
    <n v="9"/>
  </r>
  <r>
    <n v="471412823"/>
    <x v="1"/>
    <x v="1"/>
    <x v="1"/>
    <x v="1"/>
    <x v="4"/>
    <n v="99.79"/>
    <n v="2"/>
    <n v="9.9789999999999992"/>
    <n v="209.559"/>
    <x v="34"/>
    <x v="276"/>
    <x v="0"/>
    <n v="199.58"/>
    <n v="4.7619047620000003"/>
    <n v="9.9789999999999992"/>
    <x v="45"/>
    <n v="8"/>
  </r>
  <r>
    <n v="462679126"/>
    <x v="0"/>
    <x v="0"/>
    <x v="1"/>
    <x v="1"/>
    <x v="5"/>
    <n v="73.22"/>
    <n v="6"/>
    <n v="21.966000000000001"/>
    <n v="461.286"/>
    <x v="152"/>
    <x v="277"/>
    <x v="1"/>
    <n v="439.32"/>
    <n v="4.7619047620000003"/>
    <n v="21.966000000000001"/>
    <x v="15"/>
    <n v="7"/>
  </r>
  <r>
    <n v="272279238"/>
    <x v="1"/>
    <x v="1"/>
    <x v="1"/>
    <x v="0"/>
    <x v="4"/>
    <n v="41.24"/>
    <n v="4"/>
    <n v="8.2479999999999993"/>
    <n v="173.208"/>
    <x v="18"/>
    <x v="278"/>
    <x v="1"/>
    <n v="164.96"/>
    <n v="4.7619047620000003"/>
    <n v="8.2479999999999993"/>
    <x v="42"/>
    <n v="7"/>
  </r>
  <r>
    <n v="834259262"/>
    <x v="1"/>
    <x v="1"/>
    <x v="1"/>
    <x v="0"/>
    <x v="2"/>
    <n v="81.680000000000007"/>
    <n v="4"/>
    <n v="16.335999999999999"/>
    <n v="343.05599999999998"/>
    <x v="1"/>
    <x v="279"/>
    <x v="1"/>
    <n v="326.72000000000003"/>
    <n v="4.7619047620000003"/>
    <n v="16.335999999999999"/>
    <x v="0"/>
    <n v="9"/>
  </r>
  <r>
    <n v="122619553"/>
    <x v="1"/>
    <x v="1"/>
    <x v="1"/>
    <x v="0"/>
    <x v="1"/>
    <n v="51.32"/>
    <n v="9"/>
    <n v="23.094000000000001"/>
    <n v="484.97399999999999"/>
    <x v="41"/>
    <x v="280"/>
    <x v="1"/>
    <n v="461.88"/>
    <n v="4.7619047620000003"/>
    <n v="23.094000000000001"/>
    <x v="14"/>
    <n v="6"/>
  </r>
  <r>
    <n v="468880009"/>
    <x v="0"/>
    <x v="0"/>
    <x v="0"/>
    <x v="1"/>
    <x v="5"/>
    <n v="65.94"/>
    <n v="4"/>
    <n v="13.188000000000001"/>
    <n v="276.94799999999998"/>
    <x v="51"/>
    <x v="1"/>
    <x v="1"/>
    <n v="263.76"/>
    <n v="4.7619047620000003"/>
    <n v="13.188000000000001"/>
    <x v="38"/>
    <n v="6"/>
  </r>
  <r>
    <n v="613599758"/>
    <x v="1"/>
    <x v="1"/>
    <x v="1"/>
    <x v="0"/>
    <x v="3"/>
    <n v="14.36"/>
    <n v="10"/>
    <n v="7.18"/>
    <n v="150.78"/>
    <x v="149"/>
    <x v="281"/>
    <x v="1"/>
    <n v="143.6"/>
    <n v="4.7619047620000003"/>
    <n v="7.18"/>
    <x v="26"/>
    <n v="5"/>
  </r>
  <r>
    <n v="254310042"/>
    <x v="0"/>
    <x v="0"/>
    <x v="0"/>
    <x v="1"/>
    <x v="1"/>
    <n v="21.5"/>
    <n v="9"/>
    <n v="9.6750000000000007"/>
    <n v="203.17500000000001"/>
    <x v="33"/>
    <x v="43"/>
    <x v="2"/>
    <n v="193.5"/>
    <n v="4.7619047620000003"/>
    <n v="9.6750000000000007"/>
    <x v="49"/>
    <n v="8"/>
  </r>
  <r>
    <n v="201862184"/>
    <x v="2"/>
    <x v="2"/>
    <x v="0"/>
    <x v="0"/>
    <x v="1"/>
    <n v="26.26"/>
    <n v="7"/>
    <n v="9.1910000000000007"/>
    <n v="193.011"/>
    <x v="145"/>
    <x v="117"/>
    <x v="1"/>
    <n v="183.82"/>
    <n v="4.7619047620000003"/>
    <n v="9.1910000000000007"/>
    <x v="30"/>
    <n v="10"/>
  </r>
  <r>
    <n v="261128671"/>
    <x v="2"/>
    <x v="2"/>
    <x v="1"/>
    <x v="0"/>
    <x v="2"/>
    <n v="60.96"/>
    <n v="2"/>
    <n v="6.0960000000000001"/>
    <n v="128.01599999999999"/>
    <x v="138"/>
    <x v="3"/>
    <x v="2"/>
    <n v="121.92"/>
    <n v="4.7619047620000003"/>
    <n v="6.0960000000000001"/>
    <x v="44"/>
    <n v="5"/>
  </r>
  <r>
    <n v="730709830"/>
    <x v="1"/>
    <x v="1"/>
    <x v="1"/>
    <x v="0"/>
    <x v="5"/>
    <n v="70.11"/>
    <n v="6"/>
    <n v="21.033000000000001"/>
    <n v="441.69299999999998"/>
    <x v="41"/>
    <x v="282"/>
    <x v="0"/>
    <n v="420.66"/>
    <n v="4.7619047620000003"/>
    <n v="21.033000000000001"/>
    <x v="51"/>
    <n v="5"/>
  </r>
  <r>
    <n v="382258917"/>
    <x v="1"/>
    <x v="1"/>
    <x v="1"/>
    <x v="1"/>
    <x v="2"/>
    <n v="42.08"/>
    <n v="6"/>
    <n v="12.624000000000001"/>
    <n v="265.10399999999998"/>
    <x v="141"/>
    <x v="283"/>
    <x v="1"/>
    <n v="252.48"/>
    <n v="4.7619047620000003"/>
    <n v="12.624000000000001"/>
    <x v="59"/>
    <n v="9"/>
  </r>
  <r>
    <n v="422298786"/>
    <x v="0"/>
    <x v="0"/>
    <x v="1"/>
    <x v="0"/>
    <x v="5"/>
    <n v="67.09"/>
    <n v="5"/>
    <n v="16.772500000000001"/>
    <n v="352.22250000000003"/>
    <x v="133"/>
    <x v="136"/>
    <x v="2"/>
    <n v="335.45"/>
    <n v="4.7619047620000003"/>
    <n v="16.772500000000001"/>
    <x v="0"/>
    <n v="9"/>
  </r>
  <r>
    <n v="667235919"/>
    <x v="0"/>
    <x v="0"/>
    <x v="0"/>
    <x v="0"/>
    <x v="2"/>
    <n v="96.7"/>
    <n v="5"/>
    <n v="24.175000000000001"/>
    <n v="507.67500000000001"/>
    <x v="142"/>
    <x v="284"/>
    <x v="0"/>
    <n v="483.5"/>
    <n v="4.7619047620000003"/>
    <n v="24.175000000000001"/>
    <x v="8"/>
    <n v="7"/>
  </r>
  <r>
    <n v="843014703"/>
    <x v="2"/>
    <x v="2"/>
    <x v="0"/>
    <x v="0"/>
    <x v="5"/>
    <n v="35.380000000000003"/>
    <n v="9"/>
    <n v="15.920999999999999"/>
    <n v="334.34100000000001"/>
    <x v="0"/>
    <x v="285"/>
    <x v="2"/>
    <n v="318.42"/>
    <n v="4.7619047620000003"/>
    <n v="15.920999999999999"/>
    <x v="1"/>
    <n v="10"/>
  </r>
  <r>
    <n v="743881662"/>
    <x v="1"/>
    <x v="1"/>
    <x v="1"/>
    <x v="1"/>
    <x v="3"/>
    <n v="95.49"/>
    <n v="7"/>
    <n v="33.421500000000002"/>
    <n v="701.85149999999999"/>
    <x v="21"/>
    <x v="45"/>
    <x v="0"/>
    <n v="668.43"/>
    <n v="4.7619047620000003"/>
    <n v="33.421500000000002"/>
    <x v="35"/>
    <n v="9"/>
  </r>
  <r>
    <n v="595862894"/>
    <x v="1"/>
    <x v="1"/>
    <x v="0"/>
    <x v="1"/>
    <x v="2"/>
    <n v="96.98"/>
    <n v="4"/>
    <n v="19.396000000000001"/>
    <n v="407.31599999999997"/>
    <x v="5"/>
    <x v="226"/>
    <x v="0"/>
    <n v="387.92"/>
    <n v="4.7619047620000003"/>
    <n v="19.396000000000001"/>
    <x v="36"/>
    <n v="9"/>
  </r>
  <r>
    <n v="182698360"/>
    <x v="2"/>
    <x v="2"/>
    <x v="1"/>
    <x v="0"/>
    <x v="1"/>
    <n v="23.65"/>
    <n v="4"/>
    <n v="4.7300000000000004"/>
    <n v="99.33"/>
    <x v="130"/>
    <x v="126"/>
    <x v="2"/>
    <n v="94.6"/>
    <n v="4.7619047620000003"/>
    <n v="4.7300000000000004"/>
    <x v="34"/>
    <n v="4"/>
  </r>
  <r>
    <n v="289157034"/>
    <x v="0"/>
    <x v="0"/>
    <x v="0"/>
    <x v="1"/>
    <x v="3"/>
    <n v="82.33"/>
    <n v="4"/>
    <n v="16.466000000000001"/>
    <n v="345.786"/>
    <x v="143"/>
    <x v="286"/>
    <x v="2"/>
    <n v="329.32"/>
    <n v="4.7619047620000003"/>
    <n v="16.466000000000001"/>
    <x v="6"/>
    <n v="8"/>
  </r>
  <r>
    <n v="462785240"/>
    <x v="1"/>
    <x v="1"/>
    <x v="1"/>
    <x v="0"/>
    <x v="1"/>
    <n v="26.61"/>
    <n v="2"/>
    <n v="2.661"/>
    <n v="55.881"/>
    <x v="46"/>
    <x v="37"/>
    <x v="1"/>
    <n v="53.22"/>
    <n v="4.7619047620000003"/>
    <n v="2.661"/>
    <x v="46"/>
    <n v="4"/>
  </r>
  <r>
    <n v="868527573"/>
    <x v="2"/>
    <x v="2"/>
    <x v="1"/>
    <x v="0"/>
    <x v="4"/>
    <n v="99.69"/>
    <n v="5"/>
    <n v="24.922499999999999"/>
    <n v="523.37249999999995"/>
    <x v="142"/>
    <x v="63"/>
    <x v="1"/>
    <n v="498.45"/>
    <n v="4.7619047620000003"/>
    <n v="24.922499999999999"/>
    <x v="30"/>
    <n v="10"/>
  </r>
  <r>
    <n v="153584872"/>
    <x v="1"/>
    <x v="1"/>
    <x v="0"/>
    <x v="0"/>
    <x v="4"/>
    <n v="74.89"/>
    <n v="4"/>
    <n v="14.978"/>
    <n v="314.53800000000001"/>
    <x v="28"/>
    <x v="287"/>
    <x v="0"/>
    <n v="299.56"/>
    <n v="4.7619047620000003"/>
    <n v="14.978"/>
    <x v="46"/>
    <n v="4"/>
  </r>
  <r>
    <n v="662722873"/>
    <x v="0"/>
    <x v="0"/>
    <x v="1"/>
    <x v="0"/>
    <x v="4"/>
    <n v="40.94"/>
    <n v="5"/>
    <n v="10.234999999999999"/>
    <n v="214.935"/>
    <x v="1"/>
    <x v="118"/>
    <x v="0"/>
    <n v="204.7"/>
    <n v="4.7619047620000003"/>
    <n v="10.234999999999999"/>
    <x v="30"/>
    <n v="10"/>
  </r>
  <r>
    <n v="525887307"/>
    <x v="2"/>
    <x v="2"/>
    <x v="0"/>
    <x v="1"/>
    <x v="3"/>
    <n v="75.819999999999993"/>
    <n v="1"/>
    <n v="3.7909999999999999"/>
    <n v="79.611000000000004"/>
    <x v="2"/>
    <x v="288"/>
    <x v="1"/>
    <n v="75.819999999999993"/>
    <n v="4.7619047620000003"/>
    <n v="3.7909999999999999"/>
    <x v="24"/>
    <n v="6"/>
  </r>
  <r>
    <n v="689169784"/>
    <x v="1"/>
    <x v="1"/>
    <x v="1"/>
    <x v="1"/>
    <x v="4"/>
    <n v="46.77"/>
    <n v="6"/>
    <n v="14.031000000000001"/>
    <n v="294.65100000000001"/>
    <x v="38"/>
    <x v="289"/>
    <x v="1"/>
    <n v="280.62"/>
    <n v="4.7619047620000003"/>
    <n v="14.031000000000001"/>
    <x v="38"/>
    <n v="6"/>
  </r>
  <r>
    <n v="725560833"/>
    <x v="0"/>
    <x v="0"/>
    <x v="1"/>
    <x v="0"/>
    <x v="0"/>
    <n v="32.32"/>
    <n v="10"/>
    <n v="16.16"/>
    <n v="339.36"/>
    <x v="19"/>
    <x v="188"/>
    <x v="2"/>
    <n v="323.2"/>
    <n v="4.7619047620000003"/>
    <n v="16.16"/>
    <x v="28"/>
    <n v="10"/>
  </r>
  <r>
    <n v="394410748"/>
    <x v="1"/>
    <x v="1"/>
    <x v="0"/>
    <x v="0"/>
    <x v="2"/>
    <n v="54.07"/>
    <n v="9"/>
    <n v="24.331499999999998"/>
    <n v="510.9615"/>
    <x v="149"/>
    <x v="290"/>
    <x v="0"/>
    <n v="486.63"/>
    <n v="4.7619047620000003"/>
    <n v="24.331499999999998"/>
    <x v="16"/>
    <n v="10"/>
  </r>
  <r>
    <n v="596423999"/>
    <x v="2"/>
    <x v="2"/>
    <x v="1"/>
    <x v="1"/>
    <x v="4"/>
    <n v="18.22"/>
    <n v="7"/>
    <n v="6.3769999999999998"/>
    <n v="133.917"/>
    <x v="37"/>
    <x v="194"/>
    <x v="2"/>
    <n v="127.54"/>
    <n v="4.7619047620000003"/>
    <n v="6.3769999999999998"/>
    <x v="25"/>
    <n v="7"/>
  </r>
  <r>
    <n v="541899860"/>
    <x v="1"/>
    <x v="1"/>
    <x v="0"/>
    <x v="0"/>
    <x v="2"/>
    <n v="80.48"/>
    <n v="3"/>
    <n v="12.071999999999999"/>
    <n v="253.512"/>
    <x v="14"/>
    <x v="291"/>
    <x v="1"/>
    <n v="241.44"/>
    <n v="4.7619047620000003"/>
    <n v="12.071999999999999"/>
    <x v="19"/>
    <n v="8"/>
  </r>
  <r>
    <n v="173829529"/>
    <x v="2"/>
    <x v="2"/>
    <x v="1"/>
    <x v="0"/>
    <x v="2"/>
    <n v="37.950000000000003"/>
    <n v="10"/>
    <n v="18.975000000000001"/>
    <n v="398.47500000000002"/>
    <x v="134"/>
    <x v="158"/>
    <x v="1"/>
    <n v="379.5"/>
    <n v="4.7619047620000003"/>
    <n v="18.975000000000001"/>
    <x v="56"/>
    <n v="10"/>
  </r>
  <r>
    <n v="563369814"/>
    <x v="0"/>
    <x v="0"/>
    <x v="0"/>
    <x v="1"/>
    <x v="1"/>
    <n v="76.819999999999993"/>
    <n v="1"/>
    <n v="3.8410000000000002"/>
    <n v="80.661000000000001"/>
    <x v="12"/>
    <x v="165"/>
    <x v="0"/>
    <n v="76.819999999999993"/>
    <n v="4.7619047620000003"/>
    <n v="3.8410000000000002"/>
    <x v="15"/>
    <n v="7"/>
  </r>
  <r>
    <n v="308474913"/>
    <x v="0"/>
    <x v="0"/>
    <x v="0"/>
    <x v="0"/>
    <x v="3"/>
    <n v="52.26"/>
    <n v="10"/>
    <n v="26.13"/>
    <n v="548.73"/>
    <x v="36"/>
    <x v="21"/>
    <x v="2"/>
    <n v="522.6"/>
    <n v="4.7619047620000003"/>
    <n v="26.13"/>
    <x v="54"/>
    <n v="6"/>
  </r>
  <r>
    <n v="885176250"/>
    <x v="0"/>
    <x v="0"/>
    <x v="1"/>
    <x v="0"/>
    <x v="0"/>
    <n v="79.739999999999995"/>
    <n v="1"/>
    <n v="3.9870000000000001"/>
    <n v="83.727000000000004"/>
    <x v="33"/>
    <x v="109"/>
    <x v="0"/>
    <n v="79.739999999999995"/>
    <n v="4.7619047620000003"/>
    <n v="3.9870000000000001"/>
    <x v="41"/>
    <n v="7"/>
  </r>
  <r>
    <n v="726272396"/>
    <x v="0"/>
    <x v="0"/>
    <x v="1"/>
    <x v="0"/>
    <x v="0"/>
    <n v="77.5"/>
    <n v="5"/>
    <n v="19.375"/>
    <n v="406.875"/>
    <x v="151"/>
    <x v="32"/>
    <x v="0"/>
    <n v="387.5"/>
    <n v="4.7619047620000003"/>
    <n v="19.375"/>
    <x v="32"/>
    <n v="4"/>
  </r>
  <r>
    <n v="316013952"/>
    <x v="0"/>
    <x v="0"/>
    <x v="1"/>
    <x v="0"/>
    <x v="4"/>
    <n v="54.27"/>
    <n v="5"/>
    <n v="13.567500000000001"/>
    <n v="284.91750000000002"/>
    <x v="40"/>
    <x v="231"/>
    <x v="0"/>
    <n v="271.35000000000002"/>
    <n v="4.7619047620000003"/>
    <n v="13.567500000000001"/>
    <x v="48"/>
    <n v="5"/>
  </r>
  <r>
    <n v="760541821"/>
    <x v="2"/>
    <x v="2"/>
    <x v="1"/>
    <x v="1"/>
    <x v="5"/>
    <n v="13.59"/>
    <n v="9"/>
    <n v="6.1154999999999999"/>
    <n v="128.4255"/>
    <x v="42"/>
    <x v="292"/>
    <x v="1"/>
    <n v="122.31"/>
    <n v="4.7619047620000003"/>
    <n v="6.1154999999999999"/>
    <x v="24"/>
    <n v="6"/>
  </r>
  <r>
    <n v="793103222"/>
    <x v="2"/>
    <x v="2"/>
    <x v="0"/>
    <x v="0"/>
    <x v="0"/>
    <n v="41.06"/>
    <n v="6"/>
    <n v="12.318"/>
    <n v="258.678"/>
    <x v="32"/>
    <x v="223"/>
    <x v="2"/>
    <n v="246.36"/>
    <n v="4.7619047620000003"/>
    <n v="12.318"/>
    <x v="40"/>
    <n v="8"/>
  </r>
  <r>
    <n v="346123257"/>
    <x v="2"/>
    <x v="2"/>
    <x v="0"/>
    <x v="1"/>
    <x v="1"/>
    <n v="19.239999999999998"/>
    <n v="9"/>
    <n v="8.6579999999999995"/>
    <n v="181.81800000000001"/>
    <x v="31"/>
    <x v="217"/>
    <x v="1"/>
    <n v="173.16"/>
    <n v="4.7619047620000003"/>
    <n v="8.6579999999999995"/>
    <x v="45"/>
    <n v="8"/>
  </r>
  <r>
    <n v="110056330"/>
    <x v="1"/>
    <x v="1"/>
    <x v="1"/>
    <x v="0"/>
    <x v="4"/>
    <n v="39.43"/>
    <n v="6"/>
    <n v="11.829000000000001"/>
    <n v="248.40899999999999"/>
    <x v="52"/>
    <x v="293"/>
    <x v="2"/>
    <n v="236.58"/>
    <n v="4.7619047620000003"/>
    <n v="11.829000000000001"/>
    <x v="36"/>
    <n v="9"/>
  </r>
  <r>
    <n v="651610874"/>
    <x v="1"/>
    <x v="1"/>
    <x v="1"/>
    <x v="1"/>
    <x v="5"/>
    <n v="46.22"/>
    <n v="4"/>
    <n v="9.2439999999999998"/>
    <n v="194.124"/>
    <x v="39"/>
    <x v="294"/>
    <x v="2"/>
    <n v="184.88"/>
    <n v="4.7619047620000003"/>
    <n v="9.2439999999999998"/>
    <x v="54"/>
    <n v="6"/>
  </r>
  <r>
    <n v="236863015"/>
    <x v="1"/>
    <x v="1"/>
    <x v="0"/>
    <x v="1"/>
    <x v="5"/>
    <n v="13.98"/>
    <n v="1"/>
    <n v="0.69899999999999995"/>
    <n v="14.679"/>
    <x v="3"/>
    <x v="295"/>
    <x v="0"/>
    <n v="13.98"/>
    <n v="4.7619047620000003"/>
    <n v="0.69899999999999995"/>
    <x v="55"/>
    <n v="10"/>
  </r>
  <r>
    <n v="831640259"/>
    <x v="2"/>
    <x v="2"/>
    <x v="1"/>
    <x v="0"/>
    <x v="2"/>
    <n v="39.75"/>
    <n v="5"/>
    <n v="9.9375"/>
    <n v="208.6875"/>
    <x v="21"/>
    <x v="77"/>
    <x v="0"/>
    <n v="198.75"/>
    <n v="4.7619047620000003"/>
    <n v="9.9375"/>
    <x v="1"/>
    <n v="10"/>
  </r>
  <r>
    <n v="587037455"/>
    <x v="1"/>
    <x v="1"/>
    <x v="0"/>
    <x v="0"/>
    <x v="2"/>
    <n v="97.79"/>
    <n v="7"/>
    <n v="34.226500000000001"/>
    <n v="718.75649999999996"/>
    <x v="15"/>
    <x v="296"/>
    <x v="0"/>
    <n v="684.53"/>
    <n v="4.7619047620000003"/>
    <n v="34.226500000000001"/>
    <x v="44"/>
    <n v="5"/>
  </r>
  <r>
    <n v="882404577"/>
    <x v="0"/>
    <x v="0"/>
    <x v="0"/>
    <x v="1"/>
    <x v="3"/>
    <n v="67.260000000000005"/>
    <n v="4"/>
    <n v="13.452"/>
    <n v="282.49200000000002"/>
    <x v="129"/>
    <x v="297"/>
    <x v="2"/>
    <n v="269.04000000000002"/>
    <n v="4.7619047620000003"/>
    <n v="13.452"/>
    <x v="45"/>
    <n v="8"/>
  </r>
  <r>
    <n v="732675346"/>
    <x v="0"/>
    <x v="0"/>
    <x v="1"/>
    <x v="1"/>
    <x v="4"/>
    <n v="13.79"/>
    <n v="5"/>
    <n v="3.4474999999999998"/>
    <n v="72.397499999999994"/>
    <x v="143"/>
    <x v="298"/>
    <x v="2"/>
    <n v="68.95"/>
    <n v="4.7619047620000003"/>
    <n v="3.4474999999999998"/>
    <x v="49"/>
    <n v="8"/>
  </r>
  <r>
    <n v="725329708"/>
    <x v="2"/>
    <x v="2"/>
    <x v="0"/>
    <x v="0"/>
    <x v="2"/>
    <n v="68.709999999999994"/>
    <n v="4"/>
    <n v="13.742000000000001"/>
    <n v="288.58199999999999"/>
    <x v="128"/>
    <x v="28"/>
    <x v="1"/>
    <n v="274.83999999999997"/>
    <n v="4.7619047620000003"/>
    <n v="13.742000000000001"/>
    <x v="18"/>
    <n v="4"/>
  </r>
  <r>
    <n v="256088343"/>
    <x v="0"/>
    <x v="0"/>
    <x v="1"/>
    <x v="0"/>
    <x v="5"/>
    <n v="56.53"/>
    <n v="4"/>
    <n v="11.305999999999999"/>
    <n v="237.42599999999999"/>
    <x v="31"/>
    <x v="299"/>
    <x v="0"/>
    <n v="226.12"/>
    <n v="4.7619047620000003"/>
    <n v="11.305999999999999"/>
    <x v="39"/>
    <n v="6"/>
  </r>
  <r>
    <n v="372261506"/>
    <x v="1"/>
    <x v="1"/>
    <x v="1"/>
    <x v="0"/>
    <x v="2"/>
    <n v="23.82"/>
    <n v="5"/>
    <n v="5.9550000000000001"/>
    <n v="125.05500000000001"/>
    <x v="136"/>
    <x v="205"/>
    <x v="0"/>
    <n v="119.1"/>
    <n v="4.7619047620000003"/>
    <n v="5.9550000000000001"/>
    <x v="26"/>
    <n v="5"/>
  </r>
  <r>
    <n v="244080162"/>
    <x v="2"/>
    <x v="2"/>
    <x v="1"/>
    <x v="0"/>
    <x v="0"/>
    <n v="34.21"/>
    <n v="10"/>
    <n v="17.105"/>
    <n v="359.20499999999998"/>
    <x v="154"/>
    <x v="106"/>
    <x v="1"/>
    <n v="342.1"/>
    <n v="4.7619047620000003"/>
    <n v="17.105"/>
    <x v="5"/>
    <n v="5"/>
  </r>
  <r>
    <n v="569714390"/>
    <x v="2"/>
    <x v="2"/>
    <x v="1"/>
    <x v="1"/>
    <x v="3"/>
    <n v="21.87"/>
    <n v="2"/>
    <n v="2.1869999999999998"/>
    <n v="45.927"/>
    <x v="138"/>
    <x v="174"/>
    <x v="0"/>
    <n v="43.74"/>
    <n v="4.7619047620000003"/>
    <n v="2.1869999999999998"/>
    <x v="60"/>
    <n v="7"/>
  </r>
  <r>
    <n v="132236451"/>
    <x v="0"/>
    <x v="0"/>
    <x v="0"/>
    <x v="1"/>
    <x v="0"/>
    <n v="20.97"/>
    <n v="5"/>
    <n v="5.2424999999999997"/>
    <n v="110.0925"/>
    <x v="128"/>
    <x v="249"/>
    <x v="1"/>
    <n v="104.85"/>
    <n v="4.7619047620000003"/>
    <n v="5.2424999999999997"/>
    <x v="49"/>
    <n v="8"/>
  </r>
  <r>
    <n v="696902548"/>
    <x v="0"/>
    <x v="0"/>
    <x v="1"/>
    <x v="1"/>
    <x v="3"/>
    <n v="25.84"/>
    <n v="3"/>
    <n v="3.8759999999999999"/>
    <n v="81.396000000000001"/>
    <x v="37"/>
    <x v="300"/>
    <x v="0"/>
    <n v="77.52"/>
    <n v="4.7619047620000003"/>
    <n v="3.8759999999999999"/>
    <x v="25"/>
    <n v="7"/>
  </r>
  <r>
    <n v="472159636"/>
    <x v="0"/>
    <x v="0"/>
    <x v="1"/>
    <x v="1"/>
    <x v="5"/>
    <n v="50.93"/>
    <n v="8"/>
    <n v="20.372"/>
    <n v="427.81200000000001"/>
    <x v="49"/>
    <x v="301"/>
    <x v="0"/>
    <n v="407.44"/>
    <n v="4.7619047620000003"/>
    <n v="20.372"/>
    <x v="47"/>
    <n v="9"/>
  </r>
  <r>
    <n v="268036164"/>
    <x v="2"/>
    <x v="2"/>
    <x v="1"/>
    <x v="1"/>
    <x v="0"/>
    <n v="96.11"/>
    <n v="1"/>
    <n v="4.8055000000000003"/>
    <n v="100.91549999999999"/>
    <x v="138"/>
    <x v="217"/>
    <x v="0"/>
    <n v="96.11"/>
    <n v="4.7619047620000003"/>
    <n v="4.8055000000000003"/>
    <x v="49"/>
    <n v="8"/>
  </r>
  <r>
    <n v="750579686"/>
    <x v="1"/>
    <x v="1"/>
    <x v="1"/>
    <x v="0"/>
    <x v="5"/>
    <n v="45.38"/>
    <n v="4"/>
    <n v="9.0760000000000005"/>
    <n v="190.596"/>
    <x v="148"/>
    <x v="107"/>
    <x v="2"/>
    <n v="181.52"/>
    <n v="4.7619047620000003"/>
    <n v="9.0760000000000005"/>
    <x v="35"/>
    <n v="9"/>
  </r>
  <r>
    <n v="186093669"/>
    <x v="1"/>
    <x v="1"/>
    <x v="0"/>
    <x v="0"/>
    <x v="0"/>
    <n v="81.510000000000005"/>
    <n v="1"/>
    <n v="4.0754999999999999"/>
    <n v="85.585499999999996"/>
    <x v="157"/>
    <x v="302"/>
    <x v="0"/>
    <n v="81.510000000000005"/>
    <n v="4.7619047620000003"/>
    <n v="4.0754999999999999"/>
    <x v="47"/>
    <n v="9"/>
  </r>
  <r>
    <n v="848071692"/>
    <x v="2"/>
    <x v="2"/>
    <x v="1"/>
    <x v="0"/>
    <x v="0"/>
    <n v="57.22"/>
    <n v="2"/>
    <n v="5.7220000000000004"/>
    <n v="120.16200000000001"/>
    <x v="158"/>
    <x v="303"/>
    <x v="0"/>
    <n v="114.44"/>
    <n v="4.7619047620000003"/>
    <n v="5.7220000000000004"/>
    <x v="40"/>
    <n v="8"/>
  </r>
  <r>
    <n v="745713520"/>
    <x v="0"/>
    <x v="0"/>
    <x v="0"/>
    <x v="0"/>
    <x v="1"/>
    <n v="25.22"/>
    <n v="7"/>
    <n v="8.827"/>
    <n v="185.36699999999999"/>
    <x v="3"/>
    <x v="56"/>
    <x v="1"/>
    <n v="176.54"/>
    <n v="4.7619047620000003"/>
    <n v="8.827"/>
    <x v="23"/>
    <n v="8"/>
  </r>
  <r>
    <n v="266766436"/>
    <x v="1"/>
    <x v="1"/>
    <x v="0"/>
    <x v="0"/>
    <x v="4"/>
    <n v="38.6"/>
    <n v="3"/>
    <n v="5.79"/>
    <n v="121.59"/>
    <x v="55"/>
    <x v="304"/>
    <x v="0"/>
    <n v="115.8"/>
    <n v="4.7619047620000003"/>
    <n v="5.79"/>
    <x v="6"/>
    <n v="8"/>
  </r>
  <r>
    <n v="740222500"/>
    <x v="1"/>
    <x v="1"/>
    <x v="1"/>
    <x v="0"/>
    <x v="1"/>
    <n v="84.05"/>
    <n v="3"/>
    <n v="12.6075"/>
    <n v="264.75749999999999"/>
    <x v="137"/>
    <x v="218"/>
    <x v="1"/>
    <n v="252.15"/>
    <n v="4.7619047620000003"/>
    <n v="12.6075"/>
    <x v="55"/>
    <n v="10"/>
  </r>
  <r>
    <n v="271888734"/>
    <x v="1"/>
    <x v="1"/>
    <x v="0"/>
    <x v="0"/>
    <x v="2"/>
    <n v="97.21"/>
    <n v="10"/>
    <n v="48.604999999999997"/>
    <n v="1020.705"/>
    <x v="7"/>
    <x v="106"/>
    <x v="2"/>
    <n v="972.1"/>
    <n v="4.7619047620000003"/>
    <n v="48.604999999999997"/>
    <x v="35"/>
    <n v="9"/>
  </r>
  <r>
    <n v="301818610"/>
    <x v="2"/>
    <x v="2"/>
    <x v="0"/>
    <x v="1"/>
    <x v="2"/>
    <n v="25.42"/>
    <n v="8"/>
    <n v="10.167999999999999"/>
    <n v="213.52799999999999"/>
    <x v="46"/>
    <x v="123"/>
    <x v="2"/>
    <n v="203.36"/>
    <n v="4.7619047620000003"/>
    <n v="10.167999999999999"/>
    <x v="2"/>
    <n v="7"/>
  </r>
  <r>
    <n v="489644354"/>
    <x v="1"/>
    <x v="1"/>
    <x v="1"/>
    <x v="1"/>
    <x v="2"/>
    <n v="16.28"/>
    <n v="1"/>
    <n v="0.81399999999999995"/>
    <n v="17.094000000000001"/>
    <x v="36"/>
    <x v="305"/>
    <x v="1"/>
    <n v="16.28"/>
    <n v="4.7619047620000003"/>
    <n v="0.81399999999999995"/>
    <x v="58"/>
    <n v="5"/>
  </r>
  <r>
    <n v="198847132"/>
    <x v="2"/>
    <x v="2"/>
    <x v="0"/>
    <x v="1"/>
    <x v="2"/>
    <n v="40.61"/>
    <n v="9"/>
    <n v="18.2745"/>
    <n v="383.7645"/>
    <x v="154"/>
    <x v="35"/>
    <x v="1"/>
    <n v="365.49"/>
    <n v="4.7619047620000003"/>
    <n v="18.2745"/>
    <x v="8"/>
    <n v="7"/>
  </r>
  <r>
    <n v="269108440"/>
    <x v="0"/>
    <x v="0"/>
    <x v="0"/>
    <x v="1"/>
    <x v="0"/>
    <n v="53.17"/>
    <n v="7"/>
    <n v="18.609500000000001"/>
    <n v="390.79950000000002"/>
    <x v="152"/>
    <x v="222"/>
    <x v="1"/>
    <n v="372.19"/>
    <n v="4.7619047620000003"/>
    <n v="18.609500000000001"/>
    <x v="59"/>
    <n v="9"/>
  </r>
  <r>
    <n v="650986268"/>
    <x v="2"/>
    <x v="2"/>
    <x v="0"/>
    <x v="0"/>
    <x v="4"/>
    <n v="20.87"/>
    <n v="3"/>
    <n v="3.1305000000000001"/>
    <n v="65.740499999999997"/>
    <x v="47"/>
    <x v="306"/>
    <x v="2"/>
    <n v="62.61"/>
    <n v="4.7619047620000003"/>
    <n v="3.1305000000000001"/>
    <x v="45"/>
    <n v="8"/>
  </r>
  <r>
    <n v="741733559"/>
    <x v="2"/>
    <x v="2"/>
    <x v="1"/>
    <x v="1"/>
    <x v="3"/>
    <n v="67.27"/>
    <n v="5"/>
    <n v="16.817499999999999"/>
    <n v="353.16750000000002"/>
    <x v="26"/>
    <x v="256"/>
    <x v="1"/>
    <n v="336.35"/>
    <n v="4.7619047620000003"/>
    <n v="16.817499999999999"/>
    <x v="60"/>
    <n v="7"/>
  </r>
  <r>
    <n v="325776186"/>
    <x v="0"/>
    <x v="0"/>
    <x v="0"/>
    <x v="0"/>
    <x v="5"/>
    <n v="90.65"/>
    <n v="10"/>
    <n v="45.325000000000003"/>
    <n v="951.82500000000005"/>
    <x v="35"/>
    <x v="143"/>
    <x v="0"/>
    <n v="906.5"/>
    <n v="4.7619047620000003"/>
    <n v="45.325000000000003"/>
    <x v="41"/>
    <n v="7"/>
  </r>
  <r>
    <n v="286757818"/>
    <x v="2"/>
    <x v="2"/>
    <x v="1"/>
    <x v="1"/>
    <x v="2"/>
    <n v="69.08"/>
    <n v="2"/>
    <n v="6.9080000000000004"/>
    <n v="145.06800000000001"/>
    <x v="2"/>
    <x v="299"/>
    <x v="2"/>
    <n v="138.16"/>
    <n v="4.7619047620000003"/>
    <n v="6.9080000000000004"/>
    <x v="60"/>
    <n v="7"/>
  </r>
  <r>
    <n v="574579721"/>
    <x v="1"/>
    <x v="1"/>
    <x v="1"/>
    <x v="1"/>
    <x v="4"/>
    <n v="43.27"/>
    <n v="2"/>
    <n v="4.327"/>
    <n v="90.867000000000004"/>
    <x v="35"/>
    <x v="307"/>
    <x v="0"/>
    <n v="86.54"/>
    <n v="4.7619047620000003"/>
    <n v="4.327"/>
    <x v="37"/>
    <n v="6"/>
  </r>
  <r>
    <n v="459507686"/>
    <x v="0"/>
    <x v="0"/>
    <x v="1"/>
    <x v="0"/>
    <x v="1"/>
    <n v="23.46"/>
    <n v="6"/>
    <n v="7.0380000000000003"/>
    <n v="147.798"/>
    <x v="140"/>
    <x v="175"/>
    <x v="0"/>
    <n v="140.76"/>
    <n v="4.7619047620000003"/>
    <n v="7.0380000000000003"/>
    <x v="31"/>
    <n v="6"/>
  </r>
  <r>
    <n v="616870016"/>
    <x v="2"/>
    <x v="2"/>
    <x v="1"/>
    <x v="1"/>
    <x v="2"/>
    <n v="95.54"/>
    <n v="7"/>
    <n v="33.439"/>
    <n v="702.21900000000005"/>
    <x v="36"/>
    <x v="308"/>
    <x v="2"/>
    <n v="668.78"/>
    <n v="4.7619047620000003"/>
    <n v="33.439"/>
    <x v="1"/>
    <n v="10"/>
  </r>
  <r>
    <n v="837557229"/>
    <x v="2"/>
    <x v="2"/>
    <x v="1"/>
    <x v="0"/>
    <x v="2"/>
    <n v="47.44"/>
    <n v="1"/>
    <n v="2.3719999999999999"/>
    <n v="49.811999999999998"/>
    <x v="21"/>
    <x v="73"/>
    <x v="2"/>
    <n v="47.44"/>
    <n v="4.7619047620000003"/>
    <n v="2.3719999999999999"/>
    <x v="7"/>
    <n v="7"/>
  </r>
  <r>
    <n v="751690068"/>
    <x v="1"/>
    <x v="1"/>
    <x v="1"/>
    <x v="1"/>
    <x v="3"/>
    <n v="99.24"/>
    <n v="9"/>
    <n v="44.658000000000001"/>
    <n v="937.81799999999998"/>
    <x v="46"/>
    <x v="252"/>
    <x v="0"/>
    <n v="893.16"/>
    <n v="4.7619047620000003"/>
    <n v="44.658000000000001"/>
    <x v="52"/>
    <n v="9"/>
  </r>
  <r>
    <n v="257731380"/>
    <x v="1"/>
    <x v="1"/>
    <x v="0"/>
    <x v="1"/>
    <x v="3"/>
    <n v="82.93"/>
    <n v="4"/>
    <n v="16.585999999999999"/>
    <n v="348.30599999999998"/>
    <x v="144"/>
    <x v="309"/>
    <x v="0"/>
    <n v="331.72"/>
    <n v="4.7619047620000003"/>
    <n v="16.585999999999999"/>
    <x v="1"/>
    <n v="10"/>
  </r>
  <r>
    <n v="345084992"/>
    <x v="0"/>
    <x v="0"/>
    <x v="1"/>
    <x v="1"/>
    <x v="5"/>
    <n v="33.99"/>
    <n v="6"/>
    <n v="10.196999999999999"/>
    <n v="214.137"/>
    <x v="35"/>
    <x v="310"/>
    <x v="2"/>
    <n v="203.94"/>
    <n v="4.7619047620000003"/>
    <n v="10.196999999999999"/>
    <x v="11"/>
    <n v="8"/>
  </r>
  <r>
    <n v="549964200"/>
    <x v="1"/>
    <x v="1"/>
    <x v="0"/>
    <x v="1"/>
    <x v="4"/>
    <n v="17.04"/>
    <n v="4"/>
    <n v="3.4079999999999999"/>
    <n v="71.567999999999998"/>
    <x v="35"/>
    <x v="311"/>
    <x v="0"/>
    <n v="68.16"/>
    <n v="4.7619047620000003"/>
    <n v="3.4079999999999999"/>
    <x v="8"/>
    <n v="7"/>
  </r>
  <r>
    <n v="810606344"/>
    <x v="1"/>
    <x v="1"/>
    <x v="1"/>
    <x v="0"/>
    <x v="1"/>
    <n v="40.86"/>
    <n v="8"/>
    <n v="16.344000000000001"/>
    <n v="343.22399999999999"/>
    <x v="6"/>
    <x v="224"/>
    <x v="2"/>
    <n v="326.88"/>
    <n v="4.7619047620000003"/>
    <n v="16.344000000000001"/>
    <x v="21"/>
    <n v="7"/>
  </r>
  <r>
    <n v="450282866"/>
    <x v="1"/>
    <x v="1"/>
    <x v="0"/>
    <x v="1"/>
    <x v="4"/>
    <n v="17.440000000000001"/>
    <n v="5"/>
    <n v="4.3600000000000003"/>
    <n v="91.56"/>
    <x v="139"/>
    <x v="105"/>
    <x v="1"/>
    <n v="87.2"/>
    <n v="4.7619047620000003"/>
    <n v="4.3600000000000003"/>
    <x v="19"/>
    <n v="8"/>
  </r>
  <r>
    <n v="394303170"/>
    <x v="2"/>
    <x v="2"/>
    <x v="0"/>
    <x v="0"/>
    <x v="3"/>
    <n v="88.43"/>
    <n v="8"/>
    <n v="35.372"/>
    <n v="742.81200000000001"/>
    <x v="49"/>
    <x v="312"/>
    <x v="2"/>
    <n v="707.44"/>
    <n v="4.7619047620000003"/>
    <n v="35.372"/>
    <x v="32"/>
    <n v="4"/>
  </r>
  <r>
    <n v="138175109"/>
    <x v="0"/>
    <x v="0"/>
    <x v="0"/>
    <x v="0"/>
    <x v="5"/>
    <n v="89.21"/>
    <n v="9"/>
    <n v="40.144500000000001"/>
    <n v="843.03449999999998"/>
    <x v="139"/>
    <x v="313"/>
    <x v="2"/>
    <n v="802.89"/>
    <n v="4.7619047620000003"/>
    <n v="40.144500000000001"/>
    <x v="21"/>
    <n v="7"/>
  </r>
  <r>
    <n v="192987397"/>
    <x v="1"/>
    <x v="1"/>
    <x v="1"/>
    <x v="1"/>
    <x v="2"/>
    <n v="12.78"/>
    <n v="1"/>
    <n v="0.63900000000000001"/>
    <n v="13.419"/>
    <x v="148"/>
    <x v="314"/>
    <x v="0"/>
    <n v="12.78"/>
    <n v="4.7619047620000003"/>
    <n v="0.63900000000000001"/>
    <x v="16"/>
    <n v="10"/>
  </r>
  <r>
    <n v="301119629"/>
    <x v="0"/>
    <x v="0"/>
    <x v="1"/>
    <x v="0"/>
    <x v="3"/>
    <n v="19.100000000000001"/>
    <n v="7"/>
    <n v="6.6849999999999996"/>
    <n v="140.38499999999999"/>
    <x v="139"/>
    <x v="77"/>
    <x v="1"/>
    <n v="133.69999999999999"/>
    <n v="4.7619047620000003"/>
    <n v="6.6849999999999996"/>
    <x v="56"/>
    <n v="10"/>
  </r>
  <r>
    <n v="390805128"/>
    <x v="2"/>
    <x v="2"/>
    <x v="0"/>
    <x v="0"/>
    <x v="0"/>
    <n v="19.149999999999999"/>
    <n v="1"/>
    <n v="0.95750000000000002"/>
    <n v="20.107500000000002"/>
    <x v="136"/>
    <x v="315"/>
    <x v="2"/>
    <n v="19.149999999999999"/>
    <n v="4.7619047620000003"/>
    <n v="0.95750000000000002"/>
    <x v="16"/>
    <n v="10"/>
  </r>
  <r>
    <n v="235468343"/>
    <x v="1"/>
    <x v="1"/>
    <x v="0"/>
    <x v="1"/>
    <x v="4"/>
    <n v="27.66"/>
    <n v="10"/>
    <n v="13.83"/>
    <n v="290.43"/>
    <x v="13"/>
    <x v="29"/>
    <x v="2"/>
    <n v="276.60000000000002"/>
    <n v="4.7619047620000003"/>
    <n v="13.83"/>
    <x v="59"/>
    <n v="9"/>
  </r>
  <r>
    <n v="453127053"/>
    <x v="1"/>
    <x v="1"/>
    <x v="1"/>
    <x v="1"/>
    <x v="2"/>
    <n v="45.74"/>
    <n v="3"/>
    <n v="6.8609999999999998"/>
    <n v="144.08099999999999"/>
    <x v="37"/>
    <x v="160"/>
    <x v="2"/>
    <n v="137.22"/>
    <n v="4.7619047620000003"/>
    <n v="6.8609999999999998"/>
    <x v="21"/>
    <n v="7"/>
  </r>
  <r>
    <n v="296117041"/>
    <x v="2"/>
    <x v="2"/>
    <x v="0"/>
    <x v="0"/>
    <x v="0"/>
    <n v="27.07"/>
    <n v="1"/>
    <n v="1.3534999999999999"/>
    <n v="28.423500000000001"/>
    <x v="158"/>
    <x v="82"/>
    <x v="2"/>
    <n v="27.07"/>
    <n v="4.7619047620000003"/>
    <n v="1.3534999999999999"/>
    <x v="50"/>
    <n v="5"/>
  </r>
  <r>
    <n v="449272918"/>
    <x v="2"/>
    <x v="2"/>
    <x v="0"/>
    <x v="0"/>
    <x v="3"/>
    <n v="39.119999999999997"/>
    <n v="1"/>
    <n v="1.956"/>
    <n v="41.076000000000001"/>
    <x v="53"/>
    <x v="316"/>
    <x v="2"/>
    <n v="39.119999999999997"/>
    <n v="4.7619047620000003"/>
    <n v="1.956"/>
    <x v="1"/>
    <n v="10"/>
  </r>
  <r>
    <n v="891017034"/>
    <x v="2"/>
    <x v="2"/>
    <x v="1"/>
    <x v="0"/>
    <x v="1"/>
    <n v="74.709999999999994"/>
    <n v="6"/>
    <n v="22.413"/>
    <n v="470.673"/>
    <x v="146"/>
    <x v="298"/>
    <x v="1"/>
    <n v="448.26"/>
    <n v="4.7619047620000003"/>
    <n v="22.413"/>
    <x v="2"/>
    <n v="7"/>
  </r>
  <r>
    <n v="744095786"/>
    <x v="2"/>
    <x v="2"/>
    <x v="1"/>
    <x v="1"/>
    <x v="1"/>
    <n v="22.01"/>
    <n v="6"/>
    <n v="6.6029999999999998"/>
    <n v="138.66300000000001"/>
    <x v="154"/>
    <x v="42"/>
    <x v="1"/>
    <n v="132.06"/>
    <n v="4.7619047620000003"/>
    <n v="6.6029999999999998"/>
    <x v="10"/>
    <n v="8"/>
  </r>
  <r>
    <n v="727170390"/>
    <x v="0"/>
    <x v="0"/>
    <x v="1"/>
    <x v="0"/>
    <x v="4"/>
    <n v="63.61"/>
    <n v="5"/>
    <n v="15.9025"/>
    <n v="333.95249999999999"/>
    <x v="43"/>
    <x v="4"/>
    <x v="0"/>
    <n v="318.05"/>
    <n v="4.7619047620000003"/>
    <n v="15.9025"/>
    <x v="3"/>
    <n v="5"/>
  </r>
  <r>
    <n v="568883448"/>
    <x v="0"/>
    <x v="0"/>
    <x v="1"/>
    <x v="1"/>
    <x v="0"/>
    <n v="25"/>
    <n v="1"/>
    <n v="1.25"/>
    <n v="26.25"/>
    <x v="30"/>
    <x v="317"/>
    <x v="0"/>
    <n v="25"/>
    <n v="4.7619047620000003"/>
    <n v="1.25"/>
    <x v="39"/>
    <n v="6"/>
  </r>
  <r>
    <n v="187835490"/>
    <x v="0"/>
    <x v="0"/>
    <x v="0"/>
    <x v="1"/>
    <x v="1"/>
    <n v="20.77"/>
    <n v="4"/>
    <n v="4.1539999999999999"/>
    <n v="87.233999999999995"/>
    <x v="2"/>
    <x v="318"/>
    <x v="1"/>
    <n v="83.08"/>
    <n v="4.7619047620000003"/>
    <n v="4.1539999999999999"/>
    <x v="9"/>
    <n v="5"/>
  </r>
  <r>
    <n v="767541907"/>
    <x v="2"/>
    <x v="2"/>
    <x v="0"/>
    <x v="0"/>
    <x v="2"/>
    <n v="29.56"/>
    <n v="5"/>
    <n v="7.39"/>
    <n v="155.19"/>
    <x v="12"/>
    <x v="319"/>
    <x v="1"/>
    <n v="147.80000000000001"/>
    <n v="4.7619047620000003"/>
    <n v="7.39"/>
    <x v="60"/>
    <n v="7"/>
  </r>
  <r>
    <n v="710464433"/>
    <x v="2"/>
    <x v="2"/>
    <x v="0"/>
    <x v="0"/>
    <x v="4"/>
    <n v="77.400000000000006"/>
    <n v="9"/>
    <n v="34.83"/>
    <n v="731.43"/>
    <x v="14"/>
    <x v="320"/>
    <x v="2"/>
    <n v="696.6"/>
    <n v="4.7619047620000003"/>
    <n v="34.83"/>
    <x v="4"/>
    <n v="5"/>
  </r>
  <r>
    <n v="533335337"/>
    <x v="2"/>
    <x v="2"/>
    <x v="1"/>
    <x v="1"/>
    <x v="1"/>
    <n v="79.39"/>
    <n v="10"/>
    <n v="39.695"/>
    <n v="833.59500000000003"/>
    <x v="6"/>
    <x v="161"/>
    <x v="1"/>
    <n v="793.9"/>
    <n v="4.7619047620000003"/>
    <n v="39.695"/>
    <x v="54"/>
    <n v="6"/>
  </r>
  <r>
    <n v="325908763"/>
    <x v="1"/>
    <x v="1"/>
    <x v="0"/>
    <x v="0"/>
    <x v="1"/>
    <n v="46.57"/>
    <n v="10"/>
    <n v="23.285"/>
    <n v="488.98500000000001"/>
    <x v="149"/>
    <x v="118"/>
    <x v="1"/>
    <n v="465.7"/>
    <n v="4.7619047620000003"/>
    <n v="23.285"/>
    <x v="10"/>
    <n v="8"/>
  </r>
  <r>
    <n v="729467422"/>
    <x v="1"/>
    <x v="1"/>
    <x v="1"/>
    <x v="1"/>
    <x v="4"/>
    <n v="35.89"/>
    <n v="1"/>
    <n v="1.7945"/>
    <n v="37.6845"/>
    <x v="22"/>
    <x v="213"/>
    <x v="2"/>
    <n v="35.89"/>
    <n v="4.7619047620000003"/>
    <n v="1.7945"/>
    <x v="12"/>
    <n v="8"/>
  </r>
  <r>
    <n v="639761242"/>
    <x v="1"/>
    <x v="1"/>
    <x v="1"/>
    <x v="1"/>
    <x v="4"/>
    <n v="40.520000000000003"/>
    <n v="5"/>
    <n v="10.130000000000001"/>
    <n v="212.73"/>
    <x v="150"/>
    <x v="321"/>
    <x v="1"/>
    <n v="202.6"/>
    <n v="4.7619047620000003"/>
    <n v="10.130000000000001"/>
    <x v="4"/>
    <n v="5"/>
  </r>
  <r>
    <n v="234034040"/>
    <x v="2"/>
    <x v="2"/>
    <x v="0"/>
    <x v="0"/>
    <x v="4"/>
    <n v="73.05"/>
    <n v="10"/>
    <n v="36.524999999999999"/>
    <n v="767.02499999999998"/>
    <x v="30"/>
    <x v="283"/>
    <x v="2"/>
    <n v="730.5"/>
    <n v="4.7619047620000003"/>
    <n v="36.524999999999999"/>
    <x v="35"/>
    <n v="9"/>
  </r>
  <r>
    <n v="326712155"/>
    <x v="1"/>
    <x v="1"/>
    <x v="1"/>
    <x v="0"/>
    <x v="3"/>
    <n v="73.95"/>
    <n v="4"/>
    <n v="14.79"/>
    <n v="310.58999999999997"/>
    <x v="150"/>
    <x v="157"/>
    <x v="1"/>
    <n v="295.8"/>
    <n v="4.7619047620000003"/>
    <n v="14.79"/>
    <x v="22"/>
    <n v="6"/>
  </r>
  <r>
    <n v="320328842"/>
    <x v="1"/>
    <x v="1"/>
    <x v="0"/>
    <x v="0"/>
    <x v="4"/>
    <n v="22.62"/>
    <n v="1"/>
    <n v="1.131"/>
    <n v="23.751000000000001"/>
    <x v="44"/>
    <x v="246"/>
    <x v="1"/>
    <n v="22.62"/>
    <n v="4.7619047620000003"/>
    <n v="1.131"/>
    <x v="31"/>
    <n v="6"/>
  </r>
  <r>
    <n v="470329057"/>
    <x v="0"/>
    <x v="0"/>
    <x v="0"/>
    <x v="1"/>
    <x v="4"/>
    <n v="51.34"/>
    <n v="5"/>
    <n v="12.835000000000001"/>
    <n v="269.53500000000003"/>
    <x v="55"/>
    <x v="2"/>
    <x v="2"/>
    <n v="256.7"/>
    <n v="4.7619047620000003"/>
    <n v="12.835000000000001"/>
    <x v="0"/>
    <n v="9"/>
  </r>
  <r>
    <n v="878302331"/>
    <x v="1"/>
    <x v="1"/>
    <x v="0"/>
    <x v="0"/>
    <x v="3"/>
    <n v="54.55"/>
    <n v="10"/>
    <n v="27.274999999999999"/>
    <n v="572.77499999999998"/>
    <x v="29"/>
    <x v="198"/>
    <x v="2"/>
    <n v="545.5"/>
    <n v="4.7619047620000003"/>
    <n v="27.274999999999999"/>
    <x v="42"/>
    <n v="7"/>
  </r>
  <r>
    <n v="440595691"/>
    <x v="1"/>
    <x v="1"/>
    <x v="0"/>
    <x v="0"/>
    <x v="0"/>
    <n v="37.15"/>
    <n v="7"/>
    <n v="13.0025"/>
    <n v="273.05250000000001"/>
    <x v="7"/>
    <x v="242"/>
    <x v="2"/>
    <n v="260.05"/>
    <n v="4.7619047620000003"/>
    <n v="13.0025"/>
    <x v="11"/>
    <n v="8"/>
  </r>
  <r>
    <n v="554533790"/>
    <x v="2"/>
    <x v="2"/>
    <x v="1"/>
    <x v="1"/>
    <x v="3"/>
    <n v="37.020000000000003"/>
    <n v="6"/>
    <n v="11.106"/>
    <n v="233.226"/>
    <x v="49"/>
    <x v="322"/>
    <x v="1"/>
    <n v="222.12"/>
    <n v="4.7619047620000003"/>
    <n v="11.106"/>
    <x v="4"/>
    <n v="5"/>
  </r>
  <r>
    <n v="746190921"/>
    <x v="1"/>
    <x v="1"/>
    <x v="1"/>
    <x v="1"/>
    <x v="4"/>
    <n v="21.58"/>
    <n v="1"/>
    <n v="1.079"/>
    <n v="22.658999999999999"/>
    <x v="8"/>
    <x v="157"/>
    <x v="0"/>
    <n v="21.58"/>
    <n v="4.7619047620000003"/>
    <n v="1.079"/>
    <x v="15"/>
    <n v="7"/>
  </r>
  <r>
    <n v="233340817"/>
    <x v="1"/>
    <x v="1"/>
    <x v="0"/>
    <x v="0"/>
    <x v="1"/>
    <n v="98.84"/>
    <n v="1"/>
    <n v="4.9420000000000002"/>
    <n v="103.782"/>
    <x v="14"/>
    <x v="258"/>
    <x v="1"/>
    <n v="98.84"/>
    <n v="4.7619047620000003"/>
    <n v="4.9420000000000002"/>
    <x v="17"/>
    <n v="8"/>
  </r>
  <r>
    <n v="767051286"/>
    <x v="1"/>
    <x v="1"/>
    <x v="0"/>
    <x v="0"/>
    <x v="5"/>
    <n v="83.77"/>
    <n v="6"/>
    <n v="25.131"/>
    <n v="527.75099999999998"/>
    <x v="137"/>
    <x v="323"/>
    <x v="0"/>
    <n v="502.62"/>
    <n v="4.7619047620000003"/>
    <n v="25.131"/>
    <x v="26"/>
    <n v="5"/>
  </r>
  <r>
    <n v="340219136"/>
    <x v="0"/>
    <x v="0"/>
    <x v="0"/>
    <x v="0"/>
    <x v="3"/>
    <n v="40.049999999999997"/>
    <n v="4"/>
    <n v="8.01"/>
    <n v="168.21"/>
    <x v="138"/>
    <x v="324"/>
    <x v="1"/>
    <n v="160.19999999999999"/>
    <n v="4.7619047620000003"/>
    <n v="8.01"/>
    <x v="56"/>
    <n v="10"/>
  </r>
  <r>
    <n v="405313305"/>
    <x v="0"/>
    <x v="0"/>
    <x v="0"/>
    <x v="1"/>
    <x v="2"/>
    <n v="43.13"/>
    <n v="10"/>
    <n v="21.565000000000001"/>
    <n v="452.86500000000001"/>
    <x v="145"/>
    <x v="181"/>
    <x v="2"/>
    <n v="431.3"/>
    <n v="4.7619047620000003"/>
    <n v="21.565000000000001"/>
    <x v="39"/>
    <n v="6"/>
  </r>
  <r>
    <n v="731597531"/>
    <x v="2"/>
    <x v="2"/>
    <x v="0"/>
    <x v="1"/>
    <x v="0"/>
    <n v="72.569999999999993"/>
    <n v="8"/>
    <n v="29.027999999999999"/>
    <n v="609.58799999999997"/>
    <x v="57"/>
    <x v="315"/>
    <x v="1"/>
    <n v="580.55999999999995"/>
    <n v="4.7619047620000003"/>
    <n v="29.027999999999999"/>
    <x v="48"/>
    <n v="5"/>
  </r>
  <r>
    <n v="676396028"/>
    <x v="0"/>
    <x v="0"/>
    <x v="0"/>
    <x v="0"/>
    <x v="1"/>
    <n v="64.44"/>
    <n v="5"/>
    <n v="16.11"/>
    <n v="338.31"/>
    <x v="57"/>
    <x v="47"/>
    <x v="1"/>
    <n v="322.2"/>
    <n v="4.7619047620000003"/>
    <n v="16.11"/>
    <x v="25"/>
    <n v="7"/>
  </r>
  <r>
    <n v="502051910"/>
    <x v="0"/>
    <x v="0"/>
    <x v="1"/>
    <x v="1"/>
    <x v="0"/>
    <n v="65.180000000000007"/>
    <n v="3"/>
    <n v="9.7769999999999992"/>
    <n v="205.31700000000001"/>
    <x v="24"/>
    <x v="57"/>
    <x v="2"/>
    <n v="195.54"/>
    <n v="4.7619047620000003"/>
    <n v="9.7769999999999992"/>
    <x v="13"/>
    <n v="6"/>
  </r>
  <r>
    <n v="485308700"/>
    <x v="0"/>
    <x v="0"/>
    <x v="1"/>
    <x v="0"/>
    <x v="3"/>
    <n v="33.26"/>
    <n v="5"/>
    <n v="8.3149999999999995"/>
    <n v="174.61500000000001"/>
    <x v="45"/>
    <x v="263"/>
    <x v="2"/>
    <n v="166.3"/>
    <n v="4.7619047620000003"/>
    <n v="8.3149999999999995"/>
    <x v="46"/>
    <n v="4"/>
  </r>
  <r>
    <n v="598479715"/>
    <x v="1"/>
    <x v="1"/>
    <x v="1"/>
    <x v="1"/>
    <x v="1"/>
    <n v="84.07"/>
    <n v="4"/>
    <n v="16.814"/>
    <n v="353.09399999999999"/>
    <x v="34"/>
    <x v="325"/>
    <x v="0"/>
    <n v="336.28"/>
    <n v="4.7619047620000003"/>
    <n v="16.814"/>
    <x v="57"/>
    <n v="4"/>
  </r>
  <r>
    <n v="701698742"/>
    <x v="2"/>
    <x v="2"/>
    <x v="1"/>
    <x v="1"/>
    <x v="3"/>
    <n v="34.369999999999997"/>
    <n v="10"/>
    <n v="17.184999999999999"/>
    <n v="360.88499999999999"/>
    <x v="43"/>
    <x v="14"/>
    <x v="0"/>
    <n v="343.7"/>
    <n v="4.7619047620000003"/>
    <n v="17.184999999999999"/>
    <x v="2"/>
    <n v="7"/>
  </r>
  <r>
    <n v="575671508"/>
    <x v="0"/>
    <x v="0"/>
    <x v="1"/>
    <x v="1"/>
    <x v="1"/>
    <n v="38.6"/>
    <n v="1"/>
    <n v="1.93"/>
    <n v="40.53"/>
    <x v="141"/>
    <x v="29"/>
    <x v="0"/>
    <n v="38.6"/>
    <n v="4.7619047620000003"/>
    <n v="1.93"/>
    <x v="2"/>
    <n v="7"/>
  </r>
  <r>
    <n v="541083113"/>
    <x v="1"/>
    <x v="1"/>
    <x v="1"/>
    <x v="1"/>
    <x v="4"/>
    <n v="65.97"/>
    <n v="8"/>
    <n v="26.388000000000002"/>
    <n v="554.14800000000002"/>
    <x v="145"/>
    <x v="227"/>
    <x v="1"/>
    <n v="527.76"/>
    <n v="4.7619047620000003"/>
    <n v="26.388000000000002"/>
    <x v="17"/>
    <n v="8"/>
  </r>
  <r>
    <n v="246113901"/>
    <x v="1"/>
    <x v="1"/>
    <x v="1"/>
    <x v="0"/>
    <x v="1"/>
    <n v="32.799999999999997"/>
    <n v="10"/>
    <n v="16.399999999999999"/>
    <n v="344.4"/>
    <x v="14"/>
    <x v="279"/>
    <x v="1"/>
    <n v="328"/>
    <n v="4.7619047620000003"/>
    <n v="16.399999999999999"/>
    <x v="54"/>
    <n v="6"/>
  </r>
  <r>
    <n v="674159296"/>
    <x v="0"/>
    <x v="0"/>
    <x v="1"/>
    <x v="1"/>
    <x v="3"/>
    <n v="37.14"/>
    <n v="5"/>
    <n v="9.2850000000000001"/>
    <n v="194.98500000000001"/>
    <x v="148"/>
    <x v="116"/>
    <x v="0"/>
    <n v="185.7"/>
    <n v="4.7619047620000003"/>
    <n v="9.2850000000000001"/>
    <x v="58"/>
    <n v="5"/>
  </r>
  <r>
    <n v="305183552"/>
    <x v="2"/>
    <x v="2"/>
    <x v="0"/>
    <x v="1"/>
    <x v="5"/>
    <n v="60.38"/>
    <n v="10"/>
    <n v="30.19"/>
    <n v="633.99"/>
    <x v="11"/>
    <x v="44"/>
    <x v="1"/>
    <n v="603.79999999999995"/>
    <n v="4.7619047620000003"/>
    <n v="30.19"/>
    <x v="38"/>
    <n v="6"/>
  </r>
  <r>
    <n v="493656248"/>
    <x v="1"/>
    <x v="1"/>
    <x v="0"/>
    <x v="0"/>
    <x v="3"/>
    <n v="36.979999999999997"/>
    <n v="10"/>
    <n v="18.489999999999998"/>
    <n v="388.29"/>
    <x v="146"/>
    <x v="299"/>
    <x v="2"/>
    <n v="369.8"/>
    <n v="4.7619047620000003"/>
    <n v="18.489999999999998"/>
    <x v="8"/>
    <n v="7"/>
  </r>
  <r>
    <n v="438014015"/>
    <x v="2"/>
    <x v="2"/>
    <x v="0"/>
    <x v="0"/>
    <x v="3"/>
    <n v="49.49"/>
    <n v="4"/>
    <n v="9.8979999999999997"/>
    <n v="207.858"/>
    <x v="48"/>
    <x v="326"/>
    <x v="0"/>
    <n v="197.96"/>
    <n v="4.7619047620000003"/>
    <n v="9.8979999999999997"/>
    <x v="25"/>
    <n v="7"/>
  </r>
  <r>
    <n v="709584068"/>
    <x v="2"/>
    <x v="2"/>
    <x v="1"/>
    <x v="0"/>
    <x v="2"/>
    <n v="41.09"/>
    <n v="10"/>
    <n v="20.545000000000002"/>
    <n v="431.44499999999999"/>
    <x v="27"/>
    <x v="25"/>
    <x v="1"/>
    <n v="410.9"/>
    <n v="4.7619047620000003"/>
    <n v="20.545000000000002"/>
    <x v="41"/>
    <n v="7"/>
  </r>
  <r>
    <n v="795497276"/>
    <x v="0"/>
    <x v="0"/>
    <x v="1"/>
    <x v="1"/>
    <x v="2"/>
    <n v="37.15"/>
    <n v="4"/>
    <n v="7.43"/>
    <n v="156.03"/>
    <x v="50"/>
    <x v="168"/>
    <x v="0"/>
    <n v="148.6"/>
    <n v="4.7619047620000003"/>
    <n v="7.43"/>
    <x v="40"/>
    <n v="8"/>
  </r>
  <r>
    <n v="556728512"/>
    <x v="1"/>
    <x v="1"/>
    <x v="1"/>
    <x v="1"/>
    <x v="5"/>
    <n v="22.96"/>
    <n v="1"/>
    <n v="1.1479999999999999"/>
    <n v="24.108000000000001"/>
    <x v="130"/>
    <x v="327"/>
    <x v="1"/>
    <n v="22.96"/>
    <n v="4.7619047620000003"/>
    <n v="1.1479999999999999"/>
    <x v="32"/>
    <n v="4"/>
  </r>
  <r>
    <n v="627953243"/>
    <x v="2"/>
    <x v="2"/>
    <x v="0"/>
    <x v="0"/>
    <x v="5"/>
    <n v="77.680000000000007"/>
    <n v="9"/>
    <n v="34.956000000000003"/>
    <n v="734.07600000000002"/>
    <x v="3"/>
    <x v="249"/>
    <x v="0"/>
    <n v="699.12"/>
    <n v="4.7619047620000003"/>
    <n v="34.956000000000003"/>
    <x v="55"/>
    <n v="10"/>
  </r>
  <r>
    <n v="686410932"/>
    <x v="2"/>
    <x v="2"/>
    <x v="1"/>
    <x v="0"/>
    <x v="2"/>
    <n v="34.700000000000003"/>
    <n v="2"/>
    <n v="3.47"/>
    <n v="72.87"/>
    <x v="40"/>
    <x v="299"/>
    <x v="0"/>
    <n v="69.400000000000006"/>
    <n v="4.7619047620000003"/>
    <n v="3.47"/>
    <x v="23"/>
    <n v="8"/>
  </r>
  <r>
    <n v="510095628"/>
    <x v="0"/>
    <x v="0"/>
    <x v="0"/>
    <x v="0"/>
    <x v="2"/>
    <n v="19.66"/>
    <n v="10"/>
    <n v="9.83"/>
    <n v="206.43"/>
    <x v="42"/>
    <x v="328"/>
    <x v="2"/>
    <n v="196.6"/>
    <n v="4.7619047620000003"/>
    <n v="9.83"/>
    <x v="15"/>
    <n v="7"/>
  </r>
  <r>
    <n v="608043797"/>
    <x v="2"/>
    <x v="2"/>
    <x v="0"/>
    <x v="0"/>
    <x v="0"/>
    <n v="25.32"/>
    <n v="8"/>
    <n v="10.128"/>
    <n v="212.68799999999999"/>
    <x v="32"/>
    <x v="161"/>
    <x v="0"/>
    <n v="202.56"/>
    <n v="4.7619047620000003"/>
    <n v="10.128"/>
    <x v="35"/>
    <n v="9"/>
  </r>
  <r>
    <n v="148822527"/>
    <x v="1"/>
    <x v="1"/>
    <x v="0"/>
    <x v="0"/>
    <x v="5"/>
    <n v="12.12"/>
    <n v="10"/>
    <n v="6.06"/>
    <n v="127.26"/>
    <x v="32"/>
    <x v="169"/>
    <x v="2"/>
    <n v="121.2"/>
    <n v="4.7619047620000003"/>
    <n v="6.06"/>
    <x v="17"/>
    <n v="8"/>
  </r>
  <r>
    <n v="437533084"/>
    <x v="2"/>
    <x v="2"/>
    <x v="1"/>
    <x v="1"/>
    <x v="2"/>
    <n v="99.89"/>
    <n v="2"/>
    <n v="9.9890000000000008"/>
    <n v="209.76900000000001"/>
    <x v="25"/>
    <x v="329"/>
    <x v="0"/>
    <n v="199.78"/>
    <n v="4.7619047620000003"/>
    <n v="9.9890000000000008"/>
    <x v="42"/>
    <n v="7"/>
  </r>
  <r>
    <n v="632324574"/>
    <x v="2"/>
    <x v="2"/>
    <x v="1"/>
    <x v="1"/>
    <x v="3"/>
    <n v="75.92"/>
    <n v="8"/>
    <n v="30.367999999999999"/>
    <n v="637.72799999999995"/>
    <x v="47"/>
    <x v="330"/>
    <x v="1"/>
    <n v="607.36"/>
    <n v="4.7619047620000003"/>
    <n v="30.367999999999999"/>
    <x v="39"/>
    <n v="6"/>
  </r>
  <r>
    <n v="556977101"/>
    <x v="1"/>
    <x v="1"/>
    <x v="1"/>
    <x v="0"/>
    <x v="1"/>
    <n v="63.22"/>
    <n v="2"/>
    <n v="6.3220000000000001"/>
    <n v="132.762"/>
    <x v="146"/>
    <x v="212"/>
    <x v="1"/>
    <n v="126.44"/>
    <n v="4.7619047620000003"/>
    <n v="6.3220000000000001"/>
    <x v="20"/>
    <n v="9"/>
  </r>
  <r>
    <n v="862598517"/>
    <x v="1"/>
    <x v="1"/>
    <x v="1"/>
    <x v="0"/>
    <x v="4"/>
    <n v="90.24"/>
    <n v="6"/>
    <n v="27.071999999999999"/>
    <n v="568.51199999999994"/>
    <x v="149"/>
    <x v="331"/>
    <x v="1"/>
    <n v="541.44000000000005"/>
    <n v="4.7619047620000003"/>
    <n v="27.071999999999999"/>
    <x v="54"/>
    <n v="6"/>
  </r>
  <r>
    <n v="401188016"/>
    <x v="2"/>
    <x v="2"/>
    <x v="0"/>
    <x v="0"/>
    <x v="3"/>
    <n v="98.13"/>
    <n v="1"/>
    <n v="4.9065000000000003"/>
    <n v="103.0365"/>
    <x v="152"/>
    <x v="215"/>
    <x v="1"/>
    <n v="98.13"/>
    <n v="4.7619047620000003"/>
    <n v="4.9065000000000003"/>
    <x v="59"/>
    <n v="9"/>
  </r>
  <r>
    <n v="420188989"/>
    <x v="0"/>
    <x v="0"/>
    <x v="0"/>
    <x v="0"/>
    <x v="3"/>
    <n v="51.52"/>
    <n v="8"/>
    <n v="20.608000000000001"/>
    <n v="432.76799999999997"/>
    <x v="145"/>
    <x v="20"/>
    <x v="1"/>
    <n v="412.16"/>
    <n v="4.7619047620000003"/>
    <n v="20.608000000000001"/>
    <x v="1"/>
    <n v="10"/>
  </r>
  <r>
    <n v="277632961"/>
    <x v="2"/>
    <x v="2"/>
    <x v="0"/>
    <x v="1"/>
    <x v="3"/>
    <n v="73.97"/>
    <n v="1"/>
    <n v="3.6985000000000001"/>
    <n v="77.668499999999995"/>
    <x v="150"/>
    <x v="163"/>
    <x v="2"/>
    <n v="73.97"/>
    <n v="4.7619047620000003"/>
    <n v="3.6985000000000001"/>
    <x v="26"/>
    <n v="5"/>
  </r>
  <r>
    <n v="573988548"/>
    <x v="1"/>
    <x v="1"/>
    <x v="0"/>
    <x v="0"/>
    <x v="2"/>
    <n v="31.9"/>
    <n v="1"/>
    <n v="1.595"/>
    <n v="33.494999999999997"/>
    <x v="0"/>
    <x v="332"/>
    <x v="0"/>
    <n v="31.9"/>
    <n v="4.7619047620000003"/>
    <n v="1.595"/>
    <x v="0"/>
    <n v="9"/>
  </r>
  <r>
    <n v="620022046"/>
    <x v="1"/>
    <x v="1"/>
    <x v="1"/>
    <x v="1"/>
    <x v="5"/>
    <n v="69.400000000000006"/>
    <n v="2"/>
    <n v="6.94"/>
    <n v="145.74"/>
    <x v="149"/>
    <x v="299"/>
    <x v="0"/>
    <n v="138.80000000000001"/>
    <n v="4.7619047620000003"/>
    <n v="6.94"/>
    <x v="52"/>
    <n v="9"/>
  </r>
  <r>
    <n v="282352475"/>
    <x v="2"/>
    <x v="2"/>
    <x v="1"/>
    <x v="0"/>
    <x v="3"/>
    <n v="93.31"/>
    <n v="2"/>
    <n v="9.3309999999999995"/>
    <n v="195.95099999999999"/>
    <x v="52"/>
    <x v="333"/>
    <x v="1"/>
    <n v="186.62"/>
    <n v="4.7619047620000003"/>
    <n v="9.3309999999999995"/>
    <x v="13"/>
    <n v="6"/>
  </r>
  <r>
    <n v="511543087"/>
    <x v="2"/>
    <x v="2"/>
    <x v="1"/>
    <x v="1"/>
    <x v="3"/>
    <n v="88.45"/>
    <n v="1"/>
    <n v="4.4225000000000003"/>
    <n v="92.872500000000002"/>
    <x v="24"/>
    <x v="334"/>
    <x v="2"/>
    <n v="88.45"/>
    <n v="4.7619047620000003"/>
    <n v="4.4225000000000003"/>
    <x v="16"/>
    <n v="10"/>
  </r>
  <r>
    <n v="726296793"/>
    <x v="0"/>
    <x v="0"/>
    <x v="0"/>
    <x v="1"/>
    <x v="1"/>
    <n v="24.18"/>
    <n v="8"/>
    <n v="9.6720000000000006"/>
    <n v="203.11199999999999"/>
    <x v="136"/>
    <x v="75"/>
    <x v="0"/>
    <n v="193.44"/>
    <n v="4.7619047620000003"/>
    <n v="9.6720000000000006"/>
    <x v="55"/>
    <n v="10"/>
  </r>
  <r>
    <n v="387494215"/>
    <x v="2"/>
    <x v="2"/>
    <x v="0"/>
    <x v="0"/>
    <x v="3"/>
    <n v="48.5"/>
    <n v="3"/>
    <n v="7.2750000000000004"/>
    <n v="152.77500000000001"/>
    <x v="148"/>
    <x v="144"/>
    <x v="1"/>
    <n v="145.5"/>
    <n v="4.7619047620000003"/>
    <n v="7.2750000000000004"/>
    <x v="2"/>
    <n v="7"/>
  </r>
  <r>
    <n v="862179201"/>
    <x v="2"/>
    <x v="2"/>
    <x v="1"/>
    <x v="0"/>
    <x v="4"/>
    <n v="84.05"/>
    <n v="6"/>
    <n v="25.215"/>
    <n v="529.51499999999999"/>
    <x v="141"/>
    <x v="335"/>
    <x v="2"/>
    <n v="504.3"/>
    <n v="4.7619047620000003"/>
    <n v="25.215"/>
    <x v="11"/>
    <n v="8"/>
  </r>
  <r>
    <n v="291215991"/>
    <x v="2"/>
    <x v="2"/>
    <x v="0"/>
    <x v="1"/>
    <x v="0"/>
    <n v="61.29"/>
    <n v="5"/>
    <n v="15.3225"/>
    <n v="321.77249999999998"/>
    <x v="56"/>
    <x v="281"/>
    <x v="1"/>
    <n v="306.45"/>
    <n v="4.7619047620000003"/>
    <n v="15.3225"/>
    <x v="8"/>
    <n v="7"/>
  </r>
  <r>
    <n v="602809671"/>
    <x v="1"/>
    <x v="1"/>
    <x v="0"/>
    <x v="0"/>
    <x v="5"/>
    <n v="15.95"/>
    <n v="6"/>
    <n v="4.7850000000000001"/>
    <n v="100.485"/>
    <x v="8"/>
    <x v="235"/>
    <x v="2"/>
    <n v="95.7"/>
    <n v="4.7619047620000003"/>
    <n v="4.7850000000000001"/>
    <x v="5"/>
    <n v="5"/>
  </r>
  <r>
    <n v="347726115"/>
    <x v="2"/>
    <x v="2"/>
    <x v="0"/>
    <x v="0"/>
    <x v="3"/>
    <n v="90.74"/>
    <n v="7"/>
    <n v="31.759"/>
    <n v="666.93899999999996"/>
    <x v="131"/>
    <x v="152"/>
    <x v="2"/>
    <n v="635.17999999999995"/>
    <n v="4.7619047620000003"/>
    <n v="31.759"/>
    <x v="54"/>
    <n v="6"/>
  </r>
  <r>
    <n v="209610206"/>
    <x v="0"/>
    <x v="0"/>
    <x v="1"/>
    <x v="0"/>
    <x v="5"/>
    <n v="42.91"/>
    <n v="5"/>
    <n v="10.727499999999999"/>
    <n v="225.2775"/>
    <x v="0"/>
    <x v="244"/>
    <x v="0"/>
    <n v="214.55"/>
    <n v="4.7619047620000003"/>
    <n v="10.727499999999999"/>
    <x v="22"/>
    <n v="6"/>
  </r>
  <r>
    <n v="595274851"/>
    <x v="0"/>
    <x v="0"/>
    <x v="1"/>
    <x v="0"/>
    <x v="2"/>
    <n v="54.28"/>
    <n v="7"/>
    <n v="18.998000000000001"/>
    <n v="398.95800000000003"/>
    <x v="149"/>
    <x v="336"/>
    <x v="0"/>
    <n v="379.96"/>
    <n v="4.7619047620000003"/>
    <n v="18.998000000000001"/>
    <x v="27"/>
    <n v="9"/>
  </r>
  <r>
    <n v="189520236"/>
    <x v="0"/>
    <x v="0"/>
    <x v="1"/>
    <x v="1"/>
    <x v="1"/>
    <n v="99.55"/>
    <n v="7"/>
    <n v="34.842500000000001"/>
    <n v="731.6925"/>
    <x v="41"/>
    <x v="337"/>
    <x v="1"/>
    <n v="696.85"/>
    <n v="4.7619047620000003"/>
    <n v="34.842500000000001"/>
    <x v="10"/>
    <n v="8"/>
  </r>
  <r>
    <n v="503070930"/>
    <x v="1"/>
    <x v="1"/>
    <x v="0"/>
    <x v="1"/>
    <x v="3"/>
    <n v="58.39"/>
    <n v="7"/>
    <n v="20.436499999999999"/>
    <n v="429.16649999999998"/>
    <x v="22"/>
    <x v="338"/>
    <x v="2"/>
    <n v="408.73"/>
    <n v="4.7619047620000003"/>
    <n v="20.436499999999999"/>
    <x v="23"/>
    <n v="8"/>
  </r>
  <r>
    <n v="413206708"/>
    <x v="1"/>
    <x v="1"/>
    <x v="0"/>
    <x v="0"/>
    <x v="2"/>
    <n v="51.47"/>
    <n v="1"/>
    <n v="2.5735000000000001"/>
    <n v="54.043500000000002"/>
    <x v="45"/>
    <x v="339"/>
    <x v="0"/>
    <n v="51.47"/>
    <n v="4.7619047620000003"/>
    <n v="2.5735000000000001"/>
    <x v="20"/>
    <n v="9"/>
  </r>
  <r>
    <n v="425852085"/>
    <x v="2"/>
    <x v="2"/>
    <x v="0"/>
    <x v="1"/>
    <x v="0"/>
    <n v="54.86"/>
    <n v="5"/>
    <n v="13.715"/>
    <n v="288.01499999999999"/>
    <x v="56"/>
    <x v="340"/>
    <x v="0"/>
    <n v="274.3"/>
    <n v="4.7619047620000003"/>
    <n v="13.715"/>
    <x v="55"/>
    <n v="10"/>
  </r>
  <r>
    <n v="521187827"/>
    <x v="1"/>
    <x v="1"/>
    <x v="0"/>
    <x v="1"/>
    <x v="5"/>
    <n v="39.39"/>
    <n v="5"/>
    <n v="9.8475000000000001"/>
    <n v="206.79750000000001"/>
    <x v="157"/>
    <x v="341"/>
    <x v="2"/>
    <n v="196.95"/>
    <n v="4.7619047620000003"/>
    <n v="9.8475000000000001"/>
    <x v="35"/>
    <n v="9"/>
  </r>
  <r>
    <n v="220281851"/>
    <x v="0"/>
    <x v="0"/>
    <x v="1"/>
    <x v="1"/>
    <x v="5"/>
    <n v="34.729999999999997"/>
    <n v="2"/>
    <n v="3.4729999999999999"/>
    <n v="72.933000000000007"/>
    <x v="28"/>
    <x v="68"/>
    <x v="0"/>
    <n v="69.459999999999994"/>
    <n v="4.7619047620000003"/>
    <n v="3.4729999999999999"/>
    <x v="56"/>
    <n v="10"/>
  </r>
  <r>
    <n v="600389738"/>
    <x v="1"/>
    <x v="1"/>
    <x v="0"/>
    <x v="1"/>
    <x v="3"/>
    <n v="71.92"/>
    <n v="5"/>
    <n v="17.98"/>
    <n v="377.58"/>
    <x v="155"/>
    <x v="164"/>
    <x v="2"/>
    <n v="359.6"/>
    <n v="4.7619047620000003"/>
    <n v="17.98"/>
    <x v="32"/>
    <n v="4"/>
  </r>
  <r>
    <n v="734911155"/>
    <x v="2"/>
    <x v="2"/>
    <x v="1"/>
    <x v="0"/>
    <x v="1"/>
    <n v="45.71"/>
    <n v="3"/>
    <n v="6.8564999999999996"/>
    <n v="143.98650000000001"/>
    <x v="53"/>
    <x v="342"/>
    <x v="2"/>
    <n v="137.13"/>
    <n v="4.7619047620000003"/>
    <n v="6.8564999999999996"/>
    <x v="11"/>
    <n v="8"/>
  </r>
  <r>
    <n v="451285717"/>
    <x v="1"/>
    <x v="1"/>
    <x v="0"/>
    <x v="0"/>
    <x v="5"/>
    <n v="83.17"/>
    <n v="6"/>
    <n v="24.951000000000001"/>
    <n v="523.971"/>
    <x v="47"/>
    <x v="199"/>
    <x v="1"/>
    <n v="499.02"/>
    <n v="4.7619047620000003"/>
    <n v="24.951000000000001"/>
    <x v="41"/>
    <n v="7"/>
  </r>
  <r>
    <n v="609818548"/>
    <x v="0"/>
    <x v="0"/>
    <x v="0"/>
    <x v="0"/>
    <x v="5"/>
    <n v="37.44"/>
    <n v="6"/>
    <n v="11.231999999999999"/>
    <n v="235.87200000000001"/>
    <x v="5"/>
    <x v="343"/>
    <x v="2"/>
    <n v="224.64"/>
    <n v="4.7619047620000003"/>
    <n v="11.231999999999999"/>
    <x v="33"/>
    <n v="6"/>
  </r>
  <r>
    <n v="133147229"/>
    <x v="1"/>
    <x v="1"/>
    <x v="1"/>
    <x v="1"/>
    <x v="0"/>
    <n v="62.87"/>
    <n v="2"/>
    <n v="6.2869999999999999"/>
    <n v="132.02699999999999"/>
    <x v="146"/>
    <x v="344"/>
    <x v="1"/>
    <n v="125.74"/>
    <n v="4.7619047620000003"/>
    <n v="6.2869999999999999"/>
    <x v="58"/>
    <n v="5"/>
  </r>
  <r>
    <n v="534014457"/>
    <x v="0"/>
    <x v="0"/>
    <x v="1"/>
    <x v="1"/>
    <x v="4"/>
    <n v="81.709999999999994"/>
    <n v="6"/>
    <n v="24.513000000000002"/>
    <n v="514.77300000000002"/>
    <x v="149"/>
    <x v="308"/>
    <x v="2"/>
    <n v="490.26"/>
    <n v="4.7619047620000003"/>
    <n v="24.513000000000002"/>
    <x v="45"/>
    <n v="8"/>
  </r>
  <r>
    <n v="719898991"/>
    <x v="0"/>
    <x v="0"/>
    <x v="0"/>
    <x v="0"/>
    <x v="3"/>
    <n v="91.41"/>
    <n v="5"/>
    <n v="22.852499999999999"/>
    <n v="479.90249999999997"/>
    <x v="24"/>
    <x v="345"/>
    <x v="0"/>
    <n v="457.05"/>
    <n v="4.7619047620000003"/>
    <n v="22.852499999999999"/>
    <x v="42"/>
    <n v="7"/>
  </r>
  <r>
    <n v="286626248"/>
    <x v="2"/>
    <x v="2"/>
    <x v="1"/>
    <x v="1"/>
    <x v="2"/>
    <n v="39.21"/>
    <n v="4"/>
    <n v="7.8419999999999996"/>
    <n v="164.68199999999999"/>
    <x v="131"/>
    <x v="346"/>
    <x v="2"/>
    <n v="156.84"/>
    <n v="4.7619047620000003"/>
    <n v="7.8419999999999996"/>
    <x v="52"/>
    <n v="9"/>
  </r>
  <r>
    <n v="339389982"/>
    <x v="2"/>
    <x v="2"/>
    <x v="0"/>
    <x v="1"/>
    <x v="2"/>
    <n v="59.86"/>
    <n v="2"/>
    <n v="5.9859999999999998"/>
    <n v="125.706"/>
    <x v="140"/>
    <x v="290"/>
    <x v="0"/>
    <n v="119.72"/>
    <n v="4.7619047620000003"/>
    <n v="5.9859999999999998"/>
    <x v="2"/>
    <n v="7"/>
  </r>
  <r>
    <n v="827445872"/>
    <x v="2"/>
    <x v="2"/>
    <x v="0"/>
    <x v="0"/>
    <x v="4"/>
    <n v="54.36"/>
    <n v="10"/>
    <n v="27.18"/>
    <n v="570.78"/>
    <x v="6"/>
    <x v="30"/>
    <x v="2"/>
    <n v="543.6"/>
    <n v="4.7619047620000003"/>
    <n v="27.18"/>
    <x v="22"/>
    <n v="6"/>
  </r>
  <r>
    <n v="827777633"/>
    <x v="0"/>
    <x v="0"/>
    <x v="1"/>
    <x v="1"/>
    <x v="3"/>
    <n v="98.09"/>
    <n v="9"/>
    <n v="44.140500000000003"/>
    <n v="926.95050000000003"/>
    <x v="16"/>
    <x v="347"/>
    <x v="1"/>
    <n v="882.81"/>
    <n v="4.7619047620000003"/>
    <n v="44.140500000000003"/>
    <x v="27"/>
    <n v="9"/>
  </r>
  <r>
    <n v="287831405"/>
    <x v="0"/>
    <x v="0"/>
    <x v="1"/>
    <x v="1"/>
    <x v="0"/>
    <n v="25.43"/>
    <n v="6"/>
    <n v="7.6289999999999996"/>
    <n v="160.209"/>
    <x v="11"/>
    <x v="28"/>
    <x v="0"/>
    <n v="152.58000000000001"/>
    <n v="4.7619047620000003"/>
    <n v="7.6289999999999996"/>
    <x v="8"/>
    <n v="7"/>
  </r>
  <r>
    <n v="435134908"/>
    <x v="0"/>
    <x v="0"/>
    <x v="0"/>
    <x v="1"/>
    <x v="2"/>
    <n v="86.68"/>
    <n v="8"/>
    <n v="34.671999999999997"/>
    <n v="728.11199999999997"/>
    <x v="151"/>
    <x v="348"/>
    <x v="2"/>
    <n v="693.44"/>
    <n v="4.7619047620000003"/>
    <n v="34.671999999999997"/>
    <x v="15"/>
    <n v="7"/>
  </r>
  <r>
    <n v="857679057"/>
    <x v="2"/>
    <x v="2"/>
    <x v="1"/>
    <x v="1"/>
    <x v="1"/>
    <n v="22.95"/>
    <n v="10"/>
    <n v="11.475"/>
    <n v="240.97499999999999"/>
    <x v="5"/>
    <x v="69"/>
    <x v="0"/>
    <n v="229.5"/>
    <n v="4.7619047620000003"/>
    <n v="11.475"/>
    <x v="23"/>
    <n v="8"/>
  </r>
  <r>
    <n v="236271144"/>
    <x v="1"/>
    <x v="1"/>
    <x v="1"/>
    <x v="0"/>
    <x v="4"/>
    <n v="16.309999999999999"/>
    <n v="9"/>
    <n v="7.3395000000000001"/>
    <n v="154.12950000000001"/>
    <x v="53"/>
    <x v="349"/>
    <x v="0"/>
    <n v="146.79"/>
    <n v="4.7619047620000003"/>
    <n v="7.3395000000000001"/>
    <x v="17"/>
    <n v="8"/>
  </r>
  <r>
    <n v="892056689"/>
    <x v="0"/>
    <x v="0"/>
    <x v="1"/>
    <x v="0"/>
    <x v="5"/>
    <n v="28.32"/>
    <n v="5"/>
    <n v="7.08"/>
    <n v="148.68"/>
    <x v="38"/>
    <x v="350"/>
    <x v="0"/>
    <n v="141.6"/>
    <n v="4.7619047620000003"/>
    <n v="7.08"/>
    <x v="54"/>
    <n v="6"/>
  </r>
  <r>
    <n v="583414548"/>
    <x v="1"/>
    <x v="1"/>
    <x v="1"/>
    <x v="1"/>
    <x v="5"/>
    <n v="16.670000000000002"/>
    <n v="7"/>
    <n v="5.8345000000000002"/>
    <n v="122.5245"/>
    <x v="6"/>
    <x v="129"/>
    <x v="0"/>
    <n v="116.69"/>
    <n v="4.7619047620000003"/>
    <n v="5.8345000000000002"/>
    <x v="43"/>
    <n v="7"/>
  </r>
  <r>
    <n v="339124827"/>
    <x v="2"/>
    <x v="2"/>
    <x v="0"/>
    <x v="0"/>
    <x v="2"/>
    <n v="73.959999999999994"/>
    <n v="1"/>
    <n v="3.698"/>
    <n v="77.658000000000001"/>
    <x v="0"/>
    <x v="79"/>
    <x v="2"/>
    <n v="73.959999999999994"/>
    <n v="4.7619047620000003"/>
    <n v="3.698"/>
    <x v="58"/>
    <n v="5"/>
  </r>
  <r>
    <n v="643387867"/>
    <x v="0"/>
    <x v="0"/>
    <x v="1"/>
    <x v="1"/>
    <x v="5"/>
    <n v="97.94"/>
    <n v="1"/>
    <n v="4.8970000000000002"/>
    <n v="102.837"/>
    <x v="34"/>
    <x v="211"/>
    <x v="0"/>
    <n v="97.94"/>
    <n v="4.7619047620000003"/>
    <n v="4.8970000000000002"/>
    <x v="60"/>
    <n v="7"/>
  </r>
  <r>
    <n v="308810538"/>
    <x v="0"/>
    <x v="0"/>
    <x v="1"/>
    <x v="0"/>
    <x v="2"/>
    <n v="73.05"/>
    <n v="4"/>
    <n v="14.61"/>
    <n v="306.81"/>
    <x v="24"/>
    <x v="351"/>
    <x v="2"/>
    <n v="292.2"/>
    <n v="4.7619047620000003"/>
    <n v="14.61"/>
    <x v="44"/>
    <n v="5"/>
  </r>
  <r>
    <n v="358889262"/>
    <x v="1"/>
    <x v="1"/>
    <x v="0"/>
    <x v="0"/>
    <x v="4"/>
    <n v="87.48"/>
    <n v="6"/>
    <n v="26.244"/>
    <n v="551.12400000000002"/>
    <x v="132"/>
    <x v="352"/>
    <x v="0"/>
    <n v="524.88"/>
    <n v="4.7619047620000003"/>
    <n v="26.244"/>
    <x v="5"/>
    <n v="5"/>
  </r>
  <r>
    <n v="460354390"/>
    <x v="0"/>
    <x v="0"/>
    <x v="1"/>
    <x v="1"/>
    <x v="5"/>
    <n v="30.68"/>
    <n v="3"/>
    <n v="4.6020000000000003"/>
    <n v="96.641999999999996"/>
    <x v="157"/>
    <x v="204"/>
    <x v="0"/>
    <n v="92.04"/>
    <n v="4.7619047620000003"/>
    <n v="4.6020000000000003"/>
    <x v="0"/>
    <n v="9"/>
  </r>
  <r>
    <n v="343870864"/>
    <x v="1"/>
    <x v="1"/>
    <x v="0"/>
    <x v="1"/>
    <x v="0"/>
    <n v="75.88"/>
    <n v="1"/>
    <n v="3.794"/>
    <n v="79.674000000000007"/>
    <x v="133"/>
    <x v="353"/>
    <x v="2"/>
    <n v="75.88"/>
    <n v="4.7619047620000003"/>
    <n v="3.794"/>
    <x v="42"/>
    <n v="7"/>
  </r>
  <r>
    <n v="173501108"/>
    <x v="2"/>
    <x v="2"/>
    <x v="0"/>
    <x v="0"/>
    <x v="3"/>
    <n v="20.18"/>
    <n v="4"/>
    <n v="4.0359999999999996"/>
    <n v="84.756"/>
    <x v="12"/>
    <x v="264"/>
    <x v="2"/>
    <n v="80.72"/>
    <n v="4.7619047620000003"/>
    <n v="4.0359999999999996"/>
    <x v="58"/>
    <n v="5"/>
  </r>
  <r>
    <n v="243472663"/>
    <x v="1"/>
    <x v="1"/>
    <x v="0"/>
    <x v="1"/>
    <x v="1"/>
    <n v="18.77"/>
    <n v="6"/>
    <n v="5.6310000000000002"/>
    <n v="118.251"/>
    <x v="136"/>
    <x v="101"/>
    <x v="2"/>
    <n v="112.62"/>
    <n v="4.7619047620000003"/>
    <n v="5.6310000000000002"/>
    <x v="39"/>
    <n v="6"/>
  </r>
  <r>
    <n v="841188232"/>
    <x v="2"/>
    <x v="2"/>
    <x v="1"/>
    <x v="0"/>
    <x v="4"/>
    <n v="71.2"/>
    <n v="1"/>
    <n v="3.56"/>
    <n v="74.760000000000005"/>
    <x v="0"/>
    <x v="354"/>
    <x v="2"/>
    <n v="71.2"/>
    <n v="4.7619047620000003"/>
    <n v="3.56"/>
    <x v="47"/>
    <n v="9"/>
  </r>
  <r>
    <n v="701235550"/>
    <x v="2"/>
    <x v="2"/>
    <x v="0"/>
    <x v="1"/>
    <x v="5"/>
    <n v="38.81"/>
    <n v="4"/>
    <n v="7.7619999999999996"/>
    <n v="163.00200000000001"/>
    <x v="46"/>
    <x v="35"/>
    <x v="0"/>
    <n v="155.24"/>
    <n v="4.7619047620000003"/>
    <n v="7.7619999999999996"/>
    <x v="44"/>
    <n v="5"/>
  </r>
  <r>
    <n v="647501224"/>
    <x v="0"/>
    <x v="0"/>
    <x v="1"/>
    <x v="0"/>
    <x v="2"/>
    <n v="29.42"/>
    <n v="10"/>
    <n v="14.71"/>
    <n v="308.91000000000003"/>
    <x v="158"/>
    <x v="278"/>
    <x v="0"/>
    <n v="294.2"/>
    <n v="4.7619047620000003"/>
    <n v="14.71"/>
    <x v="59"/>
    <n v="9"/>
  </r>
  <r>
    <n v="541488554"/>
    <x v="0"/>
    <x v="0"/>
    <x v="1"/>
    <x v="1"/>
    <x v="3"/>
    <n v="60.95"/>
    <n v="9"/>
    <n v="27.427499999999998"/>
    <n v="575.97749999999996"/>
    <x v="147"/>
    <x v="355"/>
    <x v="2"/>
    <n v="548.54999999999995"/>
    <n v="4.7619047620000003"/>
    <n v="27.427499999999998"/>
    <x v="38"/>
    <n v="6"/>
  </r>
  <r>
    <n v="539217227"/>
    <x v="2"/>
    <x v="2"/>
    <x v="1"/>
    <x v="0"/>
    <x v="3"/>
    <n v="51.54"/>
    <n v="5"/>
    <n v="12.885"/>
    <n v="270.58499999999998"/>
    <x v="134"/>
    <x v="356"/>
    <x v="1"/>
    <n v="257.7"/>
    <n v="4.7619047620000003"/>
    <n v="12.885"/>
    <x v="46"/>
    <n v="4"/>
  </r>
  <r>
    <n v="213321216"/>
    <x v="0"/>
    <x v="0"/>
    <x v="1"/>
    <x v="0"/>
    <x v="1"/>
    <n v="66.06"/>
    <n v="6"/>
    <n v="19.818000000000001"/>
    <n v="416.178"/>
    <x v="137"/>
    <x v="357"/>
    <x v="1"/>
    <n v="396.36"/>
    <n v="4.7619047620000003"/>
    <n v="19.818000000000001"/>
    <x v="41"/>
    <n v="7"/>
  </r>
  <r>
    <n v="747587183"/>
    <x v="2"/>
    <x v="2"/>
    <x v="1"/>
    <x v="1"/>
    <x v="2"/>
    <n v="57.27"/>
    <n v="3"/>
    <n v="8.5905000000000005"/>
    <n v="180.40049999999999"/>
    <x v="8"/>
    <x v="83"/>
    <x v="0"/>
    <n v="171.81"/>
    <n v="4.7619047620000003"/>
    <n v="8.5905000000000005"/>
    <x v="21"/>
    <n v="7"/>
  </r>
  <r>
    <n v="582528065"/>
    <x v="2"/>
    <x v="2"/>
    <x v="1"/>
    <x v="0"/>
    <x v="2"/>
    <n v="54.31"/>
    <n v="9"/>
    <n v="24.439499999999999"/>
    <n v="513.22950000000003"/>
    <x v="21"/>
    <x v="358"/>
    <x v="1"/>
    <n v="488.79"/>
    <n v="4.7619047620000003"/>
    <n v="24.439499999999999"/>
    <x v="59"/>
    <n v="9"/>
  </r>
  <r>
    <n v="210571719"/>
    <x v="2"/>
    <x v="2"/>
    <x v="1"/>
    <x v="0"/>
    <x v="0"/>
    <n v="58.24"/>
    <n v="9"/>
    <n v="26.207999999999998"/>
    <n v="550.36800000000005"/>
    <x v="4"/>
    <x v="359"/>
    <x v="1"/>
    <n v="524.16"/>
    <n v="4.7619047620000003"/>
    <n v="26.207999999999998"/>
    <x v="56"/>
    <n v="10"/>
  </r>
  <r>
    <n v="399694630"/>
    <x v="1"/>
    <x v="1"/>
    <x v="1"/>
    <x v="1"/>
    <x v="1"/>
    <n v="22.21"/>
    <n v="6"/>
    <n v="6.6630000000000003"/>
    <n v="139.923"/>
    <x v="34"/>
    <x v="56"/>
    <x v="2"/>
    <n v="133.26"/>
    <n v="4.7619047620000003"/>
    <n v="6.6630000000000003"/>
    <x v="29"/>
    <n v="9"/>
  </r>
  <r>
    <n v="134752619"/>
    <x v="0"/>
    <x v="0"/>
    <x v="0"/>
    <x v="1"/>
    <x v="1"/>
    <n v="19.32"/>
    <n v="7"/>
    <n v="6.7619999999999996"/>
    <n v="142.00200000000001"/>
    <x v="52"/>
    <x v="360"/>
    <x v="1"/>
    <n v="135.24"/>
    <n v="4.7619047620000003"/>
    <n v="6.7619999999999996"/>
    <x v="60"/>
    <n v="7"/>
  </r>
  <r>
    <n v="356448813"/>
    <x v="2"/>
    <x v="2"/>
    <x v="1"/>
    <x v="1"/>
    <x v="5"/>
    <n v="37.479999999999997"/>
    <n v="3"/>
    <n v="5.6219999999999999"/>
    <n v="118.062"/>
    <x v="144"/>
    <x v="271"/>
    <x v="2"/>
    <n v="112.44"/>
    <n v="4.7619047620000003"/>
    <n v="5.6219999999999999"/>
    <x v="11"/>
    <n v="8"/>
  </r>
  <r>
    <n v="198669832"/>
    <x v="2"/>
    <x v="2"/>
    <x v="0"/>
    <x v="0"/>
    <x v="2"/>
    <n v="72.040000000000006"/>
    <n v="2"/>
    <n v="7.2039999999999997"/>
    <n v="151.28399999999999"/>
    <x v="3"/>
    <x v="361"/>
    <x v="1"/>
    <n v="144.08000000000001"/>
    <n v="4.7619047620000003"/>
    <n v="7.2039999999999997"/>
    <x v="16"/>
    <n v="10"/>
  </r>
  <r>
    <n v="283265248"/>
    <x v="1"/>
    <x v="1"/>
    <x v="0"/>
    <x v="0"/>
    <x v="4"/>
    <n v="98.52"/>
    <n v="10"/>
    <n v="49.26"/>
    <n v="1034.46"/>
    <x v="130"/>
    <x v="149"/>
    <x v="0"/>
    <n v="985.2"/>
    <n v="4.7619047620000003"/>
    <n v="49.26"/>
    <x v="4"/>
    <n v="5"/>
  </r>
  <r>
    <n v="712390363"/>
    <x v="0"/>
    <x v="0"/>
    <x v="0"/>
    <x v="1"/>
    <x v="4"/>
    <n v="41.66"/>
    <n v="6"/>
    <n v="12.497999999999999"/>
    <n v="262.45800000000003"/>
    <x v="154"/>
    <x v="124"/>
    <x v="0"/>
    <n v="249.96"/>
    <n v="4.7619047620000003"/>
    <n v="12.497999999999999"/>
    <x v="14"/>
    <n v="6"/>
  </r>
  <r>
    <n v="218599410"/>
    <x v="0"/>
    <x v="0"/>
    <x v="0"/>
    <x v="0"/>
    <x v="5"/>
    <n v="72.42"/>
    <n v="3"/>
    <n v="10.863"/>
    <n v="228.12299999999999"/>
    <x v="56"/>
    <x v="325"/>
    <x v="0"/>
    <n v="217.26"/>
    <n v="4.7619047620000003"/>
    <n v="10.863"/>
    <x v="23"/>
    <n v="8"/>
  </r>
  <r>
    <n v="174750888"/>
    <x v="2"/>
    <x v="2"/>
    <x v="1"/>
    <x v="1"/>
    <x v="1"/>
    <n v="21.58"/>
    <n v="9"/>
    <n v="9.7110000000000003"/>
    <n v="203.93100000000001"/>
    <x v="41"/>
    <x v="362"/>
    <x v="1"/>
    <n v="194.22"/>
    <n v="4.7619047620000003"/>
    <n v="9.7110000000000003"/>
    <x v="41"/>
    <n v="7"/>
  </r>
  <r>
    <n v="866997614"/>
    <x v="1"/>
    <x v="1"/>
    <x v="1"/>
    <x v="1"/>
    <x v="4"/>
    <n v="89.2"/>
    <n v="10"/>
    <n v="44.6"/>
    <n v="936.6"/>
    <x v="10"/>
    <x v="313"/>
    <x v="2"/>
    <n v="892"/>
    <n v="4.7619047620000003"/>
    <n v="44.6"/>
    <x v="57"/>
    <n v="4"/>
  </r>
  <r>
    <n v="134544720"/>
    <x v="2"/>
    <x v="2"/>
    <x v="1"/>
    <x v="0"/>
    <x v="1"/>
    <n v="42.42"/>
    <n v="8"/>
    <n v="16.968"/>
    <n v="356.32799999999997"/>
    <x v="130"/>
    <x v="118"/>
    <x v="0"/>
    <n v="339.36"/>
    <n v="4.7619047620000003"/>
    <n v="16.968"/>
    <x v="37"/>
    <n v="6"/>
  </r>
  <r>
    <n v="760902357"/>
    <x v="0"/>
    <x v="0"/>
    <x v="0"/>
    <x v="1"/>
    <x v="1"/>
    <n v="74.510000000000005"/>
    <n v="6"/>
    <n v="22.353000000000002"/>
    <n v="469.41300000000001"/>
    <x v="47"/>
    <x v="248"/>
    <x v="0"/>
    <n v="447.06"/>
    <n v="4.7619047620000003"/>
    <n v="22.353000000000002"/>
    <x v="58"/>
    <n v="5"/>
  </r>
  <r>
    <n v="514372845"/>
    <x v="2"/>
    <x v="2"/>
    <x v="1"/>
    <x v="1"/>
    <x v="2"/>
    <n v="99.25"/>
    <n v="2"/>
    <n v="9.9250000000000007"/>
    <n v="208.42500000000001"/>
    <x v="47"/>
    <x v="260"/>
    <x v="1"/>
    <n v="198.5"/>
    <n v="4.7619047620000003"/>
    <n v="9.9250000000000007"/>
    <x v="52"/>
    <n v="9"/>
  </r>
  <r>
    <n v="698985964"/>
    <x v="0"/>
    <x v="0"/>
    <x v="1"/>
    <x v="0"/>
    <x v="4"/>
    <n v="81.209999999999994"/>
    <n v="10"/>
    <n v="40.604999999999997"/>
    <n v="852.70500000000004"/>
    <x v="155"/>
    <x v="12"/>
    <x v="2"/>
    <n v="812.1"/>
    <n v="4.7619047620000003"/>
    <n v="40.604999999999997"/>
    <x v="13"/>
    <n v="6"/>
  </r>
  <r>
    <n v="718579773"/>
    <x v="1"/>
    <x v="1"/>
    <x v="1"/>
    <x v="0"/>
    <x v="3"/>
    <n v="49.33"/>
    <n v="10"/>
    <n v="24.664999999999999"/>
    <n v="517.96500000000003"/>
    <x v="150"/>
    <x v="38"/>
    <x v="2"/>
    <n v="493.3"/>
    <n v="4.7619047620000003"/>
    <n v="24.664999999999999"/>
    <x v="36"/>
    <n v="9"/>
  </r>
  <r>
    <n v="651887328"/>
    <x v="0"/>
    <x v="0"/>
    <x v="1"/>
    <x v="0"/>
    <x v="2"/>
    <n v="65.739999999999995"/>
    <n v="9"/>
    <n v="29.582999999999998"/>
    <n v="621.24300000000005"/>
    <x v="146"/>
    <x v="343"/>
    <x v="1"/>
    <n v="591.66"/>
    <n v="4.7619047620000003"/>
    <n v="29.582999999999998"/>
    <x v="11"/>
    <n v="8"/>
  </r>
  <r>
    <n v="241112261"/>
    <x v="2"/>
    <x v="2"/>
    <x v="1"/>
    <x v="0"/>
    <x v="2"/>
    <n v="79.86"/>
    <n v="7"/>
    <n v="27.951000000000001"/>
    <n v="586.971"/>
    <x v="153"/>
    <x v="363"/>
    <x v="2"/>
    <n v="559.02"/>
    <n v="4.7619047620000003"/>
    <n v="27.951000000000001"/>
    <x v="39"/>
    <n v="6"/>
  </r>
  <r>
    <n v="408269866"/>
    <x v="1"/>
    <x v="1"/>
    <x v="1"/>
    <x v="0"/>
    <x v="3"/>
    <n v="73.98"/>
    <n v="7"/>
    <n v="25.893000000000001"/>
    <n v="543.75300000000004"/>
    <x v="29"/>
    <x v="62"/>
    <x v="0"/>
    <n v="517.86"/>
    <n v="4.7619047620000003"/>
    <n v="25.893000000000001"/>
    <x v="18"/>
    <n v="4"/>
  </r>
  <r>
    <n v="834831826"/>
    <x v="2"/>
    <x v="2"/>
    <x v="0"/>
    <x v="0"/>
    <x v="5"/>
    <n v="82.04"/>
    <n v="5"/>
    <n v="20.51"/>
    <n v="430.71"/>
    <x v="24"/>
    <x v="351"/>
    <x v="2"/>
    <n v="410.2"/>
    <n v="4.7619047620000003"/>
    <n v="20.51"/>
    <x v="10"/>
    <n v="8"/>
  </r>
  <r>
    <n v="343613544"/>
    <x v="2"/>
    <x v="2"/>
    <x v="0"/>
    <x v="1"/>
    <x v="3"/>
    <n v="26.67"/>
    <n v="10"/>
    <n v="13.335000000000001"/>
    <n v="280.03500000000003"/>
    <x v="141"/>
    <x v="329"/>
    <x v="1"/>
    <n v="266.7"/>
    <n v="4.7619047620000003"/>
    <n v="13.335000000000001"/>
    <x v="29"/>
    <n v="9"/>
  </r>
  <r>
    <n v="239484278"/>
    <x v="0"/>
    <x v="0"/>
    <x v="0"/>
    <x v="1"/>
    <x v="4"/>
    <n v="10.130000000000001"/>
    <n v="7"/>
    <n v="3.5455000000000001"/>
    <n v="74.455500000000001"/>
    <x v="37"/>
    <x v="312"/>
    <x v="0"/>
    <n v="70.91"/>
    <n v="4.7619047620000003"/>
    <n v="3.5455000000000001"/>
    <x v="40"/>
    <n v="8"/>
  </r>
  <r>
    <n v="355346244"/>
    <x v="2"/>
    <x v="2"/>
    <x v="1"/>
    <x v="1"/>
    <x v="4"/>
    <n v="72.39"/>
    <n v="2"/>
    <n v="7.2389999999999999"/>
    <n v="152.01900000000001"/>
    <x v="140"/>
    <x v="364"/>
    <x v="2"/>
    <n v="144.78"/>
    <n v="4.7619047620000003"/>
    <n v="7.2389999999999999"/>
    <x v="19"/>
    <n v="8"/>
  </r>
  <r>
    <n v="550848664"/>
    <x v="0"/>
    <x v="0"/>
    <x v="1"/>
    <x v="1"/>
    <x v="3"/>
    <n v="85.91"/>
    <n v="5"/>
    <n v="21.477499999999999"/>
    <n v="451.02749999999997"/>
    <x v="49"/>
    <x v="365"/>
    <x v="2"/>
    <n v="429.55"/>
    <n v="4.7619047620000003"/>
    <n v="21.477499999999999"/>
    <x v="29"/>
    <n v="9"/>
  </r>
  <r>
    <n v="339968318"/>
    <x v="2"/>
    <x v="2"/>
    <x v="0"/>
    <x v="1"/>
    <x v="2"/>
    <n v="81.31"/>
    <n v="7"/>
    <n v="28.458500000000001"/>
    <n v="597.62850000000003"/>
    <x v="28"/>
    <x v="338"/>
    <x v="0"/>
    <n v="569.16999999999996"/>
    <n v="4.7619047620000003"/>
    <n v="28.458500000000001"/>
    <x v="13"/>
    <n v="6"/>
  </r>
  <r>
    <n v="458610011"/>
    <x v="2"/>
    <x v="2"/>
    <x v="1"/>
    <x v="1"/>
    <x v="4"/>
    <n v="60.3"/>
    <n v="4"/>
    <n v="12.06"/>
    <n v="253.26"/>
    <x v="19"/>
    <x v="352"/>
    <x v="1"/>
    <n v="241.2"/>
    <n v="4.7619047620000003"/>
    <n v="12.06"/>
    <x v="24"/>
    <n v="6"/>
  </r>
  <r>
    <n v="592346155"/>
    <x v="1"/>
    <x v="1"/>
    <x v="1"/>
    <x v="1"/>
    <x v="4"/>
    <n v="31.77"/>
    <n v="4"/>
    <n v="6.3540000000000001"/>
    <n v="133.434"/>
    <x v="142"/>
    <x v="119"/>
    <x v="0"/>
    <n v="127.08"/>
    <n v="4.7619047620000003"/>
    <n v="6.3540000000000001"/>
    <x v="54"/>
    <n v="6"/>
  </r>
  <r>
    <n v="797880493"/>
    <x v="0"/>
    <x v="0"/>
    <x v="1"/>
    <x v="0"/>
    <x v="0"/>
    <n v="64.27"/>
    <n v="4"/>
    <n v="12.853999999999999"/>
    <n v="269.93400000000003"/>
    <x v="53"/>
    <x v="366"/>
    <x v="1"/>
    <n v="257.08"/>
    <n v="4.7619047620000003"/>
    <n v="12.853999999999999"/>
    <x v="11"/>
    <n v="8"/>
  </r>
  <r>
    <n v="207731363"/>
    <x v="2"/>
    <x v="2"/>
    <x v="1"/>
    <x v="1"/>
    <x v="0"/>
    <n v="69.510000000000005"/>
    <n v="2"/>
    <n v="6.9509999999999996"/>
    <n v="145.971"/>
    <x v="28"/>
    <x v="367"/>
    <x v="0"/>
    <n v="139.02000000000001"/>
    <n v="4.7619047620000003"/>
    <n v="6.9509999999999996"/>
    <x v="19"/>
    <n v="8"/>
  </r>
  <r>
    <n v="390316381"/>
    <x v="1"/>
    <x v="1"/>
    <x v="1"/>
    <x v="1"/>
    <x v="4"/>
    <n v="27.22"/>
    <n v="3"/>
    <n v="4.0830000000000002"/>
    <n v="85.742999999999995"/>
    <x v="147"/>
    <x v="368"/>
    <x v="1"/>
    <n v="81.66"/>
    <n v="4.7619047620000003"/>
    <n v="4.0830000000000002"/>
    <x v="41"/>
    <n v="7"/>
  </r>
  <r>
    <n v="443820585"/>
    <x v="0"/>
    <x v="0"/>
    <x v="0"/>
    <x v="0"/>
    <x v="0"/>
    <n v="77.680000000000007"/>
    <n v="4"/>
    <n v="15.536"/>
    <n v="326.25599999999997"/>
    <x v="132"/>
    <x v="61"/>
    <x v="1"/>
    <n v="310.72000000000003"/>
    <n v="4.7619047620000003"/>
    <n v="15.536"/>
    <x v="17"/>
    <n v="8"/>
  </r>
  <r>
    <n v="339187061"/>
    <x v="1"/>
    <x v="1"/>
    <x v="0"/>
    <x v="0"/>
    <x v="2"/>
    <n v="92.98"/>
    <n v="2"/>
    <n v="9.298"/>
    <n v="195.25800000000001"/>
    <x v="12"/>
    <x v="369"/>
    <x v="2"/>
    <n v="185.96"/>
    <n v="4.7619047620000003"/>
    <n v="9.298"/>
    <x v="45"/>
    <n v="8"/>
  </r>
  <r>
    <n v="359903665"/>
    <x v="2"/>
    <x v="2"/>
    <x v="0"/>
    <x v="0"/>
    <x v="2"/>
    <n v="18.079999999999998"/>
    <n v="4"/>
    <n v="3.6160000000000001"/>
    <n v="75.936000000000007"/>
    <x v="142"/>
    <x v="152"/>
    <x v="2"/>
    <n v="72.319999999999993"/>
    <n v="4.7619047620000003"/>
    <n v="3.6160000000000001"/>
    <x v="16"/>
    <n v="10"/>
  </r>
  <r>
    <n v="375723056"/>
    <x v="2"/>
    <x v="2"/>
    <x v="1"/>
    <x v="1"/>
    <x v="3"/>
    <n v="63.06"/>
    <n v="3"/>
    <n v="9.4589999999999996"/>
    <n v="198.63900000000001"/>
    <x v="129"/>
    <x v="370"/>
    <x v="0"/>
    <n v="189.18"/>
    <n v="4.7619047620000003"/>
    <n v="9.4589999999999996"/>
    <x v="8"/>
    <n v="7"/>
  </r>
  <r>
    <n v="127476963"/>
    <x v="0"/>
    <x v="0"/>
    <x v="1"/>
    <x v="1"/>
    <x v="0"/>
    <n v="51.71"/>
    <n v="4"/>
    <n v="10.342000000000001"/>
    <n v="217.18199999999999"/>
    <x v="36"/>
    <x v="306"/>
    <x v="2"/>
    <n v="206.84"/>
    <n v="4.7619047620000003"/>
    <n v="10.342000000000001"/>
    <x v="55"/>
    <n v="10"/>
  </r>
  <r>
    <n v="278862735"/>
    <x v="0"/>
    <x v="0"/>
    <x v="1"/>
    <x v="0"/>
    <x v="4"/>
    <n v="52.34"/>
    <n v="3"/>
    <n v="7.851"/>
    <n v="164.87100000000001"/>
    <x v="54"/>
    <x v="371"/>
    <x v="1"/>
    <n v="157.02000000000001"/>
    <n v="4.7619047620000003"/>
    <n v="7.851"/>
    <x v="47"/>
    <n v="9"/>
  </r>
  <r>
    <n v="695286250"/>
    <x v="0"/>
    <x v="0"/>
    <x v="1"/>
    <x v="0"/>
    <x v="3"/>
    <n v="43.06"/>
    <n v="5"/>
    <n v="10.765000000000001"/>
    <n v="226.065"/>
    <x v="3"/>
    <x v="372"/>
    <x v="0"/>
    <n v="215.3"/>
    <n v="4.7619047620000003"/>
    <n v="10.765000000000001"/>
    <x v="11"/>
    <n v="8"/>
  </r>
  <r>
    <n v="379176588"/>
    <x v="1"/>
    <x v="1"/>
    <x v="1"/>
    <x v="1"/>
    <x v="2"/>
    <n v="59.61"/>
    <n v="10"/>
    <n v="29.805"/>
    <n v="625.90499999999997"/>
    <x v="41"/>
    <x v="373"/>
    <x v="1"/>
    <n v="596.1"/>
    <n v="4.7619047620000003"/>
    <n v="29.805"/>
    <x v="50"/>
    <n v="5"/>
  </r>
  <r>
    <n v="227503718"/>
    <x v="0"/>
    <x v="0"/>
    <x v="1"/>
    <x v="1"/>
    <x v="0"/>
    <n v="14.62"/>
    <n v="5"/>
    <n v="3.6549999999999998"/>
    <n v="76.754999999999995"/>
    <x v="31"/>
    <x v="374"/>
    <x v="1"/>
    <n v="73.099999999999994"/>
    <n v="4.7619047620000003"/>
    <n v="3.6549999999999998"/>
    <x v="57"/>
    <n v="4"/>
  </r>
  <r>
    <n v="302152162"/>
    <x v="1"/>
    <x v="1"/>
    <x v="0"/>
    <x v="1"/>
    <x v="0"/>
    <n v="46.53"/>
    <n v="6"/>
    <n v="13.959"/>
    <n v="293.13900000000001"/>
    <x v="30"/>
    <x v="180"/>
    <x v="2"/>
    <n v="279.18"/>
    <n v="4.7619047620000003"/>
    <n v="13.959"/>
    <x v="32"/>
    <n v="4"/>
  </r>
  <r>
    <n v="788078452"/>
    <x v="1"/>
    <x v="1"/>
    <x v="0"/>
    <x v="0"/>
    <x v="5"/>
    <n v="24.24"/>
    <n v="7"/>
    <n v="8.484"/>
    <n v="178.16399999999999"/>
    <x v="149"/>
    <x v="160"/>
    <x v="0"/>
    <n v="169.68"/>
    <n v="4.7619047620000003"/>
    <n v="8.484"/>
    <x v="36"/>
    <n v="9"/>
  </r>
  <r>
    <n v="560496611"/>
    <x v="0"/>
    <x v="0"/>
    <x v="0"/>
    <x v="0"/>
    <x v="3"/>
    <n v="45.58"/>
    <n v="1"/>
    <n v="2.2789999999999999"/>
    <n v="47.859000000000002"/>
    <x v="6"/>
    <x v="375"/>
    <x v="1"/>
    <n v="45.58"/>
    <n v="4.7619047620000003"/>
    <n v="2.2789999999999999"/>
    <x v="55"/>
    <n v="10"/>
  </r>
  <r>
    <n v="880350356"/>
    <x v="0"/>
    <x v="0"/>
    <x v="0"/>
    <x v="0"/>
    <x v="3"/>
    <n v="75.2"/>
    <n v="3"/>
    <n v="11.28"/>
    <n v="236.88"/>
    <x v="4"/>
    <x v="138"/>
    <x v="0"/>
    <n v="225.6"/>
    <n v="4.7619047620000003"/>
    <n v="11.28"/>
    <x v="3"/>
    <n v="5"/>
  </r>
  <r>
    <n v="585116748"/>
    <x v="2"/>
    <x v="2"/>
    <x v="0"/>
    <x v="1"/>
    <x v="3"/>
    <n v="96.8"/>
    <n v="3"/>
    <n v="14.52"/>
    <n v="304.92"/>
    <x v="42"/>
    <x v="116"/>
    <x v="1"/>
    <n v="290.39999999999998"/>
    <n v="4.7619047620000003"/>
    <n v="14.52"/>
    <x v="50"/>
    <n v="5"/>
  </r>
  <r>
    <n v="470313286"/>
    <x v="2"/>
    <x v="2"/>
    <x v="1"/>
    <x v="1"/>
    <x v="0"/>
    <n v="14.82"/>
    <n v="3"/>
    <n v="2.2229999999999999"/>
    <n v="46.683"/>
    <x v="28"/>
    <x v="150"/>
    <x v="2"/>
    <n v="44.46"/>
    <n v="4.7619047620000003"/>
    <n v="2.2229999999999999"/>
    <x v="35"/>
    <n v="9"/>
  </r>
  <r>
    <n v="152682907"/>
    <x v="0"/>
    <x v="0"/>
    <x v="1"/>
    <x v="1"/>
    <x v="4"/>
    <n v="52.2"/>
    <n v="3"/>
    <n v="7.83"/>
    <n v="164.43"/>
    <x v="14"/>
    <x v="223"/>
    <x v="2"/>
    <n v="156.6"/>
    <n v="4.7619047620000003"/>
    <n v="7.83"/>
    <x v="16"/>
    <n v="10"/>
  </r>
  <r>
    <n v="123354896"/>
    <x v="1"/>
    <x v="1"/>
    <x v="1"/>
    <x v="0"/>
    <x v="3"/>
    <n v="46.66"/>
    <n v="9"/>
    <n v="20.997"/>
    <n v="440.93700000000001"/>
    <x v="16"/>
    <x v="376"/>
    <x v="0"/>
    <n v="419.94"/>
    <n v="4.7619047620000003"/>
    <n v="20.997"/>
    <x v="50"/>
    <n v="5"/>
  </r>
  <r>
    <n v="258697810"/>
    <x v="1"/>
    <x v="1"/>
    <x v="1"/>
    <x v="0"/>
    <x v="2"/>
    <n v="36.85"/>
    <n v="5"/>
    <n v="9.2125000000000004"/>
    <n v="193.46250000000001"/>
    <x v="134"/>
    <x v="377"/>
    <x v="1"/>
    <n v="184.25"/>
    <n v="4.7619047620000003"/>
    <n v="9.2125000000000004"/>
    <x v="47"/>
    <n v="9"/>
  </r>
  <r>
    <n v="334642006"/>
    <x v="0"/>
    <x v="0"/>
    <x v="0"/>
    <x v="0"/>
    <x v="5"/>
    <n v="70.319999999999993"/>
    <n v="2"/>
    <n v="7.032"/>
    <n v="147.672"/>
    <x v="51"/>
    <x v="378"/>
    <x v="0"/>
    <n v="140.63999999999999"/>
    <n v="4.7619047620000003"/>
    <n v="7.032"/>
    <x v="1"/>
    <n v="10"/>
  </r>
  <r>
    <n v="219614139"/>
    <x v="1"/>
    <x v="1"/>
    <x v="1"/>
    <x v="1"/>
    <x v="1"/>
    <n v="83.08"/>
    <n v="1"/>
    <n v="4.1539999999999999"/>
    <n v="87.233999999999995"/>
    <x v="137"/>
    <x v="351"/>
    <x v="0"/>
    <n v="83.08"/>
    <n v="4.7619047620000003"/>
    <n v="4.1539999999999999"/>
    <x v="31"/>
    <n v="6"/>
  </r>
  <r>
    <n v="881417302"/>
    <x v="1"/>
    <x v="1"/>
    <x v="1"/>
    <x v="0"/>
    <x v="2"/>
    <n v="64.989999999999995"/>
    <n v="1"/>
    <n v="3.2494999999999998"/>
    <n v="68.239500000000007"/>
    <x v="134"/>
    <x v="379"/>
    <x v="2"/>
    <n v="64.989999999999995"/>
    <n v="4.7619047620000003"/>
    <n v="3.2494999999999998"/>
    <x v="4"/>
    <n v="5"/>
  </r>
  <r>
    <n v="373094567"/>
    <x v="1"/>
    <x v="1"/>
    <x v="1"/>
    <x v="1"/>
    <x v="4"/>
    <n v="77.56"/>
    <n v="10"/>
    <n v="38.78"/>
    <n v="814.38"/>
    <x v="41"/>
    <x v="57"/>
    <x v="0"/>
    <n v="775.6"/>
    <n v="4.7619047620000003"/>
    <n v="38.78"/>
    <x v="60"/>
    <n v="7"/>
  </r>
  <r>
    <n v="642306693"/>
    <x v="2"/>
    <x v="2"/>
    <x v="1"/>
    <x v="0"/>
    <x v="3"/>
    <n v="54.51"/>
    <n v="6"/>
    <n v="16.353000000000002"/>
    <n v="343.41300000000001"/>
    <x v="44"/>
    <x v="366"/>
    <x v="0"/>
    <n v="327.06"/>
    <n v="4.7619047620000003"/>
    <n v="16.353000000000002"/>
    <x v="49"/>
    <n v="8"/>
  </r>
  <r>
    <n v="484228230"/>
    <x v="1"/>
    <x v="1"/>
    <x v="0"/>
    <x v="0"/>
    <x v="2"/>
    <n v="51.89"/>
    <n v="7"/>
    <n v="18.1615"/>
    <n v="381.39150000000001"/>
    <x v="148"/>
    <x v="380"/>
    <x v="1"/>
    <n v="363.23"/>
    <n v="4.7619047620000003"/>
    <n v="18.1615"/>
    <x v="4"/>
    <n v="5"/>
  </r>
  <r>
    <n v="830582383"/>
    <x v="2"/>
    <x v="2"/>
    <x v="1"/>
    <x v="1"/>
    <x v="5"/>
    <n v="31.75"/>
    <n v="4"/>
    <n v="6.35"/>
    <n v="133.35"/>
    <x v="7"/>
    <x v="85"/>
    <x v="1"/>
    <n v="127"/>
    <n v="4.7619047620000003"/>
    <n v="6.35"/>
    <x v="29"/>
    <n v="9"/>
  </r>
  <r>
    <n v="559989873"/>
    <x v="0"/>
    <x v="0"/>
    <x v="0"/>
    <x v="0"/>
    <x v="2"/>
    <n v="53.65"/>
    <n v="7"/>
    <n v="18.7775"/>
    <n v="394.32749999999999"/>
    <x v="9"/>
    <x v="381"/>
    <x v="0"/>
    <n v="375.55"/>
    <n v="4.7619047620000003"/>
    <n v="18.7775"/>
    <x v="51"/>
    <n v="5"/>
  </r>
  <r>
    <n v="544325024"/>
    <x v="1"/>
    <x v="1"/>
    <x v="0"/>
    <x v="0"/>
    <x v="4"/>
    <n v="49.79"/>
    <n v="4"/>
    <n v="9.9580000000000002"/>
    <n v="209.11799999999999"/>
    <x v="55"/>
    <x v="135"/>
    <x v="2"/>
    <n v="199.16"/>
    <n v="4.7619047620000003"/>
    <n v="9.9580000000000002"/>
    <x v="31"/>
    <n v="6"/>
  </r>
  <r>
    <n v="318120304"/>
    <x v="0"/>
    <x v="0"/>
    <x v="1"/>
    <x v="1"/>
    <x v="2"/>
    <n v="30.61"/>
    <n v="1"/>
    <n v="1.5305"/>
    <n v="32.140500000000003"/>
    <x v="137"/>
    <x v="269"/>
    <x v="0"/>
    <n v="30.61"/>
    <n v="4.7619047620000003"/>
    <n v="1.5305"/>
    <x v="51"/>
    <n v="5"/>
  </r>
  <r>
    <n v="349978902"/>
    <x v="2"/>
    <x v="2"/>
    <x v="0"/>
    <x v="1"/>
    <x v="4"/>
    <n v="57.89"/>
    <n v="2"/>
    <n v="5.7889999999999997"/>
    <n v="121.569"/>
    <x v="155"/>
    <x v="286"/>
    <x v="0"/>
    <n v="115.78"/>
    <n v="4.7619047620000003"/>
    <n v="5.7889999999999997"/>
    <x v="59"/>
    <n v="9"/>
  </r>
  <r>
    <n v="421959805"/>
    <x v="0"/>
    <x v="0"/>
    <x v="1"/>
    <x v="0"/>
    <x v="1"/>
    <n v="28.96"/>
    <n v="1"/>
    <n v="1.448"/>
    <n v="30.408000000000001"/>
    <x v="6"/>
    <x v="382"/>
    <x v="2"/>
    <n v="28.96"/>
    <n v="4.7619047620000003"/>
    <n v="1.448"/>
    <x v="54"/>
    <n v="6"/>
  </r>
  <r>
    <n v="277355865"/>
    <x v="1"/>
    <x v="1"/>
    <x v="0"/>
    <x v="0"/>
    <x v="4"/>
    <n v="98.97"/>
    <n v="9"/>
    <n v="44.536499999999997"/>
    <n v="935.26649999999995"/>
    <x v="36"/>
    <x v="199"/>
    <x v="1"/>
    <n v="890.73"/>
    <n v="4.7619047620000003"/>
    <n v="44.536499999999997"/>
    <x v="2"/>
    <n v="7"/>
  </r>
  <r>
    <n v="789238625"/>
    <x v="2"/>
    <x v="2"/>
    <x v="0"/>
    <x v="1"/>
    <x v="2"/>
    <n v="93.22"/>
    <n v="3"/>
    <n v="13.983000000000001"/>
    <n v="293.64299999999997"/>
    <x v="151"/>
    <x v="383"/>
    <x v="1"/>
    <n v="279.66000000000003"/>
    <n v="4.7619047620000003"/>
    <n v="13.983000000000001"/>
    <x v="15"/>
    <n v="7"/>
  </r>
  <r>
    <n v="284544231"/>
    <x v="1"/>
    <x v="1"/>
    <x v="0"/>
    <x v="1"/>
    <x v="3"/>
    <n v="80.930000000000007"/>
    <n v="1"/>
    <n v="4.0465"/>
    <n v="84.976500000000001"/>
    <x v="129"/>
    <x v="384"/>
    <x v="2"/>
    <n v="80.930000000000007"/>
    <n v="4.7619047620000003"/>
    <n v="4.0465"/>
    <x v="52"/>
    <n v="9"/>
  </r>
  <r>
    <n v="443590061"/>
    <x v="0"/>
    <x v="0"/>
    <x v="0"/>
    <x v="1"/>
    <x v="4"/>
    <n v="67.45"/>
    <n v="10"/>
    <n v="33.725000000000001"/>
    <n v="708.22500000000002"/>
    <x v="150"/>
    <x v="190"/>
    <x v="0"/>
    <n v="674.5"/>
    <n v="4.7619047620000003"/>
    <n v="33.725000000000001"/>
    <x v="46"/>
    <n v="4"/>
  </r>
  <r>
    <n v="509293912"/>
    <x v="0"/>
    <x v="0"/>
    <x v="0"/>
    <x v="0"/>
    <x v="3"/>
    <n v="38.72"/>
    <n v="9"/>
    <n v="17.423999999999999"/>
    <n v="365.904"/>
    <x v="47"/>
    <x v="385"/>
    <x v="0"/>
    <n v="348.48"/>
    <n v="4.7619047620000003"/>
    <n v="17.423999999999999"/>
    <x v="46"/>
    <n v="4"/>
  </r>
  <r>
    <n v="327409673"/>
    <x v="2"/>
    <x v="2"/>
    <x v="0"/>
    <x v="1"/>
    <x v="3"/>
    <n v="72.599999999999994"/>
    <n v="6"/>
    <n v="21.78"/>
    <n v="457.38"/>
    <x v="140"/>
    <x v="386"/>
    <x v="1"/>
    <n v="435.6"/>
    <n v="4.7619047620000003"/>
    <n v="21.78"/>
    <x v="60"/>
    <n v="7"/>
  </r>
  <r>
    <n v="840192096"/>
    <x v="1"/>
    <x v="1"/>
    <x v="0"/>
    <x v="1"/>
    <x v="1"/>
    <n v="87.91"/>
    <n v="5"/>
    <n v="21.977499999999999"/>
    <n v="461.52749999999997"/>
    <x v="41"/>
    <x v="387"/>
    <x v="0"/>
    <n v="439.55"/>
    <n v="4.7619047620000003"/>
    <n v="21.977499999999999"/>
    <x v="57"/>
    <n v="4"/>
  </r>
  <r>
    <n v="828466863"/>
    <x v="0"/>
    <x v="0"/>
    <x v="0"/>
    <x v="1"/>
    <x v="4"/>
    <n v="98.53"/>
    <n v="6"/>
    <n v="29.559000000000001"/>
    <n v="620.73900000000003"/>
    <x v="137"/>
    <x v="198"/>
    <x v="2"/>
    <n v="591.17999999999995"/>
    <n v="4.7619047620000003"/>
    <n v="29.559000000000001"/>
    <x v="34"/>
    <n v="4"/>
  </r>
  <r>
    <n v="641963695"/>
    <x v="1"/>
    <x v="1"/>
    <x v="0"/>
    <x v="0"/>
    <x v="2"/>
    <n v="43.46"/>
    <n v="6"/>
    <n v="13.038"/>
    <n v="273.798"/>
    <x v="6"/>
    <x v="59"/>
    <x v="0"/>
    <n v="260.76"/>
    <n v="4.7619047620000003"/>
    <n v="13.038"/>
    <x v="20"/>
    <n v="9"/>
  </r>
  <r>
    <n v="420973340"/>
    <x v="0"/>
    <x v="0"/>
    <x v="1"/>
    <x v="0"/>
    <x v="4"/>
    <n v="71.680000000000007"/>
    <n v="3"/>
    <n v="10.752000000000001"/>
    <n v="225.792"/>
    <x v="55"/>
    <x v="388"/>
    <x v="2"/>
    <n v="215.04"/>
    <n v="4.7619047620000003"/>
    <n v="10.752000000000001"/>
    <x v="47"/>
    <n v="9"/>
  </r>
  <r>
    <n v="436544512"/>
    <x v="0"/>
    <x v="0"/>
    <x v="0"/>
    <x v="0"/>
    <x v="4"/>
    <n v="91.61"/>
    <n v="1"/>
    <n v="4.5804999999999998"/>
    <n v="96.1905"/>
    <x v="47"/>
    <x v="122"/>
    <x v="1"/>
    <n v="91.61"/>
    <n v="4.7619047620000003"/>
    <n v="4.5804999999999998"/>
    <x v="55"/>
    <n v="10"/>
  </r>
  <r>
    <n v="670796321"/>
    <x v="2"/>
    <x v="2"/>
    <x v="0"/>
    <x v="0"/>
    <x v="5"/>
    <n v="94.59"/>
    <n v="7"/>
    <n v="33.106499999999997"/>
    <n v="695.23649999999998"/>
    <x v="155"/>
    <x v="389"/>
    <x v="2"/>
    <n v="662.13"/>
    <n v="4.7619047620000003"/>
    <n v="33.106499999999997"/>
    <x v="44"/>
    <n v="5"/>
  </r>
  <r>
    <n v="852627105"/>
    <x v="2"/>
    <x v="2"/>
    <x v="1"/>
    <x v="0"/>
    <x v="2"/>
    <n v="83.25"/>
    <n v="10"/>
    <n v="41.625"/>
    <n v="874.125"/>
    <x v="158"/>
    <x v="190"/>
    <x v="2"/>
    <n v="832.5"/>
    <n v="4.7619047620000003"/>
    <n v="41.625"/>
    <x v="57"/>
    <n v="4"/>
  </r>
  <r>
    <n v="598067312"/>
    <x v="2"/>
    <x v="2"/>
    <x v="0"/>
    <x v="1"/>
    <x v="2"/>
    <n v="91.35"/>
    <n v="1"/>
    <n v="4.5674999999999999"/>
    <n v="95.917500000000004"/>
    <x v="15"/>
    <x v="313"/>
    <x v="1"/>
    <n v="91.35"/>
    <n v="4.7619047620000003"/>
    <n v="4.5674999999999999"/>
    <x v="7"/>
    <n v="7"/>
  </r>
  <r>
    <n v="135138269"/>
    <x v="2"/>
    <x v="2"/>
    <x v="0"/>
    <x v="0"/>
    <x v="4"/>
    <n v="78.88"/>
    <n v="2"/>
    <n v="7.8879999999999999"/>
    <n v="165.648"/>
    <x v="134"/>
    <x v="390"/>
    <x v="1"/>
    <n v="157.76"/>
    <n v="4.7619047620000003"/>
    <n v="7.8879999999999999"/>
    <x v="0"/>
    <n v="9"/>
  </r>
  <r>
    <n v="816572053"/>
    <x v="0"/>
    <x v="0"/>
    <x v="1"/>
    <x v="1"/>
    <x v="3"/>
    <n v="60.87"/>
    <n v="2"/>
    <n v="6.0869999999999997"/>
    <n v="127.827"/>
    <x v="36"/>
    <x v="368"/>
    <x v="0"/>
    <n v="121.74"/>
    <n v="4.7619047620000003"/>
    <n v="6.0869999999999997"/>
    <x v="35"/>
    <n v="9"/>
  </r>
  <r>
    <n v="628908624"/>
    <x v="2"/>
    <x v="2"/>
    <x v="0"/>
    <x v="1"/>
    <x v="0"/>
    <n v="82.58"/>
    <n v="10"/>
    <n v="41.29"/>
    <n v="867.09"/>
    <x v="41"/>
    <x v="391"/>
    <x v="1"/>
    <n v="825.8"/>
    <n v="4.7619047620000003"/>
    <n v="41.29"/>
    <x v="58"/>
    <n v="5"/>
  </r>
  <r>
    <n v="856662701"/>
    <x v="0"/>
    <x v="0"/>
    <x v="0"/>
    <x v="1"/>
    <x v="5"/>
    <n v="53.3"/>
    <n v="3"/>
    <n v="7.9950000000000001"/>
    <n v="167.89500000000001"/>
    <x v="138"/>
    <x v="392"/>
    <x v="0"/>
    <n v="159.9"/>
    <n v="4.7619047620000003"/>
    <n v="7.9950000000000001"/>
    <x v="6"/>
    <n v="8"/>
  </r>
  <r>
    <n v="308391707"/>
    <x v="0"/>
    <x v="0"/>
    <x v="1"/>
    <x v="0"/>
    <x v="2"/>
    <n v="12.09"/>
    <n v="1"/>
    <n v="0.60450000000000004"/>
    <n v="12.6945"/>
    <x v="134"/>
    <x v="73"/>
    <x v="2"/>
    <n v="12.09"/>
    <n v="4.7619047620000003"/>
    <n v="0.60450000000000004"/>
    <x v="23"/>
    <n v="8"/>
  </r>
  <r>
    <n v="149611929"/>
    <x v="0"/>
    <x v="0"/>
    <x v="1"/>
    <x v="1"/>
    <x v="3"/>
    <n v="64.19"/>
    <n v="10"/>
    <n v="32.094999999999999"/>
    <n v="673.995"/>
    <x v="129"/>
    <x v="393"/>
    <x v="2"/>
    <n v="641.9"/>
    <n v="4.7619047620000003"/>
    <n v="32.094999999999999"/>
    <x v="2"/>
    <n v="7"/>
  </r>
  <r>
    <n v="655072265"/>
    <x v="0"/>
    <x v="0"/>
    <x v="1"/>
    <x v="1"/>
    <x v="1"/>
    <n v="78.31"/>
    <n v="3"/>
    <n v="11.746499999999999"/>
    <n v="246.6765"/>
    <x v="32"/>
    <x v="372"/>
    <x v="0"/>
    <n v="234.93"/>
    <n v="4.7619047620000003"/>
    <n v="11.746499999999999"/>
    <x v="26"/>
    <n v="5"/>
  </r>
  <r>
    <n v="589028023"/>
    <x v="0"/>
    <x v="0"/>
    <x v="0"/>
    <x v="1"/>
    <x v="4"/>
    <n v="83.77"/>
    <n v="2"/>
    <n v="8.3770000000000007"/>
    <n v="175.917"/>
    <x v="139"/>
    <x v="180"/>
    <x v="2"/>
    <n v="167.54"/>
    <n v="4.7619047620000003"/>
    <n v="8.3770000000000007"/>
    <x v="8"/>
    <n v="7"/>
  </r>
  <r>
    <n v="420047590"/>
    <x v="2"/>
    <x v="2"/>
    <x v="1"/>
    <x v="1"/>
    <x v="5"/>
    <n v="99.7"/>
    <n v="3"/>
    <n v="14.955"/>
    <n v="314.05500000000001"/>
    <x v="45"/>
    <x v="394"/>
    <x v="0"/>
    <n v="299.10000000000002"/>
    <n v="4.7619047620000003"/>
    <n v="14.955"/>
    <x v="9"/>
    <n v="5"/>
  </r>
  <r>
    <n v="182882763"/>
    <x v="2"/>
    <x v="2"/>
    <x v="0"/>
    <x v="1"/>
    <x v="4"/>
    <n v="79.91"/>
    <n v="3"/>
    <n v="11.986499999999999"/>
    <n v="251.7165"/>
    <x v="47"/>
    <x v="178"/>
    <x v="2"/>
    <n v="239.73"/>
    <n v="4.7619047620000003"/>
    <n v="11.986499999999999"/>
    <x v="58"/>
    <n v="5"/>
  </r>
  <r>
    <n v="188550967"/>
    <x v="2"/>
    <x v="2"/>
    <x v="0"/>
    <x v="1"/>
    <x v="0"/>
    <n v="66.47"/>
    <n v="10"/>
    <n v="33.234999999999999"/>
    <n v="697.93499999999995"/>
    <x v="139"/>
    <x v="40"/>
    <x v="2"/>
    <n v="664.7"/>
    <n v="4.7619047620000003"/>
    <n v="33.234999999999999"/>
    <x v="58"/>
    <n v="5"/>
  </r>
  <r>
    <n v="610464100"/>
    <x v="0"/>
    <x v="0"/>
    <x v="1"/>
    <x v="1"/>
    <x v="0"/>
    <n v="28.95"/>
    <n v="7"/>
    <n v="10.1325"/>
    <n v="212.7825"/>
    <x v="30"/>
    <x v="83"/>
    <x v="2"/>
    <n v="202.65"/>
    <n v="4.7619047620000003"/>
    <n v="10.1325"/>
    <x v="38"/>
    <n v="6"/>
  </r>
  <r>
    <n v="318812368"/>
    <x v="1"/>
    <x v="1"/>
    <x v="1"/>
    <x v="0"/>
    <x v="1"/>
    <n v="46.2"/>
    <n v="1"/>
    <n v="2.31"/>
    <n v="48.51"/>
    <x v="46"/>
    <x v="395"/>
    <x v="1"/>
    <n v="46.2"/>
    <n v="4.7619047620000003"/>
    <n v="2.31"/>
    <x v="13"/>
    <n v="6"/>
  </r>
  <r>
    <n v="364338584"/>
    <x v="2"/>
    <x v="2"/>
    <x v="0"/>
    <x v="0"/>
    <x v="4"/>
    <n v="17.63"/>
    <n v="5"/>
    <n v="4.4074999999999998"/>
    <n v="92.557500000000005"/>
    <x v="35"/>
    <x v="389"/>
    <x v="1"/>
    <n v="88.15"/>
    <n v="4.7619047620000003"/>
    <n v="4.4074999999999998"/>
    <x v="20"/>
    <n v="9"/>
  </r>
  <r>
    <n v="665639737"/>
    <x v="2"/>
    <x v="2"/>
    <x v="1"/>
    <x v="1"/>
    <x v="2"/>
    <n v="52.42"/>
    <n v="3"/>
    <n v="7.8630000000000004"/>
    <n v="165.12299999999999"/>
    <x v="26"/>
    <x v="215"/>
    <x v="0"/>
    <n v="157.26"/>
    <n v="4.7619047620000003"/>
    <n v="7.8630000000000004"/>
    <x v="6"/>
    <n v="8"/>
  </r>
  <r>
    <n v="695095146"/>
    <x v="2"/>
    <x v="2"/>
    <x v="0"/>
    <x v="0"/>
    <x v="4"/>
    <n v="98.79"/>
    <n v="3"/>
    <n v="14.8185"/>
    <n v="311.18849999999998"/>
    <x v="22"/>
    <x v="396"/>
    <x v="0"/>
    <n v="296.37"/>
    <n v="4.7619047620000003"/>
    <n v="14.8185"/>
    <x v="31"/>
    <n v="6"/>
  </r>
  <r>
    <n v="155453814"/>
    <x v="1"/>
    <x v="1"/>
    <x v="0"/>
    <x v="0"/>
    <x v="1"/>
    <n v="88.55"/>
    <n v="8"/>
    <n v="35.42"/>
    <n v="743.82"/>
    <x v="46"/>
    <x v="397"/>
    <x v="0"/>
    <n v="708.4"/>
    <n v="4.7619047620000003"/>
    <n v="35.42"/>
    <x v="9"/>
    <n v="5"/>
  </r>
  <r>
    <n v="794322436"/>
    <x v="2"/>
    <x v="2"/>
    <x v="0"/>
    <x v="1"/>
    <x v="1"/>
    <n v="55.67"/>
    <n v="2"/>
    <n v="5.5670000000000002"/>
    <n v="116.907"/>
    <x v="54"/>
    <x v="248"/>
    <x v="0"/>
    <n v="111.34"/>
    <n v="4.7619047620000003"/>
    <n v="5.5670000000000002"/>
    <x v="38"/>
    <n v="6"/>
  </r>
  <r>
    <n v="131158856"/>
    <x v="1"/>
    <x v="1"/>
    <x v="0"/>
    <x v="0"/>
    <x v="4"/>
    <n v="72.52"/>
    <n v="8"/>
    <n v="29.007999999999999"/>
    <n v="609.16800000000001"/>
    <x v="57"/>
    <x v="186"/>
    <x v="2"/>
    <n v="580.16"/>
    <n v="4.7619047620000003"/>
    <n v="29.007999999999999"/>
    <x v="34"/>
    <n v="4"/>
  </r>
  <r>
    <n v="273842164"/>
    <x v="1"/>
    <x v="1"/>
    <x v="0"/>
    <x v="1"/>
    <x v="1"/>
    <n v="12.05"/>
    <n v="5"/>
    <n v="3.0125000000000002"/>
    <n v="63.262500000000003"/>
    <x v="15"/>
    <x v="163"/>
    <x v="0"/>
    <n v="60.25"/>
    <n v="4.7619047620000003"/>
    <n v="3.0125000000000002"/>
    <x v="39"/>
    <n v="6"/>
  </r>
  <r>
    <n v="706366154"/>
    <x v="0"/>
    <x v="0"/>
    <x v="0"/>
    <x v="1"/>
    <x v="5"/>
    <n v="19.36"/>
    <n v="9"/>
    <n v="8.7119999999999997"/>
    <n v="182.952"/>
    <x v="135"/>
    <x v="352"/>
    <x v="0"/>
    <n v="174.24"/>
    <n v="4.7619047620000003"/>
    <n v="8.7119999999999997"/>
    <x v="35"/>
    <n v="9"/>
  </r>
  <r>
    <n v="778897974"/>
    <x v="1"/>
    <x v="1"/>
    <x v="1"/>
    <x v="1"/>
    <x v="0"/>
    <n v="70.209999999999994"/>
    <n v="6"/>
    <n v="21.062999999999999"/>
    <n v="442.32299999999998"/>
    <x v="57"/>
    <x v="398"/>
    <x v="1"/>
    <n v="421.26"/>
    <n v="4.7619047620000003"/>
    <n v="21.062999999999999"/>
    <x v="43"/>
    <n v="7"/>
  </r>
  <r>
    <n v="574318277"/>
    <x v="2"/>
    <x v="2"/>
    <x v="0"/>
    <x v="1"/>
    <x v="2"/>
    <n v="33.630000000000003"/>
    <n v="1"/>
    <n v="1.6815"/>
    <n v="35.311500000000002"/>
    <x v="47"/>
    <x v="364"/>
    <x v="1"/>
    <n v="33.630000000000003"/>
    <n v="4.7619047620000003"/>
    <n v="1.6815"/>
    <x v="14"/>
    <n v="6"/>
  </r>
  <r>
    <n v="859710933"/>
    <x v="1"/>
    <x v="1"/>
    <x v="0"/>
    <x v="0"/>
    <x v="3"/>
    <n v="15.49"/>
    <n v="2"/>
    <n v="1.5489999999999999"/>
    <n v="32.529000000000003"/>
    <x v="131"/>
    <x v="24"/>
    <x v="1"/>
    <n v="30.98"/>
    <n v="4.7619047620000003"/>
    <n v="1.5489999999999999"/>
    <x v="13"/>
    <n v="6"/>
  </r>
  <r>
    <n v="740115257"/>
    <x v="1"/>
    <x v="1"/>
    <x v="1"/>
    <x v="1"/>
    <x v="1"/>
    <n v="24.74"/>
    <n v="10"/>
    <n v="12.37"/>
    <n v="259.77"/>
    <x v="23"/>
    <x v="72"/>
    <x v="1"/>
    <n v="247.4"/>
    <n v="4.7619047620000003"/>
    <n v="12.37"/>
    <x v="42"/>
    <n v="7"/>
  </r>
  <r>
    <n v="369822676"/>
    <x v="2"/>
    <x v="2"/>
    <x v="1"/>
    <x v="1"/>
    <x v="1"/>
    <n v="75.66"/>
    <n v="5"/>
    <n v="18.914999999999999"/>
    <n v="397.21499999999997"/>
    <x v="139"/>
    <x v="266"/>
    <x v="0"/>
    <n v="378.3"/>
    <n v="4.7619047620000003"/>
    <n v="18.914999999999999"/>
    <x v="49"/>
    <n v="8"/>
  </r>
  <r>
    <n v="563474072"/>
    <x v="2"/>
    <x v="2"/>
    <x v="1"/>
    <x v="0"/>
    <x v="0"/>
    <n v="55.81"/>
    <n v="6"/>
    <n v="16.742999999999999"/>
    <n v="351.60300000000001"/>
    <x v="157"/>
    <x v="399"/>
    <x v="1"/>
    <n v="334.86"/>
    <n v="4.7619047620000003"/>
    <n v="16.742999999999999"/>
    <x v="30"/>
    <n v="10"/>
  </r>
  <r>
    <n v="742045161"/>
    <x v="0"/>
    <x v="0"/>
    <x v="0"/>
    <x v="1"/>
    <x v="5"/>
    <n v="72.78"/>
    <n v="10"/>
    <n v="36.39"/>
    <n v="764.19"/>
    <x v="150"/>
    <x v="19"/>
    <x v="1"/>
    <n v="727.8"/>
    <n v="4.7619047620000003"/>
    <n v="36.39"/>
    <x v="41"/>
    <n v="7"/>
  </r>
  <r>
    <n v="149157606"/>
    <x v="2"/>
    <x v="2"/>
    <x v="0"/>
    <x v="1"/>
    <x v="3"/>
    <n v="37.32"/>
    <n v="9"/>
    <n v="16.794"/>
    <n v="352.67399999999998"/>
    <x v="33"/>
    <x v="2"/>
    <x v="0"/>
    <n v="335.88"/>
    <n v="4.7619047620000003"/>
    <n v="16.794"/>
    <x v="5"/>
    <n v="5"/>
  </r>
  <r>
    <n v="133773154"/>
    <x v="2"/>
    <x v="2"/>
    <x v="0"/>
    <x v="1"/>
    <x v="2"/>
    <n v="60.18"/>
    <n v="4"/>
    <n v="12.036"/>
    <n v="252.756"/>
    <x v="15"/>
    <x v="348"/>
    <x v="2"/>
    <n v="240.72"/>
    <n v="4.7619047620000003"/>
    <n v="12.036"/>
    <x v="36"/>
    <n v="9"/>
  </r>
  <r>
    <n v="169524504"/>
    <x v="0"/>
    <x v="0"/>
    <x v="1"/>
    <x v="0"/>
    <x v="1"/>
    <n v="15.69"/>
    <n v="3"/>
    <n v="2.3534999999999999"/>
    <n v="49.423499999999997"/>
    <x v="41"/>
    <x v="375"/>
    <x v="2"/>
    <n v="47.07"/>
    <n v="4.7619047620000003"/>
    <n v="2.3534999999999999"/>
    <x v="24"/>
    <n v="6"/>
  </r>
  <r>
    <n v="250817186"/>
    <x v="1"/>
    <x v="1"/>
    <x v="1"/>
    <x v="0"/>
    <x v="1"/>
    <n v="99.69"/>
    <n v="1"/>
    <n v="4.9844999999999997"/>
    <n v="104.67449999999999"/>
    <x v="26"/>
    <x v="56"/>
    <x v="2"/>
    <n v="99.69"/>
    <n v="4.7619047620000003"/>
    <n v="4.9844999999999997"/>
    <x v="45"/>
    <n v="8"/>
  </r>
  <r>
    <n v="562125430"/>
    <x v="0"/>
    <x v="0"/>
    <x v="0"/>
    <x v="0"/>
    <x v="2"/>
    <n v="88.15"/>
    <n v="3"/>
    <n v="13.2225"/>
    <n v="277.67250000000001"/>
    <x v="135"/>
    <x v="14"/>
    <x v="0"/>
    <n v="264.45"/>
    <n v="4.7619047620000003"/>
    <n v="13.2225"/>
    <x v="12"/>
    <n v="8"/>
  </r>
  <r>
    <n v="816728853"/>
    <x v="0"/>
    <x v="0"/>
    <x v="0"/>
    <x v="0"/>
    <x v="3"/>
    <n v="27.93"/>
    <n v="5"/>
    <n v="6.9824999999999999"/>
    <n v="146.63249999999999"/>
    <x v="141"/>
    <x v="49"/>
    <x v="1"/>
    <n v="139.65"/>
    <n v="4.7619047620000003"/>
    <n v="6.9824999999999999"/>
    <x v="33"/>
    <n v="6"/>
  </r>
  <r>
    <n v="491383499"/>
    <x v="0"/>
    <x v="0"/>
    <x v="0"/>
    <x v="1"/>
    <x v="2"/>
    <n v="55.45"/>
    <n v="1"/>
    <n v="2.7725"/>
    <n v="58.222499999999997"/>
    <x v="25"/>
    <x v="400"/>
    <x v="2"/>
    <n v="55.45"/>
    <n v="4.7619047620000003"/>
    <n v="2.7725"/>
    <x v="44"/>
    <n v="5"/>
  </r>
  <r>
    <n v="322022271"/>
    <x v="2"/>
    <x v="2"/>
    <x v="1"/>
    <x v="0"/>
    <x v="3"/>
    <n v="42.97"/>
    <n v="3"/>
    <n v="6.4455"/>
    <n v="135.35550000000001"/>
    <x v="150"/>
    <x v="228"/>
    <x v="1"/>
    <n v="128.91"/>
    <n v="4.7619047620000003"/>
    <n v="6.4455"/>
    <x v="27"/>
    <n v="9"/>
  </r>
  <r>
    <n v="842294695"/>
    <x v="1"/>
    <x v="1"/>
    <x v="0"/>
    <x v="1"/>
    <x v="3"/>
    <n v="17.14"/>
    <n v="7"/>
    <n v="5.9989999999999997"/>
    <n v="125.979"/>
    <x v="131"/>
    <x v="337"/>
    <x v="2"/>
    <n v="119.98"/>
    <n v="4.7619047620000003"/>
    <n v="5.9989999999999997"/>
    <x v="12"/>
    <n v="8"/>
  </r>
  <r>
    <n v="725672480"/>
    <x v="2"/>
    <x v="2"/>
    <x v="0"/>
    <x v="0"/>
    <x v="2"/>
    <n v="58.75"/>
    <n v="6"/>
    <n v="17.625"/>
    <n v="370.125"/>
    <x v="51"/>
    <x v="68"/>
    <x v="2"/>
    <n v="352.5"/>
    <n v="4.7619047620000003"/>
    <n v="17.625"/>
    <x v="33"/>
    <n v="6"/>
  </r>
  <r>
    <n v="641512661"/>
    <x v="1"/>
    <x v="1"/>
    <x v="0"/>
    <x v="0"/>
    <x v="4"/>
    <n v="87.1"/>
    <n v="10"/>
    <n v="43.55"/>
    <n v="914.55"/>
    <x v="11"/>
    <x v="401"/>
    <x v="2"/>
    <n v="871"/>
    <n v="4.7619047620000003"/>
    <n v="43.55"/>
    <x v="30"/>
    <n v="10"/>
  </r>
  <r>
    <n v="714023114"/>
    <x v="1"/>
    <x v="1"/>
    <x v="1"/>
    <x v="0"/>
    <x v="3"/>
    <n v="98.8"/>
    <n v="2"/>
    <n v="9.8800000000000008"/>
    <n v="207.48"/>
    <x v="20"/>
    <x v="402"/>
    <x v="1"/>
    <n v="197.6"/>
    <n v="4.7619047620000003"/>
    <n v="9.8800000000000008"/>
    <x v="11"/>
    <n v="8"/>
  </r>
  <r>
    <n v="518172983"/>
    <x v="0"/>
    <x v="0"/>
    <x v="1"/>
    <x v="0"/>
    <x v="2"/>
    <n v="48.63"/>
    <n v="4"/>
    <n v="9.7260000000000009"/>
    <n v="204.24600000000001"/>
    <x v="3"/>
    <x v="268"/>
    <x v="0"/>
    <n v="194.52"/>
    <n v="4.7619047620000003"/>
    <n v="9.7260000000000009"/>
    <x v="10"/>
    <n v="8"/>
  </r>
  <r>
    <n v="779422410"/>
    <x v="2"/>
    <x v="2"/>
    <x v="0"/>
    <x v="1"/>
    <x v="4"/>
    <n v="57.74"/>
    <n v="3"/>
    <n v="8.6609999999999996"/>
    <n v="181.881"/>
    <x v="19"/>
    <x v="403"/>
    <x v="0"/>
    <n v="173.22"/>
    <n v="4.7619047620000003"/>
    <n v="8.6609999999999996"/>
    <x v="11"/>
    <n v="8"/>
  </r>
  <r>
    <n v="190143147"/>
    <x v="2"/>
    <x v="2"/>
    <x v="1"/>
    <x v="0"/>
    <x v="0"/>
    <n v="17.97"/>
    <n v="4"/>
    <n v="3.5939999999999999"/>
    <n v="75.474000000000004"/>
    <x v="22"/>
    <x v="404"/>
    <x v="0"/>
    <n v="71.88"/>
    <n v="4.7619047620000003"/>
    <n v="3.5939999999999999"/>
    <x v="31"/>
    <n v="6"/>
  </r>
  <r>
    <n v="408666712"/>
    <x v="1"/>
    <x v="1"/>
    <x v="0"/>
    <x v="0"/>
    <x v="0"/>
    <n v="47.71"/>
    <n v="6"/>
    <n v="14.313000000000001"/>
    <n v="300.57299999999998"/>
    <x v="15"/>
    <x v="392"/>
    <x v="0"/>
    <n v="286.26"/>
    <n v="4.7619047620000003"/>
    <n v="14.313000000000001"/>
    <x v="57"/>
    <n v="4"/>
  </r>
  <r>
    <n v="679226530"/>
    <x v="2"/>
    <x v="2"/>
    <x v="1"/>
    <x v="0"/>
    <x v="3"/>
    <n v="40.619999999999997"/>
    <n v="2"/>
    <n v="4.0620000000000003"/>
    <n v="85.302000000000007"/>
    <x v="155"/>
    <x v="155"/>
    <x v="2"/>
    <n v="81.239999999999995"/>
    <n v="4.7619047620000003"/>
    <n v="4.0620000000000003"/>
    <x v="18"/>
    <n v="4"/>
  </r>
  <r>
    <n v="588478641"/>
    <x v="0"/>
    <x v="0"/>
    <x v="0"/>
    <x v="1"/>
    <x v="2"/>
    <n v="56.04"/>
    <n v="10"/>
    <n v="28.02"/>
    <n v="588.41999999999996"/>
    <x v="142"/>
    <x v="151"/>
    <x v="0"/>
    <n v="560.4"/>
    <n v="4.7619047620000003"/>
    <n v="28.02"/>
    <x v="57"/>
    <n v="4"/>
  </r>
  <r>
    <n v="642614706"/>
    <x v="2"/>
    <x v="2"/>
    <x v="0"/>
    <x v="1"/>
    <x v="4"/>
    <n v="93.4"/>
    <n v="2"/>
    <n v="9.34"/>
    <n v="196.14"/>
    <x v="57"/>
    <x v="405"/>
    <x v="1"/>
    <n v="186.8"/>
    <n v="4.7619047620000003"/>
    <n v="9.34"/>
    <x v="39"/>
    <n v="6"/>
  </r>
  <r>
    <n v="576314774"/>
    <x v="2"/>
    <x v="2"/>
    <x v="1"/>
    <x v="0"/>
    <x v="0"/>
    <n v="73.41"/>
    <n v="3"/>
    <n v="11.0115"/>
    <n v="231.2415"/>
    <x v="29"/>
    <x v="406"/>
    <x v="0"/>
    <n v="220.23"/>
    <n v="4.7619047620000003"/>
    <n v="11.0115"/>
    <x v="34"/>
    <n v="4"/>
  </r>
  <r>
    <n v="556416224"/>
    <x v="1"/>
    <x v="1"/>
    <x v="1"/>
    <x v="1"/>
    <x v="0"/>
    <n v="33.64"/>
    <n v="8"/>
    <n v="13.456"/>
    <n v="282.57600000000002"/>
    <x v="14"/>
    <x v="407"/>
    <x v="2"/>
    <n v="269.12"/>
    <n v="4.7619047620000003"/>
    <n v="13.456"/>
    <x v="27"/>
    <n v="9"/>
  </r>
  <r>
    <n v="811038790"/>
    <x v="0"/>
    <x v="0"/>
    <x v="1"/>
    <x v="0"/>
    <x v="1"/>
    <n v="45.48"/>
    <n v="10"/>
    <n v="22.74"/>
    <n v="477.54"/>
    <x v="28"/>
    <x v="408"/>
    <x v="2"/>
    <n v="454.8"/>
    <n v="4.7619047620000003"/>
    <n v="22.74"/>
    <x v="3"/>
    <n v="5"/>
  </r>
  <r>
    <n v="242113142"/>
    <x v="2"/>
    <x v="2"/>
    <x v="0"/>
    <x v="1"/>
    <x v="2"/>
    <n v="83.77"/>
    <n v="2"/>
    <n v="8.3770000000000007"/>
    <n v="175.917"/>
    <x v="23"/>
    <x v="108"/>
    <x v="1"/>
    <n v="167.54"/>
    <n v="4.7619047620000003"/>
    <n v="8.3770000000000007"/>
    <x v="48"/>
    <n v="5"/>
  </r>
  <r>
    <n v="752233760"/>
    <x v="2"/>
    <x v="2"/>
    <x v="0"/>
    <x v="0"/>
    <x v="3"/>
    <n v="64.08"/>
    <n v="7"/>
    <n v="22.428000000000001"/>
    <n v="470.988"/>
    <x v="18"/>
    <x v="409"/>
    <x v="2"/>
    <n v="448.56"/>
    <n v="4.7619047620000003"/>
    <n v="22.428000000000001"/>
    <x v="41"/>
    <n v="7"/>
  </r>
  <r>
    <n v="274055470"/>
    <x v="0"/>
    <x v="0"/>
    <x v="0"/>
    <x v="0"/>
    <x v="4"/>
    <n v="73.47"/>
    <n v="4"/>
    <n v="14.694000000000001"/>
    <n v="308.57400000000001"/>
    <x v="22"/>
    <x v="410"/>
    <x v="1"/>
    <n v="293.88"/>
    <n v="4.7619047620000003"/>
    <n v="14.694000000000001"/>
    <x v="38"/>
    <n v="6"/>
  </r>
  <r>
    <n v="648943045"/>
    <x v="1"/>
    <x v="1"/>
    <x v="1"/>
    <x v="1"/>
    <x v="0"/>
    <n v="58.95"/>
    <n v="10"/>
    <n v="29.475000000000001"/>
    <n v="618.97500000000002"/>
    <x v="6"/>
    <x v="411"/>
    <x v="0"/>
    <n v="589.5"/>
    <n v="4.7619047620000003"/>
    <n v="29.475000000000001"/>
    <x v="19"/>
    <n v="8"/>
  </r>
  <r>
    <n v="130674723"/>
    <x v="0"/>
    <x v="0"/>
    <x v="0"/>
    <x v="1"/>
    <x v="4"/>
    <n v="48.5"/>
    <n v="6"/>
    <n v="14.55"/>
    <n v="305.55"/>
    <x v="143"/>
    <x v="304"/>
    <x v="0"/>
    <n v="291"/>
    <n v="4.7619047620000003"/>
    <n v="14.55"/>
    <x v="36"/>
    <n v="9"/>
  </r>
  <r>
    <n v="528875606"/>
    <x v="2"/>
    <x v="2"/>
    <x v="0"/>
    <x v="0"/>
    <x v="1"/>
    <n v="39.479999999999997"/>
    <n v="1"/>
    <n v="1.974"/>
    <n v="41.454000000000001"/>
    <x v="11"/>
    <x v="193"/>
    <x v="1"/>
    <n v="39.479999999999997"/>
    <n v="4.7619047620000003"/>
    <n v="1.974"/>
    <x v="21"/>
    <n v="7"/>
  </r>
  <r>
    <n v="320852052"/>
    <x v="2"/>
    <x v="2"/>
    <x v="1"/>
    <x v="0"/>
    <x v="3"/>
    <n v="34.81"/>
    <n v="1"/>
    <n v="1.7404999999999999"/>
    <n v="36.5505"/>
    <x v="142"/>
    <x v="14"/>
    <x v="2"/>
    <n v="34.81"/>
    <n v="4.7619047620000003"/>
    <n v="1.7404999999999999"/>
    <x v="8"/>
    <n v="7"/>
  </r>
  <r>
    <n v="370960655"/>
    <x v="1"/>
    <x v="1"/>
    <x v="1"/>
    <x v="0"/>
    <x v="2"/>
    <n v="49.32"/>
    <n v="6"/>
    <n v="14.795999999999999"/>
    <n v="310.71600000000001"/>
    <x v="156"/>
    <x v="170"/>
    <x v="0"/>
    <n v="295.92"/>
    <n v="4.7619047620000003"/>
    <n v="14.795999999999999"/>
    <x v="42"/>
    <n v="7"/>
  </r>
  <r>
    <n v="105106182"/>
    <x v="0"/>
    <x v="0"/>
    <x v="0"/>
    <x v="1"/>
    <x v="2"/>
    <n v="21.48"/>
    <n v="2"/>
    <n v="2.1480000000000001"/>
    <n v="45.107999999999997"/>
    <x v="26"/>
    <x v="412"/>
    <x v="0"/>
    <n v="42.96"/>
    <n v="4.7619047620000003"/>
    <n v="2.1480000000000001"/>
    <x v="25"/>
    <n v="7"/>
  </r>
  <r>
    <n v="510790415"/>
    <x v="2"/>
    <x v="2"/>
    <x v="0"/>
    <x v="0"/>
    <x v="3"/>
    <n v="23.08"/>
    <n v="6"/>
    <n v="6.9240000000000004"/>
    <n v="145.404"/>
    <x v="151"/>
    <x v="69"/>
    <x v="0"/>
    <n v="138.47999999999999"/>
    <n v="4.7619047620000003"/>
    <n v="6.9240000000000004"/>
    <x v="44"/>
    <n v="5"/>
  </r>
  <r>
    <n v="241965076"/>
    <x v="2"/>
    <x v="2"/>
    <x v="0"/>
    <x v="0"/>
    <x v="5"/>
    <n v="49.1"/>
    <n v="2"/>
    <n v="4.91"/>
    <n v="103.11"/>
    <x v="148"/>
    <x v="167"/>
    <x v="2"/>
    <n v="98.2"/>
    <n v="4.7619047620000003"/>
    <n v="4.91"/>
    <x v="31"/>
    <n v="6"/>
  </r>
  <r>
    <n v="767974650"/>
    <x v="2"/>
    <x v="2"/>
    <x v="0"/>
    <x v="0"/>
    <x v="3"/>
    <n v="64.83"/>
    <n v="2"/>
    <n v="6.4829999999999997"/>
    <n v="136.143"/>
    <x v="148"/>
    <x v="413"/>
    <x v="2"/>
    <n v="129.66"/>
    <n v="4.7619047620000003"/>
    <n v="6.4829999999999997"/>
    <x v="45"/>
    <n v="8"/>
  </r>
  <r>
    <n v="648831321"/>
    <x v="0"/>
    <x v="0"/>
    <x v="0"/>
    <x v="1"/>
    <x v="5"/>
    <n v="63.56"/>
    <n v="10"/>
    <n v="31.78"/>
    <n v="667.38"/>
    <x v="131"/>
    <x v="414"/>
    <x v="1"/>
    <n v="635.6"/>
    <n v="4.7619047620000003"/>
    <n v="31.78"/>
    <x v="32"/>
    <n v="4"/>
  </r>
  <r>
    <n v="173572300"/>
    <x v="1"/>
    <x v="1"/>
    <x v="0"/>
    <x v="1"/>
    <x v="3"/>
    <n v="72.88"/>
    <n v="2"/>
    <n v="7.2880000000000003"/>
    <n v="153.048"/>
    <x v="40"/>
    <x v="415"/>
    <x v="1"/>
    <n v="145.76"/>
    <n v="4.7619047620000003"/>
    <n v="7.2880000000000003"/>
    <x v="22"/>
    <n v="6"/>
  </r>
  <r>
    <n v="305032383"/>
    <x v="0"/>
    <x v="0"/>
    <x v="1"/>
    <x v="0"/>
    <x v="4"/>
    <n v="67.099999999999994"/>
    <n v="3"/>
    <n v="10.065"/>
    <n v="211.36500000000001"/>
    <x v="14"/>
    <x v="109"/>
    <x v="1"/>
    <n v="201.3"/>
    <n v="4.7619047620000003"/>
    <n v="10.065"/>
    <x v="6"/>
    <n v="8"/>
  </r>
  <r>
    <n v="394556384"/>
    <x v="1"/>
    <x v="1"/>
    <x v="0"/>
    <x v="0"/>
    <x v="3"/>
    <n v="70.19"/>
    <n v="9"/>
    <n v="31.5855"/>
    <n v="663.29549999999995"/>
    <x v="138"/>
    <x v="295"/>
    <x v="1"/>
    <n v="631.71"/>
    <n v="4.7619047620000003"/>
    <n v="31.5855"/>
    <x v="2"/>
    <n v="7"/>
  </r>
  <r>
    <n v="266206657"/>
    <x v="1"/>
    <x v="1"/>
    <x v="0"/>
    <x v="1"/>
    <x v="4"/>
    <n v="55.04"/>
    <n v="7"/>
    <n v="19.263999999999999"/>
    <n v="404.54399999999998"/>
    <x v="39"/>
    <x v="3"/>
    <x v="0"/>
    <n v="385.28"/>
    <n v="4.7619047620000003"/>
    <n v="19.263999999999999"/>
    <x v="51"/>
    <n v="5"/>
  </r>
  <r>
    <n v="689051884"/>
    <x v="0"/>
    <x v="0"/>
    <x v="0"/>
    <x v="1"/>
    <x v="0"/>
    <n v="48.63"/>
    <n v="10"/>
    <n v="24.315000000000001"/>
    <n v="510.61500000000001"/>
    <x v="31"/>
    <x v="81"/>
    <x v="1"/>
    <n v="486.3"/>
    <n v="4.7619047620000003"/>
    <n v="24.315000000000001"/>
    <x v="53"/>
    <n v="9"/>
  </r>
  <r>
    <n v="196012849"/>
    <x v="1"/>
    <x v="1"/>
    <x v="0"/>
    <x v="0"/>
    <x v="2"/>
    <n v="73.38"/>
    <n v="7"/>
    <n v="25.683"/>
    <n v="539.34299999999996"/>
    <x v="9"/>
    <x v="416"/>
    <x v="1"/>
    <n v="513.66"/>
    <n v="4.7619047620000003"/>
    <n v="25.683"/>
    <x v="16"/>
    <n v="10"/>
  </r>
  <r>
    <n v="372625264"/>
    <x v="1"/>
    <x v="1"/>
    <x v="1"/>
    <x v="0"/>
    <x v="4"/>
    <n v="52.6"/>
    <n v="9"/>
    <n v="23.67"/>
    <n v="497.07"/>
    <x v="131"/>
    <x v="25"/>
    <x v="1"/>
    <n v="473.4"/>
    <n v="4.7619047620000003"/>
    <n v="23.67"/>
    <x v="10"/>
    <n v="8"/>
  </r>
  <r>
    <n v="800098606"/>
    <x v="0"/>
    <x v="0"/>
    <x v="0"/>
    <x v="0"/>
    <x v="5"/>
    <n v="87.37"/>
    <n v="5"/>
    <n v="21.842500000000001"/>
    <n v="458.6925"/>
    <x v="141"/>
    <x v="417"/>
    <x v="1"/>
    <n v="436.85"/>
    <n v="4.7619047620000003"/>
    <n v="21.842500000000001"/>
    <x v="25"/>
    <n v="7"/>
  </r>
  <r>
    <n v="182527000"/>
    <x v="0"/>
    <x v="0"/>
    <x v="0"/>
    <x v="0"/>
    <x v="3"/>
    <n v="27.04"/>
    <n v="4"/>
    <n v="5.4080000000000004"/>
    <n v="113.568"/>
    <x v="146"/>
    <x v="247"/>
    <x v="0"/>
    <n v="108.16"/>
    <n v="4.7619047620000003"/>
    <n v="5.4080000000000004"/>
    <x v="60"/>
    <n v="7"/>
  </r>
  <r>
    <n v="826588051"/>
    <x v="2"/>
    <x v="2"/>
    <x v="1"/>
    <x v="1"/>
    <x v="5"/>
    <n v="62.19"/>
    <n v="4"/>
    <n v="12.438000000000001"/>
    <n v="261.19799999999998"/>
    <x v="1"/>
    <x v="141"/>
    <x v="0"/>
    <n v="248.76"/>
    <n v="4.7619047620000003"/>
    <n v="12.438000000000001"/>
    <x v="32"/>
    <n v="4"/>
  </r>
  <r>
    <n v="868060466"/>
    <x v="0"/>
    <x v="0"/>
    <x v="0"/>
    <x v="1"/>
    <x v="1"/>
    <n v="69.58"/>
    <n v="9"/>
    <n v="31.311"/>
    <n v="657.53099999999995"/>
    <x v="18"/>
    <x v="361"/>
    <x v="2"/>
    <n v="626.22"/>
    <n v="4.7619047620000003"/>
    <n v="31.311"/>
    <x v="49"/>
    <n v="8"/>
  </r>
  <r>
    <n v="751419720"/>
    <x v="1"/>
    <x v="1"/>
    <x v="1"/>
    <x v="1"/>
    <x v="5"/>
    <n v="97.5"/>
    <n v="10"/>
    <n v="48.75"/>
    <n v="1023.75"/>
    <x v="158"/>
    <x v="418"/>
    <x v="0"/>
    <n v="975"/>
    <n v="4.7619047620000003"/>
    <n v="48.75"/>
    <x v="45"/>
    <n v="8"/>
  </r>
  <r>
    <n v="626437888"/>
    <x v="1"/>
    <x v="1"/>
    <x v="1"/>
    <x v="0"/>
    <x v="2"/>
    <n v="60.41"/>
    <n v="8"/>
    <n v="24.164000000000001"/>
    <n v="507.44400000000002"/>
    <x v="6"/>
    <x v="374"/>
    <x v="0"/>
    <n v="483.28"/>
    <n v="4.7619047620000003"/>
    <n v="24.164000000000001"/>
    <x v="1"/>
    <n v="10"/>
  </r>
  <r>
    <n v="176647711"/>
    <x v="2"/>
    <x v="2"/>
    <x v="1"/>
    <x v="1"/>
    <x v="4"/>
    <n v="32.32"/>
    <n v="3"/>
    <n v="4.8479999999999999"/>
    <n v="101.80800000000001"/>
    <x v="54"/>
    <x v="376"/>
    <x v="2"/>
    <n v="96.96"/>
    <n v="4.7619047620000003"/>
    <n v="4.8479999999999999"/>
    <x v="32"/>
    <n v="4"/>
  </r>
  <r>
    <n v="191290321"/>
    <x v="2"/>
    <x v="2"/>
    <x v="0"/>
    <x v="0"/>
    <x v="2"/>
    <n v="19.77"/>
    <n v="10"/>
    <n v="9.8849999999999998"/>
    <n v="207.58500000000001"/>
    <x v="26"/>
    <x v="419"/>
    <x v="2"/>
    <n v="197.7"/>
    <n v="4.7619047620000003"/>
    <n v="9.8849999999999998"/>
    <x v="58"/>
    <n v="5"/>
  </r>
  <r>
    <n v="729062010"/>
    <x v="2"/>
    <x v="2"/>
    <x v="0"/>
    <x v="1"/>
    <x v="0"/>
    <n v="80.47"/>
    <n v="9"/>
    <n v="36.211500000000001"/>
    <n v="760.44150000000002"/>
    <x v="1"/>
    <x v="420"/>
    <x v="1"/>
    <n v="724.23"/>
    <n v="4.7619047620000003"/>
    <n v="36.211500000000001"/>
    <x v="47"/>
    <n v="9"/>
  </r>
  <r>
    <n v="640485028"/>
    <x v="2"/>
    <x v="2"/>
    <x v="0"/>
    <x v="0"/>
    <x v="5"/>
    <n v="88.39"/>
    <n v="9"/>
    <n v="39.775500000000001"/>
    <n v="835.28549999999996"/>
    <x v="29"/>
    <x v="332"/>
    <x v="1"/>
    <n v="795.51"/>
    <n v="4.7619047620000003"/>
    <n v="39.775500000000001"/>
    <x v="13"/>
    <n v="6"/>
  </r>
  <r>
    <n v="186799562"/>
    <x v="2"/>
    <x v="2"/>
    <x v="1"/>
    <x v="1"/>
    <x v="0"/>
    <n v="71.77"/>
    <n v="7"/>
    <n v="25.119499999999999"/>
    <n v="527.5095"/>
    <x v="56"/>
    <x v="421"/>
    <x v="1"/>
    <n v="502.39"/>
    <n v="4.7619047620000003"/>
    <n v="25.119499999999999"/>
    <x v="59"/>
    <n v="9"/>
  </r>
  <r>
    <n v="834455519"/>
    <x v="2"/>
    <x v="2"/>
    <x v="1"/>
    <x v="0"/>
    <x v="1"/>
    <n v="43"/>
    <n v="4"/>
    <n v="8.6"/>
    <n v="180.6"/>
    <x v="2"/>
    <x v="86"/>
    <x v="0"/>
    <n v="172"/>
    <n v="4.7619047620000003"/>
    <n v="8.6"/>
    <x v="10"/>
    <n v="8"/>
  </r>
  <r>
    <n v="162658559"/>
    <x v="1"/>
    <x v="1"/>
    <x v="0"/>
    <x v="1"/>
    <x v="4"/>
    <n v="68.98"/>
    <n v="1"/>
    <n v="3.4489999999999998"/>
    <n v="72.429000000000002"/>
    <x v="152"/>
    <x v="422"/>
    <x v="1"/>
    <n v="68.98"/>
    <n v="4.7619047620000003"/>
    <n v="3.4489999999999998"/>
    <x v="3"/>
    <n v="5"/>
  </r>
  <r>
    <n v="760275490"/>
    <x v="1"/>
    <x v="1"/>
    <x v="1"/>
    <x v="1"/>
    <x v="2"/>
    <n v="15.62"/>
    <n v="8"/>
    <n v="6.2480000000000002"/>
    <n v="131.208"/>
    <x v="144"/>
    <x v="276"/>
    <x v="0"/>
    <n v="124.96"/>
    <n v="4.7619047620000003"/>
    <n v="6.2480000000000002"/>
    <x v="0"/>
    <n v="9"/>
  </r>
  <r>
    <n v="445309252"/>
    <x v="0"/>
    <x v="0"/>
    <x v="1"/>
    <x v="1"/>
    <x v="3"/>
    <n v="25.7"/>
    <n v="3"/>
    <n v="3.855"/>
    <n v="80.954999999999998"/>
    <x v="155"/>
    <x v="414"/>
    <x v="0"/>
    <n v="77.099999999999994"/>
    <n v="4.7619047620000003"/>
    <n v="3.855"/>
    <x v="22"/>
    <n v="6"/>
  </r>
  <r>
    <n v="786942700"/>
    <x v="0"/>
    <x v="0"/>
    <x v="0"/>
    <x v="1"/>
    <x v="4"/>
    <n v="80.62"/>
    <n v="6"/>
    <n v="24.186"/>
    <n v="507.90600000000001"/>
    <x v="27"/>
    <x v="293"/>
    <x v="1"/>
    <n v="483.72"/>
    <n v="4.7619047620000003"/>
    <n v="24.186"/>
    <x v="0"/>
    <n v="9"/>
  </r>
  <r>
    <n v="728887867"/>
    <x v="1"/>
    <x v="1"/>
    <x v="0"/>
    <x v="0"/>
    <x v="5"/>
    <n v="75.53"/>
    <n v="4"/>
    <n v="15.106"/>
    <n v="317.226"/>
    <x v="46"/>
    <x v="339"/>
    <x v="0"/>
    <n v="302.12"/>
    <n v="4.7619047620000003"/>
    <n v="15.106"/>
    <x v="40"/>
    <n v="8"/>
  </r>
  <r>
    <n v="183213799"/>
    <x v="1"/>
    <x v="1"/>
    <x v="1"/>
    <x v="0"/>
    <x v="1"/>
    <n v="77.63"/>
    <n v="9"/>
    <n v="34.933500000000002"/>
    <n v="733.60350000000005"/>
    <x v="18"/>
    <x v="423"/>
    <x v="0"/>
    <n v="698.67"/>
    <n v="4.7619047620000003"/>
    <n v="34.933500000000002"/>
    <x v="15"/>
    <n v="7"/>
  </r>
  <r>
    <n v="268203585"/>
    <x v="1"/>
    <x v="1"/>
    <x v="1"/>
    <x v="0"/>
    <x v="0"/>
    <n v="13.85"/>
    <n v="9"/>
    <n v="6.2324999999999999"/>
    <n v="130.88249999999999"/>
    <x v="3"/>
    <x v="144"/>
    <x v="0"/>
    <n v="124.65"/>
    <n v="4.7619047620000003"/>
    <n v="6.2324999999999999"/>
    <x v="38"/>
    <n v="6"/>
  </r>
  <r>
    <n v="735329839"/>
    <x v="1"/>
    <x v="1"/>
    <x v="0"/>
    <x v="1"/>
    <x v="2"/>
    <n v="98.7"/>
    <n v="8"/>
    <n v="39.479999999999997"/>
    <n v="829.08"/>
    <x v="2"/>
    <x v="109"/>
    <x v="0"/>
    <n v="789.6"/>
    <n v="4.7619047620000003"/>
    <n v="39.479999999999997"/>
    <x v="20"/>
    <n v="9"/>
  </r>
  <r>
    <n v="258927466"/>
    <x v="0"/>
    <x v="0"/>
    <x v="1"/>
    <x v="0"/>
    <x v="0"/>
    <n v="35.68"/>
    <n v="5"/>
    <n v="8.92"/>
    <n v="187.32"/>
    <x v="5"/>
    <x v="322"/>
    <x v="2"/>
    <n v="178.4"/>
    <n v="4.7619047620000003"/>
    <n v="8.92"/>
    <x v="25"/>
    <n v="7"/>
  </r>
  <r>
    <n v="857163520"/>
    <x v="0"/>
    <x v="0"/>
    <x v="0"/>
    <x v="0"/>
    <x v="2"/>
    <n v="71.459999999999994"/>
    <n v="7"/>
    <n v="25.010999999999999"/>
    <n v="525.23099999999999"/>
    <x v="55"/>
    <x v="424"/>
    <x v="0"/>
    <n v="500.22"/>
    <n v="4.7619047620000003"/>
    <n v="25.010999999999999"/>
    <x v="4"/>
    <n v="5"/>
  </r>
  <r>
    <n v="482171179"/>
    <x v="0"/>
    <x v="0"/>
    <x v="0"/>
    <x v="1"/>
    <x v="1"/>
    <n v="11.94"/>
    <n v="3"/>
    <n v="1.7909999999999999"/>
    <n v="37.610999999999997"/>
    <x v="129"/>
    <x v="425"/>
    <x v="2"/>
    <n v="35.82"/>
    <n v="4.7619047620000003"/>
    <n v="1.7909999999999999"/>
    <x v="19"/>
    <n v="8"/>
  </r>
  <r>
    <n v="788215741"/>
    <x v="0"/>
    <x v="0"/>
    <x v="1"/>
    <x v="1"/>
    <x v="2"/>
    <n v="45.38"/>
    <n v="3"/>
    <n v="6.8070000000000004"/>
    <n v="142.947"/>
    <x v="16"/>
    <x v="209"/>
    <x v="2"/>
    <n v="136.13999999999999"/>
    <n v="4.7619047620000003"/>
    <n v="6.8070000000000004"/>
    <x v="15"/>
    <n v="7"/>
  </r>
  <r>
    <n v="821149046"/>
    <x v="2"/>
    <x v="2"/>
    <x v="0"/>
    <x v="0"/>
    <x v="2"/>
    <n v="17.48"/>
    <n v="6"/>
    <n v="5.2439999999999998"/>
    <n v="110.124"/>
    <x v="135"/>
    <x v="262"/>
    <x v="2"/>
    <n v="104.88"/>
    <n v="4.7619047620000003"/>
    <n v="5.2439999999999998"/>
    <x v="22"/>
    <n v="6"/>
  </r>
  <r>
    <n v="418050656"/>
    <x v="2"/>
    <x v="2"/>
    <x v="1"/>
    <x v="0"/>
    <x v="2"/>
    <n v="25.56"/>
    <n v="7"/>
    <n v="8.9459999999999997"/>
    <n v="187.86600000000001"/>
    <x v="145"/>
    <x v="426"/>
    <x v="1"/>
    <n v="178.92"/>
    <n v="4.7619047620000003"/>
    <n v="8.9459999999999997"/>
    <x v="42"/>
    <n v="7"/>
  </r>
  <r>
    <n v="678790726"/>
    <x v="1"/>
    <x v="1"/>
    <x v="0"/>
    <x v="0"/>
    <x v="3"/>
    <n v="90.63"/>
    <n v="9"/>
    <n v="40.783499999999997"/>
    <n v="856.45349999999996"/>
    <x v="135"/>
    <x v="297"/>
    <x v="1"/>
    <n v="815.67"/>
    <n v="4.7619047620000003"/>
    <n v="40.783499999999997"/>
    <x v="5"/>
    <n v="5"/>
  </r>
  <r>
    <n v="776681096"/>
    <x v="2"/>
    <x v="2"/>
    <x v="1"/>
    <x v="1"/>
    <x v="5"/>
    <n v="44.12"/>
    <n v="3"/>
    <n v="6.6180000000000003"/>
    <n v="138.97800000000001"/>
    <x v="45"/>
    <x v="271"/>
    <x v="2"/>
    <n v="132.36000000000001"/>
    <n v="4.7619047620000003"/>
    <n v="6.6180000000000003"/>
    <x v="12"/>
    <n v="8"/>
  </r>
  <r>
    <n v="592461692"/>
    <x v="1"/>
    <x v="1"/>
    <x v="0"/>
    <x v="0"/>
    <x v="4"/>
    <n v="36.770000000000003"/>
    <n v="7"/>
    <n v="12.8695"/>
    <n v="270.2595"/>
    <x v="143"/>
    <x v="427"/>
    <x v="1"/>
    <n v="257.39"/>
    <n v="4.7619047620000003"/>
    <n v="12.8695"/>
    <x v="43"/>
    <n v="7"/>
  </r>
  <r>
    <n v="434359162"/>
    <x v="2"/>
    <x v="2"/>
    <x v="0"/>
    <x v="1"/>
    <x v="4"/>
    <n v="23.34"/>
    <n v="4"/>
    <n v="4.6680000000000001"/>
    <n v="98.028000000000006"/>
    <x v="3"/>
    <x v="377"/>
    <x v="0"/>
    <n v="93.36"/>
    <n v="4.7619047620000003"/>
    <n v="4.6680000000000001"/>
    <x v="43"/>
    <n v="7"/>
  </r>
  <r>
    <n v="149140304"/>
    <x v="1"/>
    <x v="1"/>
    <x v="0"/>
    <x v="0"/>
    <x v="0"/>
    <n v="28.5"/>
    <n v="8"/>
    <n v="11.4"/>
    <n v="239.4"/>
    <x v="5"/>
    <x v="428"/>
    <x v="1"/>
    <n v="228"/>
    <n v="4.7619047620000003"/>
    <n v="11.4"/>
    <x v="25"/>
    <n v="7"/>
  </r>
  <r>
    <n v="442446497"/>
    <x v="1"/>
    <x v="1"/>
    <x v="0"/>
    <x v="1"/>
    <x v="5"/>
    <n v="55.57"/>
    <n v="3"/>
    <n v="8.3354999999999997"/>
    <n v="175.0455"/>
    <x v="148"/>
    <x v="429"/>
    <x v="2"/>
    <n v="166.71"/>
    <n v="4.7619047620000003"/>
    <n v="8.3354999999999997"/>
    <x v="33"/>
    <n v="6"/>
  </r>
  <r>
    <n v="174640215"/>
    <x v="2"/>
    <x v="2"/>
    <x v="1"/>
    <x v="1"/>
    <x v="3"/>
    <n v="69.739999999999995"/>
    <n v="10"/>
    <n v="34.869999999999997"/>
    <n v="732.27"/>
    <x v="32"/>
    <x v="430"/>
    <x v="2"/>
    <n v="697.4"/>
    <n v="4.7619047620000003"/>
    <n v="34.869999999999997"/>
    <x v="59"/>
    <n v="9"/>
  </r>
  <r>
    <n v="210749613"/>
    <x v="1"/>
    <x v="1"/>
    <x v="1"/>
    <x v="1"/>
    <x v="2"/>
    <n v="97.26"/>
    <n v="4"/>
    <n v="19.452000000000002"/>
    <n v="408.49200000000002"/>
    <x v="43"/>
    <x v="431"/>
    <x v="0"/>
    <n v="389.04"/>
    <n v="4.7619047620000003"/>
    <n v="19.452000000000002"/>
    <x v="7"/>
    <n v="7"/>
  </r>
  <r>
    <n v="299290180"/>
    <x v="2"/>
    <x v="2"/>
    <x v="0"/>
    <x v="0"/>
    <x v="5"/>
    <n v="52.18"/>
    <n v="7"/>
    <n v="18.263000000000002"/>
    <n v="383.52300000000002"/>
    <x v="36"/>
    <x v="180"/>
    <x v="1"/>
    <n v="365.26"/>
    <n v="4.7619047620000003"/>
    <n v="18.263000000000002"/>
    <x v="27"/>
    <n v="9"/>
  </r>
  <r>
    <n v="247112470"/>
    <x v="0"/>
    <x v="0"/>
    <x v="0"/>
    <x v="0"/>
    <x v="2"/>
    <n v="22.32"/>
    <n v="4"/>
    <n v="4.4640000000000004"/>
    <n v="93.744"/>
    <x v="28"/>
    <x v="278"/>
    <x v="2"/>
    <n v="89.28"/>
    <n v="4.7619047620000003"/>
    <n v="4.4640000000000004"/>
    <x v="57"/>
    <n v="4"/>
  </r>
  <r>
    <n v="635285728"/>
    <x v="0"/>
    <x v="0"/>
    <x v="1"/>
    <x v="1"/>
    <x v="0"/>
    <n v="56"/>
    <n v="3"/>
    <n v="8.4"/>
    <n v="176.4"/>
    <x v="27"/>
    <x v="280"/>
    <x v="0"/>
    <n v="168"/>
    <n v="4.7619047620000003"/>
    <n v="8.4"/>
    <x v="3"/>
    <n v="5"/>
  </r>
  <r>
    <n v="756490168"/>
    <x v="0"/>
    <x v="0"/>
    <x v="0"/>
    <x v="1"/>
    <x v="2"/>
    <n v="19.7"/>
    <n v="1"/>
    <n v="0.98499999999999999"/>
    <n v="20.684999999999999"/>
    <x v="7"/>
    <x v="402"/>
    <x v="0"/>
    <n v="19.7"/>
    <n v="4.7619047620000003"/>
    <n v="0.98499999999999999"/>
    <x v="16"/>
    <n v="10"/>
  </r>
  <r>
    <n v="438231242"/>
    <x v="2"/>
    <x v="2"/>
    <x v="1"/>
    <x v="1"/>
    <x v="1"/>
    <n v="75.88"/>
    <n v="7"/>
    <n v="26.558"/>
    <n v="557.71799999999996"/>
    <x v="151"/>
    <x v="432"/>
    <x v="0"/>
    <n v="531.16"/>
    <n v="4.7619047620000003"/>
    <n v="26.558"/>
    <x v="59"/>
    <n v="9"/>
  </r>
  <r>
    <n v="238456950"/>
    <x v="2"/>
    <x v="2"/>
    <x v="0"/>
    <x v="1"/>
    <x v="4"/>
    <n v="53.72"/>
    <n v="1"/>
    <n v="2.6859999999999999"/>
    <n v="56.405999999999999"/>
    <x v="28"/>
    <x v="346"/>
    <x v="0"/>
    <n v="53.72"/>
    <n v="4.7619047620000003"/>
    <n v="2.6859999999999999"/>
    <x v="31"/>
    <n v="6"/>
  </r>
  <r>
    <n v="607652441"/>
    <x v="1"/>
    <x v="1"/>
    <x v="0"/>
    <x v="1"/>
    <x v="0"/>
    <n v="81.95"/>
    <n v="10"/>
    <n v="40.975000000000001"/>
    <n v="860.47500000000002"/>
    <x v="37"/>
    <x v="433"/>
    <x v="2"/>
    <n v="819.5"/>
    <n v="4.7619047620000003"/>
    <n v="40.975000000000001"/>
    <x v="38"/>
    <n v="6"/>
  </r>
  <r>
    <n v="386277606"/>
    <x v="1"/>
    <x v="1"/>
    <x v="0"/>
    <x v="0"/>
    <x v="5"/>
    <n v="81.2"/>
    <n v="7"/>
    <n v="28.42"/>
    <n v="596.82000000000005"/>
    <x v="50"/>
    <x v="257"/>
    <x v="2"/>
    <n v="568.4"/>
    <n v="4.7619047620000003"/>
    <n v="28.42"/>
    <x v="19"/>
    <n v="8"/>
  </r>
  <r>
    <n v="137635492"/>
    <x v="1"/>
    <x v="1"/>
    <x v="1"/>
    <x v="1"/>
    <x v="1"/>
    <n v="58.76"/>
    <n v="10"/>
    <n v="29.38"/>
    <n v="616.98"/>
    <x v="141"/>
    <x v="434"/>
    <x v="0"/>
    <n v="587.6"/>
    <n v="4.7619047620000003"/>
    <n v="29.38"/>
    <x v="52"/>
    <n v="9"/>
  </r>
  <r>
    <n v="197777132"/>
    <x v="2"/>
    <x v="2"/>
    <x v="0"/>
    <x v="1"/>
    <x v="1"/>
    <n v="91.56"/>
    <n v="8"/>
    <n v="36.624000000000002"/>
    <n v="769.10400000000004"/>
    <x v="158"/>
    <x v="266"/>
    <x v="0"/>
    <n v="732.48"/>
    <n v="4.7619047620000003"/>
    <n v="36.624000000000002"/>
    <x v="38"/>
    <n v="6"/>
  </r>
  <r>
    <n v="805860265"/>
    <x v="0"/>
    <x v="0"/>
    <x v="1"/>
    <x v="1"/>
    <x v="5"/>
    <n v="93.96"/>
    <n v="9"/>
    <n v="42.281999999999996"/>
    <n v="887.92200000000003"/>
    <x v="47"/>
    <x v="79"/>
    <x v="1"/>
    <n v="845.64"/>
    <n v="4.7619047620000003"/>
    <n v="42.281999999999996"/>
    <x v="55"/>
    <n v="10"/>
  </r>
  <r>
    <n v="733291227"/>
    <x v="1"/>
    <x v="1"/>
    <x v="1"/>
    <x v="1"/>
    <x v="5"/>
    <n v="55.61"/>
    <n v="7"/>
    <n v="19.4635"/>
    <n v="408.73349999999999"/>
    <x v="50"/>
    <x v="435"/>
    <x v="1"/>
    <n v="389.27"/>
    <n v="4.7619047620000003"/>
    <n v="19.4635"/>
    <x v="20"/>
    <n v="9"/>
  </r>
  <r>
    <n v="451732711"/>
    <x v="1"/>
    <x v="1"/>
    <x v="1"/>
    <x v="1"/>
    <x v="4"/>
    <n v="84.83"/>
    <n v="1"/>
    <n v="4.2415000000000003"/>
    <n v="89.0715"/>
    <x v="142"/>
    <x v="436"/>
    <x v="0"/>
    <n v="84.83"/>
    <n v="4.7619047620000003"/>
    <n v="4.2415000000000003"/>
    <x v="53"/>
    <n v="9"/>
  </r>
  <r>
    <n v="373140504"/>
    <x v="0"/>
    <x v="0"/>
    <x v="0"/>
    <x v="0"/>
    <x v="3"/>
    <n v="71.63"/>
    <n v="2"/>
    <n v="7.1630000000000003"/>
    <n v="150.423"/>
    <x v="11"/>
    <x v="365"/>
    <x v="0"/>
    <n v="143.26"/>
    <n v="4.7619047620000003"/>
    <n v="7.1630000000000003"/>
    <x v="53"/>
    <n v="9"/>
  </r>
  <r>
    <n v="546802899"/>
    <x v="0"/>
    <x v="0"/>
    <x v="0"/>
    <x v="1"/>
    <x v="5"/>
    <n v="37.69"/>
    <n v="2"/>
    <n v="3.7690000000000001"/>
    <n v="79.149000000000001"/>
    <x v="19"/>
    <x v="397"/>
    <x v="0"/>
    <n v="75.38"/>
    <n v="4.7619047620000003"/>
    <n v="3.7690000000000001"/>
    <x v="16"/>
    <n v="10"/>
  </r>
  <r>
    <n v="345689016"/>
    <x v="1"/>
    <x v="1"/>
    <x v="0"/>
    <x v="0"/>
    <x v="3"/>
    <n v="31.67"/>
    <n v="8"/>
    <n v="12.667999999999999"/>
    <n v="266.02800000000002"/>
    <x v="154"/>
    <x v="44"/>
    <x v="2"/>
    <n v="253.36"/>
    <n v="4.7619047620000003"/>
    <n v="12.667999999999999"/>
    <x v="14"/>
    <n v="6"/>
  </r>
  <r>
    <n v="390175806"/>
    <x v="1"/>
    <x v="1"/>
    <x v="0"/>
    <x v="0"/>
    <x v="4"/>
    <n v="38.42"/>
    <n v="1"/>
    <n v="1.921"/>
    <n v="40.341000000000001"/>
    <x v="145"/>
    <x v="437"/>
    <x v="1"/>
    <n v="38.42"/>
    <n v="4.7619047620000003"/>
    <n v="1.921"/>
    <x v="29"/>
    <n v="9"/>
  </r>
  <r>
    <n v="457131708"/>
    <x v="2"/>
    <x v="2"/>
    <x v="0"/>
    <x v="1"/>
    <x v="2"/>
    <n v="65.23"/>
    <n v="10"/>
    <n v="32.615000000000002"/>
    <n v="684.91499999999996"/>
    <x v="148"/>
    <x v="298"/>
    <x v="2"/>
    <n v="652.29999999999995"/>
    <n v="4.7619047620000003"/>
    <n v="32.615000000000002"/>
    <x v="51"/>
    <n v="5"/>
  </r>
  <r>
    <n v="664142882"/>
    <x v="1"/>
    <x v="1"/>
    <x v="0"/>
    <x v="0"/>
    <x v="5"/>
    <n v="10.53"/>
    <n v="5"/>
    <n v="2.6324999999999998"/>
    <n v="55.282499999999999"/>
    <x v="130"/>
    <x v="119"/>
    <x v="2"/>
    <n v="52.65"/>
    <n v="4.7619047620000003"/>
    <n v="2.6324999999999998"/>
    <x v="24"/>
    <n v="6"/>
  </r>
  <r>
    <n v="487796868"/>
    <x v="2"/>
    <x v="2"/>
    <x v="0"/>
    <x v="0"/>
    <x v="5"/>
    <n v="12.29"/>
    <n v="9"/>
    <n v="5.5305"/>
    <n v="116.1405"/>
    <x v="53"/>
    <x v="178"/>
    <x v="2"/>
    <n v="110.61"/>
    <n v="4.7619047620000003"/>
    <n v="5.5305"/>
    <x v="45"/>
    <n v="8"/>
  </r>
  <r>
    <n v="314234520"/>
    <x v="1"/>
    <x v="1"/>
    <x v="0"/>
    <x v="1"/>
    <x v="0"/>
    <n v="81.23"/>
    <n v="7"/>
    <n v="28.430499999999999"/>
    <n v="597.04049999999995"/>
    <x v="139"/>
    <x v="438"/>
    <x v="1"/>
    <n v="568.61"/>
    <n v="4.7619047620000003"/>
    <n v="28.430499999999999"/>
    <x v="52"/>
    <n v="9"/>
  </r>
  <r>
    <n v="210307976"/>
    <x v="2"/>
    <x v="2"/>
    <x v="0"/>
    <x v="0"/>
    <x v="2"/>
    <n v="22.32"/>
    <n v="4"/>
    <n v="4.4640000000000004"/>
    <n v="93.744"/>
    <x v="41"/>
    <x v="439"/>
    <x v="0"/>
    <n v="89.28"/>
    <n v="4.7619047620000003"/>
    <n v="4.4640000000000004"/>
    <x v="18"/>
    <n v="4"/>
  </r>
  <r>
    <n v="585868361"/>
    <x v="0"/>
    <x v="0"/>
    <x v="1"/>
    <x v="0"/>
    <x v="4"/>
    <n v="27.28"/>
    <n v="5"/>
    <n v="6.82"/>
    <n v="143.22"/>
    <x v="150"/>
    <x v="349"/>
    <x v="2"/>
    <n v="136.4"/>
    <n v="4.7619047620000003"/>
    <n v="6.82"/>
    <x v="29"/>
    <n v="9"/>
  </r>
  <r>
    <n v="807147833"/>
    <x v="0"/>
    <x v="0"/>
    <x v="0"/>
    <x v="0"/>
    <x v="1"/>
    <n v="17.420000000000002"/>
    <n v="10"/>
    <n v="8.7100000000000009"/>
    <n v="182.91"/>
    <x v="21"/>
    <x v="440"/>
    <x v="0"/>
    <n v="174.2"/>
    <n v="4.7619047620000003"/>
    <n v="8.7100000000000009"/>
    <x v="8"/>
    <n v="7"/>
  </r>
  <r>
    <n v="775721988"/>
    <x v="2"/>
    <x v="2"/>
    <x v="1"/>
    <x v="1"/>
    <x v="5"/>
    <n v="73.28"/>
    <n v="5"/>
    <n v="18.32"/>
    <n v="384.72"/>
    <x v="151"/>
    <x v="164"/>
    <x v="0"/>
    <n v="366.4"/>
    <n v="4.7619047620000003"/>
    <n v="18.32"/>
    <x v="17"/>
    <n v="8"/>
  </r>
  <r>
    <n v="288383758"/>
    <x v="1"/>
    <x v="1"/>
    <x v="0"/>
    <x v="0"/>
    <x v="2"/>
    <n v="84.87"/>
    <n v="3"/>
    <n v="12.730499999999999"/>
    <n v="267.34050000000002"/>
    <x v="138"/>
    <x v="410"/>
    <x v="0"/>
    <n v="254.61"/>
    <n v="4.7619047620000003"/>
    <n v="12.730499999999999"/>
    <x v="43"/>
    <n v="7"/>
  </r>
  <r>
    <n v="652436591"/>
    <x v="0"/>
    <x v="0"/>
    <x v="1"/>
    <x v="0"/>
    <x v="2"/>
    <n v="97.29"/>
    <n v="8"/>
    <n v="38.915999999999997"/>
    <n v="817.23599999999999"/>
    <x v="36"/>
    <x v="97"/>
    <x v="2"/>
    <n v="778.32"/>
    <n v="4.7619047620000003"/>
    <n v="38.915999999999997"/>
    <x v="54"/>
    <n v="6"/>
  </r>
  <r>
    <n v="785960615"/>
    <x v="2"/>
    <x v="2"/>
    <x v="0"/>
    <x v="0"/>
    <x v="1"/>
    <n v="35.74"/>
    <n v="8"/>
    <n v="14.295999999999999"/>
    <n v="300.21600000000001"/>
    <x v="16"/>
    <x v="297"/>
    <x v="0"/>
    <n v="285.92"/>
    <n v="4.7619047620000003"/>
    <n v="14.295999999999999"/>
    <x v="44"/>
    <n v="5"/>
  </r>
  <r>
    <n v="406467107"/>
    <x v="0"/>
    <x v="0"/>
    <x v="1"/>
    <x v="0"/>
    <x v="5"/>
    <n v="96.52"/>
    <n v="6"/>
    <n v="28.956"/>
    <n v="608.07600000000002"/>
    <x v="143"/>
    <x v="399"/>
    <x v="1"/>
    <n v="579.12"/>
    <n v="4.7619047620000003"/>
    <n v="28.956"/>
    <x v="4"/>
    <n v="5"/>
  </r>
  <r>
    <n v="250175703"/>
    <x v="0"/>
    <x v="0"/>
    <x v="0"/>
    <x v="1"/>
    <x v="4"/>
    <n v="18.850000000000001"/>
    <n v="10"/>
    <n v="9.4250000000000007"/>
    <n v="197.92500000000001"/>
    <x v="26"/>
    <x v="182"/>
    <x v="0"/>
    <n v="188.5"/>
    <n v="4.7619047620000003"/>
    <n v="9.4250000000000007"/>
    <x v="14"/>
    <n v="6"/>
  </r>
  <r>
    <n v="156953964"/>
    <x v="0"/>
    <x v="0"/>
    <x v="1"/>
    <x v="0"/>
    <x v="4"/>
    <n v="55.39"/>
    <n v="4"/>
    <n v="11.077999999999999"/>
    <n v="232.63800000000001"/>
    <x v="52"/>
    <x v="321"/>
    <x v="0"/>
    <n v="221.56"/>
    <n v="4.7619047620000003"/>
    <n v="11.077999999999999"/>
    <x v="45"/>
    <n v="8"/>
  </r>
  <r>
    <n v="842408179"/>
    <x v="2"/>
    <x v="2"/>
    <x v="0"/>
    <x v="0"/>
    <x v="4"/>
    <n v="77.2"/>
    <n v="10"/>
    <n v="38.6"/>
    <n v="810.6"/>
    <x v="10"/>
    <x v="432"/>
    <x v="2"/>
    <n v="772"/>
    <n v="4.7619047620000003"/>
    <n v="38.6"/>
    <x v="14"/>
    <n v="6"/>
  </r>
  <r>
    <n v="525098450"/>
    <x v="2"/>
    <x v="2"/>
    <x v="1"/>
    <x v="1"/>
    <x v="1"/>
    <n v="72.13"/>
    <n v="10"/>
    <n v="36.064999999999998"/>
    <n v="757.36500000000001"/>
    <x v="2"/>
    <x v="275"/>
    <x v="2"/>
    <n v="721.3"/>
    <n v="4.7619047620000003"/>
    <n v="36.064999999999998"/>
    <x v="46"/>
    <n v="4"/>
  </r>
  <r>
    <n v="410671709"/>
    <x v="0"/>
    <x v="0"/>
    <x v="0"/>
    <x v="0"/>
    <x v="2"/>
    <n v="63.88"/>
    <n v="8"/>
    <n v="25.552"/>
    <n v="536.59199999999998"/>
    <x v="144"/>
    <x v="441"/>
    <x v="0"/>
    <n v="511.04"/>
    <n v="4.7619047620000003"/>
    <n v="25.552"/>
    <x v="30"/>
    <n v="10"/>
  </r>
  <r>
    <n v="587734862"/>
    <x v="0"/>
    <x v="0"/>
    <x v="0"/>
    <x v="0"/>
    <x v="0"/>
    <n v="10.69"/>
    <n v="5"/>
    <n v="2.6724999999999999"/>
    <n v="56.122500000000002"/>
    <x v="53"/>
    <x v="373"/>
    <x v="0"/>
    <n v="53.45"/>
    <n v="4.7619047620000003"/>
    <n v="2.6724999999999999"/>
    <x v="10"/>
    <n v="8"/>
  </r>
  <r>
    <n v="787872010"/>
    <x v="0"/>
    <x v="0"/>
    <x v="0"/>
    <x v="1"/>
    <x v="0"/>
    <n v="55.5"/>
    <n v="4"/>
    <n v="11.1"/>
    <n v="233.1"/>
    <x v="144"/>
    <x v="49"/>
    <x v="2"/>
    <n v="222"/>
    <n v="4.7619047620000003"/>
    <n v="11.1"/>
    <x v="25"/>
    <n v="7"/>
  </r>
  <r>
    <n v="593144239"/>
    <x v="2"/>
    <x v="2"/>
    <x v="1"/>
    <x v="0"/>
    <x v="5"/>
    <n v="95.46"/>
    <n v="8"/>
    <n v="38.183999999999997"/>
    <n v="801.86400000000003"/>
    <x v="32"/>
    <x v="117"/>
    <x v="0"/>
    <n v="763.68"/>
    <n v="4.7619047620000003"/>
    <n v="38.183999999999997"/>
    <x v="9"/>
    <n v="5"/>
  </r>
  <r>
    <n v="801880346"/>
    <x v="1"/>
    <x v="1"/>
    <x v="1"/>
    <x v="0"/>
    <x v="2"/>
    <n v="76.06"/>
    <n v="3"/>
    <n v="11.409000000000001"/>
    <n v="239.589"/>
    <x v="0"/>
    <x v="442"/>
    <x v="2"/>
    <n v="228.18"/>
    <n v="4.7619047620000003"/>
    <n v="11.409000000000001"/>
    <x v="55"/>
    <n v="10"/>
  </r>
  <r>
    <n v="388762555"/>
    <x v="2"/>
    <x v="2"/>
    <x v="1"/>
    <x v="1"/>
    <x v="3"/>
    <n v="13.69"/>
    <n v="6"/>
    <n v="4.1070000000000002"/>
    <n v="86.247"/>
    <x v="12"/>
    <x v="443"/>
    <x v="1"/>
    <n v="82.14"/>
    <n v="4.7619047620000003"/>
    <n v="4.1070000000000002"/>
    <x v="13"/>
    <n v="6"/>
  </r>
  <r>
    <n v="711311234"/>
    <x v="2"/>
    <x v="2"/>
    <x v="1"/>
    <x v="0"/>
    <x v="1"/>
    <n v="95.64"/>
    <n v="4"/>
    <n v="19.128"/>
    <n v="401.68799999999999"/>
    <x v="43"/>
    <x v="360"/>
    <x v="1"/>
    <n v="382.56"/>
    <n v="4.7619047620000003"/>
    <n v="19.128"/>
    <x v="12"/>
    <n v="8"/>
  </r>
  <r>
    <n v="886546089"/>
    <x v="0"/>
    <x v="0"/>
    <x v="1"/>
    <x v="0"/>
    <x v="5"/>
    <n v="11.43"/>
    <n v="6"/>
    <n v="3.4289999999999998"/>
    <n v="72.009"/>
    <x v="139"/>
    <x v="19"/>
    <x v="1"/>
    <n v="68.58"/>
    <n v="4.7619047620000003"/>
    <n v="3.4289999999999998"/>
    <x v="11"/>
    <n v="8"/>
  </r>
  <r>
    <n v="707327409"/>
    <x v="2"/>
    <x v="2"/>
    <x v="0"/>
    <x v="0"/>
    <x v="3"/>
    <n v="95.54"/>
    <n v="4"/>
    <n v="19.108000000000001"/>
    <n v="401.26799999999997"/>
    <x v="25"/>
    <x v="444"/>
    <x v="0"/>
    <n v="382.16"/>
    <n v="4.7619047620000003"/>
    <n v="19.108000000000001"/>
    <x v="4"/>
    <n v="5"/>
  </r>
  <r>
    <n v="759984285"/>
    <x v="1"/>
    <x v="1"/>
    <x v="0"/>
    <x v="0"/>
    <x v="0"/>
    <n v="85.87"/>
    <n v="7"/>
    <n v="30.054500000000001"/>
    <n v="631.14449999999999"/>
    <x v="26"/>
    <x v="28"/>
    <x v="2"/>
    <n v="601.09"/>
    <n v="4.7619047620000003"/>
    <n v="30.054500000000001"/>
    <x v="45"/>
    <n v="8"/>
  </r>
  <r>
    <n v="201638275"/>
    <x v="1"/>
    <x v="1"/>
    <x v="0"/>
    <x v="0"/>
    <x v="3"/>
    <n v="67.989999999999995"/>
    <n v="7"/>
    <n v="23.796500000000002"/>
    <n v="499.72649999999999"/>
    <x v="16"/>
    <x v="445"/>
    <x v="0"/>
    <n v="475.93"/>
    <n v="4.7619047620000003"/>
    <n v="23.796500000000002"/>
    <x v="37"/>
    <n v="6"/>
  </r>
  <r>
    <n v="471068611"/>
    <x v="1"/>
    <x v="1"/>
    <x v="1"/>
    <x v="0"/>
    <x v="4"/>
    <n v="52.42"/>
    <n v="1"/>
    <n v="2.621"/>
    <n v="55.040999999999997"/>
    <x v="5"/>
    <x v="408"/>
    <x v="2"/>
    <n v="52.42"/>
    <n v="4.7619047620000003"/>
    <n v="2.621"/>
    <x v="13"/>
    <n v="6"/>
  </r>
  <r>
    <n v="200165952"/>
    <x v="1"/>
    <x v="1"/>
    <x v="0"/>
    <x v="1"/>
    <x v="4"/>
    <n v="65.650000000000006"/>
    <n v="2"/>
    <n v="6.5650000000000004"/>
    <n v="137.86500000000001"/>
    <x v="155"/>
    <x v="234"/>
    <x v="1"/>
    <n v="131.30000000000001"/>
    <n v="4.7619047620000003"/>
    <n v="6.5650000000000004"/>
    <x v="38"/>
    <n v="6"/>
  </r>
  <r>
    <n v="120542248"/>
    <x v="2"/>
    <x v="2"/>
    <x v="1"/>
    <x v="0"/>
    <x v="4"/>
    <n v="28.86"/>
    <n v="5"/>
    <n v="7.2149999999999999"/>
    <n v="151.51499999999999"/>
    <x v="157"/>
    <x v="162"/>
    <x v="2"/>
    <n v="144.30000000000001"/>
    <n v="4.7619047620000003"/>
    <n v="7.2149999999999999"/>
    <x v="45"/>
    <n v="8"/>
  </r>
  <r>
    <n v="102772261"/>
    <x v="1"/>
    <x v="1"/>
    <x v="0"/>
    <x v="1"/>
    <x v="0"/>
    <n v="65.31"/>
    <n v="7"/>
    <n v="22.858499999999999"/>
    <n v="480.02850000000001"/>
    <x v="32"/>
    <x v="446"/>
    <x v="2"/>
    <n v="457.17"/>
    <n v="4.7619047620000003"/>
    <n v="22.858499999999999"/>
    <x v="46"/>
    <n v="4"/>
  </r>
  <r>
    <n v="875318302"/>
    <x v="2"/>
    <x v="2"/>
    <x v="1"/>
    <x v="1"/>
    <x v="3"/>
    <n v="93.38"/>
    <n v="1"/>
    <n v="4.6689999999999996"/>
    <n v="98.049000000000007"/>
    <x v="133"/>
    <x v="254"/>
    <x v="1"/>
    <n v="93.38"/>
    <n v="4.7619047620000003"/>
    <n v="4.6689999999999996"/>
    <x v="1"/>
    <n v="10"/>
  </r>
  <r>
    <n v="102062002"/>
    <x v="1"/>
    <x v="1"/>
    <x v="0"/>
    <x v="1"/>
    <x v="3"/>
    <n v="25.25"/>
    <n v="5"/>
    <n v="6.3125"/>
    <n v="132.5625"/>
    <x v="47"/>
    <x v="447"/>
    <x v="1"/>
    <n v="126.25"/>
    <n v="4.7619047620000003"/>
    <n v="6.3125"/>
    <x v="22"/>
    <n v="6"/>
  </r>
  <r>
    <n v="457940464"/>
    <x v="2"/>
    <x v="2"/>
    <x v="0"/>
    <x v="1"/>
    <x v="1"/>
    <n v="87.87"/>
    <n v="9"/>
    <n v="39.541499999999999"/>
    <n v="830.37149999999997"/>
    <x v="2"/>
    <x v="448"/>
    <x v="0"/>
    <n v="790.83"/>
    <n v="4.7619047620000003"/>
    <n v="39.541499999999999"/>
    <x v="14"/>
    <n v="6"/>
  </r>
  <r>
    <n v="629424133"/>
    <x v="1"/>
    <x v="1"/>
    <x v="1"/>
    <x v="1"/>
    <x v="0"/>
    <n v="21.8"/>
    <n v="8"/>
    <n v="8.7200000000000006"/>
    <n v="183.12"/>
    <x v="18"/>
    <x v="205"/>
    <x v="1"/>
    <n v="174.4"/>
    <n v="4.7619047620000003"/>
    <n v="8.7200000000000006"/>
    <x v="40"/>
    <n v="8"/>
  </r>
  <r>
    <n v="534533526"/>
    <x v="0"/>
    <x v="0"/>
    <x v="1"/>
    <x v="0"/>
    <x v="3"/>
    <n v="94.76"/>
    <n v="4"/>
    <n v="18.952000000000002"/>
    <n v="397.99200000000002"/>
    <x v="10"/>
    <x v="424"/>
    <x v="0"/>
    <n v="379.04"/>
    <n v="4.7619047620000003"/>
    <n v="18.952000000000002"/>
    <x v="49"/>
    <n v="8"/>
  </r>
  <r>
    <n v="307042070"/>
    <x v="0"/>
    <x v="0"/>
    <x v="0"/>
    <x v="0"/>
    <x v="2"/>
    <n v="30.62"/>
    <n v="1"/>
    <n v="1.5309999999999999"/>
    <n v="32.151000000000003"/>
    <x v="4"/>
    <x v="330"/>
    <x v="2"/>
    <n v="30.62"/>
    <n v="4.7619047620000003"/>
    <n v="1.5309999999999999"/>
    <x v="18"/>
    <n v="4"/>
  </r>
  <r>
    <n v="468997231"/>
    <x v="1"/>
    <x v="1"/>
    <x v="1"/>
    <x v="0"/>
    <x v="5"/>
    <n v="44.01"/>
    <n v="8"/>
    <n v="17.603999999999999"/>
    <n v="369.68400000000003"/>
    <x v="30"/>
    <x v="215"/>
    <x v="1"/>
    <n v="352.08"/>
    <n v="4.7619047620000003"/>
    <n v="17.603999999999999"/>
    <x v="53"/>
    <n v="9"/>
  </r>
  <r>
    <n v="516776464"/>
    <x v="1"/>
    <x v="1"/>
    <x v="0"/>
    <x v="0"/>
    <x v="0"/>
    <n v="10.16"/>
    <n v="5"/>
    <n v="2.54"/>
    <n v="53.34"/>
    <x v="23"/>
    <x v="0"/>
    <x v="0"/>
    <n v="50.8"/>
    <n v="4.7619047620000003"/>
    <n v="2.54"/>
    <x v="18"/>
    <n v="4"/>
  </r>
  <r>
    <n v="404915964"/>
    <x v="0"/>
    <x v="0"/>
    <x v="1"/>
    <x v="1"/>
    <x v="1"/>
    <n v="74.58"/>
    <n v="7"/>
    <n v="26.103000000000002"/>
    <n v="548.16300000000001"/>
    <x v="3"/>
    <x v="449"/>
    <x v="2"/>
    <n v="522.05999999999995"/>
    <n v="4.7619047620000003"/>
    <n v="26.103000000000002"/>
    <x v="52"/>
    <n v="9"/>
  </r>
  <r>
    <n v="886779084"/>
    <x v="1"/>
    <x v="1"/>
    <x v="1"/>
    <x v="1"/>
    <x v="1"/>
    <n v="71.89"/>
    <n v="8"/>
    <n v="28.756"/>
    <n v="603.87599999999998"/>
    <x v="18"/>
    <x v="450"/>
    <x v="0"/>
    <n v="575.12"/>
    <n v="4.7619047620000003"/>
    <n v="28.756"/>
    <x v="39"/>
    <n v="6"/>
  </r>
  <r>
    <n v="790384466"/>
    <x v="1"/>
    <x v="1"/>
    <x v="1"/>
    <x v="0"/>
    <x v="0"/>
    <n v="10.99"/>
    <n v="5"/>
    <n v="2.7475000000000001"/>
    <n v="57.697499999999998"/>
    <x v="137"/>
    <x v="382"/>
    <x v="2"/>
    <n v="54.95"/>
    <n v="4.7619047620000003"/>
    <n v="2.7475000000000001"/>
    <x v="27"/>
    <n v="9"/>
  </r>
  <r>
    <n v="704104056"/>
    <x v="1"/>
    <x v="1"/>
    <x v="0"/>
    <x v="1"/>
    <x v="0"/>
    <n v="60.47"/>
    <n v="3"/>
    <n v="9.0704999999999991"/>
    <n v="190.48050000000001"/>
    <x v="142"/>
    <x v="34"/>
    <x v="2"/>
    <n v="181.41"/>
    <n v="4.7619047620000003"/>
    <n v="9.0704999999999991"/>
    <x v="14"/>
    <n v="6"/>
  </r>
  <r>
    <n v="497376538"/>
    <x v="0"/>
    <x v="0"/>
    <x v="1"/>
    <x v="1"/>
    <x v="3"/>
    <n v="58.91"/>
    <n v="7"/>
    <n v="20.618500000000001"/>
    <n v="432.98849999999999"/>
    <x v="155"/>
    <x v="451"/>
    <x v="0"/>
    <n v="412.37"/>
    <n v="4.7619047620000003"/>
    <n v="20.618500000000001"/>
    <x v="56"/>
    <n v="10"/>
  </r>
  <r>
    <n v="651965970"/>
    <x v="0"/>
    <x v="0"/>
    <x v="1"/>
    <x v="1"/>
    <x v="2"/>
    <n v="46.41"/>
    <n v="1"/>
    <n v="2.3205"/>
    <n v="48.730499999999999"/>
    <x v="30"/>
    <x v="452"/>
    <x v="2"/>
    <n v="46.41"/>
    <n v="4.7619047620000003"/>
    <n v="2.3205"/>
    <x v="34"/>
    <n v="4"/>
  </r>
  <r>
    <n v="400804065"/>
    <x v="1"/>
    <x v="1"/>
    <x v="0"/>
    <x v="1"/>
    <x v="0"/>
    <n v="68.55"/>
    <n v="4"/>
    <n v="13.71"/>
    <n v="287.91000000000003"/>
    <x v="14"/>
    <x v="261"/>
    <x v="2"/>
    <n v="274.2"/>
    <n v="4.7619047620000003"/>
    <n v="13.71"/>
    <x v="47"/>
    <n v="9"/>
  </r>
  <r>
    <n v="744167898"/>
    <x v="2"/>
    <x v="2"/>
    <x v="1"/>
    <x v="0"/>
    <x v="5"/>
    <n v="97.37"/>
    <n v="10"/>
    <n v="48.685000000000002"/>
    <n v="1022.385"/>
    <x v="139"/>
    <x v="107"/>
    <x v="2"/>
    <n v="973.7"/>
    <n v="4.7619047620000003"/>
    <n v="48.685000000000002"/>
    <x v="44"/>
    <n v="5"/>
  </r>
  <r>
    <n v="263125321"/>
    <x v="0"/>
    <x v="0"/>
    <x v="0"/>
    <x v="1"/>
    <x v="1"/>
    <n v="92.6"/>
    <n v="7"/>
    <n v="32.409999999999997"/>
    <n v="680.61"/>
    <x v="26"/>
    <x v="284"/>
    <x v="2"/>
    <n v="648.20000000000005"/>
    <n v="4.7619047620000003"/>
    <n v="32.409999999999997"/>
    <x v="27"/>
    <n v="9"/>
  </r>
  <r>
    <n v="702720487"/>
    <x v="0"/>
    <x v="0"/>
    <x v="1"/>
    <x v="0"/>
    <x v="1"/>
    <n v="46.61"/>
    <n v="2"/>
    <n v="4.6609999999999996"/>
    <n v="97.881"/>
    <x v="25"/>
    <x v="8"/>
    <x v="2"/>
    <n v="93.22"/>
    <n v="4.7619047620000003"/>
    <n v="4.6609999999999996"/>
    <x v="25"/>
    <n v="7"/>
  </r>
  <r>
    <n v="605831050"/>
    <x v="2"/>
    <x v="2"/>
    <x v="1"/>
    <x v="1"/>
    <x v="2"/>
    <n v="27.18"/>
    <n v="2"/>
    <n v="2.718"/>
    <n v="57.078000000000003"/>
    <x v="42"/>
    <x v="453"/>
    <x v="0"/>
    <n v="54.36"/>
    <n v="4.7619047620000003"/>
    <n v="2.718"/>
    <x v="32"/>
    <n v="4"/>
  </r>
  <r>
    <n v="443609639"/>
    <x v="1"/>
    <x v="1"/>
    <x v="0"/>
    <x v="0"/>
    <x v="5"/>
    <n v="60.87"/>
    <n v="1"/>
    <n v="3.0434999999999999"/>
    <n v="63.913499999999999"/>
    <x v="151"/>
    <x v="11"/>
    <x v="1"/>
    <n v="60.87"/>
    <n v="4.7619047620000003"/>
    <n v="3.0434999999999999"/>
    <x v="39"/>
    <n v="6"/>
  </r>
  <r>
    <n v="864247918"/>
    <x v="0"/>
    <x v="0"/>
    <x v="0"/>
    <x v="0"/>
    <x v="3"/>
    <n v="24.49"/>
    <n v="10"/>
    <n v="12.244999999999999"/>
    <n v="257.14499999999998"/>
    <x v="21"/>
    <x v="451"/>
    <x v="1"/>
    <n v="244.9"/>
    <n v="4.7619047620000003"/>
    <n v="12.244999999999999"/>
    <x v="19"/>
    <n v="8"/>
  </r>
  <r>
    <n v="359945395"/>
    <x v="2"/>
    <x v="2"/>
    <x v="1"/>
    <x v="1"/>
    <x v="0"/>
    <n v="92.78"/>
    <n v="1"/>
    <n v="4.6390000000000002"/>
    <n v="97.418999999999997"/>
    <x v="42"/>
    <x v="134"/>
    <x v="2"/>
    <n v="92.78"/>
    <n v="4.7619047620000003"/>
    <n v="4.6390000000000002"/>
    <x v="55"/>
    <n v="10"/>
  </r>
  <r>
    <n v="401094232"/>
    <x v="1"/>
    <x v="1"/>
    <x v="0"/>
    <x v="1"/>
    <x v="5"/>
    <n v="86.69"/>
    <n v="5"/>
    <n v="21.672499999999999"/>
    <n v="455.1225"/>
    <x v="10"/>
    <x v="454"/>
    <x v="0"/>
    <n v="433.45"/>
    <n v="4.7619047620000003"/>
    <n v="21.672499999999999"/>
    <x v="36"/>
    <n v="9"/>
  </r>
  <r>
    <n v="751156198"/>
    <x v="2"/>
    <x v="2"/>
    <x v="1"/>
    <x v="1"/>
    <x v="3"/>
    <n v="23.01"/>
    <n v="6"/>
    <n v="6.9029999999999996"/>
    <n v="144.96299999999999"/>
    <x v="158"/>
    <x v="455"/>
    <x v="0"/>
    <n v="138.06"/>
    <n v="4.7619047620000003"/>
    <n v="6.9029999999999996"/>
    <x v="12"/>
    <n v="8"/>
  </r>
  <r>
    <n v="324416833"/>
    <x v="1"/>
    <x v="1"/>
    <x v="0"/>
    <x v="0"/>
    <x v="1"/>
    <n v="30.2"/>
    <n v="8"/>
    <n v="12.08"/>
    <n v="253.68"/>
    <x v="30"/>
    <x v="151"/>
    <x v="0"/>
    <n v="241.6"/>
    <n v="4.7619047620000003"/>
    <n v="12.08"/>
    <x v="5"/>
    <n v="5"/>
  </r>
  <r>
    <n v="474338305"/>
    <x v="1"/>
    <x v="1"/>
    <x v="0"/>
    <x v="1"/>
    <x v="2"/>
    <n v="67.39"/>
    <n v="7"/>
    <n v="23.586500000000001"/>
    <n v="495.31650000000002"/>
    <x v="50"/>
    <x v="216"/>
    <x v="0"/>
    <n v="471.73"/>
    <n v="4.7619047620000003"/>
    <n v="23.586500000000001"/>
    <x v="60"/>
    <n v="7"/>
  </r>
  <r>
    <n v="759299521"/>
    <x v="0"/>
    <x v="0"/>
    <x v="0"/>
    <x v="0"/>
    <x v="2"/>
    <n v="48.96"/>
    <n v="9"/>
    <n v="22.032"/>
    <n v="462.67200000000003"/>
    <x v="31"/>
    <x v="71"/>
    <x v="1"/>
    <n v="440.64"/>
    <n v="4.7619047620000003"/>
    <n v="22.032"/>
    <x v="45"/>
    <n v="8"/>
  </r>
  <r>
    <n v="831816575"/>
    <x v="2"/>
    <x v="2"/>
    <x v="0"/>
    <x v="0"/>
    <x v="1"/>
    <n v="75.59"/>
    <n v="9"/>
    <n v="34.015500000000003"/>
    <n v="714.32550000000003"/>
    <x v="22"/>
    <x v="274"/>
    <x v="1"/>
    <n v="680.31"/>
    <n v="4.7619047620000003"/>
    <n v="34.015500000000003"/>
    <x v="45"/>
    <n v="8"/>
  </r>
  <r>
    <n v="220686701"/>
    <x v="0"/>
    <x v="0"/>
    <x v="1"/>
    <x v="0"/>
    <x v="5"/>
    <n v="77.47"/>
    <n v="4"/>
    <n v="15.494"/>
    <n v="325.37400000000002"/>
    <x v="44"/>
    <x v="334"/>
    <x v="1"/>
    <n v="309.88"/>
    <n v="4.7619047620000003"/>
    <n v="15.494"/>
    <x v="46"/>
    <n v="4"/>
  </r>
  <r>
    <n v="618348551"/>
    <x v="0"/>
    <x v="0"/>
    <x v="1"/>
    <x v="0"/>
    <x v="3"/>
    <n v="93.18"/>
    <n v="2"/>
    <n v="9.3179999999999996"/>
    <n v="195.678"/>
    <x v="131"/>
    <x v="456"/>
    <x v="2"/>
    <n v="186.36"/>
    <n v="4.7619047620000003"/>
    <n v="9.3179999999999996"/>
    <x v="20"/>
    <n v="9"/>
  </r>
  <r>
    <n v="257607754"/>
    <x v="0"/>
    <x v="0"/>
    <x v="1"/>
    <x v="0"/>
    <x v="1"/>
    <n v="50.23"/>
    <n v="4"/>
    <n v="10.045999999999999"/>
    <n v="210.96600000000001"/>
    <x v="148"/>
    <x v="457"/>
    <x v="1"/>
    <n v="200.92"/>
    <n v="4.7619047620000003"/>
    <n v="10.045999999999999"/>
    <x v="52"/>
    <n v="9"/>
  </r>
  <r>
    <n v="559615987"/>
    <x v="2"/>
    <x v="2"/>
    <x v="1"/>
    <x v="0"/>
    <x v="0"/>
    <n v="17.75"/>
    <n v="1"/>
    <n v="0.88749999999999996"/>
    <n v="18.637499999999999"/>
    <x v="142"/>
    <x v="432"/>
    <x v="1"/>
    <n v="17.75"/>
    <n v="4.7619047620000003"/>
    <n v="0.88749999999999996"/>
    <x v="29"/>
    <n v="9"/>
  </r>
  <r>
    <n v="189552313"/>
    <x v="1"/>
    <x v="1"/>
    <x v="1"/>
    <x v="0"/>
    <x v="2"/>
    <n v="62.18"/>
    <n v="10"/>
    <n v="31.09"/>
    <n v="652.89"/>
    <x v="2"/>
    <x v="363"/>
    <x v="0"/>
    <n v="621.79999999999995"/>
    <n v="4.7619047620000003"/>
    <n v="31.09"/>
    <x v="38"/>
    <n v="6"/>
  </r>
  <r>
    <n v="565914567"/>
    <x v="2"/>
    <x v="2"/>
    <x v="1"/>
    <x v="1"/>
    <x v="0"/>
    <n v="10.75"/>
    <n v="8"/>
    <n v="4.3"/>
    <n v="90.3"/>
    <x v="42"/>
    <x v="224"/>
    <x v="0"/>
    <n v="86"/>
    <n v="4.7619047620000003"/>
    <n v="4.3"/>
    <x v="54"/>
    <n v="6"/>
  </r>
  <r>
    <n v="380605336"/>
    <x v="0"/>
    <x v="0"/>
    <x v="1"/>
    <x v="0"/>
    <x v="1"/>
    <n v="40.26"/>
    <n v="10"/>
    <n v="20.13"/>
    <n v="422.73"/>
    <x v="23"/>
    <x v="171"/>
    <x v="2"/>
    <n v="402.6"/>
    <n v="4.7619047620000003"/>
    <n v="20.13"/>
    <x v="58"/>
    <n v="5"/>
  </r>
  <r>
    <n v="815046282"/>
    <x v="1"/>
    <x v="1"/>
    <x v="0"/>
    <x v="0"/>
    <x v="3"/>
    <n v="64.97"/>
    <n v="5"/>
    <n v="16.2425"/>
    <n v="341.09249999999997"/>
    <x v="7"/>
    <x v="284"/>
    <x v="2"/>
    <n v="324.85000000000002"/>
    <n v="4.7619047620000003"/>
    <n v="16.2425"/>
    <x v="21"/>
    <n v="7"/>
  </r>
  <r>
    <n v="674566360"/>
    <x v="0"/>
    <x v="0"/>
    <x v="1"/>
    <x v="1"/>
    <x v="1"/>
    <n v="95.15"/>
    <n v="1"/>
    <n v="4.7575000000000003"/>
    <n v="99.907499999999999"/>
    <x v="49"/>
    <x v="458"/>
    <x v="1"/>
    <n v="95.15"/>
    <n v="4.7619047620000003"/>
    <n v="4.7575000000000003"/>
    <x v="38"/>
    <n v="6"/>
  </r>
  <r>
    <n v="778342523"/>
    <x v="0"/>
    <x v="0"/>
    <x v="0"/>
    <x v="0"/>
    <x v="1"/>
    <n v="48.62"/>
    <n v="8"/>
    <n v="19.448"/>
    <n v="408.40800000000002"/>
    <x v="151"/>
    <x v="302"/>
    <x v="1"/>
    <n v="388.96"/>
    <n v="4.7619047620000003"/>
    <n v="19.448"/>
    <x v="58"/>
    <n v="5"/>
  </r>
  <r>
    <n v="499277781"/>
    <x v="2"/>
    <x v="2"/>
    <x v="1"/>
    <x v="0"/>
    <x v="4"/>
    <n v="53.21"/>
    <n v="8"/>
    <n v="21.283999999999999"/>
    <n v="446.964"/>
    <x v="41"/>
    <x v="455"/>
    <x v="0"/>
    <n v="425.68"/>
    <n v="4.7619047620000003"/>
    <n v="21.283999999999999"/>
    <x v="58"/>
    <n v="5"/>
  </r>
  <r>
    <n v="477592456"/>
    <x v="1"/>
    <x v="1"/>
    <x v="1"/>
    <x v="0"/>
    <x v="2"/>
    <n v="45.44"/>
    <n v="7"/>
    <n v="15.904"/>
    <n v="333.98399999999998"/>
    <x v="137"/>
    <x v="96"/>
    <x v="1"/>
    <n v="318.08"/>
    <n v="4.7619047620000003"/>
    <n v="15.904"/>
    <x v="47"/>
    <n v="9"/>
  </r>
  <r>
    <n v="832516761"/>
    <x v="0"/>
    <x v="0"/>
    <x v="1"/>
    <x v="1"/>
    <x v="4"/>
    <n v="33.880000000000003"/>
    <n v="8"/>
    <n v="13.552"/>
    <n v="284.59199999999998"/>
    <x v="129"/>
    <x v="227"/>
    <x v="0"/>
    <n v="271.04000000000002"/>
    <n v="4.7619047620000003"/>
    <n v="13.552"/>
    <x v="1"/>
    <n v="10"/>
  </r>
  <r>
    <n v="869113082"/>
    <x v="2"/>
    <x v="2"/>
    <x v="0"/>
    <x v="1"/>
    <x v="0"/>
    <n v="96.16"/>
    <n v="4"/>
    <n v="19.231999999999999"/>
    <n v="403.87200000000001"/>
    <x v="149"/>
    <x v="346"/>
    <x v="2"/>
    <n v="384.64"/>
    <n v="4.7619047620000003"/>
    <n v="19.231999999999999"/>
    <x v="17"/>
    <n v="8"/>
  </r>
  <r>
    <n v="190593964"/>
    <x v="2"/>
    <x v="2"/>
    <x v="0"/>
    <x v="1"/>
    <x v="4"/>
    <n v="47.16"/>
    <n v="5"/>
    <n v="11.79"/>
    <n v="247.59"/>
    <x v="150"/>
    <x v="37"/>
    <x v="2"/>
    <n v="235.8"/>
    <n v="4.7619047620000003"/>
    <n v="11.79"/>
    <x v="38"/>
    <n v="6"/>
  </r>
  <r>
    <n v="366436862"/>
    <x v="2"/>
    <x v="2"/>
    <x v="1"/>
    <x v="1"/>
    <x v="1"/>
    <n v="52.89"/>
    <n v="4"/>
    <n v="10.577999999999999"/>
    <n v="222.13800000000001"/>
    <x v="52"/>
    <x v="459"/>
    <x v="0"/>
    <n v="211.56"/>
    <n v="4.7619047620000003"/>
    <n v="10.577999999999999"/>
    <x v="2"/>
    <n v="7"/>
  </r>
  <r>
    <n v="186438965"/>
    <x v="0"/>
    <x v="0"/>
    <x v="0"/>
    <x v="0"/>
    <x v="5"/>
    <n v="47.68"/>
    <n v="2"/>
    <n v="4.7679999999999998"/>
    <n v="100.128"/>
    <x v="23"/>
    <x v="460"/>
    <x v="2"/>
    <n v="95.36"/>
    <n v="4.7619047620000003"/>
    <n v="4.7679999999999998"/>
    <x v="18"/>
    <n v="4"/>
  </r>
  <r>
    <n v="784219238"/>
    <x v="1"/>
    <x v="1"/>
    <x v="0"/>
    <x v="1"/>
    <x v="3"/>
    <n v="10.17"/>
    <n v="1"/>
    <n v="0.50849999999999995"/>
    <n v="10.6785"/>
    <x v="6"/>
    <x v="320"/>
    <x v="1"/>
    <n v="10.17"/>
    <n v="4.7619047620000003"/>
    <n v="0.50849999999999995"/>
    <x v="33"/>
    <n v="6"/>
  </r>
  <r>
    <n v="276756884"/>
    <x v="0"/>
    <x v="0"/>
    <x v="1"/>
    <x v="0"/>
    <x v="0"/>
    <n v="68.709999999999994"/>
    <n v="3"/>
    <n v="10.3065"/>
    <n v="216.4365"/>
    <x v="31"/>
    <x v="461"/>
    <x v="1"/>
    <n v="206.13"/>
    <n v="4.7619047620000003"/>
    <n v="10.3065"/>
    <x v="35"/>
    <n v="9"/>
  </r>
  <r>
    <n v="109864363"/>
    <x v="2"/>
    <x v="2"/>
    <x v="0"/>
    <x v="0"/>
    <x v="3"/>
    <n v="60.08"/>
    <n v="7"/>
    <n v="21.027999999999999"/>
    <n v="441.58800000000002"/>
    <x v="13"/>
    <x v="129"/>
    <x v="2"/>
    <n v="420.56"/>
    <n v="4.7619047620000003"/>
    <n v="21.027999999999999"/>
    <x v="4"/>
    <n v="5"/>
  </r>
  <r>
    <n v="569762760"/>
    <x v="0"/>
    <x v="0"/>
    <x v="0"/>
    <x v="0"/>
    <x v="3"/>
    <n v="22.01"/>
    <n v="4"/>
    <n v="4.4020000000000001"/>
    <n v="92.441999999999993"/>
    <x v="141"/>
    <x v="462"/>
    <x v="2"/>
    <n v="88.04"/>
    <n v="4.7619047620000003"/>
    <n v="4.4020000000000001"/>
    <x v="25"/>
    <n v="7"/>
  </r>
  <r>
    <n v="222420244"/>
    <x v="2"/>
    <x v="2"/>
    <x v="0"/>
    <x v="0"/>
    <x v="0"/>
    <n v="72.11"/>
    <n v="9"/>
    <n v="32.4495"/>
    <n v="681.43949999999995"/>
    <x v="136"/>
    <x v="306"/>
    <x v="2"/>
    <n v="648.99"/>
    <n v="4.7619047620000003"/>
    <n v="32.4495"/>
    <x v="11"/>
    <n v="8"/>
  </r>
  <r>
    <n v="760539233"/>
    <x v="0"/>
    <x v="0"/>
    <x v="0"/>
    <x v="1"/>
    <x v="2"/>
    <n v="41.28"/>
    <n v="3"/>
    <n v="6.1920000000000002"/>
    <n v="130.03200000000001"/>
    <x v="53"/>
    <x v="53"/>
    <x v="2"/>
    <n v="123.84"/>
    <n v="4.7619047620000003"/>
    <n v="6.1920000000000002"/>
    <x v="20"/>
    <n v="9"/>
  </r>
  <r>
    <n v="538220304"/>
    <x v="1"/>
    <x v="1"/>
    <x v="1"/>
    <x v="1"/>
    <x v="1"/>
    <n v="64.95"/>
    <n v="10"/>
    <n v="32.475000000000001"/>
    <n v="681.97500000000002"/>
    <x v="51"/>
    <x v="165"/>
    <x v="1"/>
    <n v="649.5"/>
    <n v="4.7619047620000003"/>
    <n v="32.475000000000001"/>
    <x v="51"/>
    <n v="5"/>
  </r>
  <r>
    <n v="416179926"/>
    <x v="0"/>
    <x v="0"/>
    <x v="0"/>
    <x v="0"/>
    <x v="1"/>
    <n v="74.22"/>
    <n v="10"/>
    <n v="37.11"/>
    <n v="779.31"/>
    <x v="146"/>
    <x v="25"/>
    <x v="2"/>
    <n v="742.2"/>
    <n v="4.7619047620000003"/>
    <n v="37.11"/>
    <x v="32"/>
    <n v="4"/>
  </r>
  <r>
    <n v="237446163"/>
    <x v="0"/>
    <x v="0"/>
    <x v="1"/>
    <x v="1"/>
    <x v="1"/>
    <n v="10.56"/>
    <n v="8"/>
    <n v="4.2240000000000002"/>
    <n v="88.703999999999994"/>
    <x v="151"/>
    <x v="239"/>
    <x v="1"/>
    <n v="84.48"/>
    <n v="4.7619047620000003"/>
    <n v="4.2240000000000002"/>
    <x v="10"/>
    <n v="8"/>
  </r>
  <r>
    <n v="636170325"/>
    <x v="2"/>
    <x v="2"/>
    <x v="1"/>
    <x v="1"/>
    <x v="0"/>
    <n v="62.57"/>
    <n v="4"/>
    <n v="12.513999999999999"/>
    <n v="262.79399999999998"/>
    <x v="24"/>
    <x v="53"/>
    <x v="1"/>
    <n v="250.28"/>
    <n v="4.7619047620000003"/>
    <n v="12.513999999999999"/>
    <x v="16"/>
    <n v="10"/>
  </r>
  <r>
    <n v="343759322"/>
    <x v="2"/>
    <x v="2"/>
    <x v="0"/>
    <x v="0"/>
    <x v="3"/>
    <n v="11.85"/>
    <n v="8"/>
    <n v="4.74"/>
    <n v="99.54"/>
    <x v="156"/>
    <x v="405"/>
    <x v="1"/>
    <n v="94.8"/>
    <n v="4.7619047620000003"/>
    <n v="4.74"/>
    <x v="18"/>
    <n v="4"/>
  </r>
  <r>
    <n v="528149470"/>
    <x v="0"/>
    <x v="0"/>
    <x v="0"/>
    <x v="1"/>
    <x v="0"/>
    <n v="91.3"/>
    <n v="1"/>
    <n v="4.5650000000000004"/>
    <n v="95.864999999999995"/>
    <x v="13"/>
    <x v="25"/>
    <x v="0"/>
    <n v="91.3"/>
    <n v="4.7619047620000003"/>
    <n v="4.5650000000000004"/>
    <x v="47"/>
    <n v="9"/>
  </r>
  <r>
    <n v="427459297"/>
    <x v="2"/>
    <x v="2"/>
    <x v="0"/>
    <x v="0"/>
    <x v="5"/>
    <n v="40.729999999999997"/>
    <n v="7"/>
    <n v="14.2555"/>
    <n v="299.3655"/>
    <x v="39"/>
    <x v="463"/>
    <x v="0"/>
    <n v="285.11"/>
    <n v="4.7619047620000003"/>
    <n v="14.2555"/>
    <x v="26"/>
    <n v="5"/>
  </r>
  <r>
    <n v="807343742"/>
    <x v="0"/>
    <x v="0"/>
    <x v="1"/>
    <x v="1"/>
    <x v="2"/>
    <n v="52.38"/>
    <n v="1"/>
    <n v="2.6190000000000002"/>
    <n v="54.999000000000002"/>
    <x v="53"/>
    <x v="122"/>
    <x v="1"/>
    <n v="52.38"/>
    <n v="4.7619047620000003"/>
    <n v="2.6190000000000002"/>
    <x v="24"/>
    <n v="6"/>
  </r>
  <r>
    <n v="288621085"/>
    <x v="0"/>
    <x v="0"/>
    <x v="0"/>
    <x v="1"/>
    <x v="2"/>
    <n v="38.54"/>
    <n v="5"/>
    <n v="9.6349999999999998"/>
    <n v="202.33500000000001"/>
    <x v="156"/>
    <x v="209"/>
    <x v="0"/>
    <n v="192.7"/>
    <n v="4.7619047620000003"/>
    <n v="9.6349999999999998"/>
    <x v="14"/>
    <n v="6"/>
  </r>
  <r>
    <n v="670717306"/>
    <x v="2"/>
    <x v="2"/>
    <x v="1"/>
    <x v="1"/>
    <x v="3"/>
    <n v="44.63"/>
    <n v="6"/>
    <n v="13.388999999999999"/>
    <n v="281.16899999999998"/>
    <x v="154"/>
    <x v="380"/>
    <x v="2"/>
    <n v="267.77999999999997"/>
    <n v="4.7619047620000003"/>
    <n v="13.388999999999999"/>
    <x v="5"/>
    <n v="5"/>
  </r>
  <r>
    <n v="660297083"/>
    <x v="1"/>
    <x v="1"/>
    <x v="1"/>
    <x v="1"/>
    <x v="1"/>
    <n v="55.87"/>
    <n v="10"/>
    <n v="27.934999999999999"/>
    <n v="586.63499999999999"/>
    <x v="139"/>
    <x v="40"/>
    <x v="1"/>
    <n v="558.70000000000005"/>
    <n v="4.7619047620000003"/>
    <n v="27.934999999999999"/>
    <x v="24"/>
    <n v="6"/>
  </r>
  <r>
    <n v="271778740"/>
    <x v="1"/>
    <x v="1"/>
    <x v="0"/>
    <x v="0"/>
    <x v="3"/>
    <n v="29.22"/>
    <n v="6"/>
    <n v="8.766"/>
    <n v="184.08600000000001"/>
    <x v="146"/>
    <x v="324"/>
    <x v="0"/>
    <n v="175.32"/>
    <n v="4.7619047620000003"/>
    <n v="8.766"/>
    <x v="58"/>
    <n v="5"/>
  </r>
  <r>
    <n v="497360989"/>
    <x v="0"/>
    <x v="0"/>
    <x v="1"/>
    <x v="1"/>
    <x v="2"/>
    <n v="51.94"/>
    <n v="3"/>
    <n v="7.7910000000000004"/>
    <n v="163.61099999999999"/>
    <x v="14"/>
    <x v="464"/>
    <x v="1"/>
    <n v="155.82"/>
    <n v="4.7619047620000003"/>
    <n v="7.7910000000000004"/>
    <x v="12"/>
    <n v="8"/>
  </r>
  <r>
    <n v="291591384"/>
    <x v="2"/>
    <x v="2"/>
    <x v="1"/>
    <x v="1"/>
    <x v="1"/>
    <n v="60.3"/>
    <n v="1"/>
    <n v="3.0150000000000001"/>
    <n v="63.314999999999998"/>
    <x v="27"/>
    <x v="160"/>
    <x v="1"/>
    <n v="60.3"/>
    <n v="4.7619047620000003"/>
    <n v="3.0150000000000001"/>
    <x v="38"/>
    <n v="6"/>
  </r>
  <r>
    <n v="860736466"/>
    <x v="0"/>
    <x v="0"/>
    <x v="0"/>
    <x v="0"/>
    <x v="3"/>
    <n v="39.47"/>
    <n v="2"/>
    <n v="3.9470000000000001"/>
    <n v="82.887"/>
    <x v="29"/>
    <x v="465"/>
    <x v="2"/>
    <n v="78.94"/>
    <n v="4.7619047620000003"/>
    <n v="3.9470000000000001"/>
    <x v="58"/>
    <n v="5"/>
  </r>
  <r>
    <n v="549239016"/>
    <x v="1"/>
    <x v="1"/>
    <x v="0"/>
    <x v="0"/>
    <x v="4"/>
    <n v="14.87"/>
    <n v="2"/>
    <n v="1.4870000000000001"/>
    <n v="31.227"/>
    <x v="12"/>
    <x v="462"/>
    <x v="2"/>
    <n v="29.74"/>
    <n v="4.7619047620000003"/>
    <n v="1.4870000000000001"/>
    <x v="59"/>
    <n v="9"/>
  </r>
  <r>
    <n v="896340956"/>
    <x v="0"/>
    <x v="0"/>
    <x v="1"/>
    <x v="1"/>
    <x v="2"/>
    <n v="21.32"/>
    <n v="1"/>
    <n v="1.0660000000000001"/>
    <n v="22.385999999999999"/>
    <x v="134"/>
    <x v="4"/>
    <x v="1"/>
    <n v="21.32"/>
    <n v="4.7619047620000003"/>
    <n v="1.0660000000000001"/>
    <x v="33"/>
    <n v="6"/>
  </r>
  <r>
    <n v="804383935"/>
    <x v="0"/>
    <x v="0"/>
    <x v="0"/>
    <x v="1"/>
    <x v="1"/>
    <n v="93.78"/>
    <n v="3"/>
    <n v="14.067"/>
    <n v="295.40699999999998"/>
    <x v="130"/>
    <x v="79"/>
    <x v="2"/>
    <n v="281.33999999999997"/>
    <n v="4.7619047620000003"/>
    <n v="14.067"/>
    <x v="33"/>
    <n v="6"/>
  </r>
  <r>
    <n v="585900249"/>
    <x v="0"/>
    <x v="0"/>
    <x v="0"/>
    <x v="1"/>
    <x v="1"/>
    <n v="73.260000000000005"/>
    <n v="1"/>
    <n v="3.6629999999999998"/>
    <n v="76.923000000000002"/>
    <x v="149"/>
    <x v="162"/>
    <x v="0"/>
    <n v="73.260000000000005"/>
    <n v="4.7619047620000003"/>
    <n v="3.6629999999999998"/>
    <x v="56"/>
    <n v="10"/>
  </r>
  <r>
    <n v="862295914"/>
    <x v="1"/>
    <x v="1"/>
    <x v="1"/>
    <x v="0"/>
    <x v="3"/>
    <n v="22.38"/>
    <n v="1"/>
    <n v="1.119"/>
    <n v="23.498999999999999"/>
    <x v="130"/>
    <x v="22"/>
    <x v="2"/>
    <n v="22.38"/>
    <n v="4.7619047620000003"/>
    <n v="1.119"/>
    <x v="29"/>
    <n v="9"/>
  </r>
  <r>
    <n v="845946841"/>
    <x v="1"/>
    <x v="1"/>
    <x v="0"/>
    <x v="0"/>
    <x v="4"/>
    <n v="72.88"/>
    <n v="9"/>
    <n v="32.795999999999999"/>
    <n v="688.71600000000001"/>
    <x v="148"/>
    <x v="361"/>
    <x v="1"/>
    <n v="655.92"/>
    <n v="4.7619047620000003"/>
    <n v="32.795999999999999"/>
    <x v="34"/>
    <n v="4"/>
  </r>
  <r>
    <n v="125452293"/>
    <x v="0"/>
    <x v="0"/>
    <x v="1"/>
    <x v="0"/>
    <x v="2"/>
    <n v="99.1"/>
    <n v="6"/>
    <n v="29.73"/>
    <n v="624.33000000000004"/>
    <x v="129"/>
    <x v="66"/>
    <x v="1"/>
    <n v="594.6"/>
    <n v="4.7619047620000003"/>
    <n v="29.73"/>
    <x v="46"/>
    <n v="4"/>
  </r>
  <r>
    <n v="843734724"/>
    <x v="0"/>
    <x v="0"/>
    <x v="1"/>
    <x v="1"/>
    <x v="2"/>
    <n v="74.099999999999994"/>
    <n v="1"/>
    <n v="3.7050000000000001"/>
    <n v="77.805000000000007"/>
    <x v="138"/>
    <x v="466"/>
    <x v="1"/>
    <n v="74.099999999999994"/>
    <n v="4.7619047620000003"/>
    <n v="3.7050000000000001"/>
    <x v="47"/>
    <n v="9"/>
  </r>
  <r>
    <n v="409339708"/>
    <x v="0"/>
    <x v="0"/>
    <x v="1"/>
    <x v="0"/>
    <x v="2"/>
    <n v="98.48"/>
    <n v="2"/>
    <n v="9.8480000000000008"/>
    <n v="206.80799999999999"/>
    <x v="18"/>
    <x v="6"/>
    <x v="0"/>
    <n v="196.96"/>
    <n v="4.7619047620000003"/>
    <n v="9.8480000000000008"/>
    <x v="47"/>
    <n v="9"/>
  </r>
  <r>
    <n v="658663967"/>
    <x v="1"/>
    <x v="1"/>
    <x v="1"/>
    <x v="1"/>
    <x v="0"/>
    <n v="53.19"/>
    <n v="7"/>
    <n v="18.616499999999998"/>
    <n v="390.94650000000001"/>
    <x v="142"/>
    <x v="313"/>
    <x v="0"/>
    <n v="372.33"/>
    <n v="4.7619047620000003"/>
    <n v="18.616499999999998"/>
    <x v="58"/>
    <n v="5"/>
  </r>
  <r>
    <n v="866702814"/>
    <x v="2"/>
    <x v="2"/>
    <x v="1"/>
    <x v="0"/>
    <x v="1"/>
    <n v="52.79"/>
    <n v="10"/>
    <n v="26.395"/>
    <n v="554.29499999999996"/>
    <x v="24"/>
    <x v="444"/>
    <x v="0"/>
    <n v="527.9"/>
    <n v="4.7619047620000003"/>
    <n v="26.395"/>
    <x v="28"/>
    <n v="10"/>
  </r>
  <r>
    <n v="160222687"/>
    <x v="0"/>
    <x v="0"/>
    <x v="0"/>
    <x v="0"/>
    <x v="0"/>
    <n v="95.95"/>
    <n v="5"/>
    <n v="23.987500000000001"/>
    <n v="503.73750000000001"/>
    <x v="137"/>
    <x v="221"/>
    <x v="0"/>
    <n v="479.75"/>
    <n v="4.7619047620000003"/>
    <n v="23.987500000000001"/>
    <x v="53"/>
    <n v="9"/>
  </r>
  <r>
    <n v="895036665"/>
    <x v="2"/>
    <x v="2"/>
    <x v="1"/>
    <x v="0"/>
    <x v="2"/>
    <n v="36.51"/>
    <n v="9"/>
    <n v="16.429500000000001"/>
    <n v="345.01949999999999"/>
    <x v="15"/>
    <x v="176"/>
    <x v="1"/>
    <n v="328.59"/>
    <n v="4.7619047620000003"/>
    <n v="16.429500000000001"/>
    <x v="46"/>
    <n v="4"/>
  </r>
  <r>
    <n v="770428960"/>
    <x v="2"/>
    <x v="2"/>
    <x v="1"/>
    <x v="1"/>
    <x v="4"/>
    <n v="21.12"/>
    <n v="8"/>
    <n v="8.4480000000000004"/>
    <n v="177.40799999999999"/>
    <x v="146"/>
    <x v="467"/>
    <x v="1"/>
    <n v="168.96"/>
    <n v="4.7619047620000003"/>
    <n v="8.4480000000000004"/>
    <x v="13"/>
    <n v="6"/>
  </r>
  <r>
    <n v="748452862"/>
    <x v="0"/>
    <x v="0"/>
    <x v="0"/>
    <x v="0"/>
    <x v="5"/>
    <n v="28.31"/>
    <n v="4"/>
    <n v="5.6619999999999999"/>
    <n v="118.902"/>
    <x v="34"/>
    <x v="468"/>
    <x v="1"/>
    <n v="113.24"/>
    <n v="4.7619047620000003"/>
    <n v="5.6619999999999999"/>
    <x v="23"/>
    <n v="8"/>
  </r>
  <r>
    <n v="234362483"/>
    <x v="2"/>
    <x v="2"/>
    <x v="1"/>
    <x v="1"/>
    <x v="0"/>
    <n v="57.59"/>
    <n v="6"/>
    <n v="17.277000000000001"/>
    <n v="362.81700000000001"/>
    <x v="14"/>
    <x v="469"/>
    <x v="1"/>
    <n v="345.54"/>
    <n v="4.7619047620000003"/>
    <n v="17.277000000000001"/>
    <x v="5"/>
    <n v="5"/>
  </r>
  <r>
    <n v="316663011"/>
    <x v="0"/>
    <x v="0"/>
    <x v="0"/>
    <x v="0"/>
    <x v="4"/>
    <n v="47.63"/>
    <n v="9"/>
    <n v="21.433499999999999"/>
    <n v="450.1035"/>
    <x v="137"/>
    <x v="470"/>
    <x v="1"/>
    <n v="428.67"/>
    <n v="4.7619047620000003"/>
    <n v="21.433499999999999"/>
    <x v="58"/>
    <n v="5"/>
  </r>
  <r>
    <n v="848956252"/>
    <x v="1"/>
    <x v="1"/>
    <x v="0"/>
    <x v="0"/>
    <x v="5"/>
    <n v="86.27"/>
    <n v="1"/>
    <n v="4.3135000000000003"/>
    <n v="90.583500000000001"/>
    <x v="19"/>
    <x v="11"/>
    <x v="0"/>
    <n v="86.27"/>
    <n v="4.7619047620000003"/>
    <n v="4.3135000000000003"/>
    <x v="8"/>
    <n v="7"/>
  </r>
  <r>
    <n v="840765966"/>
    <x v="0"/>
    <x v="0"/>
    <x v="0"/>
    <x v="1"/>
    <x v="3"/>
    <n v="12.76"/>
    <n v="2"/>
    <n v="1.276"/>
    <n v="26.795999999999999"/>
    <x v="148"/>
    <x v="171"/>
    <x v="0"/>
    <n v="25.52"/>
    <n v="4.7619047620000003"/>
    <n v="1.276"/>
    <x v="49"/>
    <n v="8"/>
  </r>
  <r>
    <n v="152034217"/>
    <x v="2"/>
    <x v="2"/>
    <x v="1"/>
    <x v="0"/>
    <x v="5"/>
    <n v="11.28"/>
    <n v="9"/>
    <n v="5.0759999999999996"/>
    <n v="106.596"/>
    <x v="44"/>
    <x v="471"/>
    <x v="2"/>
    <n v="101.52"/>
    <n v="4.7619047620000003"/>
    <n v="5.0759999999999996"/>
    <x v="32"/>
    <n v="4"/>
  </r>
  <r>
    <n v="533665566"/>
    <x v="2"/>
    <x v="2"/>
    <x v="1"/>
    <x v="0"/>
    <x v="5"/>
    <n v="51.07"/>
    <n v="7"/>
    <n v="17.874500000000001"/>
    <n v="375.36450000000002"/>
    <x v="158"/>
    <x v="429"/>
    <x v="1"/>
    <n v="357.49"/>
    <n v="4.7619047620000003"/>
    <n v="17.874500000000001"/>
    <x v="8"/>
    <n v="7"/>
  </r>
  <r>
    <n v="124311458"/>
    <x v="0"/>
    <x v="0"/>
    <x v="0"/>
    <x v="0"/>
    <x v="1"/>
    <n v="79.59"/>
    <n v="3"/>
    <n v="11.938499999999999"/>
    <n v="250.70849999999999"/>
    <x v="148"/>
    <x v="78"/>
    <x v="1"/>
    <n v="238.77"/>
    <n v="4.7619047620000003"/>
    <n v="11.938499999999999"/>
    <x v="25"/>
    <n v="7"/>
  </r>
  <r>
    <n v="176781170"/>
    <x v="1"/>
    <x v="1"/>
    <x v="0"/>
    <x v="1"/>
    <x v="0"/>
    <n v="33.81"/>
    <n v="3"/>
    <n v="5.0715000000000003"/>
    <n v="106.50149999999999"/>
    <x v="134"/>
    <x v="472"/>
    <x v="0"/>
    <n v="101.43"/>
    <n v="4.7619047620000003"/>
    <n v="5.0715000000000003"/>
    <x v="41"/>
    <n v="7"/>
  </r>
  <r>
    <n v="361590574"/>
    <x v="2"/>
    <x v="2"/>
    <x v="0"/>
    <x v="1"/>
    <x v="3"/>
    <n v="90.53"/>
    <n v="8"/>
    <n v="36.212000000000003"/>
    <n v="760.452"/>
    <x v="42"/>
    <x v="473"/>
    <x v="2"/>
    <n v="724.24"/>
    <n v="4.7619047620000003"/>
    <n v="36.212000000000003"/>
    <x v="21"/>
    <n v="7"/>
  </r>
  <r>
    <n v="101814070"/>
    <x v="1"/>
    <x v="1"/>
    <x v="0"/>
    <x v="0"/>
    <x v="0"/>
    <n v="62.82"/>
    <n v="2"/>
    <n v="6.282"/>
    <n v="131.922"/>
    <x v="155"/>
    <x v="474"/>
    <x v="0"/>
    <n v="125.64"/>
    <n v="4.7619047620000003"/>
    <n v="6.282"/>
    <x v="44"/>
    <n v="5"/>
  </r>
  <r>
    <n v="631341880"/>
    <x v="1"/>
    <x v="1"/>
    <x v="0"/>
    <x v="1"/>
    <x v="4"/>
    <n v="24.31"/>
    <n v="3"/>
    <n v="3.6465000000000001"/>
    <n v="76.576499999999996"/>
    <x v="148"/>
    <x v="252"/>
    <x v="2"/>
    <n v="72.930000000000007"/>
    <n v="4.7619047620000003"/>
    <n v="3.6465000000000001"/>
    <x v="32"/>
    <n v="4"/>
  </r>
  <r>
    <n v="852822749"/>
    <x v="0"/>
    <x v="0"/>
    <x v="1"/>
    <x v="1"/>
    <x v="3"/>
    <n v="64.59"/>
    <n v="4"/>
    <n v="12.917999999999999"/>
    <n v="271.27800000000002"/>
    <x v="1"/>
    <x v="475"/>
    <x v="0"/>
    <n v="258.36"/>
    <n v="4.7619047620000003"/>
    <n v="12.917999999999999"/>
    <x v="27"/>
    <n v="9"/>
  </r>
  <r>
    <n v="873146353"/>
    <x v="0"/>
    <x v="0"/>
    <x v="0"/>
    <x v="1"/>
    <x v="4"/>
    <n v="24.82"/>
    <n v="7"/>
    <n v="8.6869999999999994"/>
    <n v="182.42699999999999"/>
    <x v="15"/>
    <x v="363"/>
    <x v="2"/>
    <n v="173.74"/>
    <n v="4.7619047620000003"/>
    <n v="8.6869999999999994"/>
    <x v="42"/>
    <n v="7"/>
  </r>
  <r>
    <n v="584664073"/>
    <x v="1"/>
    <x v="1"/>
    <x v="1"/>
    <x v="1"/>
    <x v="2"/>
    <n v="56.5"/>
    <n v="1"/>
    <n v="2.8250000000000002"/>
    <n v="59.325000000000003"/>
    <x v="40"/>
    <x v="476"/>
    <x v="0"/>
    <n v="56.5"/>
    <n v="4.7619047620000003"/>
    <n v="2.8250000000000002"/>
    <x v="1"/>
    <n v="10"/>
  </r>
  <r>
    <n v="544559589"/>
    <x v="2"/>
    <x v="2"/>
    <x v="0"/>
    <x v="0"/>
    <x v="1"/>
    <n v="21.43"/>
    <n v="10"/>
    <n v="10.715"/>
    <n v="225.01499999999999"/>
    <x v="136"/>
    <x v="138"/>
    <x v="1"/>
    <n v="214.3"/>
    <n v="4.7619047620000003"/>
    <n v="10.715"/>
    <x v="54"/>
    <n v="6"/>
  </r>
  <r>
    <n v="166192553"/>
    <x v="0"/>
    <x v="0"/>
    <x v="0"/>
    <x v="1"/>
    <x v="3"/>
    <n v="89.06"/>
    <n v="6"/>
    <n v="26.718"/>
    <n v="561.07799999999997"/>
    <x v="135"/>
    <x v="89"/>
    <x v="1"/>
    <n v="534.36"/>
    <n v="4.7619047620000003"/>
    <n v="26.718"/>
    <x v="30"/>
    <n v="10"/>
  </r>
  <r>
    <n v="737885876"/>
    <x v="0"/>
    <x v="0"/>
    <x v="0"/>
    <x v="1"/>
    <x v="5"/>
    <n v="23.29"/>
    <n v="4"/>
    <n v="4.6580000000000004"/>
    <n v="97.817999999999998"/>
    <x v="46"/>
    <x v="399"/>
    <x v="2"/>
    <n v="93.16"/>
    <n v="4.7619047620000003"/>
    <n v="4.6580000000000004"/>
    <x v="33"/>
    <n v="6"/>
  </r>
  <r>
    <n v="154877367"/>
    <x v="1"/>
    <x v="1"/>
    <x v="1"/>
    <x v="1"/>
    <x v="5"/>
    <n v="65.260000000000005"/>
    <n v="8"/>
    <n v="26.103999999999999"/>
    <n v="548.18399999999997"/>
    <x v="42"/>
    <x v="194"/>
    <x v="0"/>
    <n v="522.08000000000004"/>
    <n v="4.7619047620000003"/>
    <n v="26.103999999999999"/>
    <x v="13"/>
    <n v="6"/>
  </r>
  <r>
    <n v="885560389"/>
    <x v="1"/>
    <x v="1"/>
    <x v="0"/>
    <x v="1"/>
    <x v="2"/>
    <n v="52.35"/>
    <n v="1"/>
    <n v="2.6175000000000002"/>
    <n v="54.967500000000001"/>
    <x v="11"/>
    <x v="430"/>
    <x v="1"/>
    <n v="52.35"/>
    <n v="4.7619047620000003"/>
    <n v="2.6175000000000002"/>
    <x v="34"/>
    <n v="4"/>
  </r>
  <r>
    <n v="608053804"/>
    <x v="2"/>
    <x v="2"/>
    <x v="0"/>
    <x v="1"/>
    <x v="1"/>
    <n v="39.75"/>
    <n v="1"/>
    <n v="1.9875"/>
    <n v="41.737499999999997"/>
    <x v="24"/>
    <x v="76"/>
    <x v="1"/>
    <n v="39.75"/>
    <n v="4.7619047620000003"/>
    <n v="1.9875"/>
    <x v="22"/>
    <n v="6"/>
  </r>
  <r>
    <n v="448613783"/>
    <x v="0"/>
    <x v="0"/>
    <x v="1"/>
    <x v="0"/>
    <x v="1"/>
    <n v="90.02"/>
    <n v="8"/>
    <n v="36.008000000000003"/>
    <n v="756.16800000000001"/>
    <x v="48"/>
    <x v="384"/>
    <x v="2"/>
    <n v="720.16"/>
    <n v="4.7619047620000003"/>
    <n v="36.008000000000003"/>
    <x v="4"/>
    <n v="5"/>
  </r>
  <r>
    <n v="761490439"/>
    <x v="2"/>
    <x v="2"/>
    <x v="0"/>
    <x v="0"/>
    <x v="1"/>
    <n v="12.1"/>
    <n v="8"/>
    <n v="4.84"/>
    <n v="101.64"/>
    <x v="129"/>
    <x v="54"/>
    <x v="0"/>
    <n v="96.8"/>
    <n v="4.7619047620000003"/>
    <n v="4.84"/>
    <x v="29"/>
    <n v="9"/>
  </r>
  <r>
    <n v="490950021"/>
    <x v="2"/>
    <x v="2"/>
    <x v="0"/>
    <x v="0"/>
    <x v="4"/>
    <n v="33.21"/>
    <n v="10"/>
    <n v="16.605"/>
    <n v="348.70499999999998"/>
    <x v="148"/>
    <x v="477"/>
    <x v="0"/>
    <n v="332.1"/>
    <n v="4.7619047620000003"/>
    <n v="16.605"/>
    <x v="38"/>
    <n v="6"/>
  </r>
  <r>
    <n v="115387388"/>
    <x v="1"/>
    <x v="1"/>
    <x v="0"/>
    <x v="0"/>
    <x v="2"/>
    <n v="10.18"/>
    <n v="8"/>
    <n v="4.0720000000000001"/>
    <n v="85.512"/>
    <x v="57"/>
    <x v="415"/>
    <x v="2"/>
    <n v="81.44"/>
    <n v="4.7619047620000003"/>
    <n v="4.0720000000000001"/>
    <x v="16"/>
    <n v="10"/>
  </r>
  <r>
    <n v="311136971"/>
    <x v="2"/>
    <x v="2"/>
    <x v="0"/>
    <x v="1"/>
    <x v="3"/>
    <n v="31.99"/>
    <n v="10"/>
    <n v="15.994999999999999"/>
    <n v="335.89499999999998"/>
    <x v="19"/>
    <x v="478"/>
    <x v="2"/>
    <n v="319.89999999999998"/>
    <n v="4.7619047620000003"/>
    <n v="15.994999999999999"/>
    <x v="30"/>
    <n v="10"/>
  </r>
  <r>
    <n v="291556563"/>
    <x v="0"/>
    <x v="0"/>
    <x v="0"/>
    <x v="0"/>
    <x v="5"/>
    <n v="34.42"/>
    <n v="6"/>
    <n v="10.326000000000001"/>
    <n v="216.846"/>
    <x v="57"/>
    <x v="21"/>
    <x v="0"/>
    <n v="206.52"/>
    <n v="4.7619047620000003"/>
    <n v="10.326000000000001"/>
    <x v="6"/>
    <n v="8"/>
  </r>
  <r>
    <n v="548483156"/>
    <x v="0"/>
    <x v="0"/>
    <x v="0"/>
    <x v="0"/>
    <x v="4"/>
    <n v="83.34"/>
    <n v="2"/>
    <n v="8.3339999999999996"/>
    <n v="175.01400000000001"/>
    <x v="46"/>
    <x v="289"/>
    <x v="1"/>
    <n v="166.68"/>
    <n v="4.7619047620000003"/>
    <n v="8.3339999999999996"/>
    <x v="10"/>
    <n v="8"/>
  </r>
  <r>
    <n v="460935834"/>
    <x v="0"/>
    <x v="0"/>
    <x v="1"/>
    <x v="1"/>
    <x v="3"/>
    <n v="45.58"/>
    <n v="7"/>
    <n v="15.952999999999999"/>
    <n v="335.01299999999998"/>
    <x v="140"/>
    <x v="479"/>
    <x v="1"/>
    <n v="319.06"/>
    <n v="4.7619047620000003"/>
    <n v="15.952999999999999"/>
    <x v="58"/>
    <n v="5"/>
  </r>
  <r>
    <n v="325894209"/>
    <x v="0"/>
    <x v="0"/>
    <x v="0"/>
    <x v="1"/>
    <x v="4"/>
    <n v="87.9"/>
    <n v="1"/>
    <n v="4.3949999999999996"/>
    <n v="92.295000000000002"/>
    <x v="4"/>
    <x v="123"/>
    <x v="0"/>
    <n v="87.9"/>
    <n v="4.7619047620000003"/>
    <n v="4.3949999999999996"/>
    <x v="2"/>
    <n v="7"/>
  </r>
  <r>
    <n v="884806021"/>
    <x v="0"/>
    <x v="0"/>
    <x v="0"/>
    <x v="0"/>
    <x v="1"/>
    <n v="73.47"/>
    <n v="10"/>
    <n v="36.734999999999999"/>
    <n v="771.43499999999995"/>
    <x v="50"/>
    <x v="480"/>
    <x v="0"/>
    <n v="734.7"/>
    <n v="4.7619047620000003"/>
    <n v="36.734999999999999"/>
    <x v="16"/>
    <n v="10"/>
  </r>
  <r>
    <n v="137748729"/>
    <x v="1"/>
    <x v="1"/>
    <x v="1"/>
    <x v="0"/>
    <x v="2"/>
    <n v="12.19"/>
    <n v="8"/>
    <n v="4.8760000000000003"/>
    <n v="102.396"/>
    <x v="40"/>
    <x v="425"/>
    <x v="0"/>
    <n v="97.52"/>
    <n v="4.7619047620000003"/>
    <n v="4.8760000000000003"/>
    <x v="7"/>
    <n v="7"/>
  </r>
  <r>
    <n v="880465796"/>
    <x v="0"/>
    <x v="0"/>
    <x v="0"/>
    <x v="1"/>
    <x v="3"/>
    <n v="76.92"/>
    <n v="10"/>
    <n v="38.46"/>
    <n v="807.66"/>
    <x v="44"/>
    <x v="251"/>
    <x v="0"/>
    <n v="769.2"/>
    <n v="4.7619047620000003"/>
    <n v="38.46"/>
    <x v="14"/>
    <n v="6"/>
  </r>
  <r>
    <n v="389702397"/>
    <x v="1"/>
    <x v="1"/>
    <x v="1"/>
    <x v="0"/>
    <x v="0"/>
    <n v="83.66"/>
    <n v="5"/>
    <n v="20.914999999999999"/>
    <n v="439.21499999999997"/>
    <x v="20"/>
    <x v="292"/>
    <x v="1"/>
    <n v="418.3"/>
    <n v="4.7619047620000003"/>
    <n v="20.914999999999999"/>
    <x v="15"/>
    <n v="7"/>
  </r>
  <r>
    <n v="114355271"/>
    <x v="2"/>
    <x v="2"/>
    <x v="1"/>
    <x v="0"/>
    <x v="1"/>
    <n v="57.91"/>
    <n v="8"/>
    <n v="23.164000000000001"/>
    <n v="486.44400000000002"/>
    <x v="6"/>
    <x v="369"/>
    <x v="1"/>
    <n v="463.28"/>
    <n v="4.7619047620000003"/>
    <n v="23.164000000000001"/>
    <x v="19"/>
    <n v="8"/>
  </r>
  <r>
    <n v="607766216"/>
    <x v="1"/>
    <x v="1"/>
    <x v="0"/>
    <x v="0"/>
    <x v="2"/>
    <n v="92.49"/>
    <n v="5"/>
    <n v="23.122499999999999"/>
    <n v="485.57249999999999"/>
    <x v="29"/>
    <x v="481"/>
    <x v="2"/>
    <n v="462.45"/>
    <n v="4.7619047620000003"/>
    <n v="23.122499999999999"/>
    <x v="29"/>
    <n v="9"/>
  </r>
  <r>
    <n v="715201673"/>
    <x v="2"/>
    <x v="2"/>
    <x v="1"/>
    <x v="1"/>
    <x v="1"/>
    <n v="28.38"/>
    <n v="5"/>
    <n v="7.0949999999999998"/>
    <n v="148.995"/>
    <x v="33"/>
    <x v="482"/>
    <x v="1"/>
    <n v="141.9"/>
    <n v="4.7619047620000003"/>
    <n v="7.0949999999999998"/>
    <x v="36"/>
    <n v="9"/>
  </r>
  <r>
    <n v="811351094"/>
    <x v="2"/>
    <x v="2"/>
    <x v="0"/>
    <x v="1"/>
    <x v="1"/>
    <n v="50.45"/>
    <n v="6"/>
    <n v="15.135"/>
    <n v="317.83499999999998"/>
    <x v="5"/>
    <x v="184"/>
    <x v="2"/>
    <n v="302.7"/>
    <n v="4.7619047620000003"/>
    <n v="15.135"/>
    <x v="59"/>
    <n v="9"/>
  </r>
  <r>
    <n v="699881972"/>
    <x v="2"/>
    <x v="2"/>
    <x v="1"/>
    <x v="1"/>
    <x v="0"/>
    <n v="99.16"/>
    <n v="8"/>
    <n v="39.664000000000001"/>
    <n v="832.94399999999996"/>
    <x v="136"/>
    <x v="33"/>
    <x v="2"/>
    <n v="793.28"/>
    <n v="4.7619047620000003"/>
    <n v="39.664000000000001"/>
    <x v="46"/>
    <n v="4"/>
  </r>
  <r>
    <n v="781848059"/>
    <x v="1"/>
    <x v="1"/>
    <x v="1"/>
    <x v="1"/>
    <x v="2"/>
    <n v="60.74"/>
    <n v="7"/>
    <n v="21.259"/>
    <n v="446.43900000000002"/>
    <x v="135"/>
    <x v="278"/>
    <x v="0"/>
    <n v="425.18"/>
    <n v="4.7619047620000003"/>
    <n v="21.259"/>
    <x v="58"/>
    <n v="5"/>
  </r>
  <r>
    <n v="409496995"/>
    <x v="1"/>
    <x v="1"/>
    <x v="0"/>
    <x v="0"/>
    <x v="4"/>
    <n v="47.27"/>
    <n v="6"/>
    <n v="14.180999999999999"/>
    <n v="297.80099999999999"/>
    <x v="4"/>
    <x v="54"/>
    <x v="1"/>
    <n v="283.62"/>
    <n v="4.7619047620000003"/>
    <n v="14.180999999999999"/>
    <x v="53"/>
    <n v="9"/>
  </r>
  <r>
    <n v="725540677"/>
    <x v="1"/>
    <x v="1"/>
    <x v="0"/>
    <x v="1"/>
    <x v="0"/>
    <n v="85.6"/>
    <n v="7"/>
    <n v="29.96"/>
    <n v="629.16"/>
    <x v="29"/>
    <x v="483"/>
    <x v="1"/>
    <n v="599.20000000000005"/>
    <n v="4.7619047620000003"/>
    <n v="29.96"/>
    <x v="50"/>
    <n v="5"/>
  </r>
  <r>
    <n v="146095432"/>
    <x v="0"/>
    <x v="0"/>
    <x v="0"/>
    <x v="1"/>
    <x v="4"/>
    <n v="35.04"/>
    <n v="9"/>
    <n v="15.768000000000001"/>
    <n v="331.12799999999999"/>
    <x v="8"/>
    <x v="130"/>
    <x v="0"/>
    <n v="315.36"/>
    <n v="4.7619047620000003"/>
    <n v="15.768000000000001"/>
    <x v="48"/>
    <n v="5"/>
  </r>
  <r>
    <n v="377797592"/>
    <x v="1"/>
    <x v="1"/>
    <x v="0"/>
    <x v="0"/>
    <x v="1"/>
    <n v="44.84"/>
    <n v="9"/>
    <n v="20.178000000000001"/>
    <n v="423.738"/>
    <x v="142"/>
    <x v="458"/>
    <x v="2"/>
    <n v="403.56"/>
    <n v="4.7619047620000003"/>
    <n v="20.178000000000001"/>
    <x v="6"/>
    <n v="8"/>
  </r>
  <r>
    <n v="509100516"/>
    <x v="2"/>
    <x v="2"/>
    <x v="1"/>
    <x v="1"/>
    <x v="5"/>
    <n v="45.97"/>
    <n v="4"/>
    <n v="9.1940000000000008"/>
    <n v="193.07400000000001"/>
    <x v="8"/>
    <x v="88"/>
    <x v="0"/>
    <n v="183.88"/>
    <n v="4.7619047620000003"/>
    <n v="9.1940000000000008"/>
    <x v="5"/>
    <n v="5"/>
  </r>
  <r>
    <n v="595949924"/>
    <x v="0"/>
    <x v="0"/>
    <x v="0"/>
    <x v="0"/>
    <x v="0"/>
    <n v="27.73"/>
    <n v="5"/>
    <n v="6.9325000000000001"/>
    <n v="145.58250000000001"/>
    <x v="53"/>
    <x v="261"/>
    <x v="2"/>
    <n v="138.65"/>
    <n v="4.7619047620000003"/>
    <n v="6.9325000000000001"/>
    <x v="46"/>
    <n v="4"/>
  </r>
  <r>
    <n v="865419075"/>
    <x v="0"/>
    <x v="0"/>
    <x v="1"/>
    <x v="1"/>
    <x v="4"/>
    <n v="11.53"/>
    <n v="7"/>
    <n v="4.0354999999999999"/>
    <n v="84.745500000000007"/>
    <x v="136"/>
    <x v="484"/>
    <x v="1"/>
    <n v="80.709999999999994"/>
    <n v="4.7619047620000003"/>
    <n v="4.0354999999999999"/>
    <x v="19"/>
    <n v="8"/>
  </r>
  <r>
    <n v="545078534"/>
    <x v="1"/>
    <x v="1"/>
    <x v="1"/>
    <x v="0"/>
    <x v="0"/>
    <n v="58.32"/>
    <n v="2"/>
    <n v="5.8319999999999999"/>
    <n v="122.47199999999999"/>
    <x v="13"/>
    <x v="159"/>
    <x v="0"/>
    <n v="116.64"/>
    <n v="4.7619047620000003"/>
    <n v="5.8319999999999999"/>
    <x v="38"/>
    <n v="6"/>
  </r>
  <r>
    <n v="118621812"/>
    <x v="1"/>
    <x v="1"/>
    <x v="0"/>
    <x v="0"/>
    <x v="5"/>
    <n v="78.38"/>
    <n v="4"/>
    <n v="15.676"/>
    <n v="329.19600000000003"/>
    <x v="51"/>
    <x v="485"/>
    <x v="1"/>
    <n v="313.52"/>
    <n v="4.7619047620000003"/>
    <n v="15.676"/>
    <x v="12"/>
    <n v="8"/>
  </r>
  <r>
    <n v="450423339"/>
    <x v="1"/>
    <x v="1"/>
    <x v="1"/>
    <x v="1"/>
    <x v="0"/>
    <n v="84.61"/>
    <n v="10"/>
    <n v="42.305"/>
    <n v="888.40499999999997"/>
    <x v="8"/>
    <x v="246"/>
    <x v="2"/>
    <n v="846.1"/>
    <n v="4.7619047620000003"/>
    <n v="42.305"/>
    <x v="53"/>
    <n v="9"/>
  </r>
  <r>
    <n v="851983555"/>
    <x v="2"/>
    <x v="2"/>
    <x v="1"/>
    <x v="0"/>
    <x v="0"/>
    <n v="82.88"/>
    <n v="5"/>
    <n v="20.72"/>
    <n v="435.12"/>
    <x v="51"/>
    <x v="393"/>
    <x v="2"/>
    <n v="414.4"/>
    <n v="4.7619047620000003"/>
    <n v="20.72"/>
    <x v="25"/>
    <n v="7"/>
  </r>
  <r>
    <n v="186715196"/>
    <x v="0"/>
    <x v="0"/>
    <x v="0"/>
    <x v="0"/>
    <x v="4"/>
    <n v="79.540000000000006"/>
    <n v="2"/>
    <n v="7.9539999999999997"/>
    <n v="167.03399999999999"/>
    <x v="54"/>
    <x v="253"/>
    <x v="0"/>
    <n v="159.08000000000001"/>
    <n v="4.7619047620000003"/>
    <n v="7.9539999999999997"/>
    <x v="54"/>
    <n v="6"/>
  </r>
  <r>
    <n v="624018356"/>
    <x v="2"/>
    <x v="2"/>
    <x v="1"/>
    <x v="0"/>
    <x v="5"/>
    <n v="49.01"/>
    <n v="10"/>
    <n v="24.504999999999999"/>
    <n v="514.60500000000002"/>
    <x v="149"/>
    <x v="486"/>
    <x v="2"/>
    <n v="490.1"/>
    <n v="4.7619047620000003"/>
    <n v="24.504999999999999"/>
    <x v="46"/>
    <n v="4"/>
  </r>
  <r>
    <n v="313669943"/>
    <x v="2"/>
    <x v="2"/>
    <x v="0"/>
    <x v="0"/>
    <x v="4"/>
    <n v="29.15"/>
    <n v="3"/>
    <n v="4.3724999999999996"/>
    <n v="91.822500000000005"/>
    <x v="54"/>
    <x v="227"/>
    <x v="2"/>
    <n v="87.45"/>
    <n v="4.7619047620000003"/>
    <n v="4.3724999999999996"/>
    <x v="41"/>
    <n v="7"/>
  </r>
  <r>
    <n v="151278496"/>
    <x v="1"/>
    <x v="1"/>
    <x v="1"/>
    <x v="0"/>
    <x v="1"/>
    <n v="56.13"/>
    <n v="4"/>
    <n v="11.226000000000001"/>
    <n v="235.74600000000001"/>
    <x v="129"/>
    <x v="344"/>
    <x v="0"/>
    <n v="224.52"/>
    <n v="4.7619047620000003"/>
    <n v="11.226000000000001"/>
    <x v="29"/>
    <n v="9"/>
  </r>
  <r>
    <n v="453336436"/>
    <x v="0"/>
    <x v="0"/>
    <x v="1"/>
    <x v="0"/>
    <x v="5"/>
    <n v="93.12"/>
    <n v="8"/>
    <n v="37.247999999999998"/>
    <n v="782.20799999999997"/>
    <x v="6"/>
    <x v="487"/>
    <x v="1"/>
    <n v="744.96"/>
    <n v="4.7619047620000003"/>
    <n v="37.247999999999998"/>
    <x v="7"/>
    <n v="7"/>
  </r>
  <r>
    <n v="522578364"/>
    <x v="0"/>
    <x v="0"/>
    <x v="0"/>
    <x v="1"/>
    <x v="2"/>
    <n v="51.34"/>
    <n v="8"/>
    <n v="20.536000000000001"/>
    <n v="431.25599999999997"/>
    <x v="2"/>
    <x v="137"/>
    <x v="0"/>
    <n v="410.72"/>
    <n v="4.7619047620000003"/>
    <n v="20.536000000000001"/>
    <x v="10"/>
    <n v="8"/>
  </r>
  <r>
    <n v="459452396"/>
    <x v="0"/>
    <x v="0"/>
    <x v="0"/>
    <x v="0"/>
    <x v="4"/>
    <n v="99.6"/>
    <n v="3"/>
    <n v="14.94"/>
    <n v="313.74"/>
    <x v="24"/>
    <x v="13"/>
    <x v="1"/>
    <n v="298.8"/>
    <n v="4.7619047620000003"/>
    <n v="14.94"/>
    <x v="24"/>
    <n v="6"/>
  </r>
  <r>
    <n v="717964189"/>
    <x v="1"/>
    <x v="1"/>
    <x v="1"/>
    <x v="0"/>
    <x v="1"/>
    <n v="35.49"/>
    <n v="6"/>
    <n v="10.647"/>
    <n v="223.58699999999999"/>
    <x v="145"/>
    <x v="332"/>
    <x v="1"/>
    <n v="212.94"/>
    <n v="4.7619047620000003"/>
    <n v="10.647"/>
    <x v="18"/>
    <n v="4"/>
  </r>
  <r>
    <n v="722132115"/>
    <x v="1"/>
    <x v="1"/>
    <x v="0"/>
    <x v="1"/>
    <x v="3"/>
    <n v="42.85"/>
    <n v="1"/>
    <n v="2.1425000000000001"/>
    <n v="44.9925"/>
    <x v="41"/>
    <x v="305"/>
    <x v="2"/>
    <n v="42.85"/>
    <n v="4.7619047620000003"/>
    <n v="2.1425000000000001"/>
    <x v="27"/>
    <n v="9"/>
  </r>
  <r>
    <n v="749818133"/>
    <x v="0"/>
    <x v="0"/>
    <x v="1"/>
    <x v="0"/>
    <x v="2"/>
    <n v="94.67"/>
    <n v="4"/>
    <n v="18.934000000000001"/>
    <n v="397.61399999999998"/>
    <x v="38"/>
    <x v="132"/>
    <x v="1"/>
    <n v="378.68"/>
    <n v="4.7619047620000003"/>
    <n v="18.934000000000001"/>
    <x v="7"/>
    <n v="7"/>
  </r>
  <r>
    <n v="777672495"/>
    <x v="2"/>
    <x v="2"/>
    <x v="1"/>
    <x v="1"/>
    <x v="5"/>
    <n v="68.97"/>
    <n v="3"/>
    <n v="10.345499999999999"/>
    <n v="217.25550000000001"/>
    <x v="21"/>
    <x v="29"/>
    <x v="0"/>
    <n v="206.91"/>
    <n v="4.7619047620000003"/>
    <n v="10.345499999999999"/>
    <x v="35"/>
    <n v="9"/>
  </r>
  <r>
    <n v="636983364"/>
    <x v="2"/>
    <x v="2"/>
    <x v="0"/>
    <x v="0"/>
    <x v="1"/>
    <n v="26.26"/>
    <n v="3"/>
    <n v="3.9390000000000001"/>
    <n v="82.718999999999994"/>
    <x v="29"/>
    <x v="474"/>
    <x v="0"/>
    <n v="78.78"/>
    <n v="4.7619047620000003"/>
    <n v="3.9390000000000001"/>
    <x v="13"/>
    <n v="6"/>
  </r>
  <r>
    <n v="246556923"/>
    <x v="1"/>
    <x v="1"/>
    <x v="0"/>
    <x v="0"/>
    <x v="5"/>
    <n v="35.79"/>
    <n v="9"/>
    <n v="16.105499999999999"/>
    <n v="338.21550000000002"/>
    <x v="37"/>
    <x v="369"/>
    <x v="2"/>
    <n v="322.11"/>
    <n v="4.7619047620000003"/>
    <n v="16.105499999999999"/>
    <x v="5"/>
    <n v="5"/>
  </r>
  <r>
    <n v="181826255"/>
    <x v="2"/>
    <x v="2"/>
    <x v="1"/>
    <x v="0"/>
    <x v="5"/>
    <n v="16.37"/>
    <n v="6"/>
    <n v="4.9109999999999996"/>
    <n v="103.131"/>
    <x v="7"/>
    <x v="488"/>
    <x v="1"/>
    <n v="98.22"/>
    <n v="4.7619047620000003"/>
    <n v="4.9109999999999996"/>
    <x v="8"/>
    <n v="7"/>
  </r>
  <r>
    <n v="838021821"/>
    <x v="1"/>
    <x v="1"/>
    <x v="0"/>
    <x v="0"/>
    <x v="5"/>
    <n v="12.73"/>
    <n v="2"/>
    <n v="1.2729999999999999"/>
    <n v="26.733000000000001"/>
    <x v="21"/>
    <x v="323"/>
    <x v="2"/>
    <n v="25.46"/>
    <n v="4.7619047620000003"/>
    <n v="1.2729999999999999"/>
    <x v="51"/>
    <n v="5"/>
  </r>
  <r>
    <n v="887420517"/>
    <x v="1"/>
    <x v="1"/>
    <x v="1"/>
    <x v="0"/>
    <x v="3"/>
    <n v="83.14"/>
    <n v="7"/>
    <n v="29.099"/>
    <n v="611.07899999999995"/>
    <x v="153"/>
    <x v="349"/>
    <x v="2"/>
    <n v="581.98"/>
    <n v="4.7619047620000003"/>
    <n v="29.099"/>
    <x v="25"/>
    <n v="7"/>
  </r>
  <r>
    <n v="457120244"/>
    <x v="1"/>
    <x v="1"/>
    <x v="0"/>
    <x v="0"/>
    <x v="3"/>
    <n v="35.22"/>
    <n v="6"/>
    <n v="10.566000000000001"/>
    <n v="221.886"/>
    <x v="41"/>
    <x v="489"/>
    <x v="0"/>
    <n v="211.32"/>
    <n v="4.7619047620000003"/>
    <n v="10.566000000000001"/>
    <x v="21"/>
    <n v="7"/>
  </r>
  <r>
    <n v="226340034"/>
    <x v="2"/>
    <x v="2"/>
    <x v="1"/>
    <x v="0"/>
    <x v="1"/>
    <n v="13.78"/>
    <n v="4"/>
    <n v="2.7559999999999998"/>
    <n v="57.875999999999998"/>
    <x v="153"/>
    <x v="490"/>
    <x v="0"/>
    <n v="55.12"/>
    <n v="4.7619047620000003"/>
    <n v="2.7559999999999998"/>
    <x v="52"/>
    <n v="9"/>
  </r>
  <r>
    <n v="321497382"/>
    <x v="2"/>
    <x v="2"/>
    <x v="0"/>
    <x v="1"/>
    <x v="3"/>
    <n v="88.31"/>
    <n v="1"/>
    <n v="4.4154999999999998"/>
    <n v="92.725499999999997"/>
    <x v="14"/>
    <x v="160"/>
    <x v="2"/>
    <n v="88.31"/>
    <n v="4.7619047620000003"/>
    <n v="4.4154999999999998"/>
    <x v="51"/>
    <n v="5"/>
  </r>
  <r>
    <n v="397258725"/>
    <x v="0"/>
    <x v="0"/>
    <x v="0"/>
    <x v="0"/>
    <x v="0"/>
    <n v="39.619999999999997"/>
    <n v="9"/>
    <n v="17.829000000000001"/>
    <n v="374.40899999999999"/>
    <x v="140"/>
    <x v="282"/>
    <x v="2"/>
    <n v="356.58"/>
    <n v="4.7619047620000003"/>
    <n v="17.829000000000001"/>
    <x v="7"/>
    <n v="7"/>
  </r>
  <r>
    <n v="431662305"/>
    <x v="2"/>
    <x v="2"/>
    <x v="1"/>
    <x v="0"/>
    <x v="1"/>
    <n v="88.25"/>
    <n v="9"/>
    <n v="39.712499999999999"/>
    <n v="833.96249999999998"/>
    <x v="14"/>
    <x v="243"/>
    <x v="2"/>
    <n v="794.25"/>
    <n v="4.7619047620000003"/>
    <n v="39.712499999999999"/>
    <x v="10"/>
    <n v="8"/>
  </r>
  <r>
    <n v="825945922"/>
    <x v="2"/>
    <x v="2"/>
    <x v="1"/>
    <x v="1"/>
    <x v="3"/>
    <n v="25.31"/>
    <n v="2"/>
    <n v="2.5310000000000001"/>
    <n v="53.151000000000003"/>
    <x v="29"/>
    <x v="186"/>
    <x v="0"/>
    <n v="50.62"/>
    <n v="4.7619047620000003"/>
    <n v="2.5310000000000001"/>
    <x v="15"/>
    <n v="7"/>
  </r>
  <r>
    <n v="641627288"/>
    <x v="2"/>
    <x v="2"/>
    <x v="1"/>
    <x v="1"/>
    <x v="5"/>
    <n v="99.92"/>
    <n v="6"/>
    <n v="29.975999999999999"/>
    <n v="629.49599999999998"/>
    <x v="51"/>
    <x v="491"/>
    <x v="0"/>
    <n v="599.52"/>
    <n v="4.7619047620000003"/>
    <n v="29.975999999999999"/>
    <x v="42"/>
    <n v="7"/>
  </r>
  <r>
    <n v="756931854"/>
    <x v="1"/>
    <x v="1"/>
    <x v="0"/>
    <x v="0"/>
    <x v="2"/>
    <n v="83.35"/>
    <n v="2"/>
    <n v="8.3350000000000009"/>
    <n v="175.035"/>
    <x v="145"/>
    <x v="492"/>
    <x v="2"/>
    <n v="166.7"/>
    <n v="4.7619047620000003"/>
    <n v="8.3350000000000009"/>
    <x v="16"/>
    <n v="10"/>
  </r>
  <r>
    <n v="243558457"/>
    <x v="0"/>
    <x v="0"/>
    <x v="1"/>
    <x v="0"/>
    <x v="4"/>
    <n v="74.44"/>
    <n v="10"/>
    <n v="37.22"/>
    <n v="781.62"/>
    <x v="26"/>
    <x v="324"/>
    <x v="0"/>
    <n v="744.4"/>
    <n v="4.7619047620000003"/>
    <n v="37.22"/>
    <x v="5"/>
    <n v="5"/>
  </r>
  <r>
    <n v="458108612"/>
    <x v="1"/>
    <x v="1"/>
    <x v="1"/>
    <x v="1"/>
    <x v="0"/>
    <n v="64.08"/>
    <n v="7"/>
    <n v="22.428000000000001"/>
    <n v="470.988"/>
    <x v="144"/>
    <x v="36"/>
    <x v="0"/>
    <n v="448.56"/>
    <n v="4.7619047620000003"/>
    <n v="22.428000000000001"/>
    <x v="10"/>
    <n v="8"/>
  </r>
  <r>
    <n v="501611753"/>
    <x v="2"/>
    <x v="2"/>
    <x v="1"/>
    <x v="0"/>
    <x v="5"/>
    <n v="63.15"/>
    <n v="6"/>
    <n v="18.945"/>
    <n v="397.84500000000003"/>
    <x v="133"/>
    <x v="161"/>
    <x v="0"/>
    <n v="378.9"/>
    <n v="4.7619047620000003"/>
    <n v="18.945"/>
    <x v="55"/>
    <n v="10"/>
  </r>
  <r>
    <n v="235068510"/>
    <x v="1"/>
    <x v="1"/>
    <x v="0"/>
    <x v="1"/>
    <x v="5"/>
    <n v="85.72"/>
    <n v="3"/>
    <n v="12.858000000000001"/>
    <n v="270.01799999999997"/>
    <x v="151"/>
    <x v="102"/>
    <x v="0"/>
    <n v="257.16000000000003"/>
    <n v="4.7619047620000003"/>
    <n v="12.858000000000001"/>
    <x v="5"/>
    <n v="5"/>
  </r>
  <r>
    <n v="433087822"/>
    <x v="1"/>
    <x v="1"/>
    <x v="1"/>
    <x v="0"/>
    <x v="0"/>
    <n v="78.89"/>
    <n v="7"/>
    <n v="27.611499999999999"/>
    <n v="579.8415"/>
    <x v="0"/>
    <x v="299"/>
    <x v="0"/>
    <n v="552.23"/>
    <n v="4.7619047620000003"/>
    <n v="27.611499999999999"/>
    <x v="6"/>
    <n v="8"/>
  </r>
  <r>
    <n v="361852571"/>
    <x v="0"/>
    <x v="0"/>
    <x v="1"/>
    <x v="0"/>
    <x v="3"/>
    <n v="89.48"/>
    <n v="5"/>
    <n v="22.37"/>
    <n v="469.77"/>
    <x v="57"/>
    <x v="382"/>
    <x v="1"/>
    <n v="447.4"/>
    <n v="4.7619047620000003"/>
    <n v="22.37"/>
    <x v="43"/>
    <n v="7"/>
  </r>
  <r>
    <n v="131708179"/>
    <x v="0"/>
    <x v="0"/>
    <x v="0"/>
    <x v="0"/>
    <x v="0"/>
    <n v="92.09"/>
    <n v="3"/>
    <n v="13.813499999999999"/>
    <n v="290.08350000000002"/>
    <x v="16"/>
    <x v="493"/>
    <x v="1"/>
    <n v="276.27"/>
    <n v="4.7619047620000003"/>
    <n v="13.813499999999999"/>
    <x v="46"/>
    <n v="4"/>
  </r>
  <r>
    <n v="500022261"/>
    <x v="1"/>
    <x v="1"/>
    <x v="1"/>
    <x v="0"/>
    <x v="4"/>
    <n v="57.29"/>
    <n v="6"/>
    <n v="17.187000000000001"/>
    <n v="360.92700000000002"/>
    <x v="48"/>
    <x v="47"/>
    <x v="0"/>
    <n v="343.74"/>
    <n v="4.7619047620000003"/>
    <n v="17.187000000000001"/>
    <x v="33"/>
    <n v="6"/>
  </r>
  <r>
    <n v="720722436"/>
    <x v="0"/>
    <x v="0"/>
    <x v="1"/>
    <x v="1"/>
    <x v="4"/>
    <n v="66.52"/>
    <n v="4"/>
    <n v="13.304"/>
    <n v="279.38400000000001"/>
    <x v="29"/>
    <x v="68"/>
    <x v="0"/>
    <n v="266.08"/>
    <n v="4.7619047620000003"/>
    <n v="13.304"/>
    <x v="60"/>
    <n v="7"/>
  </r>
  <r>
    <n v="702835291"/>
    <x v="1"/>
    <x v="1"/>
    <x v="0"/>
    <x v="1"/>
    <x v="2"/>
    <n v="99.82"/>
    <n v="9"/>
    <n v="44.918999999999997"/>
    <n v="943.29899999999998"/>
    <x v="54"/>
    <x v="77"/>
    <x v="1"/>
    <n v="898.38"/>
    <n v="4.7619047620000003"/>
    <n v="44.918999999999997"/>
    <x v="25"/>
    <n v="7"/>
  </r>
  <r>
    <n v="809699497"/>
    <x v="0"/>
    <x v="0"/>
    <x v="1"/>
    <x v="0"/>
    <x v="5"/>
    <n v="45.68"/>
    <n v="10"/>
    <n v="22.84"/>
    <n v="479.64"/>
    <x v="129"/>
    <x v="151"/>
    <x v="0"/>
    <n v="456.8"/>
    <n v="4.7619047620000003"/>
    <n v="22.84"/>
    <x v="37"/>
    <n v="6"/>
  </r>
  <r>
    <n v="449166770"/>
    <x v="0"/>
    <x v="0"/>
    <x v="1"/>
    <x v="1"/>
    <x v="0"/>
    <n v="50.79"/>
    <n v="5"/>
    <n v="12.6975"/>
    <n v="266.64749999999998"/>
    <x v="18"/>
    <x v="202"/>
    <x v="2"/>
    <n v="253.95"/>
    <n v="4.7619047620000003"/>
    <n v="12.6975"/>
    <x v="50"/>
    <n v="5"/>
  </r>
  <r>
    <n v="333232632"/>
    <x v="0"/>
    <x v="0"/>
    <x v="0"/>
    <x v="1"/>
    <x v="0"/>
    <n v="10.08"/>
    <n v="7"/>
    <n v="3.528"/>
    <n v="74.087999999999994"/>
    <x v="55"/>
    <x v="236"/>
    <x v="1"/>
    <n v="70.56"/>
    <n v="4.7619047620000003"/>
    <n v="3.528"/>
    <x v="46"/>
    <n v="4"/>
  </r>
  <r>
    <n v="489821237"/>
    <x v="0"/>
    <x v="0"/>
    <x v="1"/>
    <x v="0"/>
    <x v="1"/>
    <n v="93.88"/>
    <n v="7"/>
    <n v="32.857999999999997"/>
    <n v="690.01800000000003"/>
    <x v="0"/>
    <x v="138"/>
    <x v="2"/>
    <n v="657.16"/>
    <n v="4.7619047620000003"/>
    <n v="32.857999999999997"/>
    <x v="41"/>
    <n v="7"/>
  </r>
  <r>
    <n v="859976048"/>
    <x v="1"/>
    <x v="1"/>
    <x v="0"/>
    <x v="1"/>
    <x v="1"/>
    <n v="84.25"/>
    <n v="2"/>
    <n v="8.4250000000000007"/>
    <n v="176.92500000000001"/>
    <x v="53"/>
    <x v="375"/>
    <x v="2"/>
    <n v="168.5"/>
    <n v="4.7619047620000003"/>
    <n v="8.4250000000000007"/>
    <x v="50"/>
    <n v="5"/>
  </r>
  <r>
    <n v="676102200"/>
    <x v="2"/>
    <x v="2"/>
    <x v="0"/>
    <x v="1"/>
    <x v="2"/>
    <n v="53.78"/>
    <n v="1"/>
    <n v="2.6890000000000001"/>
    <n v="56.469000000000001"/>
    <x v="150"/>
    <x v="422"/>
    <x v="0"/>
    <n v="53.78"/>
    <n v="4.7619047620000003"/>
    <n v="2.6890000000000001"/>
    <x v="9"/>
    <n v="5"/>
  </r>
  <r>
    <n v="373881424"/>
    <x v="1"/>
    <x v="1"/>
    <x v="0"/>
    <x v="1"/>
    <x v="5"/>
    <n v="35.81"/>
    <n v="5"/>
    <n v="8.9525000000000006"/>
    <n v="188.0025"/>
    <x v="5"/>
    <x v="92"/>
    <x v="0"/>
    <n v="179.05"/>
    <n v="4.7619047620000003"/>
    <n v="8.9525000000000006"/>
    <x v="12"/>
    <n v="8"/>
  </r>
  <r>
    <n v="365164334"/>
    <x v="2"/>
    <x v="2"/>
    <x v="1"/>
    <x v="0"/>
    <x v="4"/>
    <n v="26.43"/>
    <n v="8"/>
    <n v="10.571999999999999"/>
    <n v="222.012"/>
    <x v="23"/>
    <x v="434"/>
    <x v="0"/>
    <n v="211.44"/>
    <n v="4.7619047620000003"/>
    <n v="10.571999999999999"/>
    <x v="59"/>
    <n v="9"/>
  </r>
  <r>
    <n v="503214385"/>
    <x v="2"/>
    <x v="2"/>
    <x v="0"/>
    <x v="1"/>
    <x v="0"/>
    <n v="39.909999999999997"/>
    <n v="3"/>
    <n v="5.9865000000000004"/>
    <n v="125.7165"/>
    <x v="20"/>
    <x v="332"/>
    <x v="0"/>
    <n v="119.73"/>
    <n v="4.7619047620000003"/>
    <n v="5.9865000000000004"/>
    <x v="27"/>
    <n v="9"/>
  </r>
  <r>
    <n v="305892768"/>
    <x v="2"/>
    <x v="2"/>
    <x v="0"/>
    <x v="0"/>
    <x v="5"/>
    <n v="21.9"/>
    <n v="3"/>
    <n v="3.2850000000000001"/>
    <n v="68.984999999999999"/>
    <x v="156"/>
    <x v="352"/>
    <x v="0"/>
    <n v="65.7"/>
    <n v="4.7619047620000003"/>
    <n v="3.2850000000000001"/>
    <x v="9"/>
    <n v="5"/>
  </r>
  <r>
    <n v="574801489"/>
    <x v="2"/>
    <x v="2"/>
    <x v="0"/>
    <x v="0"/>
    <x v="4"/>
    <n v="62.85"/>
    <n v="4"/>
    <n v="12.57"/>
    <n v="263.97000000000003"/>
    <x v="24"/>
    <x v="70"/>
    <x v="0"/>
    <n v="251.4"/>
    <n v="4.7619047620000003"/>
    <n v="12.57"/>
    <x v="35"/>
    <n v="9"/>
  </r>
  <r>
    <n v="784080310"/>
    <x v="1"/>
    <x v="1"/>
    <x v="0"/>
    <x v="0"/>
    <x v="4"/>
    <n v="21.04"/>
    <n v="4"/>
    <n v="4.2080000000000002"/>
    <n v="88.367999999999995"/>
    <x v="140"/>
    <x v="118"/>
    <x v="1"/>
    <n v="84.16"/>
    <n v="4.7619047620000003"/>
    <n v="4.2080000000000002"/>
    <x v="10"/>
    <n v="8"/>
  </r>
  <r>
    <n v="200406154"/>
    <x v="2"/>
    <x v="2"/>
    <x v="0"/>
    <x v="1"/>
    <x v="5"/>
    <n v="65.91"/>
    <n v="6"/>
    <n v="19.773"/>
    <n v="415.233"/>
    <x v="8"/>
    <x v="383"/>
    <x v="1"/>
    <n v="395.46"/>
    <n v="4.7619047620000003"/>
    <n v="19.773"/>
    <x v="37"/>
    <n v="6"/>
  </r>
  <r>
    <n v="846100341"/>
    <x v="0"/>
    <x v="0"/>
    <x v="1"/>
    <x v="0"/>
    <x v="2"/>
    <n v="42.57"/>
    <n v="7"/>
    <n v="14.8995"/>
    <n v="312.8895"/>
    <x v="1"/>
    <x v="138"/>
    <x v="1"/>
    <n v="297.99"/>
    <n v="4.7619047620000003"/>
    <n v="14.8995"/>
    <x v="7"/>
    <n v="7"/>
  </r>
  <r>
    <n v="577347579"/>
    <x v="1"/>
    <x v="1"/>
    <x v="0"/>
    <x v="1"/>
    <x v="4"/>
    <n v="50.49"/>
    <n v="9"/>
    <n v="22.720500000000001"/>
    <n v="477.13049999999998"/>
    <x v="153"/>
    <x v="351"/>
    <x v="1"/>
    <n v="454.41"/>
    <n v="4.7619047620000003"/>
    <n v="22.720500000000001"/>
    <x v="26"/>
    <n v="5"/>
  </r>
  <r>
    <n v="430023888"/>
    <x v="2"/>
    <x v="2"/>
    <x v="1"/>
    <x v="1"/>
    <x v="1"/>
    <n v="46.02"/>
    <n v="6"/>
    <n v="13.805999999999999"/>
    <n v="289.92599999999999"/>
    <x v="6"/>
    <x v="31"/>
    <x v="1"/>
    <n v="276.12"/>
    <n v="4.7619047620000003"/>
    <n v="13.805999999999999"/>
    <x v="42"/>
    <n v="7"/>
  </r>
  <r>
    <n v="867471948"/>
    <x v="1"/>
    <x v="1"/>
    <x v="1"/>
    <x v="0"/>
    <x v="5"/>
    <n v="15.8"/>
    <n v="10"/>
    <n v="7.9"/>
    <n v="165.9"/>
    <x v="156"/>
    <x v="337"/>
    <x v="1"/>
    <n v="158"/>
    <n v="4.7619047620000003"/>
    <n v="7.9"/>
    <x v="49"/>
    <n v="8"/>
  </r>
  <r>
    <n v="384596655"/>
    <x v="0"/>
    <x v="0"/>
    <x v="0"/>
    <x v="0"/>
    <x v="4"/>
    <n v="98.66"/>
    <n v="9"/>
    <n v="44.396999999999998"/>
    <n v="932.33699999999999"/>
    <x v="18"/>
    <x v="112"/>
    <x v="1"/>
    <n v="887.94"/>
    <n v="4.7619047620000003"/>
    <n v="44.396999999999998"/>
    <x v="17"/>
    <n v="8"/>
  </r>
  <r>
    <n v="256583609"/>
    <x v="1"/>
    <x v="1"/>
    <x v="0"/>
    <x v="1"/>
    <x v="2"/>
    <n v="91.98"/>
    <n v="1"/>
    <n v="4.5990000000000002"/>
    <n v="96.578999999999994"/>
    <x v="45"/>
    <x v="397"/>
    <x v="1"/>
    <n v="91.98"/>
    <n v="4.7619047620000003"/>
    <n v="4.5990000000000002"/>
    <x v="55"/>
    <n v="10"/>
  </r>
  <r>
    <n v="324923863"/>
    <x v="0"/>
    <x v="0"/>
    <x v="0"/>
    <x v="1"/>
    <x v="1"/>
    <n v="20.89"/>
    <n v="2"/>
    <n v="2.089"/>
    <n v="43.869"/>
    <x v="4"/>
    <x v="13"/>
    <x v="1"/>
    <n v="41.78"/>
    <n v="4.7619047620000003"/>
    <n v="2.089"/>
    <x v="55"/>
    <n v="10"/>
  </r>
  <r>
    <n v="593085916"/>
    <x v="0"/>
    <x v="0"/>
    <x v="1"/>
    <x v="0"/>
    <x v="2"/>
    <n v="15.5"/>
    <n v="1"/>
    <n v="0.77500000000000002"/>
    <n v="16.274999999999999"/>
    <x v="46"/>
    <x v="494"/>
    <x v="2"/>
    <n v="15.5"/>
    <n v="4.7619047620000003"/>
    <n v="0.77500000000000002"/>
    <x v="43"/>
    <n v="7"/>
  </r>
  <r>
    <n v="364342972"/>
    <x v="1"/>
    <x v="1"/>
    <x v="0"/>
    <x v="1"/>
    <x v="1"/>
    <n v="96.82"/>
    <n v="3"/>
    <n v="14.523"/>
    <n v="304.983"/>
    <x v="57"/>
    <x v="276"/>
    <x v="1"/>
    <n v="290.45999999999998"/>
    <n v="4.7619047620000003"/>
    <n v="14.523"/>
    <x v="2"/>
    <n v="7"/>
  </r>
  <r>
    <n v="794423736"/>
    <x v="2"/>
    <x v="2"/>
    <x v="1"/>
    <x v="1"/>
    <x v="4"/>
    <n v="33.33"/>
    <n v="2"/>
    <n v="3.3330000000000002"/>
    <n v="69.992999999999995"/>
    <x v="134"/>
    <x v="391"/>
    <x v="2"/>
    <n v="66.66"/>
    <n v="4.7619047620000003"/>
    <n v="3.3330000000000002"/>
    <x v="31"/>
    <n v="6"/>
  </r>
  <r>
    <n v="172428274"/>
    <x v="2"/>
    <x v="2"/>
    <x v="1"/>
    <x v="0"/>
    <x v="1"/>
    <n v="38.270000000000003"/>
    <n v="2"/>
    <n v="3.827"/>
    <n v="80.367000000000004"/>
    <x v="29"/>
    <x v="495"/>
    <x v="2"/>
    <n v="76.540000000000006"/>
    <n v="4.7619047620000003"/>
    <n v="3.827"/>
    <x v="24"/>
    <n v="6"/>
  </r>
  <r>
    <n v="558605016"/>
    <x v="0"/>
    <x v="0"/>
    <x v="1"/>
    <x v="0"/>
    <x v="5"/>
    <n v="33.299999999999997"/>
    <n v="9"/>
    <n v="14.984999999999999"/>
    <n v="314.685"/>
    <x v="31"/>
    <x v="389"/>
    <x v="0"/>
    <n v="299.7"/>
    <n v="4.7619047620000003"/>
    <n v="14.984999999999999"/>
    <x v="15"/>
    <n v="7"/>
  </r>
  <r>
    <n v="195060432"/>
    <x v="0"/>
    <x v="0"/>
    <x v="0"/>
    <x v="1"/>
    <x v="5"/>
    <n v="81.010000000000005"/>
    <n v="3"/>
    <n v="12.1515"/>
    <n v="255.1815"/>
    <x v="140"/>
    <x v="177"/>
    <x v="2"/>
    <n v="243.03"/>
    <n v="4.7619047620000003"/>
    <n v="12.1515"/>
    <x v="27"/>
    <n v="9"/>
  </r>
  <r>
    <n v="605032706"/>
    <x v="0"/>
    <x v="0"/>
    <x v="1"/>
    <x v="0"/>
    <x v="0"/>
    <n v="15.8"/>
    <n v="3"/>
    <n v="2.37"/>
    <n v="49.77"/>
    <x v="52"/>
    <x v="446"/>
    <x v="1"/>
    <n v="47.4"/>
    <n v="4.7619047620000003"/>
    <n v="2.37"/>
    <x v="16"/>
    <n v="10"/>
  </r>
  <r>
    <n v="214302776"/>
    <x v="2"/>
    <x v="2"/>
    <x v="0"/>
    <x v="0"/>
    <x v="1"/>
    <n v="34.49"/>
    <n v="5"/>
    <n v="8.6225000000000005"/>
    <n v="181.07249999999999"/>
    <x v="38"/>
    <x v="122"/>
    <x v="2"/>
    <n v="172.45"/>
    <n v="4.7619047620000003"/>
    <n v="8.6225000000000005"/>
    <x v="52"/>
    <n v="9"/>
  </r>
  <r>
    <n v="746041077"/>
    <x v="2"/>
    <x v="2"/>
    <x v="0"/>
    <x v="0"/>
    <x v="4"/>
    <n v="84.63"/>
    <n v="10"/>
    <n v="42.314999999999998"/>
    <n v="888.61500000000001"/>
    <x v="146"/>
    <x v="129"/>
    <x v="2"/>
    <n v="846.3"/>
    <n v="4.7619047620000003"/>
    <n v="42.314999999999998"/>
    <x v="52"/>
    <n v="9"/>
  </r>
  <r>
    <n v="448348700"/>
    <x v="2"/>
    <x v="2"/>
    <x v="0"/>
    <x v="1"/>
    <x v="5"/>
    <n v="36.909999999999997"/>
    <n v="7"/>
    <n v="12.9185"/>
    <n v="271.2885"/>
    <x v="9"/>
    <x v="469"/>
    <x v="0"/>
    <n v="258.37"/>
    <n v="4.7619047620000003"/>
    <n v="12.9185"/>
    <x v="2"/>
    <n v="7"/>
  </r>
  <r>
    <n v="452048808"/>
    <x v="2"/>
    <x v="2"/>
    <x v="1"/>
    <x v="1"/>
    <x v="1"/>
    <n v="87.08"/>
    <n v="7"/>
    <n v="30.478000000000002"/>
    <n v="640.03800000000001"/>
    <x v="134"/>
    <x v="496"/>
    <x v="1"/>
    <n v="609.55999999999995"/>
    <n v="4.7619047620000003"/>
    <n v="30.478000000000002"/>
    <x v="39"/>
    <n v="6"/>
  </r>
  <r>
    <n v="531564728"/>
    <x v="0"/>
    <x v="0"/>
    <x v="1"/>
    <x v="1"/>
    <x v="5"/>
    <n v="80.08"/>
    <n v="3"/>
    <n v="12.012"/>
    <n v="252.25200000000001"/>
    <x v="10"/>
    <x v="397"/>
    <x v="1"/>
    <n v="240.24"/>
    <n v="4.7619047620000003"/>
    <n v="12.012"/>
    <x v="26"/>
    <n v="5"/>
  </r>
  <r>
    <n v="744829138"/>
    <x v="1"/>
    <x v="1"/>
    <x v="1"/>
    <x v="1"/>
    <x v="2"/>
    <n v="86.13"/>
    <n v="2"/>
    <n v="8.6129999999999995"/>
    <n v="180.87299999999999"/>
    <x v="6"/>
    <x v="414"/>
    <x v="1"/>
    <n v="172.26"/>
    <n v="4.7619047620000003"/>
    <n v="8.6129999999999995"/>
    <x v="23"/>
    <n v="8"/>
  </r>
  <r>
    <n v="883691285"/>
    <x v="2"/>
    <x v="2"/>
    <x v="0"/>
    <x v="1"/>
    <x v="2"/>
    <n v="49.92"/>
    <n v="2"/>
    <n v="4.992"/>
    <n v="104.83199999999999"/>
    <x v="33"/>
    <x v="471"/>
    <x v="2"/>
    <n v="99.84"/>
    <n v="4.7619047620000003"/>
    <n v="4.992"/>
    <x v="8"/>
    <n v="7"/>
  </r>
  <r>
    <n v="221255073"/>
    <x v="0"/>
    <x v="0"/>
    <x v="1"/>
    <x v="0"/>
    <x v="4"/>
    <n v="74.66"/>
    <n v="4"/>
    <n v="14.932"/>
    <n v="313.572"/>
    <x v="31"/>
    <x v="146"/>
    <x v="1"/>
    <n v="298.64"/>
    <n v="4.7619047620000003"/>
    <n v="14.932"/>
    <x v="20"/>
    <n v="9"/>
  </r>
  <r>
    <n v="518716847"/>
    <x v="2"/>
    <x v="2"/>
    <x v="0"/>
    <x v="1"/>
    <x v="4"/>
    <n v="26.6"/>
    <n v="6"/>
    <n v="7.98"/>
    <n v="167.58"/>
    <x v="25"/>
    <x v="24"/>
    <x v="0"/>
    <n v="159.6"/>
    <n v="4.7619047620000003"/>
    <n v="7.98"/>
    <x v="44"/>
    <n v="5"/>
  </r>
  <r>
    <n v="156200370"/>
    <x v="2"/>
    <x v="2"/>
    <x v="1"/>
    <x v="0"/>
    <x v="1"/>
    <n v="25.45"/>
    <n v="1"/>
    <n v="1.2725"/>
    <n v="26.7225"/>
    <x v="37"/>
    <x v="387"/>
    <x v="2"/>
    <n v="25.45"/>
    <n v="4.7619047620000003"/>
    <n v="1.2725"/>
    <x v="5"/>
    <n v="5"/>
  </r>
  <r>
    <n v="151337434"/>
    <x v="2"/>
    <x v="2"/>
    <x v="1"/>
    <x v="0"/>
    <x v="4"/>
    <n v="67.77"/>
    <n v="1"/>
    <n v="3.3885000000000001"/>
    <n v="71.158500000000004"/>
    <x v="3"/>
    <x v="404"/>
    <x v="2"/>
    <n v="67.77"/>
    <n v="4.7619047620000003"/>
    <n v="3.3885000000000001"/>
    <x v="21"/>
    <n v="7"/>
  </r>
  <r>
    <n v="728479078"/>
    <x v="1"/>
    <x v="1"/>
    <x v="0"/>
    <x v="1"/>
    <x v="4"/>
    <n v="59.59"/>
    <n v="4"/>
    <n v="11.917999999999999"/>
    <n v="250.27799999999999"/>
    <x v="129"/>
    <x v="43"/>
    <x v="1"/>
    <n v="238.36"/>
    <n v="4.7619047620000003"/>
    <n v="11.917999999999999"/>
    <x v="55"/>
    <n v="10"/>
  </r>
  <r>
    <n v="809461866"/>
    <x v="0"/>
    <x v="0"/>
    <x v="1"/>
    <x v="1"/>
    <x v="0"/>
    <n v="58.15"/>
    <n v="4"/>
    <n v="11.63"/>
    <n v="244.23"/>
    <x v="137"/>
    <x v="277"/>
    <x v="1"/>
    <n v="232.6"/>
    <n v="4.7619047620000003"/>
    <n v="11.63"/>
    <x v="17"/>
    <n v="8"/>
  </r>
  <r>
    <n v="139324183"/>
    <x v="0"/>
    <x v="0"/>
    <x v="0"/>
    <x v="0"/>
    <x v="3"/>
    <n v="97.48"/>
    <n v="9"/>
    <n v="43.866"/>
    <n v="921.18600000000004"/>
    <x v="41"/>
    <x v="392"/>
    <x v="0"/>
    <n v="877.32"/>
    <n v="4.7619047620000003"/>
    <n v="43.866"/>
    <x v="43"/>
    <n v="7"/>
  </r>
  <r>
    <n v="148417930"/>
    <x v="1"/>
    <x v="1"/>
    <x v="1"/>
    <x v="1"/>
    <x v="0"/>
    <n v="99.96"/>
    <n v="7"/>
    <n v="34.985999999999997"/>
    <n v="734.70600000000002"/>
    <x v="137"/>
    <x v="363"/>
    <x v="1"/>
    <n v="699.72"/>
    <n v="4.7619047620000003"/>
    <n v="34.985999999999997"/>
    <x v="22"/>
    <n v="6"/>
  </r>
  <r>
    <n v="189405216"/>
    <x v="1"/>
    <x v="1"/>
    <x v="1"/>
    <x v="1"/>
    <x v="1"/>
    <n v="96.37"/>
    <n v="7"/>
    <n v="33.729500000000002"/>
    <n v="708.31949999999995"/>
    <x v="156"/>
    <x v="324"/>
    <x v="1"/>
    <n v="674.59"/>
    <n v="4.7619047620000003"/>
    <n v="33.729500000000002"/>
    <x v="38"/>
    <n v="6"/>
  </r>
  <r>
    <n v="374385555"/>
    <x v="2"/>
    <x v="2"/>
    <x v="1"/>
    <x v="0"/>
    <x v="2"/>
    <n v="63.71"/>
    <n v="5"/>
    <n v="15.9275"/>
    <n v="334.47750000000002"/>
    <x v="6"/>
    <x v="151"/>
    <x v="0"/>
    <n v="318.55"/>
    <n v="4.7619047620000003"/>
    <n v="15.9275"/>
    <x v="20"/>
    <n v="9"/>
  </r>
  <r>
    <n v="764448999"/>
    <x v="2"/>
    <x v="2"/>
    <x v="1"/>
    <x v="0"/>
    <x v="0"/>
    <n v="14.76"/>
    <n v="2"/>
    <n v="1.476"/>
    <n v="30.995999999999999"/>
    <x v="17"/>
    <x v="25"/>
    <x v="0"/>
    <n v="29.52"/>
    <n v="4.7619047620000003"/>
    <n v="1.476"/>
    <x v="32"/>
    <n v="4"/>
  </r>
  <r>
    <n v="552445977"/>
    <x v="2"/>
    <x v="2"/>
    <x v="0"/>
    <x v="1"/>
    <x v="0"/>
    <n v="62"/>
    <n v="8"/>
    <n v="24.8"/>
    <n v="520.79999999999995"/>
    <x v="133"/>
    <x v="148"/>
    <x v="2"/>
    <n v="496"/>
    <n v="4.7619047620000003"/>
    <n v="24.8"/>
    <x v="54"/>
    <n v="6"/>
  </r>
  <r>
    <n v="267627380"/>
    <x v="1"/>
    <x v="1"/>
    <x v="0"/>
    <x v="1"/>
    <x v="1"/>
    <n v="82.34"/>
    <n v="10"/>
    <n v="41.17"/>
    <n v="864.57"/>
    <x v="56"/>
    <x v="497"/>
    <x v="0"/>
    <n v="823.4"/>
    <n v="4.7619047620000003"/>
    <n v="41.17"/>
    <x v="32"/>
    <n v="4"/>
  </r>
  <r>
    <n v="430534718"/>
    <x v="2"/>
    <x v="2"/>
    <x v="0"/>
    <x v="1"/>
    <x v="0"/>
    <n v="75.37"/>
    <n v="8"/>
    <n v="30.148"/>
    <n v="633.10799999999995"/>
    <x v="136"/>
    <x v="26"/>
    <x v="2"/>
    <n v="602.96"/>
    <n v="4.7619047620000003"/>
    <n v="30.148"/>
    <x v="17"/>
    <n v="8"/>
  </r>
  <r>
    <n v="886182897"/>
    <x v="0"/>
    <x v="0"/>
    <x v="1"/>
    <x v="0"/>
    <x v="4"/>
    <n v="56.56"/>
    <n v="5"/>
    <n v="14.14"/>
    <n v="296.94"/>
    <x v="49"/>
    <x v="196"/>
    <x v="2"/>
    <n v="282.8"/>
    <n v="4.7619047620000003"/>
    <n v="14.14"/>
    <x v="4"/>
    <n v="5"/>
  </r>
  <r>
    <n v="602166955"/>
    <x v="2"/>
    <x v="2"/>
    <x v="1"/>
    <x v="0"/>
    <x v="3"/>
    <n v="76.599999999999994"/>
    <n v="10"/>
    <n v="38.299999999999997"/>
    <n v="804.3"/>
    <x v="151"/>
    <x v="387"/>
    <x v="0"/>
    <n v="766"/>
    <n v="4.7619047620000003"/>
    <n v="38.299999999999997"/>
    <x v="38"/>
    <n v="6"/>
  </r>
  <r>
    <n v="745740715"/>
    <x v="0"/>
    <x v="0"/>
    <x v="1"/>
    <x v="1"/>
    <x v="1"/>
    <n v="58.03"/>
    <n v="2"/>
    <n v="5.8029999999999999"/>
    <n v="121.863"/>
    <x v="37"/>
    <x v="341"/>
    <x v="0"/>
    <n v="116.06"/>
    <n v="4.7619047620000003"/>
    <n v="5.8029999999999999"/>
    <x v="53"/>
    <n v="9"/>
  </r>
  <r>
    <n v="690016631"/>
    <x v="2"/>
    <x v="2"/>
    <x v="1"/>
    <x v="1"/>
    <x v="2"/>
    <n v="17.489999999999998"/>
    <n v="10"/>
    <n v="8.7449999999999992"/>
    <n v="183.64500000000001"/>
    <x v="21"/>
    <x v="468"/>
    <x v="0"/>
    <n v="174.9"/>
    <n v="4.7619047620000003"/>
    <n v="8.7449999999999992"/>
    <x v="25"/>
    <n v="7"/>
  </r>
  <r>
    <n v="652496720"/>
    <x v="1"/>
    <x v="1"/>
    <x v="0"/>
    <x v="0"/>
    <x v="1"/>
    <n v="60.95"/>
    <n v="1"/>
    <n v="3.0474999999999999"/>
    <n v="63.997500000000002"/>
    <x v="17"/>
    <x v="324"/>
    <x v="0"/>
    <n v="60.95"/>
    <n v="4.7619047620000003"/>
    <n v="3.0474999999999999"/>
    <x v="33"/>
    <n v="6"/>
  </r>
  <r>
    <n v="233675758"/>
    <x v="1"/>
    <x v="1"/>
    <x v="1"/>
    <x v="1"/>
    <x v="0"/>
    <n v="40.35"/>
    <n v="1"/>
    <n v="2.0175000000000001"/>
    <n v="42.3675"/>
    <x v="141"/>
    <x v="170"/>
    <x v="0"/>
    <n v="40.35"/>
    <n v="4.7619047620000003"/>
    <n v="2.0175000000000001"/>
    <x v="54"/>
    <n v="6"/>
  </r>
  <r>
    <n v="303962227"/>
    <x v="2"/>
    <x v="2"/>
    <x v="1"/>
    <x v="0"/>
    <x v="5"/>
    <n v="97.38"/>
    <n v="10"/>
    <n v="48.69"/>
    <n v="1022.49"/>
    <x v="29"/>
    <x v="351"/>
    <x v="0"/>
    <n v="973.8"/>
    <n v="4.7619047620000003"/>
    <n v="48.69"/>
    <x v="57"/>
    <n v="4"/>
  </r>
  <r>
    <n v="727021313"/>
    <x v="0"/>
    <x v="0"/>
    <x v="0"/>
    <x v="1"/>
    <x v="4"/>
    <n v="31.84"/>
    <n v="1"/>
    <n v="1.5920000000000001"/>
    <n v="33.432000000000002"/>
    <x v="8"/>
    <x v="70"/>
    <x v="1"/>
    <n v="31.84"/>
    <n v="4.7619047620000003"/>
    <n v="1.5920000000000001"/>
    <x v="11"/>
    <n v="8"/>
  </r>
  <r>
    <n v="347562442"/>
    <x v="0"/>
    <x v="0"/>
    <x v="1"/>
    <x v="1"/>
    <x v="5"/>
    <n v="65.819999999999993"/>
    <n v="1"/>
    <n v="3.2909999999999999"/>
    <n v="69.111000000000004"/>
    <x v="21"/>
    <x v="431"/>
    <x v="1"/>
    <n v="65.819999999999993"/>
    <n v="4.7619047620000003"/>
    <n v="3.2909999999999999"/>
    <x v="18"/>
    <n v="4"/>
  </r>
  <r>
    <n v="849093807"/>
    <x v="0"/>
    <x v="0"/>
    <x v="0"/>
    <x v="0"/>
    <x v="2"/>
    <n v="88.34"/>
    <n v="7"/>
    <n v="30.919"/>
    <n v="649.29899999999998"/>
    <x v="17"/>
    <x v="350"/>
    <x v="1"/>
    <n v="618.38"/>
    <n v="4.7619047620000003"/>
    <n v="30.919"/>
    <x v="25"/>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EE433-EC10-4573-8C64-0BB9277E1568}"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14:D21" firstHeaderRow="0" firstDataRow="1" firstDataCol="1"/>
  <pivotFields count="20">
    <pivotField showAll="0"/>
    <pivotField showAll="0"/>
    <pivotField showAll="0"/>
    <pivotField showAll="0"/>
    <pivotField showAll="0"/>
    <pivotField axis="axisRow" showAll="0">
      <items count="7">
        <item x="1"/>
        <item x="2"/>
        <item x="4"/>
        <item x="0"/>
        <item x="5"/>
        <item x="3"/>
        <item t="default"/>
      </items>
    </pivotField>
    <pivotField showAll="0"/>
    <pivotField dataField="1"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9503EA-6CF7-4BB8-B789-B160E473177F}" name="quantity for each city"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22">
  <location ref="B3:H7" firstHeaderRow="1" firstDataRow="2" firstDataCol="1"/>
  <pivotFields count="20">
    <pivotField compact="0" outline="0" showAll="0"/>
    <pivotField axis="axisRow" compact="0" outline="0" showAll="0">
      <items count="4">
        <item x="0"/>
        <item x="2"/>
        <item x="1"/>
        <item t="default"/>
      </items>
    </pivotField>
    <pivotField compact="0" outline="0" showAll="0">
      <items count="4">
        <item x="2"/>
        <item x="1"/>
        <item x="0"/>
        <item t="default"/>
      </items>
    </pivotField>
    <pivotField compact="0" outline="0" showAll="0"/>
    <pivotField compact="0" outline="0" showAll="0">
      <items count="3">
        <item x="0"/>
        <item x="1"/>
        <item t="default"/>
      </items>
    </pivotField>
    <pivotField axis="axisCol" compact="0" outline="0" showAll="0">
      <items count="7">
        <item x="1"/>
        <item x="2"/>
        <item x="4"/>
        <item x="0"/>
        <item x="5"/>
        <item x="3"/>
        <item t="default"/>
      </items>
    </pivotField>
    <pivotField compact="0" outline="0" showAll="0"/>
    <pivotField dataField="1"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x v="2"/>
    </i>
  </rowItems>
  <colFields count="1">
    <field x="5"/>
  </colFields>
  <colItems count="6">
    <i>
      <x/>
    </i>
    <i>
      <x v="1"/>
    </i>
    <i>
      <x v="2"/>
    </i>
    <i>
      <x v="3"/>
    </i>
    <i>
      <x v="4"/>
    </i>
    <i>
      <x v="5"/>
    </i>
  </colItems>
  <dataFields count="1">
    <dataField name="Sum of Quantity" fld="7" baseField="0" baseItem="0"/>
  </dataFields>
  <formats count="60">
    <format dxfId="569">
      <pivotArea outline="0" collapsedLevelsAreSubtotals="1" fieldPosition="0"/>
    </format>
    <format dxfId="568">
      <pivotArea type="all" dataOnly="0" outline="0" fieldPosition="0"/>
    </format>
    <format dxfId="567">
      <pivotArea outline="0" collapsedLevelsAreSubtotals="1" fieldPosition="0"/>
    </format>
    <format dxfId="566">
      <pivotArea type="origin" dataOnly="0" labelOnly="1" outline="0" fieldPosition="0"/>
    </format>
    <format dxfId="565">
      <pivotArea field="1" type="button" dataOnly="0" labelOnly="1" outline="0" axis="axisRow" fieldPosition="0"/>
    </format>
    <format dxfId="564">
      <pivotArea type="topRight" dataOnly="0" labelOnly="1" outline="0" fieldPosition="0"/>
    </format>
    <format dxfId="563">
      <pivotArea field="5" type="button" dataOnly="0" labelOnly="1" outline="0" axis="axisCol" fieldPosition="0"/>
    </format>
    <format dxfId="562">
      <pivotArea dataOnly="0" labelOnly="1" grandRow="1" outline="0" fieldPosition="0"/>
    </format>
    <format dxfId="561">
      <pivotArea type="all" dataOnly="0" outline="0" fieldPosition="0"/>
    </format>
    <format dxfId="560">
      <pivotArea outline="0" collapsedLevelsAreSubtotals="1" fieldPosition="0"/>
    </format>
    <format dxfId="559">
      <pivotArea type="origin" dataOnly="0" labelOnly="1" outline="0" fieldPosition="0"/>
    </format>
    <format dxfId="558">
      <pivotArea field="1" type="button" dataOnly="0" labelOnly="1" outline="0" axis="axisRow" fieldPosition="0"/>
    </format>
    <format dxfId="557">
      <pivotArea type="topRight" dataOnly="0" labelOnly="1" outline="0" fieldPosition="0"/>
    </format>
    <format dxfId="556">
      <pivotArea field="5" type="button" dataOnly="0" labelOnly="1" outline="0" axis="axisCol" fieldPosition="0"/>
    </format>
    <format dxfId="555">
      <pivotArea dataOnly="0" labelOnly="1" grandRow="1" outline="0" fieldPosition="0"/>
    </format>
    <format dxfId="554">
      <pivotArea type="all" dataOnly="0" outline="0" fieldPosition="0"/>
    </format>
    <format dxfId="553">
      <pivotArea outline="0" collapsedLevelsAreSubtotals="1" fieldPosition="0"/>
    </format>
    <format dxfId="552">
      <pivotArea type="origin" dataOnly="0" labelOnly="1" outline="0" fieldPosition="0"/>
    </format>
    <format dxfId="551">
      <pivotArea field="1" type="button" dataOnly="0" labelOnly="1" outline="0" axis="axisRow" fieldPosition="0"/>
    </format>
    <format dxfId="550">
      <pivotArea type="topRight" dataOnly="0" labelOnly="1" outline="0" fieldPosition="0"/>
    </format>
    <format dxfId="549">
      <pivotArea field="5" type="button" dataOnly="0" labelOnly="1" outline="0" axis="axisCol" fieldPosition="0"/>
    </format>
    <format dxfId="548">
      <pivotArea dataOnly="0" labelOnly="1" grandRow="1" outline="0" fieldPosition="0"/>
    </format>
    <format dxfId="547">
      <pivotArea type="origin" dataOnly="0" labelOnly="1" outline="0" fieldPosition="0"/>
    </format>
    <format dxfId="546">
      <pivotArea field="5" type="button" dataOnly="0" labelOnly="1" outline="0" axis="axisCol" fieldPosition="0"/>
    </format>
    <format dxfId="545">
      <pivotArea type="origin" dataOnly="0" labelOnly="1" outline="0" fieldPosition="0"/>
    </format>
    <format dxfId="544">
      <pivotArea field="5" type="button" dataOnly="0" labelOnly="1" outline="0" axis="axisCol" fieldPosition="0"/>
    </format>
    <format dxfId="543">
      <pivotArea type="origin" dataOnly="0" labelOnly="1" outline="0" fieldPosition="0"/>
    </format>
    <format dxfId="542">
      <pivotArea field="5" type="button" dataOnly="0" labelOnly="1" outline="0" axis="axisCol" fieldPosition="0"/>
    </format>
    <format dxfId="541">
      <pivotArea dataOnly="0" labelOnly="1" grandRow="1" outline="0" fieldPosition="0"/>
    </format>
    <format dxfId="540">
      <pivotArea outline="0" collapsedLevelsAreSubtotals="1" fieldPosition="0"/>
    </format>
    <format dxfId="539">
      <pivotArea outline="0" collapsedLevelsAreSubtotals="1" fieldPosition="0"/>
    </format>
    <format dxfId="538">
      <pivotArea outline="0" collapsedLevelsAreSubtotals="1" fieldPosition="0"/>
    </format>
    <format dxfId="537">
      <pivotArea outline="0" collapsedLevelsAreSubtotals="1" fieldPosition="0"/>
    </format>
    <format dxfId="536">
      <pivotArea type="all" dataOnly="0" outline="0" fieldPosition="0"/>
    </format>
    <format dxfId="535">
      <pivotArea outline="0" collapsedLevelsAreSubtotals="1" fieldPosition="0"/>
    </format>
    <format dxfId="534">
      <pivotArea type="origin" dataOnly="0" labelOnly="1" outline="0" fieldPosition="0"/>
    </format>
    <format dxfId="533">
      <pivotArea field="1" type="button" dataOnly="0" labelOnly="1" outline="0" axis="axisRow" fieldPosition="0"/>
    </format>
    <format dxfId="532">
      <pivotArea type="topRight" dataOnly="0" labelOnly="1" outline="0" fieldPosition="0"/>
    </format>
    <format dxfId="531">
      <pivotArea field="5" type="button" dataOnly="0" labelOnly="1" outline="0" axis="axisCol" fieldPosition="0"/>
    </format>
    <format dxfId="530">
      <pivotArea dataOnly="0" labelOnly="1" grandRow="1" outline="0" fieldPosition="0"/>
    </format>
    <format dxfId="529">
      <pivotArea field="1" type="button" dataOnly="0" labelOnly="1" outline="0" axis="axisRow" fieldPosition="0"/>
    </format>
    <format dxfId="528">
      <pivotArea field="1" type="button" dataOnly="0" labelOnly="1" outline="0" axis="axisRow" fieldPosition="0"/>
    </format>
    <format dxfId="527">
      <pivotArea outline="0" collapsedLevelsAreSubtotals="1" fieldPosition="0"/>
    </format>
    <format dxfId="526">
      <pivotArea outline="0" collapsedLevelsAreSubtotals="1" fieldPosition="0"/>
    </format>
    <format dxfId="525">
      <pivotArea outline="0" collapsedLevelsAreSubtotals="1" fieldPosition="0"/>
    </format>
    <format dxfId="524">
      <pivotArea outline="0" collapsedLevelsAreSubtotals="1" fieldPosition="0"/>
    </format>
    <format dxfId="523">
      <pivotArea type="all" dataOnly="0" outline="0" fieldPosition="0"/>
    </format>
    <format dxfId="522">
      <pivotArea outline="0" collapsedLevelsAreSubtotals="1" fieldPosition="0"/>
    </format>
    <format dxfId="521">
      <pivotArea type="origin" dataOnly="0" labelOnly="1" outline="0" fieldPosition="0"/>
    </format>
    <format dxfId="520">
      <pivotArea field="5" type="button" dataOnly="0" labelOnly="1" outline="0" axis="axisCol" fieldPosition="0"/>
    </format>
    <format dxfId="519">
      <pivotArea type="topRight" dataOnly="0" labelOnly="1" outline="0" fieldPosition="0"/>
    </format>
    <format dxfId="518">
      <pivotArea field="2" type="button" dataOnly="0" labelOnly="1" outline="0"/>
    </format>
    <format dxfId="517">
      <pivotArea dataOnly="0" labelOnly="1" outline="0" fieldPosition="0">
        <references count="1">
          <reference field="5" count="0"/>
        </references>
      </pivotArea>
    </format>
    <format dxfId="516">
      <pivotArea type="all" dataOnly="0" outline="0" fieldPosition="0"/>
    </format>
    <format dxfId="515">
      <pivotArea outline="0" collapsedLevelsAreSubtotals="1" fieldPosition="0"/>
    </format>
    <format dxfId="514">
      <pivotArea type="origin" dataOnly="0" labelOnly="1" outline="0" fieldPosition="0"/>
    </format>
    <format dxfId="513">
      <pivotArea field="5" type="button" dataOnly="0" labelOnly="1" outline="0" axis="axisCol" fieldPosition="0"/>
    </format>
    <format dxfId="512">
      <pivotArea type="topRight" dataOnly="0" labelOnly="1" outline="0" fieldPosition="0"/>
    </format>
    <format dxfId="511">
      <pivotArea field="2" type="button" dataOnly="0" labelOnly="1" outline="0"/>
    </format>
    <format dxfId="510">
      <pivotArea dataOnly="0" labelOnly="1" outline="0" fieldPosition="0">
        <references count="1">
          <reference field="5" count="0"/>
        </references>
      </pivotArea>
    </format>
  </formats>
  <chartFormats count="6">
    <chartFormat chart="18" format="42" series="1">
      <pivotArea type="data" outline="0" fieldPosition="0">
        <references count="2">
          <reference field="4294967294" count="1" selected="0">
            <x v="0"/>
          </reference>
          <reference field="5" count="1" selected="0">
            <x v="0"/>
          </reference>
        </references>
      </pivotArea>
    </chartFormat>
    <chartFormat chart="18" format="46" series="1">
      <pivotArea type="data" outline="0" fieldPosition="0">
        <references count="2">
          <reference field="4294967294" count="1" selected="0">
            <x v="0"/>
          </reference>
          <reference field="5" count="1" selected="0">
            <x v="1"/>
          </reference>
        </references>
      </pivotArea>
    </chartFormat>
    <chartFormat chart="18" format="49" series="1">
      <pivotArea type="data" outline="0" fieldPosition="0">
        <references count="2">
          <reference field="4294967294" count="1" selected="0">
            <x v="0"/>
          </reference>
          <reference field="5" count="1" selected="0">
            <x v="2"/>
          </reference>
        </references>
      </pivotArea>
    </chartFormat>
    <chartFormat chart="18" format="52" series="1">
      <pivotArea type="data" outline="0" fieldPosition="0">
        <references count="2">
          <reference field="4294967294" count="1" selected="0">
            <x v="0"/>
          </reference>
          <reference field="5" count="1" selected="0">
            <x v="3"/>
          </reference>
        </references>
      </pivotArea>
    </chartFormat>
    <chartFormat chart="18" format="56" series="1">
      <pivotArea type="data" outline="0" fieldPosition="0">
        <references count="2">
          <reference field="4294967294" count="1" selected="0">
            <x v="0"/>
          </reference>
          <reference field="5" count="1" selected="0">
            <x v="4"/>
          </reference>
        </references>
      </pivotArea>
    </chartFormat>
    <chartFormat chart="18" format="60" series="1">
      <pivotArea type="data" outline="0" fieldPosition="0">
        <references count="2">
          <reference field="4294967294" count="1" selected="0">
            <x v="0"/>
          </reference>
          <reference field="5" count="1" selected="0">
            <x v="5"/>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B01F9D-7551-4F0E-8FB5-53830D8A0D02}" name="purchase time for each branch"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17">
  <location ref="B29:E41" firstHeaderRow="1" firstDataRow="2" firstDataCol="1"/>
  <pivotFields count="20">
    <pivotField compact="0" outline="0" showAll="0"/>
    <pivotField axis="axisCol" compact="0" outline="0" showAll="0">
      <items count="4">
        <item x="0"/>
        <item x="2"/>
        <item x="1"/>
        <item t="default"/>
      </items>
    </pivotField>
    <pivotField compact="0" outline="0" showAll="0"/>
    <pivotField compact="0" outline="0" showAll="0"/>
    <pivotField compact="0" outline="0" showAll="0">
      <items count="3">
        <item h="1" x="0"/>
        <item x="1"/>
        <item t="default"/>
      </items>
    </pivotField>
    <pivotField compact="0" outline="0" showAll="0">
      <items count="7">
        <item x="1"/>
        <item x="2"/>
        <item x="4"/>
        <item x="0"/>
        <item x="5"/>
        <item x="3"/>
        <item t="default"/>
      </items>
    </pivotField>
    <pivotField compact="0" outline="0" showAll="0"/>
    <pivotField dataField="1"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9"/>
  </rowFields>
  <rowItems count="11">
    <i>
      <x v="11"/>
    </i>
    <i>
      <x v="12"/>
    </i>
    <i>
      <x v="13"/>
    </i>
    <i>
      <x v="14"/>
    </i>
    <i>
      <x v="15"/>
    </i>
    <i>
      <x v="16"/>
    </i>
    <i>
      <x v="17"/>
    </i>
    <i>
      <x v="18"/>
    </i>
    <i>
      <x v="19"/>
    </i>
    <i>
      <x v="20"/>
    </i>
    <i>
      <x v="21"/>
    </i>
  </rowItems>
  <colFields count="1">
    <field x="1"/>
  </colFields>
  <colItems count="3">
    <i>
      <x/>
    </i>
    <i>
      <x v="1"/>
    </i>
    <i>
      <x v="2"/>
    </i>
  </colItems>
  <dataFields count="1">
    <dataField name="Count of Quantity" fld="7" subtotal="count" baseField="19" baseItem="11"/>
  </dataFields>
  <formats count="72">
    <format dxfId="641">
      <pivotArea outline="0" collapsedLevelsAreSubtotals="1" fieldPosition="0"/>
    </format>
    <format dxfId="640">
      <pivotArea type="all" dataOnly="0" outline="0" fieldPosition="0"/>
    </format>
    <format dxfId="639">
      <pivotArea outline="0" collapsedLevelsAreSubtotals="1" fieldPosition="0"/>
    </format>
    <format dxfId="638">
      <pivotArea type="origin" dataOnly="0" labelOnly="1" outline="0" fieldPosition="0"/>
    </format>
    <format dxfId="637">
      <pivotArea field="1" type="button" dataOnly="0" labelOnly="1" outline="0" axis="axisCol" fieldPosition="0"/>
    </format>
    <format dxfId="636">
      <pivotArea type="topRight" dataOnly="0" labelOnly="1" outline="0" fieldPosition="0"/>
    </format>
    <format dxfId="635">
      <pivotArea field="5" type="button" dataOnly="0" labelOnly="1" outline="0"/>
    </format>
    <format dxfId="634">
      <pivotArea dataOnly="0" labelOnly="1" grandRow="1" outline="0" fieldPosition="0"/>
    </format>
    <format dxfId="633">
      <pivotArea type="all" dataOnly="0" outline="0" fieldPosition="0"/>
    </format>
    <format dxfId="632">
      <pivotArea outline="0" collapsedLevelsAreSubtotals="1" fieldPosition="0"/>
    </format>
    <format dxfId="631">
      <pivotArea type="origin" dataOnly="0" labelOnly="1" outline="0" fieldPosition="0"/>
    </format>
    <format dxfId="630">
      <pivotArea field="1" type="button" dataOnly="0" labelOnly="1" outline="0" axis="axisCol" fieldPosition="0"/>
    </format>
    <format dxfId="629">
      <pivotArea type="topRight" dataOnly="0" labelOnly="1" outline="0" fieldPosition="0"/>
    </format>
    <format dxfId="628">
      <pivotArea field="5" type="button" dataOnly="0" labelOnly="1" outline="0"/>
    </format>
    <format dxfId="627">
      <pivotArea dataOnly="0" labelOnly="1" grandRow="1" outline="0" fieldPosition="0"/>
    </format>
    <format dxfId="626">
      <pivotArea type="all" dataOnly="0" outline="0" fieldPosition="0"/>
    </format>
    <format dxfId="625">
      <pivotArea outline="0" collapsedLevelsAreSubtotals="1" fieldPosition="0"/>
    </format>
    <format dxfId="624">
      <pivotArea type="origin" dataOnly="0" labelOnly="1" outline="0" fieldPosition="0"/>
    </format>
    <format dxfId="623">
      <pivotArea field="1" type="button" dataOnly="0" labelOnly="1" outline="0" axis="axisCol" fieldPosition="0"/>
    </format>
    <format dxfId="622">
      <pivotArea type="topRight" dataOnly="0" labelOnly="1" outline="0" fieldPosition="0"/>
    </format>
    <format dxfId="621">
      <pivotArea field="5" type="button" dataOnly="0" labelOnly="1" outline="0"/>
    </format>
    <format dxfId="620">
      <pivotArea dataOnly="0" labelOnly="1" grandRow="1" outline="0" fieldPosition="0"/>
    </format>
    <format dxfId="619">
      <pivotArea type="origin" dataOnly="0" labelOnly="1" outline="0" fieldPosition="0"/>
    </format>
    <format dxfId="618">
      <pivotArea field="5" type="button" dataOnly="0" labelOnly="1" outline="0"/>
    </format>
    <format dxfId="617">
      <pivotArea type="origin" dataOnly="0" labelOnly="1" outline="0" fieldPosition="0"/>
    </format>
    <format dxfId="616">
      <pivotArea field="5" type="button" dataOnly="0" labelOnly="1" outline="0"/>
    </format>
    <format dxfId="615">
      <pivotArea type="origin" dataOnly="0" labelOnly="1" outline="0" fieldPosition="0"/>
    </format>
    <format dxfId="614">
      <pivotArea field="5" type="button" dataOnly="0" labelOnly="1" outline="0"/>
    </format>
    <format dxfId="613">
      <pivotArea dataOnly="0" labelOnly="1" grandRow="1" outline="0" fieldPosition="0"/>
    </format>
    <format dxfId="612">
      <pivotArea outline="0" collapsedLevelsAreSubtotals="1" fieldPosition="0"/>
    </format>
    <format dxfId="611">
      <pivotArea outline="0" collapsedLevelsAreSubtotals="1" fieldPosition="0"/>
    </format>
    <format dxfId="610">
      <pivotArea outline="0" collapsedLevelsAreSubtotals="1" fieldPosition="0"/>
    </format>
    <format dxfId="609">
      <pivotArea outline="0" collapsedLevelsAreSubtotals="1" fieldPosition="0"/>
    </format>
    <format dxfId="608">
      <pivotArea outline="0" collapsedLevelsAreSubtotals="1" fieldPosition="0"/>
    </format>
    <format dxfId="607">
      <pivotArea outline="0" collapsedLevelsAreSubtotals="1" fieldPosition="0"/>
    </format>
    <format dxfId="606">
      <pivotArea outline="0" collapsedLevelsAreSubtotals="1" fieldPosition="0"/>
    </format>
    <format dxfId="605">
      <pivotArea outline="0" collapsedLevelsAreSubtotals="1" fieldPosition="0"/>
    </format>
    <format dxfId="604">
      <pivotArea field="18" type="button" dataOnly="0" labelOnly="1" outline="0"/>
    </format>
    <format dxfId="603">
      <pivotArea type="all" dataOnly="0" outline="0" fieldPosition="0"/>
    </format>
    <format dxfId="602">
      <pivotArea type="origin" dataOnly="0" labelOnly="1" outline="0" fieldPosition="0"/>
    </format>
    <format dxfId="601">
      <pivotArea field="1" type="button" dataOnly="0" labelOnly="1" outline="0" axis="axisCol" fieldPosition="0"/>
    </format>
    <format dxfId="600">
      <pivotArea type="topRight" dataOnly="0" labelOnly="1" outline="0" fieldPosition="0"/>
    </format>
    <format dxfId="599">
      <pivotArea field="18" type="button" dataOnly="0" labelOnly="1" outline="0"/>
    </format>
    <format dxfId="598">
      <pivotArea dataOnly="0" labelOnly="1" grandRow="1" outline="0" fieldPosition="0"/>
    </format>
    <format dxfId="597">
      <pivotArea outline="0" collapsedLevelsAreSubtotals="1" fieldPosition="0"/>
    </format>
    <format dxfId="596">
      <pivotArea type="all" dataOnly="0" outline="0" fieldPosition="0"/>
    </format>
    <format dxfId="595">
      <pivotArea outline="0" collapsedLevelsAreSubtotals="1" fieldPosition="0"/>
    </format>
    <format dxfId="594">
      <pivotArea type="origin" dataOnly="0" labelOnly="1" outline="0" fieldPosition="0"/>
    </format>
    <format dxfId="593">
      <pivotArea field="1" type="button" dataOnly="0" labelOnly="1" outline="0" axis="axisCol" fieldPosition="0"/>
    </format>
    <format dxfId="592">
      <pivotArea type="topRight" dataOnly="0" labelOnly="1" outline="0" fieldPosition="0"/>
    </format>
    <format dxfId="591">
      <pivotArea field="18" type="button" dataOnly="0" labelOnly="1" outline="0"/>
    </format>
    <format dxfId="590">
      <pivotArea dataOnly="0" labelOnly="1" grandRow="1" outline="0" fieldPosition="0"/>
    </format>
    <format dxfId="589">
      <pivotArea outline="0" collapsedLevelsAreSubtotals="1" fieldPosition="0"/>
    </format>
    <format dxfId="588">
      <pivotArea field="12" type="button" dataOnly="0" labelOnly="1" outline="0"/>
    </format>
    <format dxfId="587">
      <pivotArea dataOnly="0" labelOnly="1" grandRow="1" outline="0" fieldPosition="0"/>
    </format>
    <format dxfId="586">
      <pivotArea field="1" type="button" dataOnly="0" labelOnly="1" outline="0" axis="axisCol" fieldPosition="0"/>
    </format>
    <format dxfId="585">
      <pivotArea type="all" dataOnly="0" outline="0" fieldPosition="0"/>
    </format>
    <format dxfId="584">
      <pivotArea outline="0" collapsedLevelsAreSubtotals="1" fieldPosition="0"/>
    </format>
    <format dxfId="583">
      <pivotArea type="origin" dataOnly="0" labelOnly="1" outline="0" fieldPosition="0"/>
    </format>
    <format dxfId="582">
      <pivotArea field="1" type="button" dataOnly="0" labelOnly="1" outline="0" axis="axisCol" fieldPosition="0"/>
    </format>
    <format dxfId="581">
      <pivotArea type="topRight" dataOnly="0" labelOnly="1" outline="0" fieldPosition="0"/>
    </format>
    <format dxfId="580">
      <pivotArea field="19" type="button" dataOnly="0" labelOnly="1" outline="0" axis="axisRow" fieldPosition="0"/>
    </format>
    <format dxfId="579">
      <pivotArea dataOnly="0" labelOnly="1" outline="0" fieldPosition="0">
        <references count="1">
          <reference field="19" count="11">
            <x v="11"/>
            <x v="12"/>
            <x v="13"/>
            <x v="14"/>
            <x v="15"/>
            <x v="16"/>
            <x v="17"/>
            <x v="18"/>
            <x v="19"/>
            <x v="20"/>
            <x v="21"/>
          </reference>
        </references>
      </pivotArea>
    </format>
    <format dxfId="578">
      <pivotArea dataOnly="0" labelOnly="1" outline="0" fieldPosition="0">
        <references count="1">
          <reference field="1" count="0"/>
        </references>
      </pivotArea>
    </format>
    <format dxfId="577">
      <pivotArea type="all" dataOnly="0" outline="0" fieldPosition="0"/>
    </format>
    <format dxfId="576">
      <pivotArea outline="0" collapsedLevelsAreSubtotals="1" fieldPosition="0"/>
    </format>
    <format dxfId="575">
      <pivotArea type="origin" dataOnly="0" labelOnly="1" outline="0" fieldPosition="0"/>
    </format>
    <format dxfId="574">
      <pivotArea field="1" type="button" dataOnly="0" labelOnly="1" outline="0" axis="axisCol" fieldPosition="0"/>
    </format>
    <format dxfId="573">
      <pivotArea type="topRight" dataOnly="0" labelOnly="1" outline="0" fieldPosition="0"/>
    </format>
    <format dxfId="572">
      <pivotArea field="19" type="button" dataOnly="0" labelOnly="1" outline="0" axis="axisRow" fieldPosition="0"/>
    </format>
    <format dxfId="571">
      <pivotArea dataOnly="0" labelOnly="1" outline="0" fieldPosition="0">
        <references count="1">
          <reference field="19" count="11">
            <x v="11"/>
            <x v="12"/>
            <x v="13"/>
            <x v="14"/>
            <x v="15"/>
            <x v="16"/>
            <x v="17"/>
            <x v="18"/>
            <x v="19"/>
            <x v="20"/>
            <x v="21"/>
          </reference>
        </references>
      </pivotArea>
    </format>
    <format dxfId="570">
      <pivotArea dataOnly="0" labelOnly="1" outline="0" fieldPosition="0">
        <references count="1">
          <reference field="1" count="0"/>
        </references>
      </pivotArea>
    </format>
  </formats>
  <chartFormats count="47">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19" count="1" selected="0">
            <x v="11"/>
          </reference>
        </references>
      </pivotArea>
    </chartFormat>
    <chartFormat chart="14" format="22">
      <pivotArea type="data" outline="0" fieldPosition="0">
        <references count="2">
          <reference field="4294967294" count="1" selected="0">
            <x v="0"/>
          </reference>
          <reference field="19" count="1" selected="0">
            <x v="12"/>
          </reference>
        </references>
      </pivotArea>
    </chartFormat>
    <chartFormat chart="14" format="23">
      <pivotArea type="data" outline="0" fieldPosition="0">
        <references count="2">
          <reference field="4294967294" count="1" selected="0">
            <x v="0"/>
          </reference>
          <reference field="19" count="1" selected="0">
            <x v="13"/>
          </reference>
        </references>
      </pivotArea>
    </chartFormat>
    <chartFormat chart="14" format="24">
      <pivotArea type="data" outline="0" fieldPosition="0">
        <references count="2">
          <reference field="4294967294" count="1" selected="0">
            <x v="0"/>
          </reference>
          <reference field="19" count="1" selected="0">
            <x v="14"/>
          </reference>
        </references>
      </pivotArea>
    </chartFormat>
    <chartFormat chart="14" format="25">
      <pivotArea type="data" outline="0" fieldPosition="0">
        <references count="2">
          <reference field="4294967294" count="1" selected="0">
            <x v="0"/>
          </reference>
          <reference field="19" count="1" selected="0">
            <x v="15"/>
          </reference>
        </references>
      </pivotArea>
    </chartFormat>
    <chartFormat chart="14" format="26">
      <pivotArea type="data" outline="0" fieldPosition="0">
        <references count="2">
          <reference field="4294967294" count="1" selected="0">
            <x v="0"/>
          </reference>
          <reference field="19" count="1" selected="0">
            <x v="16"/>
          </reference>
        </references>
      </pivotArea>
    </chartFormat>
    <chartFormat chart="14" format="27">
      <pivotArea type="data" outline="0" fieldPosition="0">
        <references count="2">
          <reference field="4294967294" count="1" selected="0">
            <x v="0"/>
          </reference>
          <reference field="19" count="1" selected="0">
            <x v="17"/>
          </reference>
        </references>
      </pivotArea>
    </chartFormat>
    <chartFormat chart="14" format="28">
      <pivotArea type="data" outline="0" fieldPosition="0">
        <references count="2">
          <reference field="4294967294" count="1" selected="0">
            <x v="0"/>
          </reference>
          <reference field="19" count="1" selected="0">
            <x v="18"/>
          </reference>
        </references>
      </pivotArea>
    </chartFormat>
    <chartFormat chart="14" format="29">
      <pivotArea type="data" outline="0" fieldPosition="0">
        <references count="2">
          <reference field="4294967294" count="1" selected="0">
            <x v="0"/>
          </reference>
          <reference field="19" count="1" selected="0">
            <x v="19"/>
          </reference>
        </references>
      </pivotArea>
    </chartFormat>
    <chartFormat chart="14" format="30">
      <pivotArea type="data" outline="0" fieldPosition="0">
        <references count="2">
          <reference field="4294967294" count="1" selected="0">
            <x v="0"/>
          </reference>
          <reference field="19" count="1" selected="0">
            <x v="20"/>
          </reference>
        </references>
      </pivotArea>
    </chartFormat>
    <chartFormat chart="14" format="31" series="1">
      <pivotArea type="data" outline="0" fieldPosition="0">
        <references count="2">
          <reference field="4294967294" count="1" selected="0">
            <x v="0"/>
          </reference>
          <reference field="1" count="1" selected="0">
            <x v="1"/>
          </reference>
        </references>
      </pivotArea>
    </chartFormat>
    <chartFormat chart="14" format="32" series="1">
      <pivotArea type="data" outline="0" fieldPosition="0">
        <references count="2">
          <reference field="4294967294" count="1" selected="0">
            <x v="0"/>
          </reference>
          <reference field="1" count="1" selected="0">
            <x v="2"/>
          </reference>
        </references>
      </pivotArea>
    </chartFormat>
    <chartFormat chart="14" format="33" series="1">
      <pivotArea type="data" outline="0" fieldPosition="0">
        <references count="2">
          <reference field="4294967294" count="1" selected="0">
            <x v="0"/>
          </reference>
          <reference field="1" count="1" selected="0">
            <x v="0"/>
          </reference>
        </references>
      </pivotArea>
    </chartFormat>
    <chartFormat chart="14" format="34">
      <pivotArea type="data" outline="0" fieldPosition="0">
        <references count="3">
          <reference field="4294967294" count="1" selected="0">
            <x v="0"/>
          </reference>
          <reference field="1" count="1" selected="0">
            <x v="2"/>
          </reference>
          <reference field="19" count="1" selected="0">
            <x v="11"/>
          </reference>
        </references>
      </pivotArea>
    </chartFormat>
    <chartFormat chart="14" format="35">
      <pivotArea type="data" outline="0" fieldPosition="0">
        <references count="3">
          <reference field="4294967294" count="1" selected="0">
            <x v="0"/>
          </reference>
          <reference field="1" count="1" selected="0">
            <x v="1"/>
          </reference>
          <reference field="19" count="1" selected="0">
            <x v="12"/>
          </reference>
        </references>
      </pivotArea>
    </chartFormat>
    <chartFormat chart="14" format="36">
      <pivotArea type="data" outline="0" fieldPosition="0">
        <references count="3">
          <reference field="4294967294" count="1" selected="0">
            <x v="0"/>
          </reference>
          <reference field="1" count="1" selected="0">
            <x v="1"/>
          </reference>
          <reference field="19" count="1" selected="0">
            <x v="11"/>
          </reference>
        </references>
      </pivotArea>
    </chartFormat>
    <chartFormat chart="14" format="37">
      <pivotArea type="data" outline="0" fieldPosition="0">
        <references count="3">
          <reference field="4294967294" count="1" selected="0">
            <x v="0"/>
          </reference>
          <reference field="1" count="1" selected="0">
            <x v="0"/>
          </reference>
          <reference field="19" count="1" selected="0">
            <x v="11"/>
          </reference>
        </references>
      </pivotArea>
    </chartFormat>
    <chartFormat chart="14" format="38">
      <pivotArea type="data" outline="0" fieldPosition="0">
        <references count="3">
          <reference field="4294967294" count="1" selected="0">
            <x v="0"/>
          </reference>
          <reference field="1" count="1" selected="0">
            <x v="0"/>
          </reference>
          <reference field="19" count="1" selected="0">
            <x v="12"/>
          </reference>
        </references>
      </pivotArea>
    </chartFormat>
    <chartFormat chart="14" format="39">
      <pivotArea type="data" outline="0" fieldPosition="0">
        <references count="3">
          <reference field="4294967294" count="1" selected="0">
            <x v="0"/>
          </reference>
          <reference field="1" count="1" selected="0">
            <x v="2"/>
          </reference>
          <reference field="19" count="1" selected="0">
            <x v="12"/>
          </reference>
        </references>
      </pivotArea>
    </chartFormat>
    <chartFormat chart="14" format="40">
      <pivotArea type="data" outline="0" fieldPosition="0">
        <references count="3">
          <reference field="4294967294" count="1" selected="0">
            <x v="0"/>
          </reference>
          <reference field="1" count="1" selected="0">
            <x v="2"/>
          </reference>
          <reference field="19" count="1" selected="0">
            <x v="13"/>
          </reference>
        </references>
      </pivotArea>
    </chartFormat>
    <chartFormat chart="14" format="41">
      <pivotArea type="data" outline="0" fieldPosition="0">
        <references count="3">
          <reference field="4294967294" count="1" selected="0">
            <x v="0"/>
          </reference>
          <reference field="1" count="1" selected="0">
            <x v="0"/>
          </reference>
          <reference field="19" count="1" selected="0">
            <x v="13"/>
          </reference>
        </references>
      </pivotArea>
    </chartFormat>
    <chartFormat chart="14" format="42">
      <pivotArea type="data" outline="0" fieldPosition="0">
        <references count="3">
          <reference field="4294967294" count="1" selected="0">
            <x v="0"/>
          </reference>
          <reference field="1" count="1" selected="0">
            <x v="1"/>
          </reference>
          <reference field="19" count="1" selected="0">
            <x v="13"/>
          </reference>
        </references>
      </pivotArea>
    </chartFormat>
    <chartFormat chart="14" format="43">
      <pivotArea type="data" outline="0" fieldPosition="0">
        <references count="3">
          <reference field="4294967294" count="1" selected="0">
            <x v="0"/>
          </reference>
          <reference field="1" count="1" selected="0">
            <x v="1"/>
          </reference>
          <reference field="19" count="1" selected="0">
            <x v="14"/>
          </reference>
        </references>
      </pivotArea>
    </chartFormat>
    <chartFormat chart="14" format="44">
      <pivotArea type="data" outline="0" fieldPosition="0">
        <references count="3">
          <reference field="4294967294" count="1" selected="0">
            <x v="0"/>
          </reference>
          <reference field="1" count="1" selected="0">
            <x v="2"/>
          </reference>
          <reference field="19" count="1" selected="0">
            <x v="14"/>
          </reference>
        </references>
      </pivotArea>
    </chartFormat>
    <chartFormat chart="14" format="45">
      <pivotArea type="data" outline="0" fieldPosition="0">
        <references count="3">
          <reference field="4294967294" count="1" selected="0">
            <x v="0"/>
          </reference>
          <reference field="1" count="1" selected="0">
            <x v="0"/>
          </reference>
          <reference field="19" count="1" selected="0">
            <x v="14"/>
          </reference>
        </references>
      </pivotArea>
    </chartFormat>
    <chartFormat chart="14" format="46">
      <pivotArea type="data" outline="0" fieldPosition="0">
        <references count="3">
          <reference field="4294967294" count="1" selected="0">
            <x v="0"/>
          </reference>
          <reference field="1" count="1" selected="0">
            <x v="2"/>
          </reference>
          <reference field="19" count="1" selected="0">
            <x v="15"/>
          </reference>
        </references>
      </pivotArea>
    </chartFormat>
    <chartFormat chart="14" format="47">
      <pivotArea type="data" outline="0" fieldPosition="0">
        <references count="3">
          <reference field="4294967294" count="1" selected="0">
            <x v="0"/>
          </reference>
          <reference field="1" count="1" selected="0">
            <x v="1"/>
          </reference>
          <reference field="19" count="1" selected="0">
            <x v="15"/>
          </reference>
        </references>
      </pivotArea>
    </chartFormat>
    <chartFormat chart="14" format="48">
      <pivotArea type="data" outline="0" fieldPosition="0">
        <references count="3">
          <reference field="4294967294" count="1" selected="0">
            <x v="0"/>
          </reference>
          <reference field="1" count="1" selected="0">
            <x v="0"/>
          </reference>
          <reference field="19" count="1" selected="0">
            <x v="15"/>
          </reference>
        </references>
      </pivotArea>
    </chartFormat>
    <chartFormat chart="14" format="49">
      <pivotArea type="data" outline="0" fieldPosition="0">
        <references count="3">
          <reference field="4294967294" count="1" selected="0">
            <x v="0"/>
          </reference>
          <reference field="1" count="1" selected="0">
            <x v="2"/>
          </reference>
          <reference field="19" count="1" selected="0">
            <x v="16"/>
          </reference>
        </references>
      </pivotArea>
    </chartFormat>
    <chartFormat chart="14" format="50">
      <pivotArea type="data" outline="0" fieldPosition="0">
        <references count="3">
          <reference field="4294967294" count="1" selected="0">
            <x v="0"/>
          </reference>
          <reference field="1" count="1" selected="0">
            <x v="0"/>
          </reference>
          <reference field="19" count="1" selected="0">
            <x v="16"/>
          </reference>
        </references>
      </pivotArea>
    </chartFormat>
    <chartFormat chart="14" format="51">
      <pivotArea type="data" outline="0" fieldPosition="0">
        <references count="3">
          <reference field="4294967294" count="1" selected="0">
            <x v="0"/>
          </reference>
          <reference field="1" count="1" selected="0">
            <x v="1"/>
          </reference>
          <reference field="19" count="1" selected="0">
            <x v="16"/>
          </reference>
        </references>
      </pivotArea>
    </chartFormat>
    <chartFormat chart="14" format="52">
      <pivotArea type="data" outline="0" fieldPosition="0">
        <references count="3">
          <reference field="4294967294" count="1" selected="0">
            <x v="0"/>
          </reference>
          <reference field="1" count="1" selected="0">
            <x v="2"/>
          </reference>
          <reference field="19" count="1" selected="0">
            <x v="17"/>
          </reference>
        </references>
      </pivotArea>
    </chartFormat>
    <chartFormat chart="14" format="53">
      <pivotArea type="data" outline="0" fieldPosition="0">
        <references count="3">
          <reference field="4294967294" count="1" selected="0">
            <x v="0"/>
          </reference>
          <reference field="1" count="1" selected="0">
            <x v="0"/>
          </reference>
          <reference field="19" count="1" selected="0">
            <x v="17"/>
          </reference>
        </references>
      </pivotArea>
    </chartFormat>
    <chartFormat chart="14" format="54">
      <pivotArea type="data" outline="0" fieldPosition="0">
        <references count="3">
          <reference field="4294967294" count="1" selected="0">
            <x v="0"/>
          </reference>
          <reference field="1" count="1" selected="0">
            <x v="1"/>
          </reference>
          <reference field="19" count="1" selected="0">
            <x v="17"/>
          </reference>
        </references>
      </pivotArea>
    </chartFormat>
    <chartFormat chart="14" format="55">
      <pivotArea type="data" outline="0" fieldPosition="0">
        <references count="3">
          <reference field="4294967294" count="1" selected="0">
            <x v="0"/>
          </reference>
          <reference field="1" count="1" selected="0">
            <x v="0"/>
          </reference>
          <reference field="19" count="1" selected="0">
            <x v="18"/>
          </reference>
        </references>
      </pivotArea>
    </chartFormat>
    <chartFormat chart="14" format="56">
      <pivotArea type="data" outline="0" fieldPosition="0">
        <references count="3">
          <reference field="4294967294" count="1" selected="0">
            <x v="0"/>
          </reference>
          <reference field="1" count="1" selected="0">
            <x v="1"/>
          </reference>
          <reference field="19" count="1" selected="0">
            <x v="18"/>
          </reference>
        </references>
      </pivotArea>
    </chartFormat>
    <chartFormat chart="14" format="57">
      <pivotArea type="data" outline="0" fieldPosition="0">
        <references count="3">
          <reference field="4294967294" count="1" selected="0">
            <x v="0"/>
          </reference>
          <reference field="1" count="1" selected="0">
            <x v="2"/>
          </reference>
          <reference field="19" count="1" selected="0">
            <x v="18"/>
          </reference>
        </references>
      </pivotArea>
    </chartFormat>
    <chartFormat chart="14" format="58">
      <pivotArea type="data" outline="0" fieldPosition="0">
        <references count="3">
          <reference field="4294967294" count="1" selected="0">
            <x v="0"/>
          </reference>
          <reference field="1" count="1" selected="0">
            <x v="0"/>
          </reference>
          <reference field="19" count="1" selected="0">
            <x v="19"/>
          </reference>
        </references>
      </pivotArea>
    </chartFormat>
    <chartFormat chart="14" format="59">
      <pivotArea type="data" outline="0" fieldPosition="0">
        <references count="3">
          <reference field="4294967294" count="1" selected="0">
            <x v="0"/>
          </reference>
          <reference field="1" count="1" selected="0">
            <x v="1"/>
          </reference>
          <reference field="19" count="1" selected="0">
            <x v="19"/>
          </reference>
        </references>
      </pivotArea>
    </chartFormat>
    <chartFormat chart="14" format="60">
      <pivotArea type="data" outline="0" fieldPosition="0">
        <references count="3">
          <reference field="4294967294" count="1" selected="0">
            <x v="0"/>
          </reference>
          <reference field="1" count="1" selected="0">
            <x v="2"/>
          </reference>
          <reference field="19" count="1" selected="0">
            <x v="19"/>
          </reference>
        </references>
      </pivotArea>
    </chartFormat>
    <chartFormat chart="14" format="61">
      <pivotArea type="data" outline="0" fieldPosition="0">
        <references count="3">
          <reference field="4294967294" count="1" selected="0">
            <x v="0"/>
          </reference>
          <reference field="1" count="1" selected="0">
            <x v="1"/>
          </reference>
          <reference field="19" count="1" selected="0">
            <x v="20"/>
          </reference>
        </references>
      </pivotArea>
    </chartFormat>
    <chartFormat chart="14" format="62">
      <pivotArea type="data" outline="0" fieldPosition="0">
        <references count="3">
          <reference field="4294967294" count="1" selected="0">
            <x v="0"/>
          </reference>
          <reference field="1" count="1" selected="0">
            <x v="2"/>
          </reference>
          <reference field="19" count="1" selected="0">
            <x v="20"/>
          </reference>
        </references>
      </pivotArea>
    </chartFormat>
    <chartFormat chart="14" format="63">
      <pivotArea type="data" outline="0" fieldPosition="0">
        <references count="3">
          <reference field="4294967294" count="1" selected="0">
            <x v="0"/>
          </reference>
          <reference field="1" count="1" selected="0">
            <x v="0"/>
          </reference>
          <reference field="19" count="1" selected="0">
            <x v="20"/>
          </reference>
        </references>
      </pivotArea>
    </chartFormat>
    <chartFormat chart="14" format="64">
      <pivotArea type="data" outline="0" fieldPosition="0">
        <references count="3">
          <reference field="4294967294" count="1" selected="0">
            <x v="0"/>
          </reference>
          <reference field="1" count="1" selected="0">
            <x v="2"/>
          </reference>
          <reference field="19" count="1" selected="0">
            <x v="21"/>
          </reference>
        </references>
      </pivotArea>
    </chartFormat>
    <chartFormat chart="14" format="65">
      <pivotArea type="data" outline="0" fieldPosition="0">
        <references count="3">
          <reference field="4294967294" count="1" selected="0">
            <x v="0"/>
          </reference>
          <reference field="1" count="1" selected="0">
            <x v="1"/>
          </reference>
          <reference field="19" count="1" selected="0">
            <x v="21"/>
          </reference>
        </references>
      </pivotArea>
    </chartFormat>
    <chartFormat chart="14" format="66">
      <pivotArea type="data" outline="0" fieldPosition="0">
        <references count="3">
          <reference field="4294967294" count="1" selected="0">
            <x v="0"/>
          </reference>
          <reference field="1" count="1" selected="0">
            <x v="0"/>
          </reference>
          <reference field="19" count="1" selected="0">
            <x v="21"/>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638A03-DDFA-4673-8286-A4F3CF90E721}" name="PivotTable4"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1">
  <location ref="R162:U169" firstHeaderRow="1" firstDataRow="2" firstDataCol="1"/>
  <pivotFields count="20">
    <pivotField compact="0" outline="0" showAll="0"/>
    <pivotField axis="axisCol"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7">
        <item x="1"/>
        <item x="2"/>
        <item x="4"/>
        <item x="0"/>
        <item x="5"/>
        <item x="3"/>
        <item t="default"/>
      </items>
    </pivotField>
    <pivotField compact="0" outline="0" showAll="0"/>
    <pivotField dataField="1"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Quantity" fld="7" baseField="0" baseItem="0"/>
  </dataFields>
  <formats count="63">
    <format dxfId="62">
      <pivotArea outline="0" collapsedLevelsAreSubtotals="1"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1" type="button" dataOnly="0" labelOnly="1" outline="0" axis="axisCol" fieldPosition="0"/>
    </format>
    <format dxfId="57">
      <pivotArea type="topRight" dataOnly="0" labelOnly="1" outline="0" fieldPosition="0"/>
    </format>
    <format dxfId="56">
      <pivotArea field="5" type="button" dataOnly="0" labelOnly="1" outline="0" axis="axisRow" fieldPosition="0"/>
    </format>
    <format dxfId="55">
      <pivotArea dataOnly="0" labelOnly="1" grandRow="1"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1" type="button" dataOnly="0" labelOnly="1" outline="0" axis="axisCol" fieldPosition="0"/>
    </format>
    <format dxfId="50">
      <pivotArea type="topRight" dataOnly="0" labelOnly="1" outline="0" fieldPosition="0"/>
    </format>
    <format dxfId="49">
      <pivotArea field="5" type="button" dataOnly="0" labelOnly="1" outline="0" axis="axisRow" fieldPosition="0"/>
    </format>
    <format dxfId="48">
      <pivotArea dataOnly="0" labelOnly="1" grandRow="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 type="button" dataOnly="0" labelOnly="1" outline="0" axis="axisCol" fieldPosition="0"/>
    </format>
    <format dxfId="43">
      <pivotArea type="topRight" dataOnly="0" labelOnly="1" outline="0" fieldPosition="0"/>
    </format>
    <format dxfId="42">
      <pivotArea field="5" type="button" dataOnly="0" labelOnly="1" outline="0" axis="axisRow" fieldPosition="0"/>
    </format>
    <format dxfId="41">
      <pivotArea dataOnly="0" labelOnly="1" grandRow="1" outline="0" fieldPosition="0"/>
    </format>
    <format dxfId="40">
      <pivotArea type="origin" dataOnly="0" labelOnly="1" outline="0" fieldPosition="0"/>
    </format>
    <format dxfId="39">
      <pivotArea field="5" type="button" dataOnly="0" labelOnly="1" outline="0" axis="axisRow" fieldPosition="0"/>
    </format>
    <format dxfId="38">
      <pivotArea type="origin" dataOnly="0" labelOnly="1" outline="0" fieldPosition="0"/>
    </format>
    <format dxfId="37">
      <pivotArea field="5" type="button" dataOnly="0" labelOnly="1" outline="0" axis="axisRow" fieldPosition="0"/>
    </format>
    <format dxfId="36">
      <pivotArea type="origin" dataOnly="0" labelOnly="1" outline="0" fieldPosition="0"/>
    </format>
    <format dxfId="35">
      <pivotArea field="5" type="button" dataOnly="0" labelOnly="1" outline="0" axis="axisRow" fieldPosition="0"/>
    </format>
    <format dxfId="34">
      <pivotArea dataOnly="0" labelOnly="1" grandRow="1" outline="0"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field="18" type="button" dataOnly="0" labelOnly="1" outline="0"/>
    </format>
    <format dxfId="24">
      <pivotArea type="all" dataOnly="0" outline="0"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18" type="button" dataOnly="0" labelOnly="1" outline="0"/>
    </format>
    <format dxfId="19">
      <pivotArea dataOnly="0" labelOnly="1" grandRow="1"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1" type="button" dataOnly="0" labelOnly="1" outline="0" axis="axisCol" fieldPosition="0"/>
    </format>
    <format dxfId="13">
      <pivotArea type="topRight" dataOnly="0" labelOnly="1" outline="0" fieldPosition="0"/>
    </format>
    <format dxfId="12">
      <pivotArea field="18" type="button" dataOnly="0" labelOnly="1" outline="0"/>
    </format>
    <format dxfId="11">
      <pivotArea dataOnly="0" labelOnly="1" grandRow="1" outline="0" fieldPosition="0"/>
    </format>
    <format dxfId="10">
      <pivotArea outline="0" collapsedLevelsAreSubtotals="1" fieldPosition="0"/>
    </format>
    <format dxfId="9">
      <pivotArea field="12" type="button" dataOnly="0" labelOnly="1" outline="0"/>
    </format>
    <format dxfId="8">
      <pivotArea dataOnly="0" labelOnly="1" grandRow="1" outline="0" fieldPosition="0"/>
    </format>
    <format dxfId="7">
      <pivotArea field="12" type="button" dataOnly="0" labelOnly="1" outline="0"/>
    </format>
    <format dxfId="6">
      <pivotArea dataOnly="0" labelOnly="1" grandRow="1" outline="0" fieldPosition="0"/>
    </format>
    <format dxfId="5">
      <pivotArea field="1" type="button" dataOnly="0" labelOnly="1" outline="0" axis="axisCol" fieldPosition="0"/>
    </format>
    <format dxfId="4">
      <pivotArea field="1" type="button" dataOnly="0" labelOnly="1" outline="0" axis="axisCol" fieldPosition="0"/>
    </format>
    <format dxfId="3">
      <pivotArea dataOnly="0" labelOnly="1" outline="0" fieldPosition="0">
        <references count="1">
          <reference field="5" count="0"/>
        </references>
      </pivotArea>
    </format>
    <format dxfId="2">
      <pivotArea dataOnly="0" labelOnly="1" outline="0" fieldPosition="0">
        <references count="1">
          <reference field="5" count="0"/>
        </references>
      </pivotArea>
    </format>
    <format dxfId="1">
      <pivotArea dataOnly="0" labelOnly="1" outline="0" fieldPosition="0">
        <references count="1">
          <reference field="1" count="0"/>
        </references>
      </pivotArea>
    </format>
    <format dxfId="0">
      <pivotArea dataOnly="0" labelOnly="1" outline="0" fieldPosition="0">
        <references count="1">
          <reference field="1" count="0"/>
        </references>
      </pivotArea>
    </format>
  </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57189E-5DD3-4C76-864F-1AECB65664A1}" name="PivotTable3" cacheId="0" applyNumberFormats="0" applyBorderFormats="0" applyFontFormats="0" applyPatternFormats="0" applyAlignmentFormats="0" applyWidthHeightFormats="1" dataCaption="Values" grandTotalCaption="Total" updatedVersion="8" minRefreshableVersion="3" colGrandTotals="0" itemPrintTitles="1" createdVersion="6" indent="0" compact="0" compactData="0" multipleFieldFilters="0" chartFormat="4">
  <location ref="D154:G162" firstHeaderRow="1" firstDataRow="2" firstDataCol="1"/>
  <pivotFields count="20">
    <pivotField compact="0" outline="0" showAll="0"/>
    <pivotField axis="axisCol" compact="0" outline="0" showAll="0">
      <items count="4">
        <item x="0"/>
        <item x="2"/>
        <item x="1"/>
        <item t="default"/>
      </items>
    </pivotField>
    <pivotField compact="0" outline="0" showAll="0"/>
    <pivotField compact="0" outline="0" showAll="0"/>
    <pivotField compact="0" outline="0" showAll="0">
      <items count="3">
        <item h="1" x="0"/>
        <item x="1"/>
        <item t="default"/>
      </items>
    </pivotField>
    <pivotField axis="axisRow" compact="0" outline="0" showAll="0">
      <items count="7">
        <item x="1"/>
        <item x="2"/>
        <item x="4"/>
        <item x="0"/>
        <item x="5"/>
        <item x="3"/>
        <item t="default"/>
      </items>
    </pivotField>
    <pivotField compact="0" outline="0" showAll="0"/>
    <pivotField compact="0" outline="0" showAll="0"/>
    <pivotField compact="0" outline="0" showAll="0"/>
    <pivotField dataField="1"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1"/>
  </colFields>
  <colItems count="3">
    <i>
      <x/>
    </i>
    <i>
      <x v="1"/>
    </i>
    <i>
      <x v="2"/>
    </i>
  </colItems>
  <dataFields count="1">
    <dataField name="Sum of Total" fld="9" baseField="0" baseItem="0"/>
  </dataFields>
  <formats count="48">
    <format dxfId="110">
      <pivotArea outline="0" collapsedLevelsAreSubtotals="1"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1" type="button" dataOnly="0" labelOnly="1" outline="0" axis="axisCol" fieldPosition="0"/>
    </format>
    <format dxfId="105">
      <pivotArea type="topRight" dataOnly="0" labelOnly="1" outline="0" fieldPosition="0"/>
    </format>
    <format dxfId="104">
      <pivotArea field="5" type="button" dataOnly="0" labelOnly="1" outline="0" axis="axisRow" fieldPosition="0"/>
    </format>
    <format dxfId="103">
      <pivotArea dataOnly="0" labelOnly="1" grandRow="1" outline="0"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1" type="button" dataOnly="0" labelOnly="1" outline="0" axis="axisCol" fieldPosition="0"/>
    </format>
    <format dxfId="98">
      <pivotArea type="topRight" dataOnly="0" labelOnly="1" outline="0" fieldPosition="0"/>
    </format>
    <format dxfId="97">
      <pivotArea field="5" type="button" dataOnly="0" labelOnly="1" outline="0" axis="axisRow" fieldPosition="0"/>
    </format>
    <format dxfId="96">
      <pivotArea dataOnly="0" labelOnly="1" grandRow="1" outline="0"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1" type="button" dataOnly="0" labelOnly="1" outline="0" axis="axisCol" fieldPosition="0"/>
    </format>
    <format dxfId="91">
      <pivotArea type="topRight" dataOnly="0" labelOnly="1" outline="0" fieldPosition="0"/>
    </format>
    <format dxfId="90">
      <pivotArea field="5" type="button" dataOnly="0" labelOnly="1" outline="0" axis="axisRow" fieldPosition="0"/>
    </format>
    <format dxfId="89">
      <pivotArea dataOnly="0" labelOnly="1" grandRow="1" outline="0" fieldPosition="0"/>
    </format>
    <format dxfId="88">
      <pivotArea type="origin" dataOnly="0" labelOnly="1" outline="0" fieldPosition="0"/>
    </format>
    <format dxfId="87">
      <pivotArea field="5" type="button" dataOnly="0" labelOnly="1" outline="0" axis="axisRow" fieldPosition="0"/>
    </format>
    <format dxfId="86">
      <pivotArea type="origin" dataOnly="0" labelOnly="1" outline="0" fieldPosition="0"/>
    </format>
    <format dxfId="85">
      <pivotArea field="5" type="button" dataOnly="0" labelOnly="1" outline="0" axis="axisRow" fieldPosition="0"/>
    </format>
    <format dxfId="84">
      <pivotArea type="origin" dataOnly="0" labelOnly="1" outline="0" fieldPosition="0"/>
    </format>
    <format dxfId="83">
      <pivotArea field="5" type="button" dataOnly="0" labelOnly="1" outline="0" axis="axisRow" fieldPosition="0"/>
    </format>
    <format dxfId="82">
      <pivotArea dataOnly="0" labelOnly="1" grandRow="1" outline="0"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dataOnly="0" labelOnly="1" outline="0" fieldPosition="0">
        <references count="1">
          <reference field="1" count="0"/>
        </references>
      </pivotArea>
    </format>
    <format dxfId="76">
      <pivotArea dataOnly="0" labelOnly="1" outline="0" fieldPosition="0">
        <references count="1">
          <reference field="1" count="0"/>
        </references>
      </pivotArea>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1" type="button" dataOnly="0" labelOnly="1" outline="0" axis="axisCol" fieldPosition="0"/>
    </format>
    <format dxfId="71">
      <pivotArea type="topRight" dataOnly="0" labelOnly="1" outline="0" fieldPosition="0"/>
    </format>
    <format dxfId="70">
      <pivotArea field="5" type="button" dataOnly="0" labelOnly="1" outline="0" axis="axisRow" fieldPosition="0"/>
    </format>
    <format dxfId="69">
      <pivotArea dataOnly="0" labelOnly="1" grandRow="1" outline="0" fieldPosition="0"/>
    </format>
    <format dxfId="68">
      <pivotArea dataOnly="0" labelOnly="1" outline="0" fieldPosition="0">
        <references count="1">
          <reference field="1" count="0"/>
        </references>
      </pivotArea>
    </format>
    <format dxfId="67">
      <pivotArea outline="0" collapsedLevelsAreSubtotals="1" fieldPosition="0"/>
    </format>
    <format dxfId="66">
      <pivotArea dataOnly="0" labelOnly="1" outline="0" fieldPosition="0">
        <references count="1">
          <reference field="5" count="0"/>
        </references>
      </pivotArea>
    </format>
    <format dxfId="65">
      <pivotArea dataOnly="0" labelOnly="1" outline="0" fieldPosition="0">
        <references count="1">
          <reference field="5" count="0"/>
        </references>
      </pivotArea>
    </format>
    <format dxfId="64">
      <pivotArea field="1" type="button" dataOnly="0" labelOnly="1" outline="0" axis="axisCol" fieldPosition="0"/>
    </format>
    <format dxfId="63">
      <pivotArea field="1" type="button" dataOnly="0" labelOnly="1" outline="0" axis="axisCol"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65E5AD-0FC4-4719-ADA8-2357D107C6C5}" name="PivotTable1"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4">
  <location ref="N153:Q157" firstHeaderRow="1" firstDataRow="2" firstDataCol="1"/>
  <pivotFields count="20">
    <pivotField dataField="1" compact="0" outline="0" showAll="0"/>
    <pivotField compact="0" outline="0" showAll="0">
      <items count="4">
        <item x="0"/>
        <item x="2"/>
        <item x="1"/>
        <item t="default"/>
      </items>
    </pivotField>
    <pivotField axis="axisRow" compact="0" outline="0" showAll="0">
      <items count="4">
        <item x="2"/>
        <item x="1"/>
        <item x="0"/>
        <item t="default"/>
      </items>
    </pivotField>
    <pivotField compact="0" outline="0" showAll="0"/>
    <pivotField compact="0" outline="0" showAll="0"/>
    <pivotField compact="0" outline="0" showAll="0">
      <items count="7">
        <item x="1"/>
        <item x="2"/>
        <item x="4"/>
        <item x="0"/>
        <item x="5"/>
        <item x="3"/>
        <item t="default"/>
      </items>
    </pivotField>
    <pivotField compact="0" outline="0" showAll="0"/>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axis="axisCol"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1"/>
    </i>
    <i>
      <x v="2"/>
    </i>
  </rowItems>
  <colFields count="1">
    <field x="12"/>
  </colFields>
  <colItems count="3">
    <i>
      <x/>
    </i>
    <i>
      <x v="1"/>
    </i>
    <i>
      <x v="2"/>
    </i>
  </colItems>
  <dataFields count="1">
    <dataField name="Count of Invoice ID" fld="0" subtotal="count" baseField="0" baseItem="0"/>
  </dataFields>
  <formats count="68">
    <format dxfId="178">
      <pivotArea outline="0" collapsedLevelsAreSubtotals="1" fieldPosition="0"/>
    </format>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1" type="button" dataOnly="0" labelOnly="1" outline="0"/>
    </format>
    <format dxfId="173">
      <pivotArea type="topRight" dataOnly="0" labelOnly="1" outline="0" fieldPosition="0"/>
    </format>
    <format dxfId="172">
      <pivotArea field="5" type="button" dataOnly="0" labelOnly="1" outline="0"/>
    </format>
    <format dxfId="171">
      <pivotArea dataOnly="0" labelOnly="1" grandRow="1" outline="0" fieldPosition="0"/>
    </format>
    <format dxfId="170">
      <pivotArea type="all" dataOnly="0" outline="0" fieldPosition="0"/>
    </format>
    <format dxfId="169">
      <pivotArea outline="0" collapsedLevelsAreSubtotals="1" fieldPosition="0"/>
    </format>
    <format dxfId="168">
      <pivotArea type="origin" dataOnly="0" labelOnly="1" outline="0" fieldPosition="0"/>
    </format>
    <format dxfId="167">
      <pivotArea field="1" type="button" dataOnly="0" labelOnly="1" outline="0"/>
    </format>
    <format dxfId="166">
      <pivotArea type="topRight" dataOnly="0" labelOnly="1" outline="0" fieldPosition="0"/>
    </format>
    <format dxfId="165">
      <pivotArea field="5" type="button" dataOnly="0" labelOnly="1" outline="0"/>
    </format>
    <format dxfId="164">
      <pivotArea dataOnly="0" labelOnly="1" grandRow="1" outline="0" fieldPosition="0"/>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 type="button" dataOnly="0" labelOnly="1" outline="0"/>
    </format>
    <format dxfId="159">
      <pivotArea type="topRight" dataOnly="0" labelOnly="1" outline="0" fieldPosition="0"/>
    </format>
    <format dxfId="158">
      <pivotArea field="5" type="button" dataOnly="0" labelOnly="1" outline="0"/>
    </format>
    <format dxfId="157">
      <pivotArea dataOnly="0" labelOnly="1" grandRow="1" outline="0" fieldPosition="0"/>
    </format>
    <format dxfId="156">
      <pivotArea type="origin" dataOnly="0" labelOnly="1" outline="0" fieldPosition="0"/>
    </format>
    <format dxfId="155">
      <pivotArea field="5" type="button" dataOnly="0" labelOnly="1" outline="0"/>
    </format>
    <format dxfId="154">
      <pivotArea type="origin" dataOnly="0" labelOnly="1" outline="0" fieldPosition="0"/>
    </format>
    <format dxfId="153">
      <pivotArea field="5" type="button" dataOnly="0" labelOnly="1" outline="0"/>
    </format>
    <format dxfId="152">
      <pivotArea type="origin" dataOnly="0" labelOnly="1" outline="0" fieldPosition="0"/>
    </format>
    <format dxfId="151">
      <pivotArea field="5" type="button" dataOnly="0" labelOnly="1" outline="0"/>
    </format>
    <format dxfId="150">
      <pivotArea dataOnly="0" labelOnly="1" grandRow="1" outline="0" fieldPosition="0"/>
    </format>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41">
      <pivotArea field="18" type="button" dataOnly="0" labelOnly="1" outline="0"/>
    </format>
    <format dxfId="140">
      <pivotArea type="all" dataOnly="0" outline="0" fieldPosition="0"/>
    </format>
    <format dxfId="139">
      <pivotArea type="origin" dataOnly="0" labelOnly="1" outline="0" fieldPosition="0"/>
    </format>
    <format dxfId="138">
      <pivotArea field="1" type="button" dataOnly="0" labelOnly="1" outline="0"/>
    </format>
    <format dxfId="137">
      <pivotArea type="topRight" dataOnly="0" labelOnly="1" outline="0" fieldPosition="0"/>
    </format>
    <format dxfId="136">
      <pivotArea field="18" type="button" dataOnly="0" labelOnly="1" outline="0"/>
    </format>
    <format dxfId="135">
      <pivotArea dataOnly="0" labelOnly="1" grandRow="1" outline="0" fieldPosition="0"/>
    </format>
    <format dxfId="134">
      <pivotArea outline="0" collapsedLevelsAreSubtotals="1" fieldPosition="0"/>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1" type="button" dataOnly="0" labelOnly="1" outline="0"/>
    </format>
    <format dxfId="129">
      <pivotArea type="topRight" dataOnly="0" labelOnly="1" outline="0" fieldPosition="0"/>
    </format>
    <format dxfId="128">
      <pivotArea field="18" type="button" dataOnly="0" labelOnly="1" outline="0"/>
    </format>
    <format dxfId="127">
      <pivotArea dataOnly="0" labelOnly="1" grandRow="1" outline="0" fieldPosition="0"/>
    </format>
    <format dxfId="126">
      <pivotArea outline="0" collapsedLevelsAreSubtotals="1" fieldPosition="0"/>
    </format>
    <format dxfId="125">
      <pivotArea dataOnly="0" labelOnly="1" outline="0" fieldPosition="0">
        <references count="1">
          <reference field="12" count="0"/>
        </references>
      </pivotArea>
    </format>
    <format dxfId="124">
      <pivotArea dataOnly="0" labelOnly="1" grandRow="1" outline="0" fieldPosition="0"/>
    </format>
    <format dxfId="123">
      <pivotArea dataOnly="0" labelOnly="1" outline="0" fieldPosition="0">
        <references count="1">
          <reference field="12" count="0"/>
        </references>
      </pivotArea>
    </format>
    <format dxfId="122">
      <pivotArea dataOnly="0" labelOnly="1" grandRow="1" outline="0" fieldPosition="0"/>
    </format>
    <format dxfId="121">
      <pivotArea field="1" type="button" dataOnly="0" labelOnly="1" outline="0"/>
    </format>
    <format dxfId="120">
      <pivotArea field="1" type="button" dataOnly="0" labelOnly="1" outline="0"/>
    </format>
    <format dxfId="119">
      <pivotArea outline="0" fieldPosition="0">
        <references count="1">
          <reference field="12" count="1" selected="0">
            <x v="0"/>
          </reference>
        </references>
      </pivotArea>
    </format>
    <format dxfId="118">
      <pivotArea field="12" type="button" dataOnly="0" labelOnly="1" outline="0" axis="axisCol" fieldPosition="0"/>
    </format>
    <format dxfId="117">
      <pivotArea dataOnly="0" labelOnly="1" outline="0" fieldPosition="0">
        <references count="1">
          <reference field="12" count="1">
            <x v="0"/>
          </reference>
        </references>
      </pivotArea>
    </format>
    <format dxfId="116">
      <pivotArea outline="0" fieldPosition="0">
        <references count="1">
          <reference field="12" count="1" selected="0">
            <x v="0"/>
          </reference>
        </references>
      </pivotArea>
    </format>
    <format dxfId="115">
      <pivotArea field="12" type="button" dataOnly="0" labelOnly="1" outline="0" axis="axisCol" fieldPosition="0"/>
    </format>
    <format dxfId="114">
      <pivotArea dataOnly="0" labelOnly="1" outline="0" fieldPosition="0">
        <references count="1">
          <reference field="12" count="1">
            <x v="0"/>
          </reference>
        </references>
      </pivotArea>
    </format>
    <format dxfId="113">
      <pivotArea outline="0" fieldPosition="0">
        <references count="1">
          <reference field="12" count="1" selected="0">
            <x v="2"/>
          </reference>
        </references>
      </pivotArea>
    </format>
    <format dxfId="112">
      <pivotArea outline="0" fieldPosition="0">
        <references count="1">
          <reference field="12" count="1" selected="0">
            <x v="2"/>
          </reference>
        </references>
      </pivotArea>
    </format>
    <format dxfId="111">
      <pivotArea field="2" type="button" dataOnly="0" labelOnly="1" outline="0" axis="axisRow" fieldPosition="0"/>
    </format>
  </formats>
  <chartFormats count="15">
    <chartFormat chart="1" format="9" series="1">
      <pivotArea type="data" outline="0" fieldPosition="0">
        <references count="2">
          <reference field="4294967294" count="1" selected="0">
            <x v="0"/>
          </reference>
          <reference field="12" count="1" selected="0">
            <x v="0"/>
          </reference>
        </references>
      </pivotArea>
    </chartFormat>
    <chartFormat chart="1" format="10" series="1">
      <pivotArea type="data" outline="0" fieldPosition="0">
        <references count="2">
          <reference field="4294967294" count="1" selected="0">
            <x v="0"/>
          </reference>
          <reference field="12" count="1" selected="0">
            <x v="1"/>
          </reference>
        </references>
      </pivotArea>
    </chartFormat>
    <chartFormat chart="1" format="11" series="1">
      <pivotArea type="data" outline="0" fieldPosition="0">
        <references count="2">
          <reference field="4294967294" count="1" selected="0">
            <x v="0"/>
          </reference>
          <reference field="12" count="1" selected="0">
            <x v="2"/>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 chart="2" format="10" series="1">
      <pivotArea type="data" outline="0" fieldPosition="0">
        <references count="2">
          <reference field="4294967294" count="1" selected="0">
            <x v="0"/>
          </reference>
          <reference field="12" count="1" selected="0">
            <x v="1"/>
          </reference>
        </references>
      </pivotArea>
    </chartFormat>
    <chartFormat chart="2" format="11" series="1">
      <pivotArea type="data" outline="0" fieldPosition="0">
        <references count="2">
          <reference field="4294967294" count="1" selected="0">
            <x v="0"/>
          </reference>
          <reference field="12" count="1" selected="0">
            <x v="2"/>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3">
          <reference field="4294967294" count="1" selected="0">
            <x v="0"/>
          </reference>
          <reference field="2" count="1" selected="0">
            <x v="0"/>
          </reference>
          <reference field="12" count="1" selected="0">
            <x v="0"/>
          </reference>
        </references>
      </pivotArea>
    </chartFormat>
    <chartFormat chart="3" format="11">
      <pivotArea type="data" outline="0" fieldPosition="0">
        <references count="3">
          <reference field="4294967294" count="1" selected="0">
            <x v="0"/>
          </reference>
          <reference field="2" count="1" selected="0">
            <x v="0"/>
          </reference>
          <reference field="12" count="1" selected="0">
            <x v="1"/>
          </reference>
        </references>
      </pivotArea>
    </chartFormat>
    <chartFormat chart="3" format="12">
      <pivotArea type="data" outline="0" fieldPosition="0">
        <references count="3">
          <reference field="4294967294" count="1" selected="0">
            <x v="0"/>
          </reference>
          <reference field="2" count="1" selected="0">
            <x v="0"/>
          </reference>
          <reference field="12" count="1" selected="0">
            <x v="2"/>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5676FD-2DD4-456B-82DD-D9BBC6645338}" name="PivotTable5"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1">
  <location ref="G180:H186" firstHeaderRow="1" firstDataRow="1" firstDataCol="1"/>
  <pivotFields count="20">
    <pivotField compact="0" outline="0" showAll="0"/>
    <pivotField compact="0" outline="0" showAll="0">
      <items count="4">
        <item x="0"/>
        <item x="2"/>
        <item x="1"/>
        <item t="default"/>
      </items>
    </pivotField>
    <pivotField compact="0" outline="0" showAll="0"/>
    <pivotField compact="0" outline="0" showAll="0"/>
    <pivotField compact="0" outline="0" showAll="0">
      <items count="3">
        <item x="0"/>
        <item x="1"/>
        <item t="default"/>
      </items>
    </pivotField>
    <pivotField axis="axisRow" compact="0" outline="0" showAll="0">
      <items count="7">
        <item x="1"/>
        <item x="2"/>
        <item x="4"/>
        <item x="0"/>
        <item x="5"/>
        <item x="3"/>
        <item t="default"/>
      </items>
    </pivotField>
    <pivotField compact="0" outline="0" showAll="0"/>
    <pivotField dataField="1"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x v="5"/>
    </i>
  </rowItems>
  <colItems count="1">
    <i/>
  </colItems>
  <dataFields count="1">
    <dataField name="Sum of Quantity" fld="7" baseField="0" baseItem="0"/>
  </dataFields>
  <formats count="61">
    <format dxfId="239">
      <pivotArea outline="0" collapsedLevelsAreSubtotals="1" fieldPosition="0"/>
    </format>
    <format dxfId="238">
      <pivotArea type="all" dataOnly="0" outline="0" fieldPosition="0"/>
    </format>
    <format dxfId="237">
      <pivotArea outline="0" collapsedLevelsAreSubtotals="1" fieldPosition="0"/>
    </format>
    <format dxfId="236">
      <pivotArea type="origin" dataOnly="0" labelOnly="1" outline="0" fieldPosition="0"/>
    </format>
    <format dxfId="235">
      <pivotArea field="1" type="button" dataOnly="0" labelOnly="1" outline="0"/>
    </format>
    <format dxfId="234">
      <pivotArea type="topRight" dataOnly="0" labelOnly="1" outline="0" fieldPosition="0"/>
    </format>
    <format dxfId="233">
      <pivotArea field="5" type="button" dataOnly="0" labelOnly="1" outline="0" axis="axisRow" fieldPosition="0"/>
    </format>
    <format dxfId="232">
      <pivotArea dataOnly="0" labelOnly="1" grandRow="1" outline="0" fieldPosition="0"/>
    </format>
    <format dxfId="231">
      <pivotArea type="all" dataOnly="0" outline="0" fieldPosition="0"/>
    </format>
    <format dxfId="230">
      <pivotArea outline="0" collapsedLevelsAreSubtotals="1" fieldPosition="0"/>
    </format>
    <format dxfId="229">
      <pivotArea type="origin" dataOnly="0" labelOnly="1" outline="0" fieldPosition="0"/>
    </format>
    <format dxfId="228">
      <pivotArea field="1" type="button" dataOnly="0" labelOnly="1" outline="0"/>
    </format>
    <format dxfId="227">
      <pivotArea type="topRight" dataOnly="0" labelOnly="1" outline="0" fieldPosition="0"/>
    </format>
    <format dxfId="226">
      <pivotArea field="5" type="button" dataOnly="0" labelOnly="1" outline="0" axis="axisRow" fieldPosition="0"/>
    </format>
    <format dxfId="225">
      <pivotArea dataOnly="0" labelOnly="1" grandRow="1" outline="0" fieldPosition="0"/>
    </format>
    <format dxfId="224">
      <pivotArea type="all" dataOnly="0" outline="0" fieldPosition="0"/>
    </format>
    <format dxfId="223">
      <pivotArea outline="0" collapsedLevelsAreSubtotals="1" fieldPosition="0"/>
    </format>
    <format dxfId="222">
      <pivotArea type="origin" dataOnly="0" labelOnly="1" outline="0" fieldPosition="0"/>
    </format>
    <format dxfId="221">
      <pivotArea field="1" type="button" dataOnly="0" labelOnly="1" outline="0"/>
    </format>
    <format dxfId="220">
      <pivotArea type="topRight" dataOnly="0" labelOnly="1" outline="0" fieldPosition="0"/>
    </format>
    <format dxfId="219">
      <pivotArea field="5" type="button" dataOnly="0" labelOnly="1" outline="0" axis="axisRow" fieldPosition="0"/>
    </format>
    <format dxfId="218">
      <pivotArea dataOnly="0" labelOnly="1" grandRow="1" outline="0" fieldPosition="0"/>
    </format>
    <format dxfId="217">
      <pivotArea type="origin" dataOnly="0" labelOnly="1" outline="0" fieldPosition="0"/>
    </format>
    <format dxfId="216">
      <pivotArea field="5" type="button" dataOnly="0" labelOnly="1" outline="0" axis="axisRow" fieldPosition="0"/>
    </format>
    <format dxfId="215">
      <pivotArea type="origin" dataOnly="0" labelOnly="1" outline="0" fieldPosition="0"/>
    </format>
    <format dxfId="214">
      <pivotArea field="5" type="button" dataOnly="0" labelOnly="1" outline="0" axis="axisRow" fieldPosition="0"/>
    </format>
    <format dxfId="213">
      <pivotArea type="origin" dataOnly="0" labelOnly="1" outline="0" fieldPosition="0"/>
    </format>
    <format dxfId="212">
      <pivotArea field="5" type="button" dataOnly="0" labelOnly="1" outline="0" axis="axisRow" fieldPosition="0"/>
    </format>
    <format dxfId="211">
      <pivotArea dataOnly="0" labelOnly="1" grandRow="1" outline="0" fieldPosition="0"/>
    </format>
    <format dxfId="210">
      <pivotArea outline="0" collapsedLevelsAreSubtotals="1" fieldPosition="0"/>
    </format>
    <format dxfId="209">
      <pivotArea outline="0" collapsedLevelsAreSubtotals="1" fieldPosition="0"/>
    </format>
    <format dxfId="208">
      <pivotArea outline="0" collapsedLevelsAreSubtotals="1" fieldPosition="0"/>
    </format>
    <format dxfId="207">
      <pivotArea outline="0" collapsedLevelsAreSubtotals="1" fieldPosition="0"/>
    </format>
    <format dxfId="206">
      <pivotArea outline="0" collapsedLevelsAreSubtotals="1" fieldPosition="0"/>
    </format>
    <format dxfId="205">
      <pivotArea outline="0" collapsedLevelsAreSubtotals="1" fieldPosition="0"/>
    </format>
    <format dxfId="204">
      <pivotArea outline="0" collapsedLevelsAreSubtotals="1" fieldPosition="0"/>
    </format>
    <format dxfId="203">
      <pivotArea outline="0" collapsedLevelsAreSubtotals="1" fieldPosition="0"/>
    </format>
    <format dxfId="202">
      <pivotArea field="18" type="button" dataOnly="0" labelOnly="1" outline="0"/>
    </format>
    <format dxfId="201">
      <pivotArea type="all" dataOnly="0" outline="0" fieldPosition="0"/>
    </format>
    <format dxfId="200">
      <pivotArea type="origin" dataOnly="0" labelOnly="1" outline="0" fieldPosition="0"/>
    </format>
    <format dxfId="199">
      <pivotArea field="1" type="button" dataOnly="0" labelOnly="1" outline="0"/>
    </format>
    <format dxfId="198">
      <pivotArea type="topRight" dataOnly="0" labelOnly="1" outline="0" fieldPosition="0"/>
    </format>
    <format dxfId="197">
      <pivotArea field="18" type="button" dataOnly="0" labelOnly="1" outline="0"/>
    </format>
    <format dxfId="196">
      <pivotArea dataOnly="0" labelOnly="1" grandRow="1" outline="0" fieldPosition="0"/>
    </format>
    <format dxfId="195">
      <pivotArea outline="0" collapsedLevelsAreSubtotals="1" fieldPosition="0"/>
    </format>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1" type="button" dataOnly="0" labelOnly="1" outline="0"/>
    </format>
    <format dxfId="190">
      <pivotArea type="topRight" dataOnly="0" labelOnly="1" outline="0" fieldPosition="0"/>
    </format>
    <format dxfId="189">
      <pivotArea field="18" type="button" dataOnly="0" labelOnly="1" outline="0"/>
    </format>
    <format dxfId="188">
      <pivotArea dataOnly="0" labelOnly="1" grandRow="1" outline="0" fieldPosition="0"/>
    </format>
    <format dxfId="187">
      <pivotArea outline="0" collapsedLevelsAreSubtotals="1" fieldPosition="0"/>
    </format>
    <format dxfId="186">
      <pivotArea field="12" type="button" dataOnly="0" labelOnly="1" outline="0"/>
    </format>
    <format dxfId="185">
      <pivotArea dataOnly="0" labelOnly="1" grandRow="1" outline="0" fieldPosition="0"/>
    </format>
    <format dxfId="184">
      <pivotArea field="12" type="button" dataOnly="0" labelOnly="1" outline="0"/>
    </format>
    <format dxfId="183">
      <pivotArea dataOnly="0" labelOnly="1" grandRow="1" outline="0" fieldPosition="0"/>
    </format>
    <format dxfId="182">
      <pivotArea field="1" type="button" dataOnly="0" labelOnly="1" outline="0"/>
    </format>
    <format dxfId="181">
      <pivotArea field="1" type="button" dataOnly="0" labelOnly="1" outline="0"/>
    </format>
    <format dxfId="180">
      <pivotArea dataOnly="0" labelOnly="1" outline="0" fieldPosition="0">
        <references count="1">
          <reference field="5" count="0"/>
        </references>
      </pivotArea>
    </format>
    <format dxfId="179">
      <pivotArea dataOnly="0" labelOnly="1" outline="0" fieldPosition="0">
        <references count="1">
          <reference field="5" count="0"/>
        </references>
      </pivotArea>
    </format>
  </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A5BFE8-DAFC-43A3-B51C-B3F416413FC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H8" firstHeaderRow="1" firstDataRow="2" firstDataCol="1"/>
  <pivotFields count="20">
    <pivotField showAll="0"/>
    <pivotField axis="axisRow" showAll="0">
      <items count="4">
        <item x="0"/>
        <item x="2"/>
        <item x="1"/>
        <item t="default"/>
      </items>
    </pivotField>
    <pivotField showAll="0"/>
    <pivotField showAll="0"/>
    <pivotField showAll="0"/>
    <pivotField showAll="0"/>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showAll="0"/>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18"/>
  </colFields>
  <colItems count="7">
    <i>
      <x v="1"/>
    </i>
    <i>
      <x v="2"/>
    </i>
    <i>
      <x v="3"/>
    </i>
    <i>
      <x v="4"/>
    </i>
    <i>
      <x v="5"/>
    </i>
    <i>
      <x v="6"/>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98B78-1E22-4613-B0A3-FAF2765E360B}"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43:D60" firstHeaderRow="1" firstDataRow="1" firstDataCol="0"/>
  <pivotFields count="20">
    <pivotField showAll="0"/>
    <pivotField showAll="0"/>
    <pivotField showAll="0"/>
    <pivotField showAll="0"/>
    <pivotField multipleItemSelectionAllowed="1"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DBBB2-9A41-4229-91C7-B559829159C3}"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F25:H32" firstHeaderRow="0" firstDataRow="1" firstDataCol="1"/>
  <pivotFields count="20">
    <pivotField showAll="0"/>
    <pivotField showAll="0"/>
    <pivotField showAll="0"/>
    <pivotField showAll="0"/>
    <pivotField multipleItemSelectionAllowed="1" showAll="0"/>
    <pivotField axis="axisRow" showAll="0">
      <items count="7">
        <item x="1"/>
        <item x="2"/>
        <item x="4"/>
        <item x="0"/>
        <item x="5"/>
        <item x="3"/>
        <item t="default"/>
      </items>
    </pivotField>
    <pivotField showAll="0"/>
    <pivotField dataField="1"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showAll="0">
      <items count="4">
        <item h="1" x="1"/>
        <item h="1" x="2"/>
        <item x="0"/>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9B16EB-C4FA-4DA8-99A4-7DFA45AC0E55}"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24:C28" firstHeaderRow="1" firstDataRow="1" firstDataCol="1"/>
  <pivotFields count="20">
    <pivotField showAll="0"/>
    <pivotField axis="axisRow" dataField="1" showAll="0">
      <items count="4">
        <item x="0"/>
        <item x="2"/>
        <item x="1"/>
        <item t="default"/>
      </items>
    </pivotField>
    <pivotField showAll="0"/>
    <pivotField showAll="0"/>
    <pivotField multipleItemSelectionAllowed="1"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Count of Branch"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40D0F7-F53B-437A-A55A-C4337682FAE5}" name="payment type"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12">
  <location ref="G12:H15" firstHeaderRow="1" firstDataRow="1" firstDataCol="1"/>
  <pivotFields count="20">
    <pivotField compact="0" outline="0" showAll="0"/>
    <pivotField axis="axisRow" compact="0" outline="0" showAll="0">
      <items count="4">
        <item x="0"/>
        <item x="2"/>
        <item x="1"/>
        <item t="default"/>
      </items>
    </pivotField>
    <pivotField compact="0" outline="0" showAll="0">
      <items count="4">
        <item x="2"/>
        <item x="1"/>
        <item x="0"/>
        <item t="default"/>
      </items>
    </pivotField>
    <pivotField compact="0" outline="0" showAll="0"/>
    <pivotField compact="0" outline="0" showAll="0">
      <items count="3">
        <item x="0"/>
        <item x="1"/>
        <item t="default"/>
      </items>
    </pivotField>
    <pivotField compact="0" outline="0" showAll="0">
      <items count="7">
        <item x="1"/>
        <item x="2"/>
        <item x="4"/>
        <item x="0"/>
        <item x="5"/>
        <item x="3"/>
        <item t="default"/>
      </items>
    </pivotField>
    <pivotField compact="0" outline="0" showAll="0"/>
    <pivotField dataField="1"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x v="2"/>
    </i>
  </rowItems>
  <colItems count="1">
    <i/>
  </colItems>
  <dataFields count="1">
    <dataField name="Sum of Quantity" fld="7" baseField="0" baseItem="0"/>
  </dataFields>
  <formats count="66">
    <format dxfId="305">
      <pivotArea outline="0" collapsedLevelsAreSubtotals="1" fieldPosition="0"/>
    </format>
    <format dxfId="304">
      <pivotArea type="all" dataOnly="0" outline="0" fieldPosition="0"/>
    </format>
    <format dxfId="303">
      <pivotArea outline="0" collapsedLevelsAreSubtotals="1" fieldPosition="0"/>
    </format>
    <format dxfId="302">
      <pivotArea type="origin" dataOnly="0" labelOnly="1" outline="0" fieldPosition="0"/>
    </format>
    <format dxfId="301">
      <pivotArea field="1" type="button" dataOnly="0" labelOnly="1" outline="0" axis="axisRow" fieldPosition="0"/>
    </format>
    <format dxfId="300">
      <pivotArea type="topRight" dataOnly="0" labelOnly="1" outline="0" fieldPosition="0"/>
    </format>
    <format dxfId="299">
      <pivotArea field="5" type="button" dataOnly="0" labelOnly="1" outline="0"/>
    </format>
    <format dxfId="298">
      <pivotArea dataOnly="0" labelOnly="1" grandRow="1" outline="0" fieldPosition="0"/>
    </format>
    <format dxfId="297">
      <pivotArea type="all" dataOnly="0" outline="0" fieldPosition="0"/>
    </format>
    <format dxfId="296">
      <pivotArea outline="0" collapsedLevelsAreSubtotals="1" fieldPosition="0"/>
    </format>
    <format dxfId="295">
      <pivotArea type="origin" dataOnly="0" labelOnly="1" outline="0" fieldPosition="0"/>
    </format>
    <format dxfId="294">
      <pivotArea field="1" type="button" dataOnly="0" labelOnly="1" outline="0" axis="axisRow" fieldPosition="0"/>
    </format>
    <format dxfId="293">
      <pivotArea type="topRight" dataOnly="0" labelOnly="1" outline="0" fieldPosition="0"/>
    </format>
    <format dxfId="292">
      <pivotArea field="5" type="button" dataOnly="0" labelOnly="1" outline="0"/>
    </format>
    <format dxfId="291">
      <pivotArea dataOnly="0" labelOnly="1" grandRow="1" outline="0" fieldPosition="0"/>
    </format>
    <format dxfId="290">
      <pivotArea type="all" dataOnly="0" outline="0" fieldPosition="0"/>
    </format>
    <format dxfId="289">
      <pivotArea outline="0" collapsedLevelsAreSubtotals="1" fieldPosition="0"/>
    </format>
    <format dxfId="288">
      <pivotArea type="origin" dataOnly="0" labelOnly="1" outline="0" fieldPosition="0"/>
    </format>
    <format dxfId="287">
      <pivotArea field="1" type="button" dataOnly="0" labelOnly="1" outline="0" axis="axisRow" fieldPosition="0"/>
    </format>
    <format dxfId="286">
      <pivotArea type="topRight" dataOnly="0" labelOnly="1" outline="0" fieldPosition="0"/>
    </format>
    <format dxfId="285">
      <pivotArea field="5" type="button" dataOnly="0" labelOnly="1" outline="0"/>
    </format>
    <format dxfId="284">
      <pivotArea dataOnly="0" labelOnly="1" grandRow="1" outline="0" fieldPosition="0"/>
    </format>
    <format dxfId="283">
      <pivotArea type="origin" dataOnly="0" labelOnly="1" outline="0" fieldPosition="0"/>
    </format>
    <format dxfId="282">
      <pivotArea field="5" type="button" dataOnly="0" labelOnly="1" outline="0"/>
    </format>
    <format dxfId="281">
      <pivotArea type="origin" dataOnly="0" labelOnly="1" outline="0" fieldPosition="0"/>
    </format>
    <format dxfId="280">
      <pivotArea field="5" type="button" dataOnly="0" labelOnly="1" outline="0"/>
    </format>
    <format dxfId="279">
      <pivotArea type="origin" dataOnly="0" labelOnly="1" outline="0" fieldPosition="0"/>
    </format>
    <format dxfId="278">
      <pivotArea field="5" type="button" dataOnly="0" labelOnly="1" outline="0"/>
    </format>
    <format dxfId="277">
      <pivotArea dataOnly="0" labelOnly="1" grandRow="1" outline="0" fieldPosition="0"/>
    </format>
    <format dxfId="276">
      <pivotArea outline="0" collapsedLevelsAreSubtotals="1" fieldPosition="0"/>
    </format>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outline="0" collapsedLevelsAreSubtotals="1" fieldPosition="0"/>
    </format>
    <format dxfId="271">
      <pivotArea outline="0" collapsedLevelsAreSubtotals="1" fieldPosition="0"/>
    </format>
    <format dxfId="270">
      <pivotArea outline="0" collapsedLevelsAreSubtotals="1" fieldPosition="0"/>
    </format>
    <format dxfId="269">
      <pivotArea outline="0" collapsedLevelsAreSubtotals="1" fieldPosition="0"/>
    </format>
    <format dxfId="268">
      <pivotArea field="18" type="button" dataOnly="0" labelOnly="1" outline="0"/>
    </format>
    <format dxfId="267">
      <pivotArea type="all" dataOnly="0" outline="0" fieldPosition="0"/>
    </format>
    <format dxfId="266">
      <pivotArea type="origin" dataOnly="0" labelOnly="1" outline="0" fieldPosition="0"/>
    </format>
    <format dxfId="265">
      <pivotArea field="1" type="button" dataOnly="0" labelOnly="1" outline="0" axis="axisRow" fieldPosition="0"/>
    </format>
    <format dxfId="264">
      <pivotArea type="topRight" dataOnly="0" labelOnly="1" outline="0" fieldPosition="0"/>
    </format>
    <format dxfId="263">
      <pivotArea field="18" type="button" dataOnly="0" labelOnly="1" outline="0"/>
    </format>
    <format dxfId="262">
      <pivotArea dataOnly="0" labelOnly="1" grandRow="1" outline="0" fieldPosition="0"/>
    </format>
    <format dxfId="261">
      <pivotArea outline="0" collapsedLevelsAreSubtotals="1" fieldPosition="0"/>
    </format>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1" type="button" dataOnly="0" labelOnly="1" outline="0" axis="axisRow" fieldPosition="0"/>
    </format>
    <format dxfId="256">
      <pivotArea type="topRight" dataOnly="0" labelOnly="1" outline="0" fieldPosition="0"/>
    </format>
    <format dxfId="255">
      <pivotArea field="18" type="button" dataOnly="0" labelOnly="1" outline="0"/>
    </format>
    <format dxfId="254">
      <pivotArea dataOnly="0" labelOnly="1" grandRow="1" outline="0" fieldPosition="0"/>
    </format>
    <format dxfId="253">
      <pivotArea outline="0" collapsedLevelsAreSubtotals="1" fieldPosition="0"/>
    </format>
    <format dxfId="252">
      <pivotArea dataOnly="0" labelOnly="1" grandRow="1" outline="0" fieldPosition="0"/>
    </format>
    <format dxfId="251">
      <pivotArea field="1" type="button" dataOnly="0" labelOnly="1" outline="0" axis="axisRow" fieldPosition="0"/>
    </format>
    <format dxfId="250">
      <pivotArea field="12" type="button" dataOnly="0" labelOnly="1" outline="0"/>
    </format>
    <format dxfId="249">
      <pivotArea type="all" dataOnly="0" outline="0" fieldPosition="0"/>
    </format>
    <format dxfId="248">
      <pivotArea outline="0" collapsedLevelsAreSubtotals="1" fieldPosition="0"/>
    </format>
    <format dxfId="247">
      <pivotArea field="1" type="button" dataOnly="0" labelOnly="1" outline="0" axis="axisRow" fieldPosition="0"/>
    </format>
    <format dxfId="246">
      <pivotArea dataOnly="0" labelOnly="1" outline="0" fieldPosition="0">
        <references count="1">
          <reference field="1" count="0"/>
        </references>
      </pivotArea>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1" type="button" dataOnly="0" labelOnly="1" outline="0" axis="axisRow" fieldPosition="0"/>
    </format>
    <format dxfId="241">
      <pivotArea dataOnly="0" labelOnly="1" outline="0" fieldPosition="0">
        <references count="1">
          <reference field="1" count="0"/>
        </references>
      </pivotArea>
    </format>
    <format dxfId="240">
      <pivotArea dataOnly="0" labelOnly="1" outline="0" axis="axisValues" fieldPosition="0"/>
    </format>
  </formats>
  <chartFormats count="4">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0" format="9">
      <pivotArea type="data" outline="0" fieldPosition="0">
        <references count="2">
          <reference field="4294967294" count="1" selected="0">
            <x v="0"/>
          </reference>
          <reference field="1" count="1" selected="0">
            <x v="2"/>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1DD22C-E5E3-4E4B-8947-F2C1221A4BE9}" name="Customer type for each product line" cacheId="0" applyNumberFormats="0" applyBorderFormats="0" applyFontFormats="0" applyPatternFormats="0" applyAlignmentFormats="0" applyWidthHeightFormats="1" dataCaption="Values" grandTotalCaption="Total" updatedVersion="8" minRefreshableVersion="3" colGrandTotals="0" itemPrintTitles="1" createdVersion="6" indent="0" compact="0" compactData="0" multipleFieldFilters="0" chartFormat="8">
  <location ref="B9:D17" firstHeaderRow="1" firstDataRow="2" firstDataCol="1"/>
  <pivotFields count="20">
    <pivotField dataField="1" compact="0" outline="0" showAll="0"/>
    <pivotField compact="0" outline="0" showAll="0">
      <items count="4">
        <item x="0"/>
        <item x="2"/>
        <item x="1"/>
        <item t="default"/>
      </items>
    </pivotField>
    <pivotField compact="0" outline="0" showAll="0"/>
    <pivotField axis="axisCol" compact="0" outline="0" showAll="0">
      <items count="3">
        <item x="0"/>
        <item x="1"/>
        <item t="default"/>
      </items>
    </pivotField>
    <pivotField compact="0" outline="0" showAll="0">
      <items count="3">
        <item x="0"/>
        <item x="1"/>
        <item t="default"/>
      </items>
    </pivotField>
    <pivotField axis="axisRow" compact="0" outline="0" showAll="0">
      <items count="7">
        <item x="1"/>
        <item x="2"/>
        <item x="4"/>
        <item x="0"/>
        <item x="5"/>
        <item x="3"/>
        <item t="default"/>
      </items>
    </pivotField>
    <pivotField compact="0" outline="0" showAll="0"/>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3"/>
  </colFields>
  <colItems count="2">
    <i>
      <x/>
    </i>
    <i>
      <x v="1"/>
    </i>
  </colItems>
  <dataFields count="1">
    <dataField name="Count of Invoice ID" fld="0" subtotal="count" baseField="5" baseItem="0"/>
  </dataFields>
  <formats count="66">
    <format dxfId="371">
      <pivotArea outline="0" collapsedLevelsAreSubtotals="1" fieldPosition="0"/>
    </format>
    <format dxfId="370">
      <pivotArea type="all" dataOnly="0" outline="0" fieldPosition="0"/>
    </format>
    <format dxfId="369">
      <pivotArea outline="0" collapsedLevelsAreSubtotals="1" fieldPosition="0"/>
    </format>
    <format dxfId="368">
      <pivotArea type="origin" dataOnly="0" labelOnly="1" outline="0" fieldPosition="0"/>
    </format>
    <format dxfId="367">
      <pivotArea field="1" type="button" dataOnly="0" labelOnly="1" outline="0"/>
    </format>
    <format dxfId="366">
      <pivotArea type="topRight" dataOnly="0" labelOnly="1" outline="0" fieldPosition="0"/>
    </format>
    <format dxfId="365">
      <pivotArea field="5" type="button" dataOnly="0" labelOnly="1" outline="0" axis="axisRow" fieldPosition="0"/>
    </format>
    <format dxfId="364">
      <pivotArea dataOnly="0" labelOnly="1" grandRow="1" outline="0" fieldPosition="0"/>
    </format>
    <format dxfId="363">
      <pivotArea type="all" dataOnly="0" outline="0" fieldPosition="0"/>
    </format>
    <format dxfId="362">
      <pivotArea outline="0" collapsedLevelsAreSubtotals="1" fieldPosition="0"/>
    </format>
    <format dxfId="361">
      <pivotArea type="origin" dataOnly="0" labelOnly="1" outline="0" fieldPosition="0"/>
    </format>
    <format dxfId="360">
      <pivotArea field="1" type="button" dataOnly="0" labelOnly="1" outline="0"/>
    </format>
    <format dxfId="359">
      <pivotArea type="topRight" dataOnly="0" labelOnly="1" outline="0" fieldPosition="0"/>
    </format>
    <format dxfId="358">
      <pivotArea field="5" type="button" dataOnly="0" labelOnly="1" outline="0" axis="axisRow" fieldPosition="0"/>
    </format>
    <format dxfId="357">
      <pivotArea dataOnly="0" labelOnly="1" grandRow="1" outline="0" fieldPosition="0"/>
    </format>
    <format dxfId="356">
      <pivotArea type="all" dataOnly="0" outline="0" fieldPosition="0"/>
    </format>
    <format dxfId="355">
      <pivotArea outline="0" collapsedLevelsAreSubtotals="1" fieldPosition="0"/>
    </format>
    <format dxfId="354">
      <pivotArea type="origin" dataOnly="0" labelOnly="1" outline="0" fieldPosition="0"/>
    </format>
    <format dxfId="353">
      <pivotArea field="1" type="button" dataOnly="0" labelOnly="1" outline="0"/>
    </format>
    <format dxfId="352">
      <pivotArea type="topRight" dataOnly="0" labelOnly="1" outline="0" fieldPosition="0"/>
    </format>
    <format dxfId="351">
      <pivotArea field="5" type="button" dataOnly="0" labelOnly="1" outline="0" axis="axisRow" fieldPosition="0"/>
    </format>
    <format dxfId="350">
      <pivotArea dataOnly="0" labelOnly="1" grandRow="1" outline="0" fieldPosition="0"/>
    </format>
    <format dxfId="349">
      <pivotArea type="origin" dataOnly="0" labelOnly="1" outline="0" fieldPosition="0"/>
    </format>
    <format dxfId="348">
      <pivotArea type="origin" dataOnly="0" labelOnly="1" outline="0" fieldPosition="0"/>
    </format>
    <format dxfId="347">
      <pivotArea field="5" type="button" dataOnly="0" labelOnly="1" outline="0" axis="axisRow" fieldPosition="0"/>
    </format>
    <format dxfId="346">
      <pivotArea type="origin" dataOnly="0" labelOnly="1" outline="0" fieldPosition="0"/>
    </format>
    <format dxfId="345">
      <pivotArea field="5" type="button" dataOnly="0" labelOnly="1" outline="0" axis="axisRow" fieldPosition="0"/>
    </format>
    <format dxfId="344">
      <pivotArea dataOnly="0" labelOnly="1" grandRow="1" outline="0" fieldPosition="0"/>
    </format>
    <format dxfId="343">
      <pivotArea outline="0" collapsedLevelsAreSubtotals="1" fieldPosition="0"/>
    </format>
    <format dxfId="342">
      <pivotArea outline="0" collapsedLevelsAreSubtotals="1" fieldPosition="0"/>
    </format>
    <format dxfId="341">
      <pivotArea outline="0" collapsedLevelsAreSubtotals="1" fieldPosition="0"/>
    </format>
    <format dxfId="340">
      <pivotArea outline="0" collapsedLevelsAreSubtotals="1" fieldPosition="0"/>
    </format>
    <format dxfId="339">
      <pivotArea outline="0" collapsedLevelsAreSubtotals="1" fieldPosition="0"/>
    </format>
    <format dxfId="338">
      <pivotArea outline="0" collapsedLevelsAreSubtotals="1" fieldPosition="0"/>
    </format>
    <format dxfId="337">
      <pivotArea outline="0" collapsedLevelsAreSubtotals="1" fieldPosition="0"/>
    </format>
    <format dxfId="336">
      <pivotArea outline="0" collapsedLevelsAreSubtotals="1" fieldPosition="0"/>
    </format>
    <format dxfId="335">
      <pivotArea field="18" type="button" dataOnly="0" labelOnly="1" outline="0"/>
    </format>
    <format dxfId="334">
      <pivotArea type="all" dataOnly="0" outline="0" fieldPosition="0"/>
    </format>
    <format dxfId="333">
      <pivotArea outline="0" collapsedLevelsAreSubtotals="1" fieldPosition="0"/>
    </format>
    <format dxfId="332">
      <pivotArea type="origin" dataOnly="0" labelOnly="1" outline="0" fieldPosition="0"/>
    </format>
    <format dxfId="331">
      <pivotArea field="1" type="button" dataOnly="0" labelOnly="1" outline="0"/>
    </format>
    <format dxfId="330">
      <pivotArea type="topRight" dataOnly="0" labelOnly="1" outline="0" fieldPosition="0"/>
    </format>
    <format dxfId="329">
      <pivotArea field="18" type="button" dataOnly="0" labelOnly="1" outline="0"/>
    </format>
    <format dxfId="328">
      <pivotArea dataOnly="0" labelOnly="1" grandRow="1" outline="0" fieldPosition="0"/>
    </format>
    <format dxfId="327">
      <pivotArea field="1" type="button" dataOnly="0" labelOnly="1" outline="0"/>
    </format>
    <format dxfId="326">
      <pivotArea field="-2" type="button" dataOnly="0" labelOnly="1" outline="0" axis="axisValues" fieldPosition="0"/>
    </format>
    <format dxfId="325">
      <pivotArea type="topRight" dataOnly="0" labelOnly="1" outline="0" fieldPosition="0"/>
    </format>
    <format dxfId="324">
      <pivotArea type="all" dataOnly="0" outline="0" fieldPosition="0"/>
    </format>
    <format dxfId="323">
      <pivotArea outline="0" collapsedLevelsAreSubtotals="1" fieldPosition="0"/>
    </format>
    <format dxfId="322">
      <pivotArea type="origin" dataOnly="0" labelOnly="1" outline="0" fieldPosition="0"/>
    </format>
    <format dxfId="321">
      <pivotArea field="3" type="button" dataOnly="0" labelOnly="1" outline="0" axis="axisCol" fieldPosition="0"/>
    </format>
    <format dxfId="320">
      <pivotArea type="topRight" dataOnly="0" labelOnly="1" outline="0" fieldPosition="0"/>
    </format>
    <format dxfId="319">
      <pivotArea field="5" type="button" dataOnly="0" labelOnly="1" outline="0" axis="axisRow" fieldPosition="0"/>
    </format>
    <format dxfId="318">
      <pivotArea dataOnly="0" labelOnly="1" outline="0" fieldPosition="0">
        <references count="1">
          <reference field="5" count="0"/>
        </references>
      </pivotArea>
    </format>
    <format dxfId="317">
      <pivotArea dataOnly="0" labelOnly="1" grandRow="1" outline="0" fieldPosition="0"/>
    </format>
    <format dxfId="316">
      <pivotArea dataOnly="0" labelOnly="1" outline="0" fieldPosition="0">
        <references count="1">
          <reference field="3" count="0"/>
        </references>
      </pivotArea>
    </format>
    <format dxfId="315">
      <pivotArea type="all" dataOnly="0" outline="0" fieldPosition="0"/>
    </format>
    <format dxfId="314">
      <pivotArea outline="0" collapsedLevelsAreSubtotals="1" fieldPosition="0"/>
    </format>
    <format dxfId="313">
      <pivotArea type="origin" dataOnly="0" labelOnly="1" outline="0" fieldPosition="0"/>
    </format>
    <format dxfId="312">
      <pivotArea field="3" type="button" dataOnly="0" labelOnly="1" outline="0" axis="axisCol" fieldPosition="0"/>
    </format>
    <format dxfId="311">
      <pivotArea type="topRight" dataOnly="0" labelOnly="1" outline="0" fieldPosition="0"/>
    </format>
    <format dxfId="310">
      <pivotArea field="5" type="button" dataOnly="0" labelOnly="1" outline="0" axis="axisRow" fieldPosition="0"/>
    </format>
    <format dxfId="309">
      <pivotArea dataOnly="0" labelOnly="1" outline="0" fieldPosition="0">
        <references count="1">
          <reference field="5" count="0"/>
        </references>
      </pivotArea>
    </format>
    <format dxfId="308">
      <pivotArea dataOnly="0" labelOnly="1" grandRow="1" outline="0" fieldPosition="0"/>
    </format>
    <format dxfId="307">
      <pivotArea dataOnly="0" labelOnly="1" outline="0" fieldPosition="0">
        <references count="1">
          <reference field="3" count="0"/>
        </references>
      </pivotArea>
    </format>
    <format dxfId="306">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7845C-CD94-4164-BEF5-0BB947288046}" name="PivotTable2"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compact="0" compactData="0" multipleFieldFilters="0" chartFormat="11">
  <location ref="G18:H24" firstHeaderRow="1" firstDataRow="1" firstDataCol="1"/>
  <pivotFields count="20">
    <pivotField compact="0" outline="0" showAll="0"/>
    <pivotField compact="0" outline="0" showAll="0">
      <items count="4">
        <item x="0"/>
        <item x="2"/>
        <item x="1"/>
        <item t="default"/>
      </items>
    </pivotField>
    <pivotField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items count="7">
        <item x="1"/>
        <item x="2"/>
        <item x="4"/>
        <item x="0"/>
        <item x="5"/>
        <item x="3"/>
        <item t="default"/>
      </items>
    </pivotField>
    <pivotField compact="0" outline="0" showAll="0"/>
    <pivotField dataField="1"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x v="5"/>
    </i>
  </rowItems>
  <colItems count="1">
    <i/>
  </colItems>
  <dataFields count="1">
    <dataField name="Sum of Quantity" fld="7" baseField="0" baseItem="0"/>
  </dataFields>
  <formats count="65">
    <format dxfId="436">
      <pivotArea outline="0" collapsedLevelsAreSubtotals="1" fieldPosition="0"/>
    </format>
    <format dxfId="435">
      <pivotArea type="all" dataOnly="0" outline="0" fieldPosition="0"/>
    </format>
    <format dxfId="434">
      <pivotArea outline="0" collapsedLevelsAreSubtotals="1" fieldPosition="0"/>
    </format>
    <format dxfId="433">
      <pivotArea type="origin" dataOnly="0" labelOnly="1" outline="0" fieldPosition="0"/>
    </format>
    <format dxfId="432">
      <pivotArea field="1" type="button" dataOnly="0" labelOnly="1" outline="0"/>
    </format>
    <format dxfId="431">
      <pivotArea type="topRight" dataOnly="0" labelOnly="1" outline="0" fieldPosition="0"/>
    </format>
    <format dxfId="430">
      <pivotArea field="5" type="button" dataOnly="0" labelOnly="1" outline="0" axis="axisRow" fieldPosition="0"/>
    </format>
    <format dxfId="429">
      <pivotArea dataOnly="0" labelOnly="1" grandRow="1" outline="0" fieldPosition="0"/>
    </format>
    <format dxfId="428">
      <pivotArea type="all" dataOnly="0" outline="0" fieldPosition="0"/>
    </format>
    <format dxfId="427">
      <pivotArea outline="0" collapsedLevelsAreSubtotals="1" fieldPosition="0"/>
    </format>
    <format dxfId="426">
      <pivotArea type="origin" dataOnly="0" labelOnly="1" outline="0" fieldPosition="0"/>
    </format>
    <format dxfId="425">
      <pivotArea field="1" type="button" dataOnly="0" labelOnly="1" outline="0"/>
    </format>
    <format dxfId="424">
      <pivotArea type="topRight" dataOnly="0" labelOnly="1" outline="0" fieldPosition="0"/>
    </format>
    <format dxfId="423">
      <pivotArea field="5" type="button" dataOnly="0" labelOnly="1" outline="0" axis="axisRow" fieldPosition="0"/>
    </format>
    <format dxfId="422">
      <pivotArea dataOnly="0" labelOnly="1" grandRow="1" outline="0" fieldPosition="0"/>
    </format>
    <format dxfId="421">
      <pivotArea type="all" dataOnly="0" outline="0" fieldPosition="0"/>
    </format>
    <format dxfId="420">
      <pivotArea outline="0" collapsedLevelsAreSubtotals="1" fieldPosition="0"/>
    </format>
    <format dxfId="419">
      <pivotArea type="origin" dataOnly="0" labelOnly="1" outline="0" fieldPosition="0"/>
    </format>
    <format dxfId="418">
      <pivotArea field="1" type="button" dataOnly="0" labelOnly="1" outline="0"/>
    </format>
    <format dxfId="417">
      <pivotArea type="topRight" dataOnly="0" labelOnly="1" outline="0" fieldPosition="0"/>
    </format>
    <format dxfId="416">
      <pivotArea field="5" type="button" dataOnly="0" labelOnly="1" outline="0" axis="axisRow" fieldPosition="0"/>
    </format>
    <format dxfId="415">
      <pivotArea dataOnly="0" labelOnly="1" grandRow="1" outline="0" fieldPosition="0"/>
    </format>
    <format dxfId="414">
      <pivotArea type="origin" dataOnly="0" labelOnly="1" outline="0" fieldPosition="0"/>
    </format>
    <format dxfId="413">
      <pivotArea type="origin" dataOnly="0" labelOnly="1" outline="0" fieldPosition="0"/>
    </format>
    <format dxfId="412">
      <pivotArea field="5" type="button" dataOnly="0" labelOnly="1" outline="0" axis="axisRow" fieldPosition="0"/>
    </format>
    <format dxfId="411">
      <pivotArea type="origin" dataOnly="0" labelOnly="1" outline="0" fieldPosition="0"/>
    </format>
    <format dxfId="410">
      <pivotArea field="5" type="button" dataOnly="0" labelOnly="1" outline="0" axis="axisRow" fieldPosition="0"/>
    </format>
    <format dxfId="409">
      <pivotArea dataOnly="0" labelOnly="1" grandRow="1" outline="0" fieldPosition="0"/>
    </format>
    <format dxfId="408">
      <pivotArea outline="0" collapsedLevelsAreSubtotals="1" fieldPosition="0"/>
    </format>
    <format dxfId="407">
      <pivotArea outline="0" collapsedLevelsAreSubtotals="1" fieldPosition="0"/>
    </format>
    <format dxfId="406">
      <pivotArea outline="0" collapsedLevelsAreSubtotals="1" fieldPosition="0"/>
    </format>
    <format dxfId="405">
      <pivotArea outline="0" collapsedLevelsAreSubtotals="1" fieldPosition="0"/>
    </format>
    <format dxfId="404">
      <pivotArea outline="0" collapsedLevelsAreSubtotals="1" fieldPosition="0"/>
    </format>
    <format dxfId="403">
      <pivotArea outline="0" collapsedLevelsAreSubtotals="1" fieldPosition="0"/>
    </format>
    <format dxfId="402">
      <pivotArea outline="0" collapsedLevelsAreSubtotals="1" fieldPosition="0"/>
    </format>
    <format dxfId="401">
      <pivotArea outline="0" collapsedLevelsAreSubtotals="1" fieldPosition="0"/>
    </format>
    <format dxfId="400">
      <pivotArea field="18" type="button" dataOnly="0" labelOnly="1" outline="0"/>
    </format>
    <format dxfId="399">
      <pivotArea type="all" dataOnly="0" outline="0" fieldPosition="0"/>
    </format>
    <format dxfId="398">
      <pivotArea type="origin" dataOnly="0" labelOnly="1" outline="0" fieldPosition="0"/>
    </format>
    <format dxfId="397">
      <pivotArea field="1" type="button" dataOnly="0" labelOnly="1" outline="0"/>
    </format>
    <format dxfId="396">
      <pivotArea type="topRight" dataOnly="0" labelOnly="1" outline="0" fieldPosition="0"/>
    </format>
    <format dxfId="395">
      <pivotArea field="18" type="button" dataOnly="0" labelOnly="1" outline="0"/>
    </format>
    <format dxfId="394">
      <pivotArea dataOnly="0" labelOnly="1" grandRow="1" outline="0" fieldPosition="0"/>
    </format>
    <format dxfId="393">
      <pivotArea outline="0" collapsedLevelsAreSubtotals="1" fieldPosition="0"/>
    </format>
    <format dxfId="392">
      <pivotArea type="all" dataOnly="0" outline="0" fieldPosition="0"/>
    </format>
    <format dxfId="391">
      <pivotArea outline="0" collapsedLevelsAreSubtotals="1" fieldPosition="0"/>
    </format>
    <format dxfId="390">
      <pivotArea type="origin" dataOnly="0" labelOnly="1" outline="0" fieldPosition="0"/>
    </format>
    <format dxfId="389">
      <pivotArea field="1" type="button" dataOnly="0" labelOnly="1" outline="0"/>
    </format>
    <format dxfId="388">
      <pivotArea type="topRight" dataOnly="0" labelOnly="1" outline="0" fieldPosition="0"/>
    </format>
    <format dxfId="387">
      <pivotArea field="18" type="button" dataOnly="0" labelOnly="1" outline="0"/>
    </format>
    <format dxfId="386">
      <pivotArea dataOnly="0" labelOnly="1" grandRow="1" outline="0" fieldPosition="0"/>
    </format>
    <format dxfId="385">
      <pivotArea outline="0" collapsedLevelsAreSubtotals="1" fieldPosition="0"/>
    </format>
    <format dxfId="384">
      <pivotArea dataOnly="0" labelOnly="1" grandRow="1" outline="0" fieldPosition="0"/>
    </format>
    <format dxfId="383">
      <pivotArea field="1" type="button" dataOnly="0" labelOnly="1" outline="0"/>
    </format>
    <format dxfId="382">
      <pivotArea field="12" type="button" dataOnly="0" labelOnly="1" outline="0"/>
    </format>
    <format dxfId="381">
      <pivotArea type="all" dataOnly="0" outline="0" fieldPosition="0"/>
    </format>
    <format dxfId="380">
      <pivotArea outline="0" collapsedLevelsAreSubtotals="1" fieldPosition="0"/>
    </format>
    <format dxfId="379">
      <pivotArea field="5" type="button" dataOnly="0" labelOnly="1" outline="0" axis="axisRow" fieldPosition="0"/>
    </format>
    <format dxfId="378">
      <pivotArea dataOnly="0" labelOnly="1" outline="0" fieldPosition="0">
        <references count="1">
          <reference field="5" count="0"/>
        </references>
      </pivotArea>
    </format>
    <format dxfId="377">
      <pivotArea dataOnly="0" labelOnly="1" outline="0" axis="axisValues" fieldPosition="0"/>
    </format>
    <format dxfId="376">
      <pivotArea type="all" dataOnly="0" outline="0" fieldPosition="0"/>
    </format>
    <format dxfId="375">
      <pivotArea outline="0" collapsedLevelsAreSubtotals="1" fieldPosition="0"/>
    </format>
    <format dxfId="374">
      <pivotArea field="5" type="button" dataOnly="0" labelOnly="1" outline="0" axis="axisRow" fieldPosition="0"/>
    </format>
    <format dxfId="373">
      <pivotArea dataOnly="0" labelOnly="1" outline="0" fieldPosition="0">
        <references count="1">
          <reference field="5" count="0"/>
        </references>
      </pivotArea>
    </format>
    <format dxfId="372">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EDECB2-6F0B-4288-B0B5-28DAD5098E9E}" name="Payment type for each product line" cacheId="0" applyNumberFormats="0" applyBorderFormats="0" applyFontFormats="0" applyPatternFormats="0" applyAlignmentFormats="0" applyWidthHeightFormats="1" dataCaption="Values" updatedVersion="8" minRefreshableVersion="3" rowGrandTotals="0" colGrandTotals="0" itemPrintTitles="1" createdVersion="6" indent="0" compact="0" compactData="0" multipleFieldFilters="0" chartFormat="11">
  <location ref="B19:E26" firstHeaderRow="1" firstDataRow="2" firstDataCol="1"/>
  <pivotFields count="20">
    <pivotField dataField="1" compact="0" outline="0" showAll="0"/>
    <pivotField compact="0" outline="0" showAll="0">
      <items count="4">
        <item x="0"/>
        <item x="2"/>
        <item x="1"/>
        <item t="default"/>
      </items>
    </pivotField>
    <pivotField compact="0" outline="0" showAll="0"/>
    <pivotField compact="0" outline="0" showAll="0"/>
    <pivotField compact="0" outline="0" showAll="0">
      <items count="3">
        <item x="0"/>
        <item x="1"/>
        <item t="default"/>
      </items>
    </pivotField>
    <pivotField axis="axisRow" compact="0" outline="0" showAll="0">
      <items count="7">
        <item x="1"/>
        <item x="2"/>
        <item x="4"/>
        <item x="0"/>
        <item x="5"/>
        <item x="3"/>
        <item t="default"/>
      </items>
    </pivotField>
    <pivotField compact="0" outline="0" showAll="0"/>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499">
        <item x="137"/>
        <item x="155"/>
        <item x="157"/>
        <item x="479"/>
        <item x="41"/>
        <item x="461"/>
        <item x="379"/>
        <item x="241"/>
        <item x="487"/>
        <item x="460"/>
        <item x="14"/>
        <item x="6"/>
        <item x="153"/>
        <item x="67"/>
        <item x="54"/>
        <item x="382"/>
        <item x="23"/>
        <item x="233"/>
        <item x="408"/>
        <item x="56"/>
        <item x="60"/>
        <item x="292"/>
        <item x="357"/>
        <item x="1"/>
        <item x="353"/>
        <item x="349"/>
        <item x="363"/>
        <item x="342"/>
        <item x="109"/>
        <item x="286"/>
        <item x="432"/>
        <item x="146"/>
        <item x="238"/>
        <item x="80"/>
        <item x="7"/>
        <item x="77"/>
        <item x="486"/>
        <item x="200"/>
        <item x="335"/>
        <item x="358"/>
        <item x="134"/>
        <item x="176"/>
        <item x="143"/>
        <item x="180"/>
        <item x="34"/>
        <item x="302"/>
        <item x="488"/>
        <item x="204"/>
        <item x="463"/>
        <item x="316"/>
        <item x="466"/>
        <item x="265"/>
        <item x="373"/>
        <item x="219"/>
        <item x="490"/>
        <item x="274"/>
        <item x="96"/>
        <item x="439"/>
        <item x="331"/>
        <item x="420"/>
        <item x="140"/>
        <item x="187"/>
        <item x="258"/>
        <item x="198"/>
        <item x="199"/>
        <item x="190"/>
        <item x="29"/>
        <item x="71"/>
        <item x="30"/>
        <item x="394"/>
        <item x="150"/>
        <item x="79"/>
        <item x="450"/>
        <item x="245"/>
        <item x="129"/>
        <item x="402"/>
        <item x="324"/>
        <item x="429"/>
        <item x="344"/>
        <item x="211"/>
        <item x="383"/>
        <item x="228"/>
        <item x="329"/>
        <item x="27"/>
        <item x="138"/>
        <item x="399"/>
        <item x="471"/>
        <item x="114"/>
        <item x="156"/>
        <item x="444"/>
        <item x="413"/>
        <item x="189"/>
        <item x="88"/>
        <item x="132"/>
        <item x="337"/>
        <item x="355"/>
        <item x="63"/>
        <item x="323"/>
        <item x="279"/>
        <item x="264"/>
        <item x="367"/>
        <item x="395"/>
        <item x="269"/>
        <item x="104"/>
        <item x="412"/>
        <item x="374"/>
        <item x="385"/>
        <item x="283"/>
        <item x="36"/>
        <item x="8"/>
        <item x="84"/>
        <item x="440"/>
        <item x="291"/>
        <item x="362"/>
        <item x="359"/>
        <item x="470"/>
        <item x="474"/>
        <item x="368"/>
        <item x="172"/>
        <item x="433"/>
        <item x="332"/>
        <item x="435"/>
        <item x="159"/>
        <item x="4"/>
        <item x="81"/>
        <item x="21"/>
        <item x="43"/>
        <item x="425"/>
        <item x="250"/>
        <item x="144"/>
        <item x="415"/>
        <item x="284"/>
        <item x="177"/>
        <item x="381"/>
        <item x="167"/>
        <item x="106"/>
        <item x="12"/>
        <item x="260"/>
        <item x="15"/>
        <item x="116"/>
        <item x="403"/>
        <item x="254"/>
        <item x="0"/>
        <item x="406"/>
        <item x="66"/>
        <item x="242"/>
        <item x="480"/>
        <item x="97"/>
        <item x="288"/>
        <item x="249"/>
        <item x="70"/>
        <item x="216"/>
        <item x="11"/>
        <item x="201"/>
        <item x="93"/>
        <item x="350"/>
        <item x="218"/>
        <item x="223"/>
        <item x="126"/>
        <item x="491"/>
        <item x="209"/>
        <item x="475"/>
        <item x="289"/>
        <item x="295"/>
        <item x="35"/>
        <item x="147"/>
        <item x="229"/>
        <item x="169"/>
        <item x="271"/>
        <item x="170"/>
        <item x="318"/>
        <item x="107"/>
        <item x="489"/>
        <item x="483"/>
        <item x="469"/>
        <item x="179"/>
        <item x="306"/>
        <item x="366"/>
        <item x="343"/>
        <item x="416"/>
        <item x="304"/>
        <item x="118"/>
        <item x="443"/>
        <item x="458"/>
        <item x="371"/>
        <item x="194"/>
        <item x="492"/>
        <item x="421"/>
        <item x="393"/>
        <item x="314"/>
        <item x="125"/>
        <item x="375"/>
        <item x="330"/>
        <item x="320"/>
        <item x="231"/>
        <item x="392"/>
        <item x="48"/>
        <item x="221"/>
        <item x="378"/>
        <item x="428"/>
        <item x="477"/>
        <item x="434"/>
        <item x="411"/>
        <item x="281"/>
        <item x="174"/>
        <item x="78"/>
        <item x="55"/>
        <item x="365"/>
        <item x="37"/>
        <item x="308"/>
        <item x="224"/>
        <item x="100"/>
        <item x="391"/>
        <item x="25"/>
        <item x="119"/>
        <item x="230"/>
        <item x="401"/>
        <item x="192"/>
        <item x="473"/>
        <item x="5"/>
        <item x="74"/>
        <item x="158"/>
        <item x="202"/>
        <item x="290"/>
        <item x="91"/>
        <item x="398"/>
        <item x="139"/>
        <item x="40"/>
        <item x="220"/>
        <item x="262"/>
        <item x="164"/>
        <item x="369"/>
        <item x="112"/>
        <item x="248"/>
        <item x="317"/>
        <item x="24"/>
        <item x="472"/>
        <item x="275"/>
        <item x="423"/>
        <item x="451"/>
        <item x="184"/>
        <item x="496"/>
        <item x="478"/>
        <item x="321"/>
        <item x="436"/>
        <item x="464"/>
        <item x="494"/>
        <item x="124"/>
        <item x="326"/>
        <item x="85"/>
        <item x="389"/>
        <item x="297"/>
        <item x="397"/>
        <item x="388"/>
        <item x="2"/>
        <item x="287"/>
        <item x="431"/>
        <item x="197"/>
        <item x="305"/>
        <item x="310"/>
        <item x="103"/>
        <item x="272"/>
        <item x="313"/>
        <item x="39"/>
        <item x="268"/>
        <item x="476"/>
        <item x="26"/>
        <item x="20"/>
        <item x="49"/>
        <item x="259"/>
        <item x="212"/>
        <item x="339"/>
        <item x="163"/>
        <item x="232"/>
        <item x="31"/>
        <item x="173"/>
        <item x="95"/>
        <item x="370"/>
        <item x="257"/>
        <item x="345"/>
        <item x="390"/>
        <item x="208"/>
        <item x="424"/>
        <item x="113"/>
        <item x="384"/>
        <item x="449"/>
        <item x="263"/>
        <item x="195"/>
        <item x="465"/>
        <item x="94"/>
        <item x="418"/>
        <item x="44"/>
        <item x="127"/>
        <item x="121"/>
        <item x="278"/>
        <item x="50"/>
        <item x="453"/>
        <item x="493"/>
        <item x="217"/>
        <item x="253"/>
        <item x="128"/>
        <item x="459"/>
        <item x="437"/>
        <item x="405"/>
        <item x="481"/>
        <item x="334"/>
        <item x="110"/>
        <item x="372"/>
        <item x="38"/>
        <item x="62"/>
        <item x="101"/>
        <item x="72"/>
        <item x="455"/>
        <item x="234"/>
        <item x="136"/>
        <item x="340"/>
        <item x="188"/>
        <item x="445"/>
        <item x="309"/>
        <item x="213"/>
        <item x="307"/>
        <item x="325"/>
        <item x="166"/>
        <item x="58"/>
        <item x="273"/>
        <item x="319"/>
        <item x="133"/>
        <item x="87"/>
        <item x="47"/>
        <item x="185"/>
        <item x="22"/>
        <item x="237"/>
        <item x="407"/>
        <item x="111"/>
        <item x="457"/>
        <item x="303"/>
        <item x="235"/>
        <item x="351"/>
        <item x="10"/>
        <item x="226"/>
        <item x="206"/>
        <item x="19"/>
        <item x="89"/>
        <item x="256"/>
        <item x="244"/>
        <item x="296"/>
        <item x="131"/>
        <item x="484"/>
        <item x="215"/>
        <item x="225"/>
        <item x="160"/>
        <item x="239"/>
        <item x="277"/>
        <item x="356"/>
        <item x="400"/>
        <item x="33"/>
        <item x="441"/>
        <item x="430"/>
        <item x="447"/>
        <item x="333"/>
        <item x="282"/>
        <item x="59"/>
        <item x="485"/>
        <item x="315"/>
        <item x="414"/>
        <item x="18"/>
        <item x="222"/>
        <item x="446"/>
        <item x="152"/>
        <item x="348"/>
        <item x="336"/>
        <item x="171"/>
        <item x="162"/>
        <item x="183"/>
        <item x="387"/>
        <item x="210"/>
        <item x="68"/>
        <item x="462"/>
        <item x="45"/>
        <item x="495"/>
        <item x="73"/>
        <item x="328"/>
        <item x="46"/>
        <item x="266"/>
        <item x="115"/>
        <item x="182"/>
        <item x="165"/>
        <item x="410"/>
        <item x="181"/>
        <item x="322"/>
        <item x="468"/>
        <item x="99"/>
        <item x="53"/>
        <item x="454"/>
        <item x="456"/>
        <item x="191"/>
        <item x="352"/>
        <item x="92"/>
        <item x="13"/>
        <item x="255"/>
        <item x="42"/>
        <item x="360"/>
        <item x="377"/>
        <item x="300"/>
        <item x="51"/>
        <item x="419"/>
        <item x="246"/>
        <item x="168"/>
        <item x="142"/>
        <item x="28"/>
        <item x="267"/>
        <item x="240"/>
        <item x="196"/>
        <item x="298"/>
        <item x="148"/>
        <item x="252"/>
        <item x="376"/>
        <item x="497"/>
        <item x="175"/>
        <item x="9"/>
        <item x="135"/>
        <item x="130"/>
        <item x="120"/>
        <item x="69"/>
        <item x="203"/>
        <item x="205"/>
        <item x="105"/>
        <item x="186"/>
        <item x="178"/>
        <item x="409"/>
        <item x="151"/>
        <item x="467"/>
        <item x="280"/>
        <item x="312"/>
        <item x="301"/>
        <item x="361"/>
        <item x="3"/>
        <item x="117"/>
        <item x="347"/>
        <item x="123"/>
        <item x="193"/>
        <item x="122"/>
        <item x="417"/>
        <item x="141"/>
        <item x="17"/>
        <item x="299"/>
        <item x="338"/>
        <item x="285"/>
        <item x="386"/>
        <item x="90"/>
        <item x="251"/>
        <item x="61"/>
        <item x="364"/>
        <item x="52"/>
        <item x="108"/>
        <item x="154"/>
        <item x="396"/>
        <item x="270"/>
        <item x="346"/>
        <item x="294"/>
        <item x="64"/>
        <item x="452"/>
        <item x="82"/>
        <item x="380"/>
        <item x="427"/>
        <item x="422"/>
        <item x="236"/>
        <item x="311"/>
        <item x="293"/>
        <item x="76"/>
        <item x="261"/>
        <item x="149"/>
        <item x="161"/>
        <item x="247"/>
        <item x="227"/>
        <item x="442"/>
        <item x="83"/>
        <item x="448"/>
        <item x="98"/>
        <item x="57"/>
        <item x="32"/>
        <item x="276"/>
        <item x="65"/>
        <item x="16"/>
        <item x="354"/>
        <item x="426"/>
        <item x="404"/>
        <item x="438"/>
        <item x="341"/>
        <item x="327"/>
        <item x="86"/>
        <item x="145"/>
        <item x="243"/>
        <item x="214"/>
        <item x="75"/>
        <item x="207"/>
        <item x="482"/>
        <item x="102"/>
        <item t="default"/>
      </items>
    </pivotField>
    <pivotField axis="axisCol" compact="0" outline="0" showAll="0">
      <items count="4">
        <item x="1"/>
        <item x="2"/>
        <item x="0"/>
        <item t="default"/>
      </items>
    </pivotField>
    <pivotField compact="0" outline="0" showAll="0"/>
    <pivotField compact="0" outline="0" showAll="0"/>
    <pivotField compact="0" outline="0" showAll="0"/>
    <pivotField compact="0" outline="0" showAll="0">
      <items count="62">
        <item x="34"/>
        <item h="1" x="18"/>
        <item h="1" x="46"/>
        <item h="1" x="32"/>
        <item h="1" x="57"/>
        <item h="1" x="4"/>
        <item h="1" x="48"/>
        <item h="1" x="9"/>
        <item h="1" x="3"/>
        <item h="1" x="44"/>
        <item x="58"/>
        <item h="1" x="5"/>
        <item h="1" x="51"/>
        <item h="1" x="50"/>
        <item h="1" x="26"/>
        <item h="1" x="39"/>
        <item h="1" x="14"/>
        <item h="1" x="37"/>
        <item h="1" x="24"/>
        <item h="1" x="33"/>
        <item x="38"/>
        <item h="1" x="22"/>
        <item h="1" x="54"/>
        <item h="1" x="13"/>
        <item h="1" x="31"/>
        <item h="1" x="21"/>
        <item h="1" x="25"/>
        <item h="1" x="2"/>
        <item h="1" x="7"/>
        <item h="1" x="60"/>
        <item x="8"/>
        <item h="1" x="42"/>
        <item h="1" x="15"/>
        <item h="1" x="41"/>
        <item h="1" x="43"/>
        <item h="1" x="6"/>
        <item h="1" x="10"/>
        <item h="1" x="11"/>
        <item h="1" x="49"/>
        <item h="1" x="12"/>
        <item x="45"/>
        <item h="1" x="19"/>
        <item h="1" x="23"/>
        <item h="1" x="40"/>
        <item h="1" x="17"/>
        <item h="1" x="20"/>
        <item h="1" x="29"/>
        <item h="1" x="35"/>
        <item h="1" x="53"/>
        <item h="1" x="59"/>
        <item x="52"/>
        <item h="1" x="0"/>
        <item h="1" x="47"/>
        <item h="1" x="27"/>
        <item h="1" x="36"/>
        <item h="1" x="16"/>
        <item h="1" x="1"/>
        <item h="1" x="56"/>
        <item h="1" x="55"/>
        <item h="1" x="30"/>
        <item x="28"/>
        <item t="default"/>
      </items>
    </pivotField>
    <pivotField compact="0" outline="0" showAll="0"/>
    <pivotField compact="0" outline="0" showAll="0" defaultSubtotal="0">
      <items count="14">
        <item x="0"/>
        <item x="1"/>
        <item x="2"/>
        <item x="3"/>
        <item x="4"/>
        <item x="5"/>
        <item x="6"/>
        <item x="7"/>
        <item x="8"/>
        <item x="9"/>
        <item x="10"/>
        <item x="11"/>
        <item x="12"/>
        <item x="13"/>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x v="5"/>
    </i>
  </rowItems>
  <colFields count="1">
    <field x="12"/>
  </colFields>
  <colItems count="3">
    <i>
      <x/>
    </i>
    <i>
      <x v="1"/>
    </i>
    <i>
      <x v="2"/>
    </i>
  </colItems>
  <dataFields count="1">
    <dataField name="Count of Invoice ID" fld="0" subtotal="count" baseField="0" baseItem="0"/>
  </dataFields>
  <formats count="73">
    <format dxfId="509">
      <pivotArea outline="0" collapsedLevelsAreSubtotals="1" fieldPosition="0"/>
    </format>
    <format dxfId="508">
      <pivotArea type="all" dataOnly="0" outline="0" fieldPosition="0"/>
    </format>
    <format dxfId="507">
      <pivotArea outline="0" collapsedLevelsAreSubtotals="1" fieldPosition="0"/>
    </format>
    <format dxfId="506">
      <pivotArea type="origin" dataOnly="0" labelOnly="1" outline="0" fieldPosition="0"/>
    </format>
    <format dxfId="505">
      <pivotArea field="1" type="button" dataOnly="0" labelOnly="1" outline="0"/>
    </format>
    <format dxfId="504">
      <pivotArea type="topRight" dataOnly="0" labelOnly="1" outline="0" fieldPosition="0"/>
    </format>
    <format dxfId="503">
      <pivotArea field="5" type="button" dataOnly="0" labelOnly="1" outline="0" axis="axisRow" fieldPosition="0"/>
    </format>
    <format dxfId="502">
      <pivotArea dataOnly="0" labelOnly="1" grandRow="1" outline="0" fieldPosition="0"/>
    </format>
    <format dxfId="501">
      <pivotArea type="all" dataOnly="0" outline="0" fieldPosition="0"/>
    </format>
    <format dxfId="500">
      <pivotArea outline="0" collapsedLevelsAreSubtotals="1" fieldPosition="0"/>
    </format>
    <format dxfId="499">
      <pivotArea type="origin" dataOnly="0" labelOnly="1" outline="0" fieldPosition="0"/>
    </format>
    <format dxfId="498">
      <pivotArea field="1" type="button" dataOnly="0" labelOnly="1" outline="0"/>
    </format>
    <format dxfId="497">
      <pivotArea type="topRight" dataOnly="0" labelOnly="1" outline="0" fieldPosition="0"/>
    </format>
    <format dxfId="496">
      <pivotArea field="5" type="button" dataOnly="0" labelOnly="1" outline="0" axis="axisRow" fieldPosition="0"/>
    </format>
    <format dxfId="495">
      <pivotArea dataOnly="0" labelOnly="1" grandRow="1" outline="0" fieldPosition="0"/>
    </format>
    <format dxfId="494">
      <pivotArea type="all" dataOnly="0" outline="0" fieldPosition="0"/>
    </format>
    <format dxfId="493">
      <pivotArea outline="0" collapsedLevelsAreSubtotals="1" fieldPosition="0"/>
    </format>
    <format dxfId="492">
      <pivotArea type="origin" dataOnly="0" labelOnly="1" outline="0" fieldPosition="0"/>
    </format>
    <format dxfId="491">
      <pivotArea field="1" type="button" dataOnly="0" labelOnly="1" outline="0"/>
    </format>
    <format dxfId="490">
      <pivotArea type="topRight" dataOnly="0" labelOnly="1" outline="0" fieldPosition="0"/>
    </format>
    <format dxfId="489">
      <pivotArea field="5" type="button" dataOnly="0" labelOnly="1" outline="0" axis="axisRow" fieldPosition="0"/>
    </format>
    <format dxfId="488">
      <pivotArea dataOnly="0" labelOnly="1" grandRow="1" outline="0" fieldPosition="0"/>
    </format>
    <format dxfId="487">
      <pivotArea type="origin" dataOnly="0" labelOnly="1" outline="0" fieldPosition="0"/>
    </format>
    <format dxfId="486">
      <pivotArea type="origin" dataOnly="0" labelOnly="1" outline="0" fieldPosition="0"/>
    </format>
    <format dxfId="485">
      <pivotArea field="5" type="button" dataOnly="0" labelOnly="1" outline="0" axis="axisRow" fieldPosition="0"/>
    </format>
    <format dxfId="484">
      <pivotArea type="origin" dataOnly="0" labelOnly="1" outline="0" fieldPosition="0"/>
    </format>
    <format dxfId="483">
      <pivotArea field="5" type="button" dataOnly="0" labelOnly="1" outline="0" axis="axisRow" fieldPosition="0"/>
    </format>
    <format dxfId="482">
      <pivotArea dataOnly="0" labelOnly="1" grandRow="1" outline="0" fieldPosition="0"/>
    </format>
    <format dxfId="481">
      <pivotArea outline="0" collapsedLevelsAreSubtotals="1" fieldPosition="0"/>
    </format>
    <format dxfId="480">
      <pivotArea outline="0" collapsedLevelsAreSubtotals="1" fieldPosition="0"/>
    </format>
    <format dxfId="479">
      <pivotArea outline="0" collapsedLevelsAreSubtotals="1" fieldPosition="0"/>
    </format>
    <format dxfId="478">
      <pivotArea outline="0" collapsedLevelsAreSubtotals="1" fieldPosition="0"/>
    </format>
    <format dxfId="477">
      <pivotArea outline="0" collapsedLevelsAreSubtotals="1" fieldPosition="0"/>
    </format>
    <format dxfId="476">
      <pivotArea outline="0" collapsedLevelsAreSubtotals="1" fieldPosition="0"/>
    </format>
    <format dxfId="475">
      <pivotArea outline="0" collapsedLevelsAreSubtotals="1" fieldPosition="0"/>
    </format>
    <format dxfId="474">
      <pivotArea outline="0" collapsedLevelsAreSubtotals="1" fieldPosition="0"/>
    </format>
    <format dxfId="473">
      <pivotArea field="18" type="button" dataOnly="0" labelOnly="1" outline="0"/>
    </format>
    <format dxfId="472">
      <pivotArea type="all" dataOnly="0" outline="0" fieldPosition="0"/>
    </format>
    <format dxfId="471">
      <pivotArea type="origin" dataOnly="0" labelOnly="1" outline="0" fieldPosition="0"/>
    </format>
    <format dxfId="470">
      <pivotArea field="1" type="button" dataOnly="0" labelOnly="1" outline="0"/>
    </format>
    <format dxfId="469">
      <pivotArea type="topRight" dataOnly="0" labelOnly="1" outline="0" fieldPosition="0"/>
    </format>
    <format dxfId="468">
      <pivotArea field="18" type="button" dataOnly="0" labelOnly="1" outline="0"/>
    </format>
    <format dxfId="467">
      <pivotArea dataOnly="0" labelOnly="1" grandRow="1" outline="0" fieldPosition="0"/>
    </format>
    <format dxfId="466">
      <pivotArea outline="0" collapsedLevelsAreSubtotals="1" fieldPosition="0"/>
    </format>
    <format dxfId="465">
      <pivotArea type="all" dataOnly="0" outline="0" fieldPosition="0"/>
    </format>
    <format dxfId="464">
      <pivotArea outline="0" collapsedLevelsAreSubtotals="1" fieldPosition="0"/>
    </format>
    <format dxfId="463">
      <pivotArea type="origin" dataOnly="0" labelOnly="1" outline="0" fieldPosition="0"/>
    </format>
    <format dxfId="462">
      <pivotArea field="1" type="button" dataOnly="0" labelOnly="1" outline="0"/>
    </format>
    <format dxfId="461">
      <pivotArea type="topRight" dataOnly="0" labelOnly="1" outline="0" fieldPosition="0"/>
    </format>
    <format dxfId="460">
      <pivotArea field="18" type="button" dataOnly="0" labelOnly="1" outline="0"/>
    </format>
    <format dxfId="459">
      <pivotArea dataOnly="0" labelOnly="1" grandRow="1" outline="0" fieldPosition="0"/>
    </format>
    <format dxfId="458">
      <pivotArea outline="0" collapsedLevelsAreSubtotals="1" fieldPosition="0"/>
    </format>
    <format dxfId="457">
      <pivotArea field="12" type="button" dataOnly="0" labelOnly="1" outline="0" axis="axisCol" fieldPosition="0"/>
    </format>
    <format dxfId="456">
      <pivotArea dataOnly="0" labelOnly="1" grandRow="1" outline="0" fieldPosition="0"/>
    </format>
    <format dxfId="455">
      <pivotArea field="1" type="button" dataOnly="0" labelOnly="1" outline="0"/>
    </format>
    <format dxfId="454">
      <pivotArea type="origin" dataOnly="0" labelOnly="1" outline="0" fieldPosition="0"/>
    </format>
    <format dxfId="453">
      <pivotArea field="16" type="button" dataOnly="0" labelOnly="1" outline="0"/>
    </format>
    <format dxfId="452">
      <pivotArea type="all" dataOnly="0" outline="0" fieldPosition="0"/>
    </format>
    <format dxfId="451">
      <pivotArea outline="0" collapsedLevelsAreSubtotals="1" fieldPosition="0"/>
    </format>
    <format dxfId="450">
      <pivotArea type="origin" dataOnly="0" labelOnly="1" outline="0" fieldPosition="0"/>
    </format>
    <format dxfId="449">
      <pivotArea field="12" type="button" dataOnly="0" labelOnly="1" outline="0" axis="axisCol" fieldPosition="0"/>
    </format>
    <format dxfId="448">
      <pivotArea type="topRight" dataOnly="0" labelOnly="1" outline="0" fieldPosition="0"/>
    </format>
    <format dxfId="447">
      <pivotArea field="5" type="button" dataOnly="0" labelOnly="1" outline="0" axis="axisRow" fieldPosition="0"/>
    </format>
    <format dxfId="446">
      <pivotArea dataOnly="0" labelOnly="1" outline="0" fieldPosition="0">
        <references count="1">
          <reference field="5" count="0"/>
        </references>
      </pivotArea>
    </format>
    <format dxfId="445">
      <pivotArea dataOnly="0" labelOnly="1" outline="0" fieldPosition="0">
        <references count="1">
          <reference field="12" count="0"/>
        </references>
      </pivotArea>
    </format>
    <format dxfId="444">
      <pivotArea type="all" dataOnly="0" outline="0" fieldPosition="0"/>
    </format>
    <format dxfId="443">
      <pivotArea outline="0" collapsedLevelsAreSubtotals="1" fieldPosition="0"/>
    </format>
    <format dxfId="442">
      <pivotArea type="origin" dataOnly="0" labelOnly="1" outline="0" fieldPosition="0"/>
    </format>
    <format dxfId="441">
      <pivotArea field="12" type="button" dataOnly="0" labelOnly="1" outline="0" axis="axisCol" fieldPosition="0"/>
    </format>
    <format dxfId="440">
      <pivotArea type="topRight" dataOnly="0" labelOnly="1" outline="0" fieldPosition="0"/>
    </format>
    <format dxfId="439">
      <pivotArea field="5" type="button" dataOnly="0" labelOnly="1" outline="0" axis="axisRow" fieldPosition="0"/>
    </format>
    <format dxfId="438">
      <pivotArea dataOnly="0" labelOnly="1" outline="0" fieldPosition="0">
        <references count="1">
          <reference field="5" count="0"/>
        </references>
      </pivotArea>
    </format>
    <format dxfId="437">
      <pivotArea dataOnly="0" labelOnly="1" outline="0" fieldPosition="0">
        <references count="1">
          <reference field="12" count="0"/>
        </references>
      </pivotArea>
    </format>
  </formats>
  <chartFormats count="3">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2">
          <reference field="4294967294" count="1" selected="0">
            <x v="0"/>
          </reference>
          <reference field="12" count="1" selected="0">
            <x v="2"/>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3BC7464-AAA0-4451-B734-DD4C86FCA69C}" sourceName="Payment">
  <pivotTables>
    <pivotTable tabId="3" name="PivotTable9"/>
  </pivotTables>
  <data>
    <tabular pivotCacheId="391878140">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DFEB4025-69CE-4D0B-A451-0E760F1F8BE5}" sourceName="Months">
  <pivotTables>
    <pivotTable tabId="8" name="quantity for each city"/>
    <pivotTable tabId="8" name="payment type"/>
    <pivotTable tabId="7" name="PivotTable1"/>
    <pivotTable tabId="7" name="PivotTable3"/>
    <pivotTable tabId="7" name="PivotTable4"/>
    <pivotTable tabId="7" name="PivotTable5"/>
    <pivotTable tabId="8" name="PivotTable2"/>
    <pivotTable tabId="8" name="Payment type for each product line"/>
    <pivotTable tabId="8" name="Customer type for each product line"/>
  </pivotTables>
  <data>
    <tabular pivotCacheId="391878140">
      <items count="14">
        <i x="1" s="1"/>
        <i x="2" s="1"/>
        <i x="3" s="1"/>
        <i x="4" s="1"/>
        <i x="5" s="1"/>
        <i x="6" s="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B4186A-0384-4F0E-A010-84D2CBD9AC77}" sourceName="Gender">
  <pivotTables>
    <pivotTable tabId="7" name="PivotTable4"/>
    <pivotTable tabId="7" name="PivotTable5"/>
    <pivotTable tabId="8" name="quantity for each city"/>
    <pivotTable tabId="8" name="payment type"/>
    <pivotTable tabId="8" name="PivotTable2"/>
    <pivotTable tabId="8" name="Payment type for each product line"/>
    <pivotTable tabId="8" name="Customer type for each product line"/>
  </pivotTables>
  <data>
    <tabular pivotCacheId="39187814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E237C54B-D47E-439F-AD7F-5DFF1599A7D5}" sourceName="Branch">
  <pivotTables>
    <pivotTable tabId="7" name="PivotTable5"/>
    <pivotTable tabId="8" name="Customer type for each product line"/>
    <pivotTable tabId="8" name="Payment type for each product line"/>
  </pivotTables>
  <data>
    <tabular pivotCacheId="3918781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1" xr10:uid="{A383E6CC-19B6-419A-91BF-A328AC2FE856}" cache="Slicer_Payment" caption="Payment"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867107C9-70FE-46E3-B518-074503BAE5F8}" cache="Slicer_Months1" caption="Months" showCaption="0" style="SlicerStyleOther1" rowHeight="432000"/>
  <slicer name="Gender 1" xr10:uid="{F8BA9A01-4D57-4436-87EB-E380A5F872AC}" cache="Slicer_Gender" caption="Gender" showCaption="0" style="SlicerStyleOther1" rowHeight="612000"/>
  <slicer name="Branch 1" xr10:uid="{2F62C97F-19ED-43E6-8A2D-CC310CBFD275}" cache="Slicer_Branch" caption="Branch" showCaption="0" style="SlicerStyleOther1"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11B6E0-B6A1-41F1-A618-C030399EB51F}" name="Table2" displayName="Table2" ref="A1:Q325" totalsRowShown="0">
  <autoFilter ref="A1:Q325" xr:uid="{C1AAD8AD-548D-4D98-A01C-C4939DC73C09}"/>
  <tableColumns count="17">
    <tableColumn id="1" xr3:uid="{3E9C209F-3FE9-4D61-BF37-B615E4F23E40}" name="Invoice ID"/>
    <tableColumn id="2" xr3:uid="{29D8872F-A0E3-471D-8D27-4A7EBD139565}" name="Branch"/>
    <tableColumn id="3" xr3:uid="{BCDE70EC-D653-4957-B1D3-D1CE9B8BD46D}" name="City"/>
    <tableColumn id="4" xr3:uid="{568441CB-E009-447D-991F-047A6F3BF7A8}" name="Customer type"/>
    <tableColumn id="5" xr3:uid="{74C4F5B5-C7C2-4A75-ADBB-1F1CF9F0F091}" name="Gender"/>
    <tableColumn id="6" xr3:uid="{B2A746A8-44F7-49B9-AD8A-7813AA3799F9}" name="Product line"/>
    <tableColumn id="7" xr3:uid="{2F62D4B9-EE08-482C-812F-3FDDA7910506}" name="Unit price"/>
    <tableColumn id="8" xr3:uid="{4FFFFEB0-5265-4F00-A738-6EB785C50125}" name="Quantity"/>
    <tableColumn id="9" xr3:uid="{DB77094C-9A8F-41B6-819A-EACD8A113BBE}" name="Tax 5%"/>
    <tableColumn id="10" xr3:uid="{AEA729C6-72BD-4601-88CD-3A7F53E3F469}" name="Total"/>
    <tableColumn id="11" xr3:uid="{DB566B07-739E-4D6F-A64B-232040D0DA57}" name="Date" dataDxfId="649"/>
    <tableColumn id="12" xr3:uid="{5967139A-5A92-49C9-A785-297E023C430C}" name="Time" dataDxfId="648"/>
    <tableColumn id="13" xr3:uid="{9AD7646E-F3A1-49FD-AB43-F4E50552BBC7}" name="Payment"/>
    <tableColumn id="14" xr3:uid="{FA37F3D5-F89B-40D0-A796-5223D5B563C8}" name="cogs"/>
    <tableColumn id="15" xr3:uid="{5E138113-646D-4447-B912-D6647912B7BC}" name="gross margin percentage"/>
    <tableColumn id="16" xr3:uid="{D528C638-5F8A-41B4-8059-4793571C98EA}" name="gross income"/>
    <tableColumn id="17" xr3:uid="{8A6FFD0E-3970-48A1-BE91-640CDDA4330D}"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00AC98-20DD-4924-B148-DD23F321C91D}" name="Table1" displayName="Table1" ref="A1:R974" totalsRowShown="0">
  <autoFilter ref="A1:R974" xr:uid="{1700AC98-20DD-4924-B148-DD23F321C91D}"/>
  <tableColumns count="18">
    <tableColumn id="1" xr3:uid="{42E6EF1D-5B69-497C-B157-F0DC0D0FAA41}" name="Invoice ID" dataDxfId="647"/>
    <tableColumn id="2" xr3:uid="{73130769-7D2A-4927-87CB-40A1C150F233}" name="Branch"/>
    <tableColumn id="3" xr3:uid="{2A2EE17E-DF33-434A-9A08-F37B5EA185B2}" name="City"/>
    <tableColumn id="4" xr3:uid="{7D575DC9-CE06-4D45-B152-0057A791FF76}" name="Customer type"/>
    <tableColumn id="5" xr3:uid="{114C001E-988E-423C-AD75-C8A4F142C031}" name="Gender"/>
    <tableColumn id="6" xr3:uid="{0FEE594A-3080-4A80-AEA1-EE0C673D632A}" name="Product line"/>
    <tableColumn id="7" xr3:uid="{C137B1DA-84FF-4C6B-B82F-64CE75C0B503}" name="Unit price"/>
    <tableColumn id="8" xr3:uid="{B5EDE248-7746-42CB-A3F0-48C1A44849BB}" name="Quantity"/>
    <tableColumn id="9" xr3:uid="{8D5DF57F-4903-4AB4-A47D-526DC6A5DE04}" name="Tax 5%"/>
    <tableColumn id="10" xr3:uid="{02252FDD-D6C9-458A-9821-7E7DD2CB0317}" name="Total"/>
    <tableColumn id="11" xr3:uid="{CA4207A8-D3DD-431A-A900-E5722273DA12}" name="Date" dataDxfId="646"/>
    <tableColumn id="12" xr3:uid="{5BD39F47-A767-4558-9C7F-2D248A2E2637}" name="Time" dataDxfId="645"/>
    <tableColumn id="13" xr3:uid="{9433C1AD-90FC-495B-9C2F-D289E68F0F4C}" name="Payment"/>
    <tableColumn id="14" xr3:uid="{CEA11D30-57EE-43E2-80D1-F24CE6C6838B}" name="cogs"/>
    <tableColumn id="15" xr3:uid="{4BD79522-D90C-4C10-BE65-A89A7F89B2E3}" name="gross margin percentage" dataCellStyle="Currency"/>
    <tableColumn id="16" xr3:uid="{74300A46-9612-47C2-A6E6-1C08F26B1C8B}" name="gross income" dataDxfId="644"/>
    <tableColumn id="17" xr3:uid="{D6C73D95-A671-4960-A54B-9E998D708A1B}" name="Rating" dataDxfId="643"/>
    <tableColumn id="18" xr3:uid="{6FC2A558-1350-4730-B452-42AB5DD5C69E}" name="Rounded Rating" dataDxfId="642">
      <calculatedColumnFormula>ROUND(Q2,0)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4.xml"/><Relationship Id="rId7" Type="http://schemas.openxmlformats.org/officeDocument/2006/relationships/image" Target="../media/image1.jpeg"/><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6D182-B752-4CD7-A211-82BA107AF372}">
  <dimension ref="A1:Q325"/>
  <sheetViews>
    <sheetView workbookViewId="0">
      <selection sqref="A1:Q325"/>
    </sheetView>
  </sheetViews>
  <sheetFormatPr defaultRowHeight="14.4" x14ac:dyDescent="0.3"/>
  <cols>
    <col min="1" max="1" width="10.88671875" customWidth="1"/>
    <col min="4" max="4" width="14.88671875" customWidth="1"/>
    <col min="6" max="6" width="12.6640625" customWidth="1"/>
    <col min="7" max="7" width="10.6640625" customWidth="1"/>
    <col min="8" max="8" width="9.88671875" customWidth="1"/>
    <col min="13" max="13" width="10.109375" customWidth="1"/>
    <col min="15" max="15" width="23.109375" customWidth="1"/>
    <col min="16" max="16" width="13.5546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33.520000000000003</v>
      </c>
      <c r="H2">
        <v>1</v>
      </c>
      <c r="I2">
        <v>1.6759999999999999</v>
      </c>
      <c r="J2">
        <v>35.195999999999998</v>
      </c>
      <c r="K2" s="1">
        <v>43496</v>
      </c>
      <c r="L2" s="5">
        <v>0.64652777777777781</v>
      </c>
      <c r="M2" t="s">
        <v>23</v>
      </c>
      <c r="N2">
        <v>33.520000000000003</v>
      </c>
      <c r="O2">
        <v>4.7619047620000003</v>
      </c>
      <c r="P2">
        <v>1.6759999999999999</v>
      </c>
      <c r="Q2">
        <v>6.7</v>
      </c>
    </row>
    <row r="3" spans="1:17" x14ac:dyDescent="0.3">
      <c r="A3" t="s">
        <v>24</v>
      </c>
      <c r="B3" t="s">
        <v>18</v>
      </c>
      <c r="C3" t="s">
        <v>19</v>
      </c>
      <c r="D3" t="s">
        <v>20</v>
      </c>
      <c r="E3" t="s">
        <v>25</v>
      </c>
      <c r="F3" t="s">
        <v>26</v>
      </c>
      <c r="G3">
        <v>76.599999999999994</v>
      </c>
      <c r="H3">
        <v>10</v>
      </c>
      <c r="I3">
        <v>38.299999999999997</v>
      </c>
      <c r="J3">
        <v>804.3</v>
      </c>
      <c r="K3" s="1">
        <v>43489</v>
      </c>
      <c r="L3" s="5">
        <v>0.75694444444444453</v>
      </c>
      <c r="M3" t="s">
        <v>27</v>
      </c>
      <c r="N3">
        <v>766</v>
      </c>
      <c r="O3">
        <v>4.7619047620000003</v>
      </c>
      <c r="P3">
        <v>38.299999999999997</v>
      </c>
      <c r="Q3">
        <v>6</v>
      </c>
    </row>
    <row r="4" spans="1:17" x14ac:dyDescent="0.3">
      <c r="A4" t="s">
        <v>28</v>
      </c>
      <c r="B4" t="s">
        <v>18</v>
      </c>
      <c r="C4" t="s">
        <v>19</v>
      </c>
      <c r="D4" t="s">
        <v>29</v>
      </c>
      <c r="E4" t="s">
        <v>21</v>
      </c>
      <c r="F4" t="s">
        <v>30</v>
      </c>
      <c r="G4">
        <v>75.37</v>
      </c>
      <c r="H4">
        <v>8</v>
      </c>
      <c r="I4">
        <v>30.148</v>
      </c>
      <c r="J4">
        <v>633.10799999999995</v>
      </c>
      <c r="K4" s="1">
        <v>43493</v>
      </c>
      <c r="L4" s="5">
        <v>0.65694444444444444</v>
      </c>
      <c r="M4" t="s">
        <v>31</v>
      </c>
      <c r="N4">
        <v>602.96</v>
      </c>
      <c r="O4">
        <v>4.7619047620000003</v>
      </c>
      <c r="P4">
        <v>30.148</v>
      </c>
      <c r="Q4">
        <v>8.4</v>
      </c>
    </row>
    <row r="5" spans="1:17" x14ac:dyDescent="0.3">
      <c r="A5" t="s">
        <v>32</v>
      </c>
      <c r="B5" t="s">
        <v>18</v>
      </c>
      <c r="C5" t="s">
        <v>19</v>
      </c>
      <c r="D5" t="s">
        <v>29</v>
      </c>
      <c r="E5" t="s">
        <v>21</v>
      </c>
      <c r="F5" t="s">
        <v>30</v>
      </c>
      <c r="G5">
        <v>62</v>
      </c>
      <c r="H5">
        <v>8</v>
      </c>
      <c r="I5">
        <v>24.8</v>
      </c>
      <c r="J5">
        <v>520.79999999999995</v>
      </c>
      <c r="K5" s="1">
        <v>43468</v>
      </c>
      <c r="L5" s="5">
        <v>0.79722222222222217</v>
      </c>
      <c r="M5" t="s">
        <v>31</v>
      </c>
      <c r="N5">
        <v>496</v>
      </c>
      <c r="O5">
        <v>4.7619047620000003</v>
      </c>
      <c r="P5">
        <v>24.8</v>
      </c>
      <c r="Q5">
        <v>6.2</v>
      </c>
    </row>
    <row r="6" spans="1:17" x14ac:dyDescent="0.3">
      <c r="A6" t="s">
        <v>33</v>
      </c>
      <c r="B6" t="s">
        <v>18</v>
      </c>
      <c r="C6" t="s">
        <v>19</v>
      </c>
      <c r="D6" t="s">
        <v>20</v>
      </c>
      <c r="E6" t="s">
        <v>21</v>
      </c>
      <c r="F6" t="s">
        <v>34</v>
      </c>
      <c r="G6">
        <v>87.08</v>
      </c>
      <c r="H6">
        <v>7</v>
      </c>
      <c r="I6">
        <v>30.478000000000002</v>
      </c>
      <c r="J6">
        <v>640.03800000000001</v>
      </c>
      <c r="K6" s="1">
        <v>43491</v>
      </c>
      <c r="L6" s="5">
        <v>0.63680555555555551</v>
      </c>
      <c r="M6" t="s">
        <v>23</v>
      </c>
      <c r="N6">
        <v>609.55999999999995</v>
      </c>
      <c r="O6">
        <v>4.7619047620000003</v>
      </c>
      <c r="P6">
        <v>30.478000000000002</v>
      </c>
      <c r="Q6">
        <v>5.5</v>
      </c>
    </row>
    <row r="7" spans="1:17" x14ac:dyDescent="0.3">
      <c r="A7" t="s">
        <v>35</v>
      </c>
      <c r="B7" t="s">
        <v>18</v>
      </c>
      <c r="C7" t="s">
        <v>19</v>
      </c>
      <c r="D7" t="s">
        <v>29</v>
      </c>
      <c r="E7" t="s">
        <v>25</v>
      </c>
      <c r="F7" t="s">
        <v>36</v>
      </c>
      <c r="G7">
        <v>84.63</v>
      </c>
      <c r="H7">
        <v>10</v>
      </c>
      <c r="I7">
        <v>42.314999999999998</v>
      </c>
      <c r="J7">
        <v>888.61500000000001</v>
      </c>
      <c r="K7" s="1">
        <v>43466</v>
      </c>
      <c r="L7" s="5">
        <v>0.48333333333333334</v>
      </c>
      <c r="M7" t="s">
        <v>31</v>
      </c>
      <c r="N7">
        <v>846.3</v>
      </c>
      <c r="O7">
        <v>4.7619047620000003</v>
      </c>
      <c r="P7">
        <v>42.314999999999998</v>
      </c>
      <c r="Q7">
        <v>9</v>
      </c>
    </row>
    <row r="8" spans="1:17" x14ac:dyDescent="0.3">
      <c r="A8" t="s">
        <v>37</v>
      </c>
      <c r="B8" t="s">
        <v>18</v>
      </c>
      <c r="C8" t="s">
        <v>19</v>
      </c>
      <c r="D8" t="s">
        <v>20</v>
      </c>
      <c r="E8" t="s">
        <v>21</v>
      </c>
      <c r="F8" t="s">
        <v>36</v>
      </c>
      <c r="G8">
        <v>33.33</v>
      </c>
      <c r="H8">
        <v>2</v>
      </c>
      <c r="I8">
        <v>3.3330000000000002</v>
      </c>
      <c r="J8">
        <v>69.992999999999995</v>
      </c>
      <c r="K8" s="1">
        <v>43491</v>
      </c>
      <c r="L8" s="5">
        <v>0.6118055555555556</v>
      </c>
      <c r="M8" t="s">
        <v>31</v>
      </c>
      <c r="N8">
        <v>66.66</v>
      </c>
      <c r="O8">
        <v>4.7619047620000003</v>
      </c>
      <c r="P8">
        <v>3.3330000000000002</v>
      </c>
      <c r="Q8">
        <v>6.4</v>
      </c>
    </row>
    <row r="9" spans="1:17" x14ac:dyDescent="0.3">
      <c r="A9" t="s">
        <v>38</v>
      </c>
      <c r="B9" t="s">
        <v>18</v>
      </c>
      <c r="C9" t="s">
        <v>19</v>
      </c>
      <c r="D9" t="s">
        <v>29</v>
      </c>
      <c r="E9" t="s">
        <v>25</v>
      </c>
      <c r="F9" t="s">
        <v>39</v>
      </c>
      <c r="G9">
        <v>21.9</v>
      </c>
      <c r="H9">
        <v>3</v>
      </c>
      <c r="I9">
        <v>3.2850000000000001</v>
      </c>
      <c r="J9">
        <v>68.984999999999999</v>
      </c>
      <c r="K9" s="1">
        <v>43474</v>
      </c>
      <c r="L9" s="5">
        <v>0.77986111111111101</v>
      </c>
      <c r="M9" t="s">
        <v>27</v>
      </c>
      <c r="N9">
        <v>65.7</v>
      </c>
      <c r="O9">
        <v>4.7619047620000003</v>
      </c>
      <c r="P9">
        <v>3.2850000000000001</v>
      </c>
      <c r="Q9">
        <v>4.7</v>
      </c>
    </row>
    <row r="10" spans="1:17" x14ac:dyDescent="0.3">
      <c r="A10" t="s">
        <v>40</v>
      </c>
      <c r="B10" t="s">
        <v>18</v>
      </c>
      <c r="C10" t="s">
        <v>19</v>
      </c>
      <c r="D10" t="s">
        <v>20</v>
      </c>
      <c r="E10" t="s">
        <v>25</v>
      </c>
      <c r="F10" t="s">
        <v>39</v>
      </c>
      <c r="G10">
        <v>63.15</v>
      </c>
      <c r="H10">
        <v>6</v>
      </c>
      <c r="I10">
        <v>18.945</v>
      </c>
      <c r="J10">
        <v>397.84500000000003</v>
      </c>
      <c r="K10" s="1">
        <v>43468</v>
      </c>
      <c r="L10" s="5">
        <v>0.85</v>
      </c>
      <c r="M10" t="s">
        <v>27</v>
      </c>
      <c r="N10">
        <v>378.9</v>
      </c>
      <c r="O10">
        <v>4.7619047620000003</v>
      </c>
      <c r="P10">
        <v>18.945</v>
      </c>
      <c r="Q10">
        <v>9.8000000000000007</v>
      </c>
    </row>
    <row r="11" spans="1:17" x14ac:dyDescent="0.3">
      <c r="A11" t="s">
        <v>41</v>
      </c>
      <c r="B11" t="s">
        <v>18</v>
      </c>
      <c r="C11" t="s">
        <v>19</v>
      </c>
      <c r="D11" t="s">
        <v>20</v>
      </c>
      <c r="E11" t="s">
        <v>25</v>
      </c>
      <c r="F11" t="s">
        <v>34</v>
      </c>
      <c r="G11">
        <v>13.78</v>
      </c>
      <c r="H11">
        <v>4</v>
      </c>
      <c r="I11">
        <v>2.7559999999999998</v>
      </c>
      <c r="J11">
        <v>57.875999999999998</v>
      </c>
      <c r="K11" s="1">
        <v>43475</v>
      </c>
      <c r="L11" s="5">
        <v>0.46527777777777773</v>
      </c>
      <c r="M11" t="s">
        <v>27</v>
      </c>
      <c r="N11">
        <v>55.12</v>
      </c>
      <c r="O11">
        <v>4.7619047620000003</v>
      </c>
      <c r="P11">
        <v>2.7559999999999998</v>
      </c>
      <c r="Q11">
        <v>9</v>
      </c>
    </row>
    <row r="12" spans="1:17" x14ac:dyDescent="0.3">
      <c r="A12" t="s">
        <v>42</v>
      </c>
      <c r="B12" t="s">
        <v>18</v>
      </c>
      <c r="C12" t="s">
        <v>19</v>
      </c>
      <c r="D12" t="s">
        <v>20</v>
      </c>
      <c r="E12" t="s">
        <v>25</v>
      </c>
      <c r="F12" t="s">
        <v>39</v>
      </c>
      <c r="G12">
        <v>49.01</v>
      </c>
      <c r="H12">
        <v>10</v>
      </c>
      <c r="I12">
        <v>24.504999999999999</v>
      </c>
      <c r="J12">
        <v>514.60500000000002</v>
      </c>
      <c r="K12" s="1">
        <v>43492</v>
      </c>
      <c r="L12" s="5">
        <v>0.44722222222222219</v>
      </c>
      <c r="M12" t="s">
        <v>31</v>
      </c>
      <c r="N12">
        <v>490.1</v>
      </c>
      <c r="O12">
        <v>4.7619047620000003</v>
      </c>
      <c r="P12">
        <v>24.504999999999999</v>
      </c>
      <c r="Q12">
        <v>4.2</v>
      </c>
    </row>
    <row r="13" spans="1:17" x14ac:dyDescent="0.3">
      <c r="A13" t="s">
        <v>43</v>
      </c>
      <c r="B13" t="s">
        <v>18</v>
      </c>
      <c r="C13" t="s">
        <v>19</v>
      </c>
      <c r="D13" t="s">
        <v>20</v>
      </c>
      <c r="E13" t="s">
        <v>21</v>
      </c>
      <c r="F13" t="s">
        <v>30</v>
      </c>
      <c r="G13">
        <v>99.16</v>
      </c>
      <c r="H13">
        <v>8</v>
      </c>
      <c r="I13">
        <v>39.664000000000001</v>
      </c>
      <c r="J13">
        <v>832.94399999999996</v>
      </c>
      <c r="K13" s="1">
        <v>43493</v>
      </c>
      <c r="L13" s="5">
        <v>0.74097222222222225</v>
      </c>
      <c r="M13" t="s">
        <v>31</v>
      </c>
      <c r="N13">
        <v>793.28</v>
      </c>
      <c r="O13">
        <v>4.7619047620000003</v>
      </c>
      <c r="P13">
        <v>39.664000000000001</v>
      </c>
      <c r="Q13">
        <v>4.2</v>
      </c>
    </row>
    <row r="14" spans="1:17" x14ac:dyDescent="0.3">
      <c r="A14" t="s">
        <v>44</v>
      </c>
      <c r="B14" t="s">
        <v>18</v>
      </c>
      <c r="C14" t="s">
        <v>19</v>
      </c>
      <c r="D14" t="s">
        <v>29</v>
      </c>
      <c r="E14" t="s">
        <v>25</v>
      </c>
      <c r="F14" t="s">
        <v>36</v>
      </c>
      <c r="G14">
        <v>33.21</v>
      </c>
      <c r="H14">
        <v>10</v>
      </c>
      <c r="I14">
        <v>16.605</v>
      </c>
      <c r="J14">
        <v>348.70499999999998</v>
      </c>
      <c r="K14" s="1">
        <v>43473</v>
      </c>
      <c r="L14" s="5">
        <v>0.60069444444444442</v>
      </c>
      <c r="M14" t="s">
        <v>27</v>
      </c>
      <c r="N14">
        <v>332.1</v>
      </c>
      <c r="O14">
        <v>4.7619047620000003</v>
      </c>
      <c r="P14">
        <v>16.605</v>
      </c>
      <c r="Q14">
        <v>6</v>
      </c>
    </row>
    <row r="15" spans="1:17" x14ac:dyDescent="0.3">
      <c r="A15" t="s">
        <v>45</v>
      </c>
      <c r="B15" t="s">
        <v>18</v>
      </c>
      <c r="C15" t="s">
        <v>19</v>
      </c>
      <c r="D15" t="s">
        <v>29</v>
      </c>
      <c r="E15" t="s">
        <v>25</v>
      </c>
      <c r="F15" t="s">
        <v>34</v>
      </c>
      <c r="G15">
        <v>12.1</v>
      </c>
      <c r="H15">
        <v>8</v>
      </c>
      <c r="I15">
        <v>4.84</v>
      </c>
      <c r="J15">
        <v>101.64</v>
      </c>
      <c r="K15" s="1">
        <v>43484</v>
      </c>
      <c r="L15" s="5">
        <v>0.4284722222222222</v>
      </c>
      <c r="M15" t="s">
        <v>27</v>
      </c>
      <c r="N15">
        <v>96.8</v>
      </c>
      <c r="O15">
        <v>4.7619047620000003</v>
      </c>
      <c r="P15">
        <v>4.84</v>
      </c>
      <c r="Q15">
        <v>8.6</v>
      </c>
    </row>
    <row r="16" spans="1:17" x14ac:dyDescent="0.3">
      <c r="A16" t="s">
        <v>46</v>
      </c>
      <c r="B16" t="s">
        <v>18</v>
      </c>
      <c r="C16" t="s">
        <v>19</v>
      </c>
      <c r="D16" t="s">
        <v>29</v>
      </c>
      <c r="E16" t="s">
        <v>25</v>
      </c>
      <c r="F16" t="s">
        <v>34</v>
      </c>
      <c r="G16">
        <v>21.43</v>
      </c>
      <c r="H16">
        <v>10</v>
      </c>
      <c r="I16">
        <v>10.715</v>
      </c>
      <c r="J16">
        <v>225.01499999999999</v>
      </c>
      <c r="K16" s="1">
        <v>43493</v>
      </c>
      <c r="L16" s="5">
        <v>0.49374999999999997</v>
      </c>
      <c r="M16" t="s">
        <v>23</v>
      </c>
      <c r="N16">
        <v>214.3</v>
      </c>
      <c r="O16">
        <v>4.7619047620000003</v>
      </c>
      <c r="P16">
        <v>10.715</v>
      </c>
      <c r="Q16">
        <v>6.2</v>
      </c>
    </row>
    <row r="17" spans="1:17" x14ac:dyDescent="0.3">
      <c r="A17" t="s">
        <v>47</v>
      </c>
      <c r="B17" t="s">
        <v>18</v>
      </c>
      <c r="C17" t="s">
        <v>19</v>
      </c>
      <c r="D17" t="s">
        <v>20</v>
      </c>
      <c r="E17" t="s">
        <v>25</v>
      </c>
      <c r="F17" t="s">
        <v>39</v>
      </c>
      <c r="G17">
        <v>51.07</v>
      </c>
      <c r="H17">
        <v>7</v>
      </c>
      <c r="I17">
        <v>17.874500000000001</v>
      </c>
      <c r="J17">
        <v>375.36450000000002</v>
      </c>
      <c r="K17" s="1">
        <v>43477</v>
      </c>
      <c r="L17" s="5">
        <v>0.48749999999999999</v>
      </c>
      <c r="M17" t="s">
        <v>23</v>
      </c>
      <c r="N17">
        <v>357.49</v>
      </c>
      <c r="O17">
        <v>4.7619047620000003</v>
      </c>
      <c r="P17">
        <v>17.874500000000001</v>
      </c>
      <c r="Q17">
        <v>7</v>
      </c>
    </row>
    <row r="18" spans="1:17" x14ac:dyDescent="0.3">
      <c r="A18" t="s">
        <v>48</v>
      </c>
      <c r="B18" t="s">
        <v>18</v>
      </c>
      <c r="C18" t="s">
        <v>19</v>
      </c>
      <c r="D18" t="s">
        <v>20</v>
      </c>
      <c r="E18" t="s">
        <v>21</v>
      </c>
      <c r="F18" t="s">
        <v>36</v>
      </c>
      <c r="G18">
        <v>21.12</v>
      </c>
      <c r="H18">
        <v>8</v>
      </c>
      <c r="I18">
        <v>8.4480000000000004</v>
      </c>
      <c r="J18">
        <v>177.40799999999999</v>
      </c>
      <c r="K18" s="1">
        <v>43466</v>
      </c>
      <c r="L18" s="5">
        <v>0.81319444444444444</v>
      </c>
      <c r="M18" t="s">
        <v>23</v>
      </c>
      <c r="N18">
        <v>168.96</v>
      </c>
      <c r="O18">
        <v>4.7619047620000003</v>
      </c>
      <c r="P18">
        <v>8.4480000000000004</v>
      </c>
      <c r="Q18">
        <v>6.3</v>
      </c>
    </row>
    <row r="19" spans="1:17" x14ac:dyDescent="0.3">
      <c r="A19" t="s">
        <v>49</v>
      </c>
      <c r="B19" t="s">
        <v>18</v>
      </c>
      <c r="C19" t="s">
        <v>19</v>
      </c>
      <c r="D19" t="s">
        <v>20</v>
      </c>
      <c r="E19" t="s">
        <v>21</v>
      </c>
      <c r="F19" t="s">
        <v>26</v>
      </c>
      <c r="G19">
        <v>44.63</v>
      </c>
      <c r="H19">
        <v>6</v>
      </c>
      <c r="I19">
        <v>13.388999999999999</v>
      </c>
      <c r="J19">
        <v>281.16899999999998</v>
      </c>
      <c r="K19" s="1">
        <v>43467</v>
      </c>
      <c r="L19" s="5">
        <v>0.83888888888888891</v>
      </c>
      <c r="M19" t="s">
        <v>31</v>
      </c>
      <c r="N19">
        <v>267.77999999999997</v>
      </c>
      <c r="O19">
        <v>4.7619047620000003</v>
      </c>
      <c r="P19">
        <v>13.388999999999999</v>
      </c>
      <c r="Q19">
        <v>5.0999999999999996</v>
      </c>
    </row>
    <row r="20" spans="1:17" x14ac:dyDescent="0.3">
      <c r="A20" t="s">
        <v>50</v>
      </c>
      <c r="B20" t="s">
        <v>18</v>
      </c>
      <c r="C20" t="s">
        <v>19</v>
      </c>
      <c r="D20" t="s">
        <v>29</v>
      </c>
      <c r="E20" t="s">
        <v>25</v>
      </c>
      <c r="F20" t="s">
        <v>26</v>
      </c>
      <c r="G20">
        <v>11.85</v>
      </c>
      <c r="H20">
        <v>8</v>
      </c>
      <c r="I20">
        <v>4.74</v>
      </c>
      <c r="J20">
        <v>99.54</v>
      </c>
      <c r="K20" s="1">
        <v>43474</v>
      </c>
      <c r="L20" s="5">
        <v>0.69027777777777777</v>
      </c>
      <c r="M20" t="s">
        <v>23</v>
      </c>
      <c r="N20">
        <v>94.8</v>
      </c>
      <c r="O20">
        <v>4.7619047620000003</v>
      </c>
      <c r="P20">
        <v>4.74</v>
      </c>
      <c r="Q20">
        <v>4.0999999999999996</v>
      </c>
    </row>
    <row r="21" spans="1:17" x14ac:dyDescent="0.3">
      <c r="A21" t="s">
        <v>51</v>
      </c>
      <c r="B21" t="s">
        <v>18</v>
      </c>
      <c r="C21" t="s">
        <v>19</v>
      </c>
      <c r="D21" t="s">
        <v>29</v>
      </c>
      <c r="E21" t="s">
        <v>25</v>
      </c>
      <c r="F21" t="s">
        <v>30</v>
      </c>
      <c r="G21">
        <v>72.11</v>
      </c>
      <c r="H21">
        <v>9</v>
      </c>
      <c r="I21">
        <v>32.4495</v>
      </c>
      <c r="J21">
        <v>681.43949999999995</v>
      </c>
      <c r="K21" s="1">
        <v>43493</v>
      </c>
      <c r="L21" s="5">
        <v>0.57847222222222217</v>
      </c>
      <c r="M21" t="s">
        <v>31</v>
      </c>
      <c r="N21">
        <v>648.99</v>
      </c>
      <c r="O21">
        <v>4.7619047620000003</v>
      </c>
      <c r="P21">
        <v>32.4495</v>
      </c>
      <c r="Q21">
        <v>7.7</v>
      </c>
    </row>
    <row r="22" spans="1:17" x14ac:dyDescent="0.3">
      <c r="A22" t="s">
        <v>52</v>
      </c>
      <c r="B22" t="s">
        <v>18</v>
      </c>
      <c r="C22" t="s">
        <v>19</v>
      </c>
      <c r="D22" t="s">
        <v>29</v>
      </c>
      <c r="E22" t="s">
        <v>21</v>
      </c>
      <c r="F22" t="s">
        <v>30</v>
      </c>
      <c r="G22">
        <v>96.16</v>
      </c>
      <c r="H22">
        <v>4</v>
      </c>
      <c r="I22">
        <v>19.231999999999999</v>
      </c>
      <c r="J22">
        <v>403.87200000000001</v>
      </c>
      <c r="K22" s="1">
        <v>43492</v>
      </c>
      <c r="L22" s="5">
        <v>0.8354166666666667</v>
      </c>
      <c r="M22" t="s">
        <v>31</v>
      </c>
      <c r="N22">
        <v>384.64</v>
      </c>
      <c r="O22">
        <v>4.7619047620000003</v>
      </c>
      <c r="P22">
        <v>19.231999999999999</v>
      </c>
      <c r="Q22">
        <v>8.4</v>
      </c>
    </row>
    <row r="23" spans="1:17" x14ac:dyDescent="0.3">
      <c r="A23" t="s">
        <v>53</v>
      </c>
      <c r="B23" t="s">
        <v>18</v>
      </c>
      <c r="C23" t="s">
        <v>19</v>
      </c>
      <c r="D23" t="s">
        <v>20</v>
      </c>
      <c r="E23" t="s">
        <v>25</v>
      </c>
      <c r="F23" t="s">
        <v>30</v>
      </c>
      <c r="G23">
        <v>17.75</v>
      </c>
      <c r="H23">
        <v>1</v>
      </c>
      <c r="I23">
        <v>0.88749999999999996</v>
      </c>
      <c r="J23">
        <v>18.637499999999999</v>
      </c>
      <c r="K23" s="1">
        <v>43479</v>
      </c>
      <c r="L23" s="5">
        <v>0.44305555555555554</v>
      </c>
      <c r="M23" t="s">
        <v>23</v>
      </c>
      <c r="N23">
        <v>17.75</v>
      </c>
      <c r="O23">
        <v>4.7619047620000003</v>
      </c>
      <c r="P23">
        <v>0.88749999999999996</v>
      </c>
      <c r="Q23">
        <v>8.6</v>
      </c>
    </row>
    <row r="24" spans="1:17" x14ac:dyDescent="0.3">
      <c r="A24" t="s">
        <v>54</v>
      </c>
      <c r="B24" t="s">
        <v>18</v>
      </c>
      <c r="C24" t="s">
        <v>19</v>
      </c>
      <c r="D24" t="s">
        <v>20</v>
      </c>
      <c r="E24" t="s">
        <v>21</v>
      </c>
      <c r="F24" t="s">
        <v>26</v>
      </c>
      <c r="G24">
        <v>23.01</v>
      </c>
      <c r="H24">
        <v>6</v>
      </c>
      <c r="I24">
        <v>6.9029999999999996</v>
      </c>
      <c r="J24">
        <v>144.96299999999999</v>
      </c>
      <c r="K24" s="1">
        <v>43477</v>
      </c>
      <c r="L24" s="5">
        <v>0.69791666666666663</v>
      </c>
      <c r="M24" t="s">
        <v>27</v>
      </c>
      <c r="N24">
        <v>138.06</v>
      </c>
      <c r="O24">
        <v>4.7619047620000003</v>
      </c>
      <c r="P24">
        <v>6.9029999999999996</v>
      </c>
      <c r="Q24">
        <v>7.9</v>
      </c>
    </row>
    <row r="25" spans="1:17" x14ac:dyDescent="0.3">
      <c r="A25" t="s">
        <v>55</v>
      </c>
      <c r="B25" t="s">
        <v>18</v>
      </c>
      <c r="C25" t="s">
        <v>19</v>
      </c>
      <c r="D25" t="s">
        <v>20</v>
      </c>
      <c r="E25" t="s">
        <v>25</v>
      </c>
      <c r="F25" t="s">
        <v>39</v>
      </c>
      <c r="G25">
        <v>97.37</v>
      </c>
      <c r="H25">
        <v>10</v>
      </c>
      <c r="I25">
        <v>48.685000000000002</v>
      </c>
      <c r="J25">
        <v>1022.385</v>
      </c>
      <c r="K25" s="1">
        <v>43480</v>
      </c>
      <c r="L25" s="5">
        <v>0.57500000000000007</v>
      </c>
      <c r="M25" t="s">
        <v>31</v>
      </c>
      <c r="N25">
        <v>973.7</v>
      </c>
      <c r="O25">
        <v>4.7619047620000003</v>
      </c>
      <c r="P25">
        <v>48.685000000000002</v>
      </c>
      <c r="Q25">
        <v>4.9000000000000004</v>
      </c>
    </row>
    <row r="26" spans="1:17" x14ac:dyDescent="0.3">
      <c r="A26" t="s">
        <v>56</v>
      </c>
      <c r="B26" t="s">
        <v>18</v>
      </c>
      <c r="C26" t="s">
        <v>19</v>
      </c>
      <c r="D26" t="s">
        <v>29</v>
      </c>
      <c r="E26" t="s">
        <v>21</v>
      </c>
      <c r="F26" t="s">
        <v>34</v>
      </c>
      <c r="G26">
        <v>87.87</v>
      </c>
      <c r="H26">
        <v>9</v>
      </c>
      <c r="I26">
        <v>39.541499999999999</v>
      </c>
      <c r="J26">
        <v>830.37149999999997</v>
      </c>
      <c r="K26" s="1">
        <v>43496</v>
      </c>
      <c r="L26" s="5">
        <v>0.85555555555555562</v>
      </c>
      <c r="M26" t="s">
        <v>27</v>
      </c>
      <c r="N26">
        <v>790.83</v>
      </c>
      <c r="O26">
        <v>4.7619047620000003</v>
      </c>
      <c r="P26">
        <v>39.541499999999999</v>
      </c>
      <c r="Q26">
        <v>5.6</v>
      </c>
    </row>
    <row r="27" spans="1:17" x14ac:dyDescent="0.3">
      <c r="A27" t="s">
        <v>57</v>
      </c>
      <c r="B27" t="s">
        <v>18</v>
      </c>
      <c r="C27" t="s">
        <v>19</v>
      </c>
      <c r="D27" t="s">
        <v>20</v>
      </c>
      <c r="E27" t="s">
        <v>21</v>
      </c>
      <c r="F27" t="s">
        <v>26</v>
      </c>
      <c r="G27">
        <v>93.38</v>
      </c>
      <c r="H27">
        <v>1</v>
      </c>
      <c r="I27">
        <v>4.6689999999999996</v>
      </c>
      <c r="J27">
        <v>98.049000000000007</v>
      </c>
      <c r="K27" s="1">
        <v>43468</v>
      </c>
      <c r="L27" s="5">
        <v>0.54652777777777783</v>
      </c>
      <c r="M27" t="s">
        <v>23</v>
      </c>
      <c r="N27">
        <v>93.38</v>
      </c>
      <c r="O27">
        <v>4.7619047620000003</v>
      </c>
      <c r="P27">
        <v>4.6689999999999996</v>
      </c>
      <c r="Q27">
        <v>9.6</v>
      </c>
    </row>
    <row r="28" spans="1:17" x14ac:dyDescent="0.3">
      <c r="A28" t="s">
        <v>58</v>
      </c>
      <c r="B28" t="s">
        <v>18</v>
      </c>
      <c r="C28" t="s">
        <v>19</v>
      </c>
      <c r="D28" t="s">
        <v>20</v>
      </c>
      <c r="E28" t="s">
        <v>25</v>
      </c>
      <c r="F28" t="s">
        <v>36</v>
      </c>
      <c r="G28">
        <v>28.86</v>
      </c>
      <c r="H28">
        <v>5</v>
      </c>
      <c r="I28">
        <v>7.2149999999999999</v>
      </c>
      <c r="J28">
        <v>151.51499999999999</v>
      </c>
      <c r="K28" s="1">
        <v>43487</v>
      </c>
      <c r="L28" s="5">
        <v>0.75555555555555554</v>
      </c>
      <c r="M28" t="s">
        <v>31</v>
      </c>
      <c r="N28">
        <v>144.30000000000001</v>
      </c>
      <c r="O28">
        <v>4.7619047620000003</v>
      </c>
      <c r="P28">
        <v>7.2149999999999999</v>
      </c>
      <c r="Q28">
        <v>8</v>
      </c>
    </row>
    <row r="29" spans="1:17" x14ac:dyDescent="0.3">
      <c r="A29" t="s">
        <v>59</v>
      </c>
      <c r="B29" t="s">
        <v>18</v>
      </c>
      <c r="C29" t="s">
        <v>19</v>
      </c>
      <c r="D29" t="s">
        <v>20</v>
      </c>
      <c r="E29" t="s">
        <v>21</v>
      </c>
      <c r="F29" t="s">
        <v>34</v>
      </c>
      <c r="G29">
        <v>72.13</v>
      </c>
      <c r="H29">
        <v>10</v>
      </c>
      <c r="I29">
        <v>36.064999999999998</v>
      </c>
      <c r="J29">
        <v>757.36500000000001</v>
      </c>
      <c r="K29" s="1">
        <v>43496</v>
      </c>
      <c r="L29" s="5">
        <v>0.6333333333333333</v>
      </c>
      <c r="M29" t="s">
        <v>31</v>
      </c>
      <c r="N29">
        <v>721.3</v>
      </c>
      <c r="O29">
        <v>4.7619047620000003</v>
      </c>
      <c r="P29">
        <v>36.064999999999998</v>
      </c>
      <c r="Q29">
        <v>4.2</v>
      </c>
    </row>
    <row r="30" spans="1:17" x14ac:dyDescent="0.3">
      <c r="A30" t="s">
        <v>60</v>
      </c>
      <c r="B30" t="s">
        <v>18</v>
      </c>
      <c r="C30" t="s">
        <v>19</v>
      </c>
      <c r="D30" t="s">
        <v>20</v>
      </c>
      <c r="E30" t="s">
        <v>21</v>
      </c>
      <c r="F30" t="s">
        <v>39</v>
      </c>
      <c r="G30">
        <v>73.28</v>
      </c>
      <c r="H30">
        <v>5</v>
      </c>
      <c r="I30">
        <v>18.32</v>
      </c>
      <c r="J30">
        <v>384.72</v>
      </c>
      <c r="K30" s="1">
        <v>43489</v>
      </c>
      <c r="L30" s="5">
        <v>0.62847222222222221</v>
      </c>
      <c r="M30" t="s">
        <v>27</v>
      </c>
      <c r="N30">
        <v>366.4</v>
      </c>
      <c r="O30">
        <v>4.7619047620000003</v>
      </c>
      <c r="P30">
        <v>18.32</v>
      </c>
      <c r="Q30">
        <v>8.4</v>
      </c>
    </row>
    <row r="31" spans="1:17" x14ac:dyDescent="0.3">
      <c r="A31" t="s">
        <v>61</v>
      </c>
      <c r="B31" t="s">
        <v>18</v>
      </c>
      <c r="C31" t="s">
        <v>19</v>
      </c>
      <c r="D31" t="s">
        <v>29</v>
      </c>
      <c r="E31" t="s">
        <v>21</v>
      </c>
      <c r="F31" t="s">
        <v>22</v>
      </c>
      <c r="G31">
        <v>65.23</v>
      </c>
      <c r="H31">
        <v>10</v>
      </c>
      <c r="I31">
        <v>32.615000000000002</v>
      </c>
      <c r="J31">
        <v>684.91499999999996</v>
      </c>
      <c r="K31" s="1">
        <v>43473</v>
      </c>
      <c r="L31" s="5">
        <v>0.79652777777777783</v>
      </c>
      <c r="M31" t="s">
        <v>31</v>
      </c>
      <c r="N31">
        <v>652.29999999999995</v>
      </c>
      <c r="O31">
        <v>4.7619047620000003</v>
      </c>
      <c r="P31">
        <v>32.615000000000002</v>
      </c>
      <c r="Q31">
        <v>5.2</v>
      </c>
    </row>
    <row r="32" spans="1:17" x14ac:dyDescent="0.3">
      <c r="A32" t="s">
        <v>62</v>
      </c>
      <c r="B32" t="s">
        <v>18</v>
      </c>
      <c r="C32" t="s">
        <v>19</v>
      </c>
      <c r="D32" t="s">
        <v>29</v>
      </c>
      <c r="E32" t="s">
        <v>21</v>
      </c>
      <c r="F32" t="s">
        <v>34</v>
      </c>
      <c r="G32">
        <v>91.56</v>
      </c>
      <c r="H32">
        <v>8</v>
      </c>
      <c r="I32">
        <v>36.624000000000002</v>
      </c>
      <c r="J32">
        <v>769.10400000000004</v>
      </c>
      <c r="K32" s="1">
        <v>43477</v>
      </c>
      <c r="L32" s="5">
        <v>0.76527777777777783</v>
      </c>
      <c r="M32" t="s">
        <v>27</v>
      </c>
      <c r="N32">
        <v>732.48</v>
      </c>
      <c r="O32">
        <v>4.7619047620000003</v>
      </c>
      <c r="P32">
        <v>36.624000000000002</v>
      </c>
      <c r="Q32">
        <v>6</v>
      </c>
    </row>
    <row r="33" spans="1:17" x14ac:dyDescent="0.3">
      <c r="A33" t="s">
        <v>63</v>
      </c>
      <c r="B33" t="s">
        <v>18</v>
      </c>
      <c r="C33" t="s">
        <v>19</v>
      </c>
      <c r="D33" t="s">
        <v>20</v>
      </c>
      <c r="E33" t="s">
        <v>21</v>
      </c>
      <c r="F33" t="s">
        <v>34</v>
      </c>
      <c r="G33">
        <v>75.88</v>
      </c>
      <c r="H33">
        <v>7</v>
      </c>
      <c r="I33">
        <v>26.558</v>
      </c>
      <c r="J33">
        <v>557.71799999999996</v>
      </c>
      <c r="K33" s="1">
        <v>43489</v>
      </c>
      <c r="L33" s="5">
        <v>0.44305555555555554</v>
      </c>
      <c r="M33" t="s">
        <v>27</v>
      </c>
      <c r="N33">
        <v>531.16</v>
      </c>
      <c r="O33">
        <v>4.7619047620000003</v>
      </c>
      <c r="P33">
        <v>26.558</v>
      </c>
      <c r="Q33">
        <v>8.9</v>
      </c>
    </row>
    <row r="34" spans="1:17" x14ac:dyDescent="0.3">
      <c r="A34" t="s">
        <v>64</v>
      </c>
      <c r="B34" t="s">
        <v>18</v>
      </c>
      <c r="C34" t="s">
        <v>19</v>
      </c>
      <c r="D34" t="s">
        <v>29</v>
      </c>
      <c r="E34" t="s">
        <v>21</v>
      </c>
      <c r="F34" t="s">
        <v>34</v>
      </c>
      <c r="G34">
        <v>72.17</v>
      </c>
      <c r="H34">
        <v>1</v>
      </c>
      <c r="I34">
        <v>3.6084999999999998</v>
      </c>
      <c r="J34">
        <v>75.778499999999994</v>
      </c>
      <c r="K34" s="1">
        <v>43469</v>
      </c>
      <c r="L34" s="5">
        <v>0.81944444444444453</v>
      </c>
      <c r="M34" t="s">
        <v>23</v>
      </c>
      <c r="N34">
        <v>72.17</v>
      </c>
      <c r="O34">
        <v>4.7619047620000003</v>
      </c>
      <c r="P34">
        <v>3.6084999999999998</v>
      </c>
      <c r="Q34">
        <v>6.1</v>
      </c>
    </row>
    <row r="35" spans="1:17" x14ac:dyDescent="0.3">
      <c r="A35" t="s">
        <v>65</v>
      </c>
      <c r="B35" t="s">
        <v>18</v>
      </c>
      <c r="C35" t="s">
        <v>19</v>
      </c>
      <c r="D35" t="s">
        <v>29</v>
      </c>
      <c r="E35" t="s">
        <v>25</v>
      </c>
      <c r="F35" t="s">
        <v>22</v>
      </c>
      <c r="G35">
        <v>17.48</v>
      </c>
      <c r="H35">
        <v>6</v>
      </c>
      <c r="I35">
        <v>5.2439999999999998</v>
      </c>
      <c r="J35">
        <v>110.124</v>
      </c>
      <c r="K35" s="1">
        <v>43483</v>
      </c>
      <c r="L35" s="5">
        <v>0.62777777777777777</v>
      </c>
      <c r="M35" t="s">
        <v>31</v>
      </c>
      <c r="N35">
        <v>104.88</v>
      </c>
      <c r="O35">
        <v>4.7619047620000003</v>
      </c>
      <c r="P35">
        <v>5.2439999999999998</v>
      </c>
      <c r="Q35">
        <v>6.1</v>
      </c>
    </row>
    <row r="36" spans="1:17" x14ac:dyDescent="0.3">
      <c r="A36" t="s">
        <v>66</v>
      </c>
      <c r="B36" t="s">
        <v>18</v>
      </c>
      <c r="C36" t="s">
        <v>19</v>
      </c>
      <c r="D36" t="s">
        <v>20</v>
      </c>
      <c r="E36" t="s">
        <v>25</v>
      </c>
      <c r="F36" t="s">
        <v>34</v>
      </c>
      <c r="G36">
        <v>43</v>
      </c>
      <c r="H36">
        <v>4</v>
      </c>
      <c r="I36">
        <v>8.6</v>
      </c>
      <c r="J36">
        <v>180.6</v>
      </c>
      <c r="K36" s="1">
        <v>43496</v>
      </c>
      <c r="L36" s="5">
        <v>0.8666666666666667</v>
      </c>
      <c r="M36" t="s">
        <v>27</v>
      </c>
      <c r="N36">
        <v>172</v>
      </c>
      <c r="O36">
        <v>4.7619047620000003</v>
      </c>
      <c r="P36">
        <v>8.6</v>
      </c>
      <c r="Q36">
        <v>7.6</v>
      </c>
    </row>
    <row r="37" spans="1:17" x14ac:dyDescent="0.3">
      <c r="A37" t="s">
        <v>67</v>
      </c>
      <c r="B37" t="s">
        <v>18</v>
      </c>
      <c r="C37" t="s">
        <v>19</v>
      </c>
      <c r="D37" t="s">
        <v>29</v>
      </c>
      <c r="E37" t="s">
        <v>21</v>
      </c>
      <c r="F37" t="s">
        <v>30</v>
      </c>
      <c r="G37">
        <v>80.47</v>
      </c>
      <c r="H37">
        <v>9</v>
      </c>
      <c r="I37">
        <v>36.211500000000001</v>
      </c>
      <c r="J37">
        <v>760.44150000000002</v>
      </c>
      <c r="K37" s="1">
        <v>43471</v>
      </c>
      <c r="L37" s="5">
        <v>0.47083333333333338</v>
      </c>
      <c r="M37" t="s">
        <v>23</v>
      </c>
      <c r="N37">
        <v>724.23</v>
      </c>
      <c r="O37">
        <v>4.7619047620000003</v>
      </c>
      <c r="P37">
        <v>36.211500000000001</v>
      </c>
      <c r="Q37">
        <v>9.1999999999999993</v>
      </c>
    </row>
    <row r="38" spans="1:17" x14ac:dyDescent="0.3">
      <c r="A38" t="s">
        <v>68</v>
      </c>
      <c r="B38" t="s">
        <v>18</v>
      </c>
      <c r="C38" t="s">
        <v>19</v>
      </c>
      <c r="D38" t="s">
        <v>20</v>
      </c>
      <c r="E38" t="s">
        <v>21</v>
      </c>
      <c r="F38" t="s">
        <v>39</v>
      </c>
      <c r="G38">
        <v>62.19</v>
      </c>
      <c r="H38">
        <v>4</v>
      </c>
      <c r="I38">
        <v>12.438000000000001</v>
      </c>
      <c r="J38">
        <v>261.19799999999998</v>
      </c>
      <c r="K38" s="1">
        <v>43471</v>
      </c>
      <c r="L38" s="5">
        <v>0.82361111111111107</v>
      </c>
      <c r="M38" t="s">
        <v>27</v>
      </c>
      <c r="N38">
        <v>248.76</v>
      </c>
      <c r="O38">
        <v>4.7619047620000003</v>
      </c>
      <c r="P38">
        <v>12.438000000000001</v>
      </c>
      <c r="Q38">
        <v>4.3</v>
      </c>
    </row>
    <row r="39" spans="1:17" x14ac:dyDescent="0.3">
      <c r="A39" t="s">
        <v>69</v>
      </c>
      <c r="B39" t="s">
        <v>18</v>
      </c>
      <c r="C39" t="s">
        <v>19</v>
      </c>
      <c r="D39" t="s">
        <v>29</v>
      </c>
      <c r="E39" t="s">
        <v>21</v>
      </c>
      <c r="F39" t="s">
        <v>36</v>
      </c>
      <c r="G39">
        <v>80.05</v>
      </c>
      <c r="H39">
        <v>5</v>
      </c>
      <c r="I39">
        <v>20.012499999999999</v>
      </c>
      <c r="J39">
        <v>420.26249999999999</v>
      </c>
      <c r="K39" s="1">
        <v>43491</v>
      </c>
      <c r="L39" s="5">
        <v>0.53125</v>
      </c>
      <c r="M39" t="s">
        <v>31</v>
      </c>
      <c r="N39">
        <v>400.25</v>
      </c>
      <c r="O39">
        <v>4.7619047620000003</v>
      </c>
      <c r="P39">
        <v>20.012499999999999</v>
      </c>
      <c r="Q39">
        <v>9.4</v>
      </c>
    </row>
    <row r="40" spans="1:17" x14ac:dyDescent="0.3">
      <c r="A40" t="s">
        <v>70</v>
      </c>
      <c r="B40" t="s">
        <v>18</v>
      </c>
      <c r="C40" t="s">
        <v>19</v>
      </c>
      <c r="D40" t="s">
        <v>29</v>
      </c>
      <c r="E40" t="s">
        <v>25</v>
      </c>
      <c r="F40" t="s">
        <v>26</v>
      </c>
      <c r="G40">
        <v>64.83</v>
      </c>
      <c r="H40">
        <v>2</v>
      </c>
      <c r="I40">
        <v>6.4829999999999997</v>
      </c>
      <c r="J40">
        <v>136.143</v>
      </c>
      <c r="K40" s="1">
        <v>43473</v>
      </c>
      <c r="L40" s="5">
        <v>0.4993055555555555</v>
      </c>
      <c r="M40" t="s">
        <v>31</v>
      </c>
      <c r="N40">
        <v>129.66</v>
      </c>
      <c r="O40">
        <v>4.7619047620000003</v>
      </c>
      <c r="P40">
        <v>6.4829999999999997</v>
      </c>
      <c r="Q40">
        <v>8</v>
      </c>
    </row>
    <row r="41" spans="1:17" x14ac:dyDescent="0.3">
      <c r="A41" t="s">
        <v>71</v>
      </c>
      <c r="B41" t="s">
        <v>18</v>
      </c>
      <c r="C41" t="s">
        <v>19</v>
      </c>
      <c r="D41" t="s">
        <v>29</v>
      </c>
      <c r="E41" t="s">
        <v>21</v>
      </c>
      <c r="F41" t="s">
        <v>34</v>
      </c>
      <c r="G41">
        <v>52.89</v>
      </c>
      <c r="H41">
        <v>6</v>
      </c>
      <c r="I41">
        <v>15.867000000000001</v>
      </c>
      <c r="J41">
        <v>333.20699999999999</v>
      </c>
      <c r="K41" s="1">
        <v>43484</v>
      </c>
      <c r="L41" s="5">
        <v>0.7319444444444444</v>
      </c>
      <c r="M41" t="s">
        <v>31</v>
      </c>
      <c r="N41">
        <v>317.33999999999997</v>
      </c>
      <c r="O41">
        <v>4.7619047620000003</v>
      </c>
      <c r="P41">
        <v>15.867000000000001</v>
      </c>
      <c r="Q41">
        <v>9.8000000000000007</v>
      </c>
    </row>
    <row r="42" spans="1:17" x14ac:dyDescent="0.3">
      <c r="A42" t="s">
        <v>72</v>
      </c>
      <c r="B42" t="s">
        <v>18</v>
      </c>
      <c r="C42" t="s">
        <v>19</v>
      </c>
      <c r="D42" t="s">
        <v>20</v>
      </c>
      <c r="E42" t="s">
        <v>21</v>
      </c>
      <c r="F42" t="s">
        <v>36</v>
      </c>
      <c r="G42">
        <v>19.79</v>
      </c>
      <c r="H42">
        <v>8</v>
      </c>
      <c r="I42">
        <v>7.9160000000000004</v>
      </c>
      <c r="J42">
        <v>166.23599999999999</v>
      </c>
      <c r="K42" s="1">
        <v>43483</v>
      </c>
      <c r="L42" s="5">
        <v>0.50277777777777777</v>
      </c>
      <c r="M42" t="s">
        <v>27</v>
      </c>
      <c r="N42">
        <v>158.32</v>
      </c>
      <c r="O42">
        <v>4.7619047620000003</v>
      </c>
      <c r="P42">
        <v>7.9160000000000004</v>
      </c>
      <c r="Q42">
        <v>8.6999999999999993</v>
      </c>
    </row>
    <row r="43" spans="1:17" x14ac:dyDescent="0.3">
      <c r="A43" t="s">
        <v>73</v>
      </c>
      <c r="B43" t="s">
        <v>18</v>
      </c>
      <c r="C43" t="s">
        <v>19</v>
      </c>
      <c r="D43" t="s">
        <v>29</v>
      </c>
      <c r="E43" t="s">
        <v>25</v>
      </c>
      <c r="F43" t="s">
        <v>39</v>
      </c>
      <c r="G43">
        <v>49.1</v>
      </c>
      <c r="H43">
        <v>2</v>
      </c>
      <c r="I43">
        <v>4.91</v>
      </c>
      <c r="J43">
        <v>103.11</v>
      </c>
      <c r="K43" s="1">
        <v>43473</v>
      </c>
      <c r="L43" s="5">
        <v>0.54027777777777775</v>
      </c>
      <c r="M43" t="s">
        <v>31</v>
      </c>
      <c r="N43">
        <v>98.2</v>
      </c>
      <c r="O43">
        <v>4.7619047620000003</v>
      </c>
      <c r="P43">
        <v>4.91</v>
      </c>
      <c r="Q43">
        <v>6.4</v>
      </c>
    </row>
    <row r="44" spans="1:17" x14ac:dyDescent="0.3">
      <c r="A44" t="s">
        <v>74</v>
      </c>
      <c r="B44" t="s">
        <v>18</v>
      </c>
      <c r="C44" t="s">
        <v>19</v>
      </c>
      <c r="D44" t="s">
        <v>29</v>
      </c>
      <c r="E44" t="s">
        <v>25</v>
      </c>
      <c r="F44" t="s">
        <v>26</v>
      </c>
      <c r="G44">
        <v>23.08</v>
      </c>
      <c r="H44">
        <v>6</v>
      </c>
      <c r="I44">
        <v>6.9240000000000004</v>
      </c>
      <c r="J44">
        <v>145.404</v>
      </c>
      <c r="K44" s="1">
        <v>43489</v>
      </c>
      <c r="L44" s="5">
        <v>0.80555555555555547</v>
      </c>
      <c r="M44" t="s">
        <v>27</v>
      </c>
      <c r="N44">
        <v>138.47999999999999</v>
      </c>
      <c r="O44">
        <v>4.7619047620000003</v>
      </c>
      <c r="P44">
        <v>6.9240000000000004</v>
      </c>
      <c r="Q44">
        <v>4.9000000000000004</v>
      </c>
    </row>
    <row r="45" spans="1:17" x14ac:dyDescent="0.3">
      <c r="A45" t="s">
        <v>75</v>
      </c>
      <c r="B45" t="s">
        <v>18</v>
      </c>
      <c r="C45" t="s">
        <v>19</v>
      </c>
      <c r="D45" t="s">
        <v>20</v>
      </c>
      <c r="E45" t="s">
        <v>25</v>
      </c>
      <c r="F45" t="s">
        <v>26</v>
      </c>
      <c r="G45">
        <v>34.81</v>
      </c>
      <c r="H45">
        <v>1</v>
      </c>
      <c r="I45">
        <v>1.7404999999999999</v>
      </c>
      <c r="J45">
        <v>36.5505</v>
      </c>
      <c r="K45" s="1">
        <v>43479</v>
      </c>
      <c r="L45" s="5">
        <v>0.42430555555555555</v>
      </c>
      <c r="M45" t="s">
        <v>31</v>
      </c>
      <c r="N45">
        <v>34.81</v>
      </c>
      <c r="O45">
        <v>4.7619047620000003</v>
      </c>
      <c r="P45">
        <v>1.7404999999999999</v>
      </c>
      <c r="Q45">
        <v>7</v>
      </c>
    </row>
    <row r="46" spans="1:17" x14ac:dyDescent="0.3">
      <c r="A46" t="s">
        <v>76</v>
      </c>
      <c r="B46" t="s">
        <v>18</v>
      </c>
      <c r="C46" t="s">
        <v>19</v>
      </c>
      <c r="D46" t="s">
        <v>20</v>
      </c>
      <c r="E46" t="s">
        <v>25</v>
      </c>
      <c r="F46" t="s">
        <v>26</v>
      </c>
      <c r="G46">
        <v>40.619999999999997</v>
      </c>
      <c r="H46">
        <v>2</v>
      </c>
      <c r="I46">
        <v>4.0620000000000003</v>
      </c>
      <c r="J46">
        <v>85.302000000000007</v>
      </c>
      <c r="K46" s="1">
        <v>43482</v>
      </c>
      <c r="L46" s="5">
        <v>0.41736111111111113</v>
      </c>
      <c r="M46" t="s">
        <v>31</v>
      </c>
      <c r="N46">
        <v>81.239999999999995</v>
      </c>
      <c r="O46">
        <v>4.7619047620000003</v>
      </c>
      <c r="P46">
        <v>4.0620000000000003</v>
      </c>
      <c r="Q46">
        <v>4.0999999999999996</v>
      </c>
    </row>
    <row r="47" spans="1:17" x14ac:dyDescent="0.3">
      <c r="A47" t="s">
        <v>77</v>
      </c>
      <c r="B47" t="s">
        <v>18</v>
      </c>
      <c r="C47" t="s">
        <v>19</v>
      </c>
      <c r="D47" t="s">
        <v>20</v>
      </c>
      <c r="E47" t="s">
        <v>25</v>
      </c>
      <c r="F47" t="s">
        <v>22</v>
      </c>
      <c r="G47">
        <v>73.52</v>
      </c>
      <c r="H47">
        <v>2</v>
      </c>
      <c r="I47">
        <v>7.3520000000000003</v>
      </c>
      <c r="J47">
        <v>154.392</v>
      </c>
      <c r="K47" s="1">
        <v>43480</v>
      </c>
      <c r="L47" s="5">
        <v>0.57013888888888886</v>
      </c>
      <c r="M47" t="s">
        <v>27</v>
      </c>
      <c r="N47">
        <v>147.04</v>
      </c>
      <c r="O47">
        <v>4.7619047620000003</v>
      </c>
      <c r="P47">
        <v>7.3520000000000003</v>
      </c>
      <c r="Q47">
        <v>4.5999999999999996</v>
      </c>
    </row>
    <row r="48" spans="1:17" x14ac:dyDescent="0.3">
      <c r="A48" t="s">
        <v>78</v>
      </c>
      <c r="B48" t="s">
        <v>18</v>
      </c>
      <c r="C48" t="s">
        <v>19</v>
      </c>
      <c r="D48" t="s">
        <v>20</v>
      </c>
      <c r="E48" t="s">
        <v>21</v>
      </c>
      <c r="F48" t="s">
        <v>39</v>
      </c>
      <c r="G48">
        <v>25.55</v>
      </c>
      <c r="H48">
        <v>4</v>
      </c>
      <c r="I48">
        <v>5.1100000000000003</v>
      </c>
      <c r="J48">
        <v>107.31</v>
      </c>
      <c r="K48" s="1">
        <v>43491</v>
      </c>
      <c r="L48" s="5">
        <v>0.84930555555555554</v>
      </c>
      <c r="M48" t="s">
        <v>27</v>
      </c>
      <c r="N48">
        <v>102.2</v>
      </c>
      <c r="O48">
        <v>4.7619047620000003</v>
      </c>
      <c r="P48">
        <v>5.1100000000000003</v>
      </c>
      <c r="Q48">
        <v>5.7</v>
      </c>
    </row>
    <row r="49" spans="1:17" x14ac:dyDescent="0.3">
      <c r="A49" t="s">
        <v>79</v>
      </c>
      <c r="B49" t="s">
        <v>18</v>
      </c>
      <c r="C49" t="s">
        <v>19</v>
      </c>
      <c r="D49" t="s">
        <v>20</v>
      </c>
      <c r="E49" t="s">
        <v>25</v>
      </c>
      <c r="F49" t="s">
        <v>30</v>
      </c>
      <c r="G49">
        <v>55.81</v>
      </c>
      <c r="H49">
        <v>6</v>
      </c>
      <c r="I49">
        <v>16.742999999999999</v>
      </c>
      <c r="J49">
        <v>351.60300000000001</v>
      </c>
      <c r="K49" s="1">
        <v>43487</v>
      </c>
      <c r="L49" s="5">
        <v>0.49444444444444446</v>
      </c>
      <c r="M49" t="s">
        <v>23</v>
      </c>
      <c r="N49">
        <v>334.86</v>
      </c>
      <c r="O49">
        <v>4.7619047620000003</v>
      </c>
      <c r="P49">
        <v>16.742999999999999</v>
      </c>
      <c r="Q49">
        <v>9.9</v>
      </c>
    </row>
    <row r="50" spans="1:17" x14ac:dyDescent="0.3">
      <c r="A50" t="s">
        <v>80</v>
      </c>
      <c r="B50" t="s">
        <v>18</v>
      </c>
      <c r="C50" t="s">
        <v>19</v>
      </c>
      <c r="D50" t="s">
        <v>20</v>
      </c>
      <c r="E50" t="s">
        <v>21</v>
      </c>
      <c r="F50" t="s">
        <v>34</v>
      </c>
      <c r="G50">
        <v>75.66</v>
      </c>
      <c r="H50">
        <v>5</v>
      </c>
      <c r="I50">
        <v>18.914999999999999</v>
      </c>
      <c r="J50">
        <v>397.21499999999997</v>
      </c>
      <c r="K50" s="1">
        <v>43480</v>
      </c>
      <c r="L50" s="5">
        <v>0.76527777777777783</v>
      </c>
      <c r="M50" t="s">
        <v>27</v>
      </c>
      <c r="N50">
        <v>378.3</v>
      </c>
      <c r="O50">
        <v>4.7619047620000003</v>
      </c>
      <c r="P50">
        <v>18.914999999999999</v>
      </c>
      <c r="Q50">
        <v>7.8</v>
      </c>
    </row>
    <row r="51" spans="1:17" x14ac:dyDescent="0.3">
      <c r="A51" t="s">
        <v>81</v>
      </c>
      <c r="B51" t="s">
        <v>18</v>
      </c>
      <c r="C51" t="s">
        <v>19</v>
      </c>
      <c r="D51" t="s">
        <v>29</v>
      </c>
      <c r="E51" t="s">
        <v>21</v>
      </c>
      <c r="F51" t="s">
        <v>30</v>
      </c>
      <c r="G51">
        <v>66.47</v>
      </c>
      <c r="H51">
        <v>10</v>
      </c>
      <c r="I51">
        <v>33.234999999999999</v>
      </c>
      <c r="J51">
        <v>697.93499999999995</v>
      </c>
      <c r="K51" s="1">
        <v>43480</v>
      </c>
      <c r="L51" s="5">
        <v>0.62569444444444444</v>
      </c>
      <c r="M51" t="s">
        <v>31</v>
      </c>
      <c r="N51">
        <v>664.7</v>
      </c>
      <c r="O51">
        <v>4.7619047620000003</v>
      </c>
      <c r="P51">
        <v>33.234999999999999</v>
      </c>
      <c r="Q51">
        <v>5</v>
      </c>
    </row>
    <row r="52" spans="1:17" x14ac:dyDescent="0.3">
      <c r="A52" t="s">
        <v>82</v>
      </c>
      <c r="B52" t="s">
        <v>18</v>
      </c>
      <c r="C52" t="s">
        <v>19</v>
      </c>
      <c r="D52" t="s">
        <v>20</v>
      </c>
      <c r="E52" t="s">
        <v>21</v>
      </c>
      <c r="F52" t="s">
        <v>26</v>
      </c>
      <c r="G52">
        <v>46.42</v>
      </c>
      <c r="H52">
        <v>3</v>
      </c>
      <c r="I52">
        <v>6.9630000000000001</v>
      </c>
      <c r="J52">
        <v>146.22300000000001</v>
      </c>
      <c r="K52" s="1">
        <v>43469</v>
      </c>
      <c r="L52" s="5">
        <v>0.55833333333333335</v>
      </c>
      <c r="M52" t="s">
        <v>31</v>
      </c>
      <c r="N52">
        <v>139.26</v>
      </c>
      <c r="O52">
        <v>4.7619047620000003</v>
      </c>
      <c r="P52">
        <v>6.9630000000000001</v>
      </c>
      <c r="Q52">
        <v>4.4000000000000004</v>
      </c>
    </row>
    <row r="53" spans="1:17" x14ac:dyDescent="0.3">
      <c r="A53" t="s">
        <v>83</v>
      </c>
      <c r="B53" t="s">
        <v>18</v>
      </c>
      <c r="C53" t="s">
        <v>19</v>
      </c>
      <c r="D53" t="s">
        <v>29</v>
      </c>
      <c r="E53" t="s">
        <v>25</v>
      </c>
      <c r="F53" t="s">
        <v>36</v>
      </c>
      <c r="G53">
        <v>78.88</v>
      </c>
      <c r="H53">
        <v>2</v>
      </c>
      <c r="I53">
        <v>7.8879999999999999</v>
      </c>
      <c r="J53">
        <v>165.648</v>
      </c>
      <c r="K53" s="1">
        <v>43491</v>
      </c>
      <c r="L53" s="5">
        <v>0.6694444444444444</v>
      </c>
      <c r="M53" t="s">
        <v>23</v>
      </c>
      <c r="N53">
        <v>157.76</v>
      </c>
      <c r="O53">
        <v>4.7619047620000003</v>
      </c>
      <c r="P53">
        <v>7.8879999999999999</v>
      </c>
      <c r="Q53">
        <v>9.1</v>
      </c>
    </row>
    <row r="54" spans="1:17" x14ac:dyDescent="0.3">
      <c r="A54" t="s">
        <v>84</v>
      </c>
      <c r="B54" t="s">
        <v>18</v>
      </c>
      <c r="C54" t="s">
        <v>19</v>
      </c>
      <c r="D54" t="s">
        <v>20</v>
      </c>
      <c r="E54" t="s">
        <v>21</v>
      </c>
      <c r="F54" t="s">
        <v>34</v>
      </c>
      <c r="G54">
        <v>45.35</v>
      </c>
      <c r="H54">
        <v>6</v>
      </c>
      <c r="I54">
        <v>13.605</v>
      </c>
      <c r="J54">
        <v>285.70499999999998</v>
      </c>
      <c r="K54" s="1">
        <v>43496</v>
      </c>
      <c r="L54" s="5">
        <v>0.57222222222222219</v>
      </c>
      <c r="M54" t="s">
        <v>27</v>
      </c>
      <c r="N54">
        <v>272.10000000000002</v>
      </c>
      <c r="O54">
        <v>4.7619047620000003</v>
      </c>
      <c r="P54">
        <v>13.605</v>
      </c>
      <c r="Q54">
        <v>6.1</v>
      </c>
    </row>
    <row r="55" spans="1:17" x14ac:dyDescent="0.3">
      <c r="A55" t="s">
        <v>85</v>
      </c>
      <c r="B55" t="s">
        <v>18</v>
      </c>
      <c r="C55" t="s">
        <v>19</v>
      </c>
      <c r="D55" t="s">
        <v>20</v>
      </c>
      <c r="E55" t="s">
        <v>25</v>
      </c>
      <c r="F55" t="s">
        <v>22</v>
      </c>
      <c r="G55">
        <v>83.25</v>
      </c>
      <c r="H55">
        <v>10</v>
      </c>
      <c r="I55">
        <v>41.625</v>
      </c>
      <c r="J55">
        <v>874.125</v>
      </c>
      <c r="K55" s="1">
        <v>43477</v>
      </c>
      <c r="L55" s="5">
        <v>0.47569444444444442</v>
      </c>
      <c r="M55" t="s">
        <v>31</v>
      </c>
      <c r="N55">
        <v>832.5</v>
      </c>
      <c r="O55">
        <v>4.7619047620000003</v>
      </c>
      <c r="P55">
        <v>41.625</v>
      </c>
      <c r="Q55">
        <v>4.4000000000000004</v>
      </c>
    </row>
    <row r="56" spans="1:17" x14ac:dyDescent="0.3">
      <c r="A56" t="s">
        <v>86</v>
      </c>
      <c r="B56" t="s">
        <v>18</v>
      </c>
      <c r="C56" t="s">
        <v>19</v>
      </c>
      <c r="D56" t="s">
        <v>29</v>
      </c>
      <c r="E56" t="s">
        <v>25</v>
      </c>
      <c r="F56" t="s">
        <v>39</v>
      </c>
      <c r="G56">
        <v>94.59</v>
      </c>
      <c r="H56">
        <v>7</v>
      </c>
      <c r="I56">
        <v>33.106499999999997</v>
      </c>
      <c r="J56">
        <v>695.23649999999998</v>
      </c>
      <c r="K56" s="1">
        <v>43482</v>
      </c>
      <c r="L56" s="5">
        <v>0.64374999999999993</v>
      </c>
      <c r="M56" t="s">
        <v>31</v>
      </c>
      <c r="N56">
        <v>662.13</v>
      </c>
      <c r="O56">
        <v>4.7619047620000003</v>
      </c>
      <c r="P56">
        <v>33.106499999999997</v>
      </c>
      <c r="Q56">
        <v>4.9000000000000004</v>
      </c>
    </row>
    <row r="57" spans="1:17" x14ac:dyDescent="0.3">
      <c r="A57" t="s">
        <v>87</v>
      </c>
      <c r="B57" t="s">
        <v>18</v>
      </c>
      <c r="C57" t="s">
        <v>19</v>
      </c>
      <c r="D57" t="s">
        <v>29</v>
      </c>
      <c r="E57" t="s">
        <v>21</v>
      </c>
      <c r="F57" t="s">
        <v>26</v>
      </c>
      <c r="G57">
        <v>72.599999999999994</v>
      </c>
      <c r="H57">
        <v>6</v>
      </c>
      <c r="I57">
        <v>21.78</v>
      </c>
      <c r="J57">
        <v>457.38</v>
      </c>
      <c r="K57" s="1">
        <v>43478</v>
      </c>
      <c r="L57" s="5">
        <v>0.82708333333333339</v>
      </c>
      <c r="M57" t="s">
        <v>23</v>
      </c>
      <c r="N57">
        <v>435.6</v>
      </c>
      <c r="O57">
        <v>4.7619047620000003</v>
      </c>
      <c r="P57">
        <v>21.78</v>
      </c>
      <c r="Q57">
        <v>6.9</v>
      </c>
    </row>
    <row r="58" spans="1:17" x14ac:dyDescent="0.3">
      <c r="A58" t="s">
        <v>88</v>
      </c>
      <c r="B58" t="s">
        <v>18</v>
      </c>
      <c r="C58" t="s">
        <v>19</v>
      </c>
      <c r="D58" t="s">
        <v>29</v>
      </c>
      <c r="E58" t="s">
        <v>21</v>
      </c>
      <c r="F58" t="s">
        <v>22</v>
      </c>
      <c r="G58">
        <v>93.22</v>
      </c>
      <c r="H58">
        <v>3</v>
      </c>
      <c r="I58">
        <v>13.983000000000001</v>
      </c>
      <c r="J58">
        <v>293.64299999999997</v>
      </c>
      <c r="K58" s="1">
        <v>43489</v>
      </c>
      <c r="L58" s="5">
        <v>0.48958333333333331</v>
      </c>
      <c r="M58" t="s">
        <v>23</v>
      </c>
      <c r="N58">
        <v>279.66000000000003</v>
      </c>
      <c r="O58">
        <v>4.7619047620000003</v>
      </c>
      <c r="P58">
        <v>13.983000000000001</v>
      </c>
      <c r="Q58">
        <v>7.2</v>
      </c>
    </row>
    <row r="59" spans="1:17" x14ac:dyDescent="0.3">
      <c r="A59" t="s">
        <v>89</v>
      </c>
      <c r="B59" t="s">
        <v>18</v>
      </c>
      <c r="C59" t="s">
        <v>19</v>
      </c>
      <c r="D59" t="s">
        <v>29</v>
      </c>
      <c r="E59" t="s">
        <v>21</v>
      </c>
      <c r="F59" t="s">
        <v>30</v>
      </c>
      <c r="G59">
        <v>69.37</v>
      </c>
      <c r="H59">
        <v>9</v>
      </c>
      <c r="I59">
        <v>31.2165</v>
      </c>
      <c r="J59">
        <v>655.54650000000004</v>
      </c>
      <c r="K59" s="1">
        <v>43491</v>
      </c>
      <c r="L59" s="5">
        <v>0.80138888888888893</v>
      </c>
      <c r="M59" t="s">
        <v>27</v>
      </c>
      <c r="N59">
        <v>624.33000000000004</v>
      </c>
      <c r="O59">
        <v>4.7619047620000003</v>
      </c>
      <c r="P59">
        <v>31.2165</v>
      </c>
      <c r="Q59">
        <v>4</v>
      </c>
    </row>
    <row r="60" spans="1:17" x14ac:dyDescent="0.3">
      <c r="A60" t="s">
        <v>90</v>
      </c>
      <c r="B60" t="s">
        <v>18</v>
      </c>
      <c r="C60" t="s">
        <v>19</v>
      </c>
      <c r="D60" t="s">
        <v>29</v>
      </c>
      <c r="E60" t="s">
        <v>21</v>
      </c>
      <c r="F60" t="s">
        <v>36</v>
      </c>
      <c r="G60">
        <v>57.89</v>
      </c>
      <c r="H60">
        <v>2</v>
      </c>
      <c r="I60">
        <v>5.7889999999999997</v>
      </c>
      <c r="J60">
        <v>121.569</v>
      </c>
      <c r="K60" s="1">
        <v>43482</v>
      </c>
      <c r="L60" s="5">
        <v>0.44236111111111115</v>
      </c>
      <c r="M60" t="s">
        <v>27</v>
      </c>
      <c r="N60">
        <v>115.78</v>
      </c>
      <c r="O60">
        <v>4.7619047620000003</v>
      </c>
      <c r="P60">
        <v>5.7889999999999997</v>
      </c>
      <c r="Q60">
        <v>8.9</v>
      </c>
    </row>
    <row r="61" spans="1:17" x14ac:dyDescent="0.3">
      <c r="A61" t="s">
        <v>91</v>
      </c>
      <c r="B61" t="s">
        <v>18</v>
      </c>
      <c r="C61" t="s">
        <v>19</v>
      </c>
      <c r="D61" t="s">
        <v>20</v>
      </c>
      <c r="E61" t="s">
        <v>25</v>
      </c>
      <c r="F61" t="s">
        <v>22</v>
      </c>
      <c r="G61">
        <v>81.37</v>
      </c>
      <c r="H61">
        <v>2</v>
      </c>
      <c r="I61">
        <v>8.1370000000000005</v>
      </c>
      <c r="J61">
        <v>170.87700000000001</v>
      </c>
      <c r="K61" s="1">
        <v>43491</v>
      </c>
      <c r="L61" s="5">
        <v>0.81111111111111101</v>
      </c>
      <c r="M61" t="s">
        <v>23</v>
      </c>
      <c r="N61">
        <v>162.74</v>
      </c>
      <c r="O61">
        <v>4.7619047620000003</v>
      </c>
      <c r="P61">
        <v>8.1370000000000005</v>
      </c>
      <c r="Q61">
        <v>6.5</v>
      </c>
    </row>
    <row r="62" spans="1:17" x14ac:dyDescent="0.3">
      <c r="A62" t="s">
        <v>92</v>
      </c>
      <c r="B62" t="s">
        <v>18</v>
      </c>
      <c r="C62" t="s">
        <v>19</v>
      </c>
      <c r="D62" t="s">
        <v>20</v>
      </c>
      <c r="E62" t="s">
        <v>21</v>
      </c>
      <c r="F62" t="s">
        <v>26</v>
      </c>
      <c r="G62">
        <v>63.06</v>
      </c>
      <c r="H62">
        <v>3</v>
      </c>
      <c r="I62">
        <v>9.4589999999999996</v>
      </c>
      <c r="J62">
        <v>198.63900000000001</v>
      </c>
      <c r="K62" s="1">
        <v>43484</v>
      </c>
      <c r="L62" s="5">
        <v>0.66527777777777775</v>
      </c>
      <c r="M62" t="s">
        <v>27</v>
      </c>
      <c r="N62">
        <v>189.18</v>
      </c>
      <c r="O62">
        <v>4.7619047620000003</v>
      </c>
      <c r="P62">
        <v>9.4589999999999996</v>
      </c>
      <c r="Q62">
        <v>7</v>
      </c>
    </row>
    <row r="63" spans="1:17" x14ac:dyDescent="0.3">
      <c r="A63" t="s">
        <v>93</v>
      </c>
      <c r="B63" t="s">
        <v>18</v>
      </c>
      <c r="C63" t="s">
        <v>19</v>
      </c>
      <c r="D63" t="s">
        <v>29</v>
      </c>
      <c r="E63" t="s">
        <v>25</v>
      </c>
      <c r="F63" t="s">
        <v>22</v>
      </c>
      <c r="G63">
        <v>18.079999999999998</v>
      </c>
      <c r="H63">
        <v>4</v>
      </c>
      <c r="I63">
        <v>3.6160000000000001</v>
      </c>
      <c r="J63">
        <v>75.936000000000007</v>
      </c>
      <c r="K63" s="1">
        <v>43479</v>
      </c>
      <c r="L63" s="5">
        <v>0.75208333333333333</v>
      </c>
      <c r="M63" t="s">
        <v>31</v>
      </c>
      <c r="N63">
        <v>72.319999999999993</v>
      </c>
      <c r="O63">
        <v>4.7619047620000003</v>
      </c>
      <c r="P63">
        <v>3.6160000000000001</v>
      </c>
      <c r="Q63">
        <v>9.5</v>
      </c>
    </row>
    <row r="64" spans="1:17" x14ac:dyDescent="0.3">
      <c r="A64" t="s">
        <v>94</v>
      </c>
      <c r="B64" t="s">
        <v>18</v>
      </c>
      <c r="C64" t="s">
        <v>19</v>
      </c>
      <c r="D64" t="s">
        <v>20</v>
      </c>
      <c r="E64" t="s">
        <v>21</v>
      </c>
      <c r="F64" t="s">
        <v>36</v>
      </c>
      <c r="G64">
        <v>72.39</v>
      </c>
      <c r="H64">
        <v>2</v>
      </c>
      <c r="I64">
        <v>7.2389999999999999</v>
      </c>
      <c r="J64">
        <v>152.01900000000001</v>
      </c>
      <c r="K64" s="1">
        <v>43478</v>
      </c>
      <c r="L64" s="5">
        <v>0.82986111111111116</v>
      </c>
      <c r="M64" t="s">
        <v>31</v>
      </c>
      <c r="N64">
        <v>144.78</v>
      </c>
      <c r="O64">
        <v>4.7619047620000003</v>
      </c>
      <c r="P64">
        <v>7.2389999999999999</v>
      </c>
      <c r="Q64">
        <v>8.1</v>
      </c>
    </row>
    <row r="65" spans="1:17" x14ac:dyDescent="0.3">
      <c r="A65" t="s">
        <v>95</v>
      </c>
      <c r="B65" t="s">
        <v>18</v>
      </c>
      <c r="C65" t="s">
        <v>19</v>
      </c>
      <c r="D65" t="s">
        <v>29</v>
      </c>
      <c r="E65" t="s">
        <v>21</v>
      </c>
      <c r="F65" t="s">
        <v>26</v>
      </c>
      <c r="G65">
        <v>26.67</v>
      </c>
      <c r="H65">
        <v>10</v>
      </c>
      <c r="I65">
        <v>13.335000000000001</v>
      </c>
      <c r="J65">
        <v>280.03500000000003</v>
      </c>
      <c r="K65" s="1">
        <v>43494</v>
      </c>
      <c r="L65" s="5">
        <v>0.4916666666666667</v>
      </c>
      <c r="M65" t="s">
        <v>23</v>
      </c>
      <c r="N65">
        <v>266.7</v>
      </c>
      <c r="O65">
        <v>4.7619047620000003</v>
      </c>
      <c r="P65">
        <v>13.335000000000001</v>
      </c>
      <c r="Q65">
        <v>8.6</v>
      </c>
    </row>
    <row r="66" spans="1:17" x14ac:dyDescent="0.3">
      <c r="A66" t="s">
        <v>96</v>
      </c>
      <c r="B66" t="s">
        <v>18</v>
      </c>
      <c r="C66" t="s">
        <v>19</v>
      </c>
      <c r="D66" t="s">
        <v>20</v>
      </c>
      <c r="E66" t="s">
        <v>25</v>
      </c>
      <c r="F66" t="s">
        <v>22</v>
      </c>
      <c r="G66">
        <v>79.86</v>
      </c>
      <c r="H66">
        <v>7</v>
      </c>
      <c r="I66">
        <v>27.951000000000001</v>
      </c>
      <c r="J66">
        <v>586.971</v>
      </c>
      <c r="K66" s="1">
        <v>43475</v>
      </c>
      <c r="L66" s="5">
        <v>0.43958333333333338</v>
      </c>
      <c r="M66" t="s">
        <v>31</v>
      </c>
      <c r="N66">
        <v>559.02</v>
      </c>
      <c r="O66">
        <v>4.7619047620000003</v>
      </c>
      <c r="P66">
        <v>27.951000000000001</v>
      </c>
      <c r="Q66">
        <v>5.5</v>
      </c>
    </row>
    <row r="67" spans="1:17" x14ac:dyDescent="0.3">
      <c r="A67" t="s">
        <v>97</v>
      </c>
      <c r="B67" t="s">
        <v>18</v>
      </c>
      <c r="C67" t="s">
        <v>19</v>
      </c>
      <c r="D67" t="s">
        <v>20</v>
      </c>
      <c r="E67" t="s">
        <v>21</v>
      </c>
      <c r="F67" t="s">
        <v>36</v>
      </c>
      <c r="G67">
        <v>73.06</v>
      </c>
      <c r="H67">
        <v>7</v>
      </c>
      <c r="I67">
        <v>25.571000000000002</v>
      </c>
      <c r="J67">
        <v>536.99099999999999</v>
      </c>
      <c r="K67" s="1">
        <v>43479</v>
      </c>
      <c r="L67" s="5">
        <v>0.79583333333333339</v>
      </c>
      <c r="M67" t="s">
        <v>31</v>
      </c>
      <c r="N67">
        <v>511.42</v>
      </c>
      <c r="O67">
        <v>4.7619047620000003</v>
      </c>
      <c r="P67">
        <v>25.571000000000002</v>
      </c>
      <c r="Q67">
        <v>4.2</v>
      </c>
    </row>
    <row r="68" spans="1:17" x14ac:dyDescent="0.3">
      <c r="A68" t="s">
        <v>98</v>
      </c>
      <c r="B68" t="s">
        <v>18</v>
      </c>
      <c r="C68" t="s">
        <v>19</v>
      </c>
      <c r="D68" t="s">
        <v>20</v>
      </c>
      <c r="E68" t="s">
        <v>25</v>
      </c>
      <c r="F68" t="s">
        <v>34</v>
      </c>
      <c r="G68">
        <v>42.42</v>
      </c>
      <c r="H68">
        <v>8</v>
      </c>
      <c r="I68">
        <v>16.968</v>
      </c>
      <c r="J68">
        <v>356.32799999999997</v>
      </c>
      <c r="K68" s="1">
        <v>43495</v>
      </c>
      <c r="L68" s="5">
        <v>0.58194444444444449</v>
      </c>
      <c r="M68" t="s">
        <v>27</v>
      </c>
      <c r="N68">
        <v>339.36</v>
      </c>
      <c r="O68">
        <v>4.7619047620000003</v>
      </c>
      <c r="P68">
        <v>16.968</v>
      </c>
      <c r="Q68">
        <v>5.7</v>
      </c>
    </row>
    <row r="69" spans="1:17" x14ac:dyDescent="0.3">
      <c r="A69" t="s">
        <v>99</v>
      </c>
      <c r="B69" t="s">
        <v>18</v>
      </c>
      <c r="C69" t="s">
        <v>19</v>
      </c>
      <c r="D69" t="s">
        <v>29</v>
      </c>
      <c r="E69" t="s">
        <v>21</v>
      </c>
      <c r="F69" t="s">
        <v>22</v>
      </c>
      <c r="G69">
        <v>32.619999999999997</v>
      </c>
      <c r="H69">
        <v>4</v>
      </c>
      <c r="I69">
        <v>6.524</v>
      </c>
      <c r="J69">
        <v>137.00399999999999</v>
      </c>
      <c r="K69" s="1">
        <v>43494</v>
      </c>
      <c r="L69" s="5">
        <v>0.59166666666666667</v>
      </c>
      <c r="M69" t="s">
        <v>23</v>
      </c>
      <c r="N69">
        <v>130.47999999999999</v>
      </c>
      <c r="O69">
        <v>4.7619047620000003</v>
      </c>
      <c r="P69">
        <v>6.524</v>
      </c>
      <c r="Q69">
        <v>9</v>
      </c>
    </row>
    <row r="70" spans="1:17" x14ac:dyDescent="0.3">
      <c r="A70" t="s">
        <v>100</v>
      </c>
      <c r="B70" t="s">
        <v>18</v>
      </c>
      <c r="C70" t="s">
        <v>19</v>
      </c>
      <c r="D70" t="s">
        <v>20</v>
      </c>
      <c r="E70" t="s">
        <v>21</v>
      </c>
      <c r="F70" t="s">
        <v>39</v>
      </c>
      <c r="G70">
        <v>37.479999999999997</v>
      </c>
      <c r="H70">
        <v>3</v>
      </c>
      <c r="I70">
        <v>5.6219999999999999</v>
      </c>
      <c r="J70">
        <v>118.062</v>
      </c>
      <c r="K70" s="1">
        <v>43485</v>
      </c>
      <c r="L70" s="5">
        <v>0.57291666666666663</v>
      </c>
      <c r="M70" t="s">
        <v>31</v>
      </c>
      <c r="N70">
        <v>112.44</v>
      </c>
      <c r="O70">
        <v>4.7619047620000003</v>
      </c>
      <c r="P70">
        <v>5.6219999999999999</v>
      </c>
      <c r="Q70">
        <v>7.7</v>
      </c>
    </row>
    <row r="71" spans="1:17" x14ac:dyDescent="0.3">
      <c r="A71" t="s">
        <v>101</v>
      </c>
      <c r="B71" t="s">
        <v>18</v>
      </c>
      <c r="C71" t="s">
        <v>19</v>
      </c>
      <c r="D71" t="s">
        <v>20</v>
      </c>
      <c r="E71" t="s">
        <v>25</v>
      </c>
      <c r="F71" t="s">
        <v>26</v>
      </c>
      <c r="G71">
        <v>51.54</v>
      </c>
      <c r="H71">
        <v>5</v>
      </c>
      <c r="I71">
        <v>12.885</v>
      </c>
      <c r="J71">
        <v>270.58499999999998</v>
      </c>
      <c r="K71" s="1">
        <v>43491</v>
      </c>
      <c r="L71" s="5">
        <v>0.73958333333333337</v>
      </c>
      <c r="M71" t="s">
        <v>23</v>
      </c>
      <c r="N71">
        <v>257.7</v>
      </c>
      <c r="O71">
        <v>4.7619047620000003</v>
      </c>
      <c r="P71">
        <v>12.885</v>
      </c>
      <c r="Q71">
        <v>4.2</v>
      </c>
    </row>
    <row r="72" spans="1:17" x14ac:dyDescent="0.3">
      <c r="A72" t="s">
        <v>102</v>
      </c>
      <c r="B72" t="s">
        <v>18</v>
      </c>
      <c r="C72" t="s">
        <v>19</v>
      </c>
      <c r="D72" t="s">
        <v>20</v>
      </c>
      <c r="E72" t="s">
        <v>25</v>
      </c>
      <c r="F72" t="s">
        <v>36</v>
      </c>
      <c r="G72">
        <v>71.2</v>
      </c>
      <c r="H72">
        <v>1</v>
      </c>
      <c r="I72">
        <v>3.56</v>
      </c>
      <c r="J72">
        <v>74.760000000000005</v>
      </c>
      <c r="K72" s="1">
        <v>43470</v>
      </c>
      <c r="L72" s="5">
        <v>0.86111111111111116</v>
      </c>
      <c r="M72" t="s">
        <v>31</v>
      </c>
      <c r="N72">
        <v>71.2</v>
      </c>
      <c r="O72">
        <v>4.7619047620000003</v>
      </c>
      <c r="P72">
        <v>3.56</v>
      </c>
      <c r="Q72">
        <v>9.1999999999999993</v>
      </c>
    </row>
    <row r="73" spans="1:17" x14ac:dyDescent="0.3">
      <c r="A73" t="s">
        <v>103</v>
      </c>
      <c r="B73" t="s">
        <v>18</v>
      </c>
      <c r="C73" t="s">
        <v>19</v>
      </c>
      <c r="D73" t="s">
        <v>29</v>
      </c>
      <c r="E73" t="s">
        <v>25</v>
      </c>
      <c r="F73" t="s">
        <v>22</v>
      </c>
      <c r="G73">
        <v>73.959999999999994</v>
      </c>
      <c r="H73">
        <v>1</v>
      </c>
      <c r="I73">
        <v>3.698</v>
      </c>
      <c r="J73">
        <v>77.658000000000001</v>
      </c>
      <c r="K73" s="1">
        <v>43470</v>
      </c>
      <c r="L73" s="5">
        <v>0.48055555555555557</v>
      </c>
      <c r="M73" t="s">
        <v>31</v>
      </c>
      <c r="N73">
        <v>73.959999999999994</v>
      </c>
      <c r="O73">
        <v>4.7619047620000003</v>
      </c>
      <c r="P73">
        <v>3.698</v>
      </c>
      <c r="Q73">
        <v>5</v>
      </c>
    </row>
    <row r="74" spans="1:17" x14ac:dyDescent="0.3">
      <c r="A74" t="s">
        <v>104</v>
      </c>
      <c r="B74" t="s">
        <v>18</v>
      </c>
      <c r="C74" t="s">
        <v>19</v>
      </c>
      <c r="D74" t="s">
        <v>29</v>
      </c>
      <c r="E74" t="s">
        <v>25</v>
      </c>
      <c r="F74" t="s">
        <v>36</v>
      </c>
      <c r="G74">
        <v>74.599999999999994</v>
      </c>
      <c r="H74">
        <v>10</v>
      </c>
      <c r="I74">
        <v>37.299999999999997</v>
      </c>
      <c r="J74">
        <v>783.3</v>
      </c>
      <c r="K74" s="1">
        <v>43473</v>
      </c>
      <c r="L74" s="5">
        <v>0.87152777777777779</v>
      </c>
      <c r="M74" t="s">
        <v>23</v>
      </c>
      <c r="N74">
        <v>746</v>
      </c>
      <c r="O74">
        <v>4.7619047620000003</v>
      </c>
      <c r="P74">
        <v>37.299999999999997</v>
      </c>
      <c r="Q74">
        <v>9.5</v>
      </c>
    </row>
    <row r="75" spans="1:17" x14ac:dyDescent="0.3">
      <c r="A75" t="s">
        <v>105</v>
      </c>
      <c r="B75" t="s">
        <v>18</v>
      </c>
      <c r="C75" t="s">
        <v>19</v>
      </c>
      <c r="D75" t="s">
        <v>29</v>
      </c>
      <c r="E75" t="s">
        <v>21</v>
      </c>
      <c r="F75" t="s">
        <v>22</v>
      </c>
      <c r="G75">
        <v>59.86</v>
      </c>
      <c r="H75">
        <v>2</v>
      </c>
      <c r="I75">
        <v>5.9859999999999998</v>
      </c>
      <c r="J75">
        <v>125.706</v>
      </c>
      <c r="K75" s="1">
        <v>43478</v>
      </c>
      <c r="L75" s="5">
        <v>0.62152777777777779</v>
      </c>
      <c r="M75" t="s">
        <v>27</v>
      </c>
      <c r="N75">
        <v>119.72</v>
      </c>
      <c r="O75">
        <v>4.7619047620000003</v>
      </c>
      <c r="P75">
        <v>5.9859999999999998</v>
      </c>
      <c r="Q75">
        <v>6.7</v>
      </c>
    </row>
    <row r="76" spans="1:17" x14ac:dyDescent="0.3">
      <c r="A76" t="s">
        <v>106</v>
      </c>
      <c r="B76" t="s">
        <v>18</v>
      </c>
      <c r="C76" t="s">
        <v>19</v>
      </c>
      <c r="D76" t="s">
        <v>20</v>
      </c>
      <c r="E76" t="s">
        <v>21</v>
      </c>
      <c r="F76" t="s">
        <v>22</v>
      </c>
      <c r="G76">
        <v>39.21</v>
      </c>
      <c r="H76">
        <v>4</v>
      </c>
      <c r="I76">
        <v>7.8419999999999996</v>
      </c>
      <c r="J76">
        <v>164.68199999999999</v>
      </c>
      <c r="K76" s="1">
        <v>43481</v>
      </c>
      <c r="L76" s="5">
        <v>0.8354166666666667</v>
      </c>
      <c r="M76" t="s">
        <v>31</v>
      </c>
      <c r="N76">
        <v>156.84</v>
      </c>
      <c r="O76">
        <v>4.7619047620000003</v>
      </c>
      <c r="P76">
        <v>7.8419999999999996</v>
      </c>
      <c r="Q76">
        <v>9</v>
      </c>
    </row>
    <row r="77" spans="1:17" x14ac:dyDescent="0.3">
      <c r="A77" t="s">
        <v>107</v>
      </c>
      <c r="B77" t="s">
        <v>18</v>
      </c>
      <c r="C77" t="s">
        <v>19</v>
      </c>
      <c r="D77" t="s">
        <v>20</v>
      </c>
      <c r="E77" t="s">
        <v>21</v>
      </c>
      <c r="F77" t="s">
        <v>22</v>
      </c>
      <c r="G77">
        <v>47.97</v>
      </c>
      <c r="H77">
        <v>7</v>
      </c>
      <c r="I77">
        <v>16.7895</v>
      </c>
      <c r="J77">
        <v>352.5795</v>
      </c>
      <c r="K77" s="1">
        <v>43472</v>
      </c>
      <c r="L77" s="5">
        <v>0.86944444444444446</v>
      </c>
      <c r="M77" t="s">
        <v>23</v>
      </c>
      <c r="N77">
        <v>335.79</v>
      </c>
      <c r="O77">
        <v>4.7619047620000003</v>
      </c>
      <c r="P77">
        <v>16.7895</v>
      </c>
      <c r="Q77">
        <v>6.2</v>
      </c>
    </row>
    <row r="78" spans="1:17" x14ac:dyDescent="0.3">
      <c r="A78" t="s">
        <v>108</v>
      </c>
      <c r="B78" t="s">
        <v>18</v>
      </c>
      <c r="C78" t="s">
        <v>19</v>
      </c>
      <c r="D78" t="s">
        <v>29</v>
      </c>
      <c r="E78" t="s">
        <v>25</v>
      </c>
      <c r="F78" t="s">
        <v>26</v>
      </c>
      <c r="G78">
        <v>90.74</v>
      </c>
      <c r="H78">
        <v>7</v>
      </c>
      <c r="I78">
        <v>31.759</v>
      </c>
      <c r="J78">
        <v>666.93899999999996</v>
      </c>
      <c r="K78" s="1">
        <v>43481</v>
      </c>
      <c r="L78" s="5">
        <v>0.75208333333333333</v>
      </c>
      <c r="M78" t="s">
        <v>31</v>
      </c>
      <c r="N78">
        <v>635.17999999999995</v>
      </c>
      <c r="O78">
        <v>4.7619047620000003</v>
      </c>
      <c r="P78">
        <v>31.759</v>
      </c>
      <c r="Q78">
        <v>6.2</v>
      </c>
    </row>
    <row r="79" spans="1:17" x14ac:dyDescent="0.3">
      <c r="A79" t="s">
        <v>109</v>
      </c>
      <c r="B79" t="s">
        <v>18</v>
      </c>
      <c r="C79" t="s">
        <v>19</v>
      </c>
      <c r="D79" t="s">
        <v>20</v>
      </c>
      <c r="E79" t="s">
        <v>25</v>
      </c>
      <c r="F79" t="s">
        <v>36</v>
      </c>
      <c r="G79">
        <v>84.05</v>
      </c>
      <c r="H79">
        <v>6</v>
      </c>
      <c r="I79">
        <v>25.215</v>
      </c>
      <c r="J79">
        <v>529.51499999999999</v>
      </c>
      <c r="K79" s="1">
        <v>43494</v>
      </c>
      <c r="L79" s="5">
        <v>0.45</v>
      </c>
      <c r="M79" t="s">
        <v>31</v>
      </c>
      <c r="N79">
        <v>504.3</v>
      </c>
      <c r="O79">
        <v>4.7619047620000003</v>
      </c>
      <c r="P79">
        <v>25.215</v>
      </c>
      <c r="Q79">
        <v>7.7</v>
      </c>
    </row>
    <row r="80" spans="1:17" x14ac:dyDescent="0.3">
      <c r="A80" t="s">
        <v>110</v>
      </c>
      <c r="B80" t="s">
        <v>18</v>
      </c>
      <c r="C80" t="s">
        <v>19</v>
      </c>
      <c r="D80" t="s">
        <v>29</v>
      </c>
      <c r="E80" t="s">
        <v>25</v>
      </c>
      <c r="F80" t="s">
        <v>26</v>
      </c>
      <c r="G80">
        <v>48.5</v>
      </c>
      <c r="H80">
        <v>3</v>
      </c>
      <c r="I80">
        <v>7.2750000000000004</v>
      </c>
      <c r="J80">
        <v>152.77500000000001</v>
      </c>
      <c r="K80" s="1">
        <v>43473</v>
      </c>
      <c r="L80" s="5">
        <v>0.53472222222222221</v>
      </c>
      <c r="M80" t="s">
        <v>23</v>
      </c>
      <c r="N80">
        <v>145.5</v>
      </c>
      <c r="O80">
        <v>4.7619047620000003</v>
      </c>
      <c r="P80">
        <v>7.2750000000000004</v>
      </c>
      <c r="Q80">
        <v>6.7</v>
      </c>
    </row>
    <row r="81" spans="1:17" x14ac:dyDescent="0.3">
      <c r="A81" t="s">
        <v>111</v>
      </c>
      <c r="B81" t="s">
        <v>18</v>
      </c>
      <c r="C81" t="s">
        <v>19</v>
      </c>
      <c r="D81" t="s">
        <v>29</v>
      </c>
      <c r="E81" t="s">
        <v>25</v>
      </c>
      <c r="F81" t="s">
        <v>26</v>
      </c>
      <c r="G81">
        <v>98.13</v>
      </c>
      <c r="H81">
        <v>1</v>
      </c>
      <c r="I81">
        <v>4.9065000000000003</v>
      </c>
      <c r="J81">
        <v>103.0365</v>
      </c>
      <c r="K81" s="1">
        <v>43486</v>
      </c>
      <c r="L81" s="5">
        <v>0.73333333333333339</v>
      </c>
      <c r="M81" t="s">
        <v>23</v>
      </c>
      <c r="N81">
        <v>98.13</v>
      </c>
      <c r="O81">
        <v>4.7619047620000003</v>
      </c>
      <c r="P81">
        <v>4.9065000000000003</v>
      </c>
      <c r="Q81">
        <v>8.9</v>
      </c>
    </row>
    <row r="82" spans="1:17" x14ac:dyDescent="0.3">
      <c r="A82" t="s">
        <v>112</v>
      </c>
      <c r="B82" t="s">
        <v>18</v>
      </c>
      <c r="C82" t="s">
        <v>19</v>
      </c>
      <c r="D82" t="s">
        <v>20</v>
      </c>
      <c r="E82" t="s">
        <v>25</v>
      </c>
      <c r="F82" t="s">
        <v>36</v>
      </c>
      <c r="G82">
        <v>48.51</v>
      </c>
      <c r="H82">
        <v>7</v>
      </c>
      <c r="I82">
        <v>16.9785</v>
      </c>
      <c r="J82">
        <v>356.54849999999999</v>
      </c>
      <c r="K82" s="1">
        <v>43490</v>
      </c>
      <c r="L82" s="5">
        <v>0.5625</v>
      </c>
      <c r="M82" t="s">
        <v>31</v>
      </c>
      <c r="N82">
        <v>339.57</v>
      </c>
      <c r="O82">
        <v>4.7619047620000003</v>
      </c>
      <c r="P82">
        <v>16.9785</v>
      </c>
      <c r="Q82">
        <v>5.2</v>
      </c>
    </row>
    <row r="83" spans="1:17" x14ac:dyDescent="0.3">
      <c r="A83" t="s">
        <v>113</v>
      </c>
      <c r="B83" t="s">
        <v>18</v>
      </c>
      <c r="C83" t="s">
        <v>19</v>
      </c>
      <c r="D83" t="s">
        <v>29</v>
      </c>
      <c r="E83" t="s">
        <v>21</v>
      </c>
      <c r="F83" t="s">
        <v>34</v>
      </c>
      <c r="G83">
        <v>40.299999999999997</v>
      </c>
      <c r="H83">
        <v>10</v>
      </c>
      <c r="I83">
        <v>20.149999999999999</v>
      </c>
      <c r="J83">
        <v>423.15</v>
      </c>
      <c r="K83" s="1">
        <v>43489</v>
      </c>
      <c r="L83" s="5">
        <v>0.73402777777777783</v>
      </c>
      <c r="M83" t="s">
        <v>31</v>
      </c>
      <c r="N83">
        <v>403</v>
      </c>
      <c r="O83">
        <v>4.7619047620000003</v>
      </c>
      <c r="P83">
        <v>20.149999999999999</v>
      </c>
      <c r="Q83">
        <v>7</v>
      </c>
    </row>
    <row r="84" spans="1:17" x14ac:dyDescent="0.3">
      <c r="A84" t="s">
        <v>114</v>
      </c>
      <c r="B84" t="s">
        <v>18</v>
      </c>
      <c r="C84" t="s">
        <v>19</v>
      </c>
      <c r="D84" t="s">
        <v>20</v>
      </c>
      <c r="E84" t="s">
        <v>21</v>
      </c>
      <c r="F84" t="s">
        <v>34</v>
      </c>
      <c r="G84">
        <v>22.01</v>
      </c>
      <c r="H84">
        <v>6</v>
      </c>
      <c r="I84">
        <v>6.6029999999999998</v>
      </c>
      <c r="J84">
        <v>138.66300000000001</v>
      </c>
      <c r="K84" s="1">
        <v>43467</v>
      </c>
      <c r="L84" s="5">
        <v>0.78472222222222221</v>
      </c>
      <c r="M84" t="s">
        <v>23</v>
      </c>
      <c r="N84">
        <v>132.06</v>
      </c>
      <c r="O84">
        <v>4.7619047620000003</v>
      </c>
      <c r="P84">
        <v>6.6029999999999998</v>
      </c>
      <c r="Q84">
        <v>7.6</v>
      </c>
    </row>
    <row r="85" spans="1:17" x14ac:dyDescent="0.3">
      <c r="A85" t="s">
        <v>115</v>
      </c>
      <c r="B85" t="s">
        <v>18</v>
      </c>
      <c r="C85" t="s">
        <v>19</v>
      </c>
      <c r="D85" t="s">
        <v>20</v>
      </c>
      <c r="E85" t="s">
        <v>25</v>
      </c>
      <c r="F85" t="s">
        <v>34</v>
      </c>
      <c r="G85">
        <v>74.709999999999994</v>
      </c>
      <c r="H85">
        <v>6</v>
      </c>
      <c r="I85">
        <v>22.413</v>
      </c>
      <c r="J85">
        <v>470.673</v>
      </c>
      <c r="K85" s="1">
        <v>43466</v>
      </c>
      <c r="L85" s="5">
        <v>0.79652777777777783</v>
      </c>
      <c r="M85" t="s">
        <v>23</v>
      </c>
      <c r="N85">
        <v>448.26</v>
      </c>
      <c r="O85">
        <v>4.7619047620000003</v>
      </c>
      <c r="P85">
        <v>22.413</v>
      </c>
      <c r="Q85">
        <v>6.7</v>
      </c>
    </row>
    <row r="86" spans="1:17" x14ac:dyDescent="0.3">
      <c r="A86" t="s">
        <v>116</v>
      </c>
      <c r="B86" t="s">
        <v>18</v>
      </c>
      <c r="C86" t="s">
        <v>19</v>
      </c>
      <c r="D86" t="s">
        <v>29</v>
      </c>
      <c r="E86" t="s">
        <v>25</v>
      </c>
      <c r="F86" t="s">
        <v>30</v>
      </c>
      <c r="G86">
        <v>27.07</v>
      </c>
      <c r="H86">
        <v>1</v>
      </c>
      <c r="I86">
        <v>1.3534999999999999</v>
      </c>
      <c r="J86">
        <v>28.423500000000001</v>
      </c>
      <c r="K86" s="1">
        <v>43477</v>
      </c>
      <c r="L86" s="5">
        <v>0.83819444444444446</v>
      </c>
      <c r="M86" t="s">
        <v>31</v>
      </c>
      <c r="N86">
        <v>27.07</v>
      </c>
      <c r="O86">
        <v>4.7619047620000003</v>
      </c>
      <c r="P86">
        <v>1.3534999999999999</v>
      </c>
      <c r="Q86">
        <v>5.3</v>
      </c>
    </row>
    <row r="87" spans="1:17" x14ac:dyDescent="0.3">
      <c r="A87" t="s">
        <v>117</v>
      </c>
      <c r="B87" t="s">
        <v>18</v>
      </c>
      <c r="C87" t="s">
        <v>19</v>
      </c>
      <c r="D87" t="s">
        <v>29</v>
      </c>
      <c r="E87" t="s">
        <v>21</v>
      </c>
      <c r="F87" t="s">
        <v>26</v>
      </c>
      <c r="G87">
        <v>79.930000000000007</v>
      </c>
      <c r="H87">
        <v>6</v>
      </c>
      <c r="I87">
        <v>23.978999999999999</v>
      </c>
      <c r="J87">
        <v>503.55900000000003</v>
      </c>
      <c r="K87" s="1">
        <v>43496</v>
      </c>
      <c r="L87" s="5">
        <v>0.58611111111111114</v>
      </c>
      <c r="M87" t="s">
        <v>23</v>
      </c>
      <c r="N87">
        <v>479.58</v>
      </c>
      <c r="O87">
        <v>4.7619047620000003</v>
      </c>
      <c r="P87">
        <v>23.978999999999999</v>
      </c>
      <c r="Q87">
        <v>5.5</v>
      </c>
    </row>
    <row r="88" spans="1:17" x14ac:dyDescent="0.3">
      <c r="A88" t="s">
        <v>118</v>
      </c>
      <c r="B88" t="s">
        <v>18</v>
      </c>
      <c r="C88" t="s">
        <v>19</v>
      </c>
      <c r="D88" t="s">
        <v>29</v>
      </c>
      <c r="E88" t="s">
        <v>25</v>
      </c>
      <c r="F88" t="s">
        <v>30</v>
      </c>
      <c r="G88">
        <v>19.149999999999999</v>
      </c>
      <c r="H88">
        <v>1</v>
      </c>
      <c r="I88">
        <v>0.95750000000000002</v>
      </c>
      <c r="J88">
        <v>20.107500000000002</v>
      </c>
      <c r="K88" s="1">
        <v>43493</v>
      </c>
      <c r="L88" s="5">
        <v>0.74861111111111101</v>
      </c>
      <c r="M88" t="s">
        <v>31</v>
      </c>
      <c r="N88">
        <v>19.149999999999999</v>
      </c>
      <c r="O88">
        <v>4.7619047620000003</v>
      </c>
      <c r="P88">
        <v>0.95750000000000002</v>
      </c>
      <c r="Q88">
        <v>9.5</v>
      </c>
    </row>
    <row r="89" spans="1:17" x14ac:dyDescent="0.3">
      <c r="A89" t="s">
        <v>119</v>
      </c>
      <c r="B89" t="s">
        <v>18</v>
      </c>
      <c r="C89" t="s">
        <v>19</v>
      </c>
      <c r="D89" t="s">
        <v>20</v>
      </c>
      <c r="E89" t="s">
        <v>21</v>
      </c>
      <c r="F89" t="s">
        <v>22</v>
      </c>
      <c r="G89">
        <v>69.08</v>
      </c>
      <c r="H89">
        <v>2</v>
      </c>
      <c r="I89">
        <v>6.9080000000000004</v>
      </c>
      <c r="J89">
        <v>145.06800000000001</v>
      </c>
      <c r="K89" s="1">
        <v>43496</v>
      </c>
      <c r="L89" s="5">
        <v>0.82500000000000007</v>
      </c>
      <c r="M89" t="s">
        <v>31</v>
      </c>
      <c r="N89">
        <v>138.16</v>
      </c>
      <c r="O89">
        <v>4.7619047620000003</v>
      </c>
      <c r="P89">
        <v>6.9080000000000004</v>
      </c>
      <c r="Q89">
        <v>6.9</v>
      </c>
    </row>
    <row r="90" spans="1:17" x14ac:dyDescent="0.3">
      <c r="A90" t="s">
        <v>120</v>
      </c>
      <c r="B90" t="s">
        <v>18</v>
      </c>
      <c r="C90" t="s">
        <v>19</v>
      </c>
      <c r="D90" t="s">
        <v>29</v>
      </c>
      <c r="E90" t="s">
        <v>21</v>
      </c>
      <c r="F90" t="s">
        <v>22</v>
      </c>
      <c r="G90">
        <v>40.61</v>
      </c>
      <c r="H90">
        <v>9</v>
      </c>
      <c r="I90">
        <v>18.2745</v>
      </c>
      <c r="J90">
        <v>383.7645</v>
      </c>
      <c r="K90" s="1">
        <v>43467</v>
      </c>
      <c r="L90" s="5">
        <v>0.56944444444444442</v>
      </c>
      <c r="M90" t="s">
        <v>23</v>
      </c>
      <c r="N90">
        <v>365.49</v>
      </c>
      <c r="O90">
        <v>4.7619047620000003</v>
      </c>
      <c r="P90">
        <v>18.2745</v>
      </c>
      <c r="Q90">
        <v>7</v>
      </c>
    </row>
    <row r="91" spans="1:17" x14ac:dyDescent="0.3">
      <c r="A91" t="s">
        <v>121</v>
      </c>
      <c r="B91" t="s">
        <v>18</v>
      </c>
      <c r="C91" t="s">
        <v>19</v>
      </c>
      <c r="D91" t="s">
        <v>20</v>
      </c>
      <c r="E91" t="s">
        <v>25</v>
      </c>
      <c r="F91" t="s">
        <v>30</v>
      </c>
      <c r="G91">
        <v>57.22</v>
      </c>
      <c r="H91">
        <v>2</v>
      </c>
      <c r="I91">
        <v>5.7220000000000004</v>
      </c>
      <c r="J91">
        <v>120.16200000000001</v>
      </c>
      <c r="K91" s="1">
        <v>43477</v>
      </c>
      <c r="L91" s="5">
        <v>0.71736111111111101</v>
      </c>
      <c r="M91" t="s">
        <v>27</v>
      </c>
      <c r="N91">
        <v>114.44</v>
      </c>
      <c r="O91">
        <v>4.7619047620000003</v>
      </c>
      <c r="P91">
        <v>5.7220000000000004</v>
      </c>
      <c r="Q91">
        <v>8.3000000000000007</v>
      </c>
    </row>
    <row r="92" spans="1:17" x14ac:dyDescent="0.3">
      <c r="A92" t="s">
        <v>122</v>
      </c>
      <c r="B92" t="s">
        <v>18</v>
      </c>
      <c r="C92" t="s">
        <v>19</v>
      </c>
      <c r="D92" t="s">
        <v>20</v>
      </c>
      <c r="E92" t="s">
        <v>21</v>
      </c>
      <c r="F92" t="s">
        <v>30</v>
      </c>
      <c r="G92">
        <v>96.11</v>
      </c>
      <c r="H92">
        <v>1</v>
      </c>
      <c r="I92">
        <v>4.8055000000000003</v>
      </c>
      <c r="J92">
        <v>100.91549999999999</v>
      </c>
      <c r="K92" s="1">
        <v>43490</v>
      </c>
      <c r="L92" s="5">
        <v>0.68611111111111101</v>
      </c>
      <c r="M92" t="s">
        <v>27</v>
      </c>
      <c r="N92">
        <v>96.11</v>
      </c>
      <c r="O92">
        <v>4.7619047620000003</v>
      </c>
      <c r="P92">
        <v>4.8055000000000003</v>
      </c>
      <c r="Q92">
        <v>7.8</v>
      </c>
    </row>
    <row r="93" spans="1:17" x14ac:dyDescent="0.3">
      <c r="A93" t="s">
        <v>123</v>
      </c>
      <c r="B93" t="s">
        <v>18</v>
      </c>
      <c r="C93" t="s">
        <v>19</v>
      </c>
      <c r="D93" t="s">
        <v>20</v>
      </c>
      <c r="E93" t="s">
        <v>21</v>
      </c>
      <c r="F93" t="s">
        <v>26</v>
      </c>
      <c r="G93">
        <v>21.87</v>
      </c>
      <c r="H93">
        <v>2</v>
      </c>
      <c r="I93">
        <v>2.1869999999999998</v>
      </c>
      <c r="J93">
        <v>45.927</v>
      </c>
      <c r="K93" s="1">
        <v>43490</v>
      </c>
      <c r="L93" s="5">
        <v>0.60347222222222219</v>
      </c>
      <c r="M93" t="s">
        <v>27</v>
      </c>
      <c r="N93">
        <v>43.74</v>
      </c>
      <c r="O93">
        <v>4.7619047620000003</v>
      </c>
      <c r="P93">
        <v>2.1869999999999998</v>
      </c>
      <c r="Q93">
        <v>6.9</v>
      </c>
    </row>
    <row r="94" spans="1:17" x14ac:dyDescent="0.3">
      <c r="A94" t="s">
        <v>124</v>
      </c>
      <c r="B94" t="s">
        <v>18</v>
      </c>
      <c r="C94" t="s">
        <v>19</v>
      </c>
      <c r="D94" t="s">
        <v>20</v>
      </c>
      <c r="E94" t="s">
        <v>25</v>
      </c>
      <c r="F94" t="s">
        <v>30</v>
      </c>
      <c r="G94">
        <v>34.21</v>
      </c>
      <c r="H94">
        <v>10</v>
      </c>
      <c r="I94">
        <v>17.105</v>
      </c>
      <c r="J94">
        <v>359.20499999999998</v>
      </c>
      <c r="K94" s="1">
        <v>43467</v>
      </c>
      <c r="L94" s="5">
        <v>0.54166666666666663</v>
      </c>
      <c r="M94" t="s">
        <v>23</v>
      </c>
      <c r="N94">
        <v>342.1</v>
      </c>
      <c r="O94">
        <v>4.7619047620000003</v>
      </c>
      <c r="P94">
        <v>17.105</v>
      </c>
      <c r="Q94">
        <v>5.0999999999999996</v>
      </c>
    </row>
    <row r="95" spans="1:17" x14ac:dyDescent="0.3">
      <c r="A95" t="s">
        <v>125</v>
      </c>
      <c r="B95" t="s">
        <v>18</v>
      </c>
      <c r="C95" t="s">
        <v>19</v>
      </c>
      <c r="D95" t="s">
        <v>29</v>
      </c>
      <c r="E95" t="s">
        <v>25</v>
      </c>
      <c r="F95" t="s">
        <v>22</v>
      </c>
      <c r="G95">
        <v>68.709999999999994</v>
      </c>
      <c r="H95">
        <v>4</v>
      </c>
      <c r="I95">
        <v>13.742000000000001</v>
      </c>
      <c r="J95">
        <v>288.58199999999999</v>
      </c>
      <c r="K95" s="1">
        <v>43469</v>
      </c>
      <c r="L95" s="5">
        <v>0.79236111111111107</v>
      </c>
      <c r="M95" t="s">
        <v>23</v>
      </c>
      <c r="N95">
        <v>274.83999999999997</v>
      </c>
      <c r="O95">
        <v>4.7619047620000003</v>
      </c>
      <c r="P95">
        <v>13.742000000000001</v>
      </c>
      <c r="Q95">
        <v>4.0999999999999996</v>
      </c>
    </row>
    <row r="96" spans="1:17" x14ac:dyDescent="0.3">
      <c r="A96" t="s">
        <v>126</v>
      </c>
      <c r="B96" t="s">
        <v>18</v>
      </c>
      <c r="C96" t="s">
        <v>19</v>
      </c>
      <c r="D96" t="s">
        <v>29</v>
      </c>
      <c r="E96" t="s">
        <v>21</v>
      </c>
      <c r="F96" t="s">
        <v>30</v>
      </c>
      <c r="G96">
        <v>51.13</v>
      </c>
      <c r="H96">
        <v>4</v>
      </c>
      <c r="I96">
        <v>10.226000000000001</v>
      </c>
      <c r="J96">
        <v>214.74600000000001</v>
      </c>
      <c r="K96" s="1">
        <v>43490</v>
      </c>
      <c r="L96" s="5">
        <v>0.42430555555555555</v>
      </c>
      <c r="M96" t="s">
        <v>31</v>
      </c>
      <c r="N96">
        <v>204.52</v>
      </c>
      <c r="O96">
        <v>4.7619047620000003</v>
      </c>
      <c r="P96">
        <v>10.226000000000001</v>
      </c>
      <c r="Q96">
        <v>4</v>
      </c>
    </row>
    <row r="97" spans="1:17" x14ac:dyDescent="0.3">
      <c r="A97" t="s">
        <v>127</v>
      </c>
      <c r="B97" t="s">
        <v>18</v>
      </c>
      <c r="C97" t="s">
        <v>19</v>
      </c>
      <c r="D97" t="s">
        <v>20</v>
      </c>
      <c r="E97" t="s">
        <v>25</v>
      </c>
      <c r="F97" t="s">
        <v>22</v>
      </c>
      <c r="G97">
        <v>37.950000000000003</v>
      </c>
      <c r="H97">
        <v>10</v>
      </c>
      <c r="I97">
        <v>18.975000000000001</v>
      </c>
      <c r="J97">
        <v>398.47500000000002</v>
      </c>
      <c r="K97" s="1">
        <v>43491</v>
      </c>
      <c r="L97" s="5">
        <v>0.61875000000000002</v>
      </c>
      <c r="M97" t="s">
        <v>23</v>
      </c>
      <c r="N97">
        <v>379.5</v>
      </c>
      <c r="O97">
        <v>4.7619047620000003</v>
      </c>
      <c r="P97">
        <v>18.975000000000001</v>
      </c>
      <c r="Q97">
        <v>9.6999999999999993</v>
      </c>
    </row>
    <row r="98" spans="1:17" x14ac:dyDescent="0.3">
      <c r="A98" t="s">
        <v>128</v>
      </c>
      <c r="B98" t="s">
        <v>18</v>
      </c>
      <c r="C98" t="s">
        <v>19</v>
      </c>
      <c r="D98" t="s">
        <v>29</v>
      </c>
      <c r="E98" t="s">
        <v>21</v>
      </c>
      <c r="F98" t="s">
        <v>26</v>
      </c>
      <c r="G98">
        <v>75.819999999999993</v>
      </c>
      <c r="H98">
        <v>1</v>
      </c>
      <c r="I98">
        <v>3.7909999999999999</v>
      </c>
      <c r="J98">
        <v>79.611000000000004</v>
      </c>
      <c r="K98" s="1">
        <v>43496</v>
      </c>
      <c r="L98" s="5">
        <v>0.55486111111111114</v>
      </c>
      <c r="M98" t="s">
        <v>23</v>
      </c>
      <c r="N98">
        <v>75.819999999999993</v>
      </c>
      <c r="O98">
        <v>4.7619047620000003</v>
      </c>
      <c r="P98">
        <v>3.7909999999999999</v>
      </c>
      <c r="Q98">
        <v>5.8</v>
      </c>
    </row>
    <row r="99" spans="1:17" x14ac:dyDescent="0.3">
      <c r="A99" t="s">
        <v>129</v>
      </c>
      <c r="B99" t="s">
        <v>18</v>
      </c>
      <c r="C99" t="s">
        <v>19</v>
      </c>
      <c r="D99" t="s">
        <v>20</v>
      </c>
      <c r="E99" t="s">
        <v>25</v>
      </c>
      <c r="F99" t="s">
        <v>36</v>
      </c>
      <c r="G99">
        <v>99.69</v>
      </c>
      <c r="H99">
        <v>5</v>
      </c>
      <c r="I99">
        <v>24.922499999999999</v>
      </c>
      <c r="J99">
        <v>523.37249999999995</v>
      </c>
      <c r="K99" s="1">
        <v>43479</v>
      </c>
      <c r="L99" s="5">
        <v>0.50624999999999998</v>
      </c>
      <c r="M99" t="s">
        <v>23</v>
      </c>
      <c r="N99">
        <v>498.45</v>
      </c>
      <c r="O99">
        <v>4.7619047620000003</v>
      </c>
      <c r="P99">
        <v>24.922499999999999</v>
      </c>
      <c r="Q99">
        <v>9.9</v>
      </c>
    </row>
    <row r="100" spans="1:17" x14ac:dyDescent="0.3">
      <c r="A100" t="s">
        <v>130</v>
      </c>
      <c r="B100" t="s">
        <v>18</v>
      </c>
      <c r="C100" t="s">
        <v>19</v>
      </c>
      <c r="D100" t="s">
        <v>20</v>
      </c>
      <c r="E100" t="s">
        <v>25</v>
      </c>
      <c r="F100" t="s">
        <v>34</v>
      </c>
      <c r="G100">
        <v>23.65</v>
      </c>
      <c r="H100">
        <v>4</v>
      </c>
      <c r="I100">
        <v>4.7300000000000004</v>
      </c>
      <c r="J100">
        <v>99.33</v>
      </c>
      <c r="K100" s="1">
        <v>43495</v>
      </c>
      <c r="L100" s="5">
        <v>0.56388888888888888</v>
      </c>
      <c r="M100" t="s">
        <v>31</v>
      </c>
      <c r="N100">
        <v>94.6</v>
      </c>
      <c r="O100">
        <v>4.7619047620000003</v>
      </c>
      <c r="P100">
        <v>4.7300000000000004</v>
      </c>
      <c r="Q100">
        <v>4</v>
      </c>
    </row>
    <row r="101" spans="1:17" x14ac:dyDescent="0.3">
      <c r="A101" t="s">
        <v>131</v>
      </c>
      <c r="B101" t="s">
        <v>18</v>
      </c>
      <c r="C101" t="s">
        <v>19</v>
      </c>
      <c r="D101" t="s">
        <v>29</v>
      </c>
      <c r="E101" t="s">
        <v>25</v>
      </c>
      <c r="F101" t="s">
        <v>39</v>
      </c>
      <c r="G101">
        <v>35.380000000000003</v>
      </c>
      <c r="H101">
        <v>9</v>
      </c>
      <c r="I101">
        <v>15.920999999999999</v>
      </c>
      <c r="J101">
        <v>334.34100000000001</v>
      </c>
      <c r="K101" s="1">
        <v>43470</v>
      </c>
      <c r="L101" s="5">
        <v>0.82638888888888884</v>
      </c>
      <c r="M101" t="s">
        <v>31</v>
      </c>
      <c r="N101">
        <v>318.42</v>
      </c>
      <c r="O101">
        <v>4.7619047620000003</v>
      </c>
      <c r="P101">
        <v>15.920999999999999</v>
      </c>
      <c r="Q101">
        <v>9.6</v>
      </c>
    </row>
    <row r="102" spans="1:17" x14ac:dyDescent="0.3">
      <c r="A102" t="s">
        <v>132</v>
      </c>
      <c r="B102" t="s">
        <v>18</v>
      </c>
      <c r="C102" t="s">
        <v>19</v>
      </c>
      <c r="D102" t="s">
        <v>20</v>
      </c>
      <c r="E102" t="s">
        <v>25</v>
      </c>
      <c r="F102" t="s">
        <v>22</v>
      </c>
      <c r="G102">
        <v>60.96</v>
      </c>
      <c r="H102">
        <v>2</v>
      </c>
      <c r="I102">
        <v>6.0960000000000001</v>
      </c>
      <c r="J102">
        <v>128.01599999999999</v>
      </c>
      <c r="K102" s="1">
        <v>43490</v>
      </c>
      <c r="L102" s="5">
        <v>0.81874999999999998</v>
      </c>
      <c r="M102" t="s">
        <v>31</v>
      </c>
      <c r="N102">
        <v>121.92</v>
      </c>
      <c r="O102">
        <v>4.7619047620000003</v>
      </c>
      <c r="P102">
        <v>6.0960000000000001</v>
      </c>
      <c r="Q102">
        <v>4.9000000000000004</v>
      </c>
    </row>
    <row r="103" spans="1:17" x14ac:dyDescent="0.3">
      <c r="A103" t="s">
        <v>133</v>
      </c>
      <c r="B103" t="s">
        <v>18</v>
      </c>
      <c r="C103" t="s">
        <v>19</v>
      </c>
      <c r="D103" t="s">
        <v>29</v>
      </c>
      <c r="E103" t="s">
        <v>25</v>
      </c>
      <c r="F103" t="s">
        <v>36</v>
      </c>
      <c r="G103">
        <v>89.14</v>
      </c>
      <c r="H103">
        <v>4</v>
      </c>
      <c r="I103">
        <v>17.827999999999999</v>
      </c>
      <c r="J103">
        <v>374.38799999999998</v>
      </c>
      <c r="K103" s="1">
        <v>43472</v>
      </c>
      <c r="L103" s="5">
        <v>0.51388888888888895</v>
      </c>
      <c r="M103" t="s">
        <v>31</v>
      </c>
      <c r="N103">
        <v>356.56</v>
      </c>
      <c r="O103">
        <v>4.7619047620000003</v>
      </c>
      <c r="P103">
        <v>17.827999999999999</v>
      </c>
      <c r="Q103">
        <v>7.8</v>
      </c>
    </row>
    <row r="104" spans="1:17" x14ac:dyDescent="0.3">
      <c r="A104" t="s">
        <v>134</v>
      </c>
      <c r="B104" t="s">
        <v>18</v>
      </c>
      <c r="C104" t="s">
        <v>19</v>
      </c>
      <c r="D104" t="s">
        <v>20</v>
      </c>
      <c r="E104" t="s">
        <v>21</v>
      </c>
      <c r="F104" t="s">
        <v>22</v>
      </c>
      <c r="G104">
        <v>17.489999999999998</v>
      </c>
      <c r="H104">
        <v>10</v>
      </c>
      <c r="I104">
        <v>8.7449999999999992</v>
      </c>
      <c r="J104">
        <v>183.64500000000001</v>
      </c>
      <c r="K104" s="1">
        <v>43518</v>
      </c>
      <c r="L104" s="5">
        <v>0.77430555555555547</v>
      </c>
      <c r="M104" t="s">
        <v>27</v>
      </c>
      <c r="N104">
        <v>174.9</v>
      </c>
      <c r="O104">
        <v>4.7619047620000003</v>
      </c>
      <c r="P104">
        <v>8.7449999999999992</v>
      </c>
      <c r="Q104">
        <v>6.6</v>
      </c>
    </row>
    <row r="105" spans="1:17" x14ac:dyDescent="0.3">
      <c r="A105" t="s">
        <v>135</v>
      </c>
      <c r="B105" t="s">
        <v>18</v>
      </c>
      <c r="C105" t="s">
        <v>19</v>
      </c>
      <c r="D105" t="s">
        <v>20</v>
      </c>
      <c r="E105" t="s">
        <v>21</v>
      </c>
      <c r="F105" t="s">
        <v>22</v>
      </c>
      <c r="G105">
        <v>94.13</v>
      </c>
      <c r="H105">
        <v>5</v>
      </c>
      <c r="I105">
        <v>23.532499999999999</v>
      </c>
      <c r="J105">
        <v>494.1825</v>
      </c>
      <c r="K105" s="1">
        <v>43500</v>
      </c>
      <c r="L105" s="5">
        <v>0.81874999999999998</v>
      </c>
      <c r="M105" t="s">
        <v>31</v>
      </c>
      <c r="N105">
        <v>470.65</v>
      </c>
      <c r="O105">
        <v>4.7619047620000003</v>
      </c>
      <c r="P105">
        <v>23.532499999999999</v>
      </c>
      <c r="Q105">
        <v>4.8</v>
      </c>
    </row>
    <row r="106" spans="1:17" x14ac:dyDescent="0.3">
      <c r="A106" t="s">
        <v>136</v>
      </c>
      <c r="B106" t="s">
        <v>18</v>
      </c>
      <c r="C106" t="s">
        <v>19</v>
      </c>
      <c r="D106" t="s">
        <v>29</v>
      </c>
      <c r="E106" t="s">
        <v>21</v>
      </c>
      <c r="F106" t="s">
        <v>26</v>
      </c>
      <c r="G106">
        <v>78.069999999999993</v>
      </c>
      <c r="H106">
        <v>9</v>
      </c>
      <c r="I106">
        <v>35.131500000000003</v>
      </c>
      <c r="J106">
        <v>737.76149999999996</v>
      </c>
      <c r="K106" s="1">
        <v>43501</v>
      </c>
      <c r="L106" s="5">
        <v>0.52986111111111112</v>
      </c>
      <c r="M106" t="s">
        <v>23</v>
      </c>
      <c r="N106">
        <v>702.63</v>
      </c>
      <c r="O106">
        <v>4.7619047620000003</v>
      </c>
      <c r="P106">
        <v>35.131500000000003</v>
      </c>
      <c r="Q106">
        <v>4.5</v>
      </c>
    </row>
    <row r="107" spans="1:17" x14ac:dyDescent="0.3">
      <c r="A107" t="s">
        <v>137</v>
      </c>
      <c r="B107" t="s">
        <v>18</v>
      </c>
      <c r="C107" t="s">
        <v>19</v>
      </c>
      <c r="D107" t="s">
        <v>20</v>
      </c>
      <c r="E107" t="s">
        <v>21</v>
      </c>
      <c r="F107" t="s">
        <v>26</v>
      </c>
      <c r="G107">
        <v>83.78</v>
      </c>
      <c r="H107">
        <v>8</v>
      </c>
      <c r="I107">
        <v>33.512</v>
      </c>
      <c r="J107">
        <v>703.75199999999995</v>
      </c>
      <c r="K107" s="1">
        <v>43502</v>
      </c>
      <c r="L107" s="5">
        <v>0.61736111111111114</v>
      </c>
      <c r="M107" t="s">
        <v>23</v>
      </c>
      <c r="N107">
        <v>670.24</v>
      </c>
      <c r="O107">
        <v>4.7619047620000003</v>
      </c>
      <c r="P107">
        <v>33.512</v>
      </c>
      <c r="Q107">
        <v>5.0999999999999996</v>
      </c>
    </row>
    <row r="108" spans="1:17" x14ac:dyDescent="0.3">
      <c r="A108" t="s">
        <v>138</v>
      </c>
      <c r="B108" t="s">
        <v>18</v>
      </c>
      <c r="C108" t="s">
        <v>19</v>
      </c>
      <c r="D108" t="s">
        <v>20</v>
      </c>
      <c r="E108" t="s">
        <v>25</v>
      </c>
      <c r="F108" t="s">
        <v>30</v>
      </c>
      <c r="G108">
        <v>14.76</v>
      </c>
      <c r="H108">
        <v>2</v>
      </c>
      <c r="I108">
        <v>1.476</v>
      </c>
      <c r="J108">
        <v>30.995999999999999</v>
      </c>
      <c r="K108" s="1">
        <v>43514</v>
      </c>
      <c r="L108" s="5">
        <v>0.61249999999999993</v>
      </c>
      <c r="M108" t="s">
        <v>27</v>
      </c>
      <c r="N108">
        <v>29.52</v>
      </c>
      <c r="O108">
        <v>4.7619047620000003</v>
      </c>
      <c r="P108">
        <v>1.476</v>
      </c>
      <c r="Q108">
        <v>4.3</v>
      </c>
    </row>
    <row r="109" spans="1:17" x14ac:dyDescent="0.3">
      <c r="A109" t="s">
        <v>139</v>
      </c>
      <c r="B109" t="s">
        <v>18</v>
      </c>
      <c r="C109" t="s">
        <v>19</v>
      </c>
      <c r="D109" t="s">
        <v>20</v>
      </c>
      <c r="E109" t="s">
        <v>25</v>
      </c>
      <c r="F109" t="s">
        <v>22</v>
      </c>
      <c r="G109">
        <v>63.71</v>
      </c>
      <c r="H109">
        <v>5</v>
      </c>
      <c r="I109">
        <v>15.9275</v>
      </c>
      <c r="J109">
        <v>334.47750000000002</v>
      </c>
      <c r="K109" s="1">
        <v>43503</v>
      </c>
      <c r="L109" s="5">
        <v>0.8125</v>
      </c>
      <c r="M109" t="s">
        <v>27</v>
      </c>
      <c r="N109">
        <v>318.55</v>
      </c>
      <c r="O109">
        <v>4.7619047620000003</v>
      </c>
      <c r="P109">
        <v>15.9275</v>
      </c>
      <c r="Q109">
        <v>8.5</v>
      </c>
    </row>
    <row r="110" spans="1:17" x14ac:dyDescent="0.3">
      <c r="A110" t="s">
        <v>140</v>
      </c>
      <c r="B110" t="s">
        <v>18</v>
      </c>
      <c r="C110" t="s">
        <v>19</v>
      </c>
      <c r="D110" t="s">
        <v>20</v>
      </c>
      <c r="E110" t="s">
        <v>25</v>
      </c>
      <c r="F110" t="s">
        <v>36</v>
      </c>
      <c r="G110">
        <v>67.77</v>
      </c>
      <c r="H110">
        <v>1</v>
      </c>
      <c r="I110">
        <v>3.3885000000000001</v>
      </c>
      <c r="J110">
        <v>71.158500000000004</v>
      </c>
      <c r="K110" s="1">
        <v>43500</v>
      </c>
      <c r="L110" s="5">
        <v>0.86319444444444438</v>
      </c>
      <c r="M110" t="s">
        <v>31</v>
      </c>
      <c r="N110">
        <v>67.77</v>
      </c>
      <c r="O110">
        <v>4.7619047620000003</v>
      </c>
      <c r="P110">
        <v>3.3885000000000001</v>
      </c>
      <c r="Q110">
        <v>6.5</v>
      </c>
    </row>
    <row r="111" spans="1:17" x14ac:dyDescent="0.3">
      <c r="A111" t="s">
        <v>141</v>
      </c>
      <c r="B111" t="s">
        <v>18</v>
      </c>
      <c r="C111" t="s">
        <v>19</v>
      </c>
      <c r="D111" t="s">
        <v>29</v>
      </c>
      <c r="E111" t="s">
        <v>21</v>
      </c>
      <c r="F111" t="s">
        <v>39</v>
      </c>
      <c r="G111">
        <v>30.12</v>
      </c>
      <c r="H111">
        <v>8</v>
      </c>
      <c r="I111">
        <v>12.048</v>
      </c>
      <c r="J111">
        <v>253.00800000000001</v>
      </c>
      <c r="K111" s="1">
        <v>43509</v>
      </c>
      <c r="L111" s="5">
        <v>0.54236111111111118</v>
      </c>
      <c r="M111" t="s">
        <v>23</v>
      </c>
      <c r="N111">
        <v>240.96</v>
      </c>
      <c r="O111">
        <v>4.7619047620000003</v>
      </c>
      <c r="P111">
        <v>12.048</v>
      </c>
      <c r="Q111">
        <v>7.7</v>
      </c>
    </row>
    <row r="112" spans="1:17" x14ac:dyDescent="0.3">
      <c r="A112" t="s">
        <v>142</v>
      </c>
      <c r="B112" t="s">
        <v>18</v>
      </c>
      <c r="C112" t="s">
        <v>19</v>
      </c>
      <c r="D112" t="s">
        <v>29</v>
      </c>
      <c r="E112" t="s">
        <v>25</v>
      </c>
      <c r="F112" t="s">
        <v>39</v>
      </c>
      <c r="G112">
        <v>86.72</v>
      </c>
      <c r="H112">
        <v>1</v>
      </c>
      <c r="I112">
        <v>4.3360000000000003</v>
      </c>
      <c r="J112">
        <v>91.055999999999997</v>
      </c>
      <c r="K112" s="1">
        <v>43510</v>
      </c>
      <c r="L112" s="5">
        <v>0.78125</v>
      </c>
      <c r="M112" t="s">
        <v>27</v>
      </c>
      <c r="N112">
        <v>86.72</v>
      </c>
      <c r="O112">
        <v>4.7619047620000003</v>
      </c>
      <c r="P112">
        <v>4.3360000000000003</v>
      </c>
      <c r="Q112">
        <v>7.9</v>
      </c>
    </row>
    <row r="113" spans="1:17" x14ac:dyDescent="0.3">
      <c r="A113" t="s">
        <v>143</v>
      </c>
      <c r="B113" t="s">
        <v>18</v>
      </c>
      <c r="C113" t="s">
        <v>19</v>
      </c>
      <c r="D113" t="s">
        <v>29</v>
      </c>
      <c r="E113" t="s">
        <v>25</v>
      </c>
      <c r="F113" t="s">
        <v>26</v>
      </c>
      <c r="G113">
        <v>69.12</v>
      </c>
      <c r="H113">
        <v>6</v>
      </c>
      <c r="I113">
        <v>20.736000000000001</v>
      </c>
      <c r="J113">
        <v>435.45600000000002</v>
      </c>
      <c r="K113" s="1">
        <v>43512</v>
      </c>
      <c r="L113" s="5">
        <v>0.54375000000000007</v>
      </c>
      <c r="M113" t="s">
        <v>23</v>
      </c>
      <c r="N113">
        <v>414.72</v>
      </c>
      <c r="O113">
        <v>4.7619047620000003</v>
      </c>
      <c r="P113">
        <v>20.736000000000001</v>
      </c>
      <c r="Q113">
        <v>5.6</v>
      </c>
    </row>
    <row r="114" spans="1:17" x14ac:dyDescent="0.3">
      <c r="A114" t="s">
        <v>144</v>
      </c>
      <c r="B114" t="s">
        <v>18</v>
      </c>
      <c r="C114" t="s">
        <v>19</v>
      </c>
      <c r="D114" t="s">
        <v>29</v>
      </c>
      <c r="E114" t="s">
        <v>21</v>
      </c>
      <c r="F114" t="s">
        <v>36</v>
      </c>
      <c r="G114">
        <v>26.6</v>
      </c>
      <c r="H114">
        <v>6</v>
      </c>
      <c r="I114">
        <v>7.98</v>
      </c>
      <c r="J114">
        <v>167.58</v>
      </c>
      <c r="K114" s="1">
        <v>43522</v>
      </c>
      <c r="L114" s="5">
        <v>0.63194444444444442</v>
      </c>
      <c r="M114" t="s">
        <v>27</v>
      </c>
      <c r="N114">
        <v>159.6</v>
      </c>
      <c r="O114">
        <v>4.7619047620000003</v>
      </c>
      <c r="P114">
        <v>7.98</v>
      </c>
      <c r="Q114">
        <v>4.9000000000000004</v>
      </c>
    </row>
    <row r="115" spans="1:17" x14ac:dyDescent="0.3">
      <c r="A115" t="s">
        <v>145</v>
      </c>
      <c r="B115" t="s">
        <v>18</v>
      </c>
      <c r="C115" t="s">
        <v>19</v>
      </c>
      <c r="D115" t="s">
        <v>29</v>
      </c>
      <c r="E115" t="s">
        <v>25</v>
      </c>
      <c r="F115" t="s">
        <v>34</v>
      </c>
      <c r="G115">
        <v>93.96</v>
      </c>
      <c r="H115">
        <v>4</v>
      </c>
      <c r="I115">
        <v>18.792000000000002</v>
      </c>
      <c r="J115">
        <v>394.63200000000001</v>
      </c>
      <c r="K115" s="1">
        <v>43515</v>
      </c>
      <c r="L115" s="5">
        <v>0.75</v>
      </c>
      <c r="M115" t="s">
        <v>23</v>
      </c>
      <c r="N115">
        <v>375.84</v>
      </c>
      <c r="O115">
        <v>4.7619047620000003</v>
      </c>
      <c r="P115">
        <v>18.792000000000002</v>
      </c>
      <c r="Q115">
        <v>9.5</v>
      </c>
    </row>
    <row r="116" spans="1:17" x14ac:dyDescent="0.3">
      <c r="A116" t="s">
        <v>146</v>
      </c>
      <c r="B116" t="s">
        <v>18</v>
      </c>
      <c r="C116" t="s">
        <v>19</v>
      </c>
      <c r="D116" t="s">
        <v>29</v>
      </c>
      <c r="E116" t="s">
        <v>21</v>
      </c>
      <c r="F116" t="s">
        <v>30</v>
      </c>
      <c r="G116">
        <v>56.69</v>
      </c>
      <c r="H116">
        <v>9</v>
      </c>
      <c r="I116">
        <v>25.5105</v>
      </c>
      <c r="J116">
        <v>535.72050000000002</v>
      </c>
      <c r="K116" s="1">
        <v>43516</v>
      </c>
      <c r="L116" s="5">
        <v>0.72499999999999998</v>
      </c>
      <c r="M116" t="s">
        <v>31</v>
      </c>
      <c r="N116">
        <v>510.21</v>
      </c>
      <c r="O116">
        <v>4.7619047620000003</v>
      </c>
      <c r="P116">
        <v>25.5105</v>
      </c>
      <c r="Q116">
        <v>8.4</v>
      </c>
    </row>
    <row r="117" spans="1:17" x14ac:dyDescent="0.3">
      <c r="A117" t="s">
        <v>147</v>
      </c>
      <c r="B117" t="s">
        <v>18</v>
      </c>
      <c r="C117" t="s">
        <v>19</v>
      </c>
      <c r="D117" t="s">
        <v>29</v>
      </c>
      <c r="E117" t="s">
        <v>25</v>
      </c>
      <c r="F117" t="s">
        <v>36</v>
      </c>
      <c r="G117">
        <v>20.010000000000002</v>
      </c>
      <c r="H117">
        <v>9</v>
      </c>
      <c r="I117">
        <v>9.0045000000000002</v>
      </c>
      <c r="J117">
        <v>189.09450000000001</v>
      </c>
      <c r="K117" s="1">
        <v>43517</v>
      </c>
      <c r="L117" s="5">
        <v>0.65763888888888888</v>
      </c>
      <c r="M117" t="s">
        <v>27</v>
      </c>
      <c r="N117">
        <v>180.09</v>
      </c>
      <c r="O117">
        <v>4.7619047620000003</v>
      </c>
      <c r="P117">
        <v>9.0045000000000002</v>
      </c>
      <c r="Q117">
        <v>4.0999999999999996</v>
      </c>
    </row>
    <row r="118" spans="1:17" x14ac:dyDescent="0.3">
      <c r="A118" t="s">
        <v>148</v>
      </c>
      <c r="B118" t="s">
        <v>18</v>
      </c>
      <c r="C118" t="s">
        <v>19</v>
      </c>
      <c r="D118" t="s">
        <v>29</v>
      </c>
      <c r="E118" t="s">
        <v>21</v>
      </c>
      <c r="F118" t="s">
        <v>34</v>
      </c>
      <c r="G118">
        <v>18.93</v>
      </c>
      <c r="H118">
        <v>6</v>
      </c>
      <c r="I118">
        <v>5.6790000000000003</v>
      </c>
      <c r="J118">
        <v>119.259</v>
      </c>
      <c r="K118" s="1">
        <v>43518</v>
      </c>
      <c r="L118" s="5">
        <v>0.53125</v>
      </c>
      <c r="M118" t="s">
        <v>31</v>
      </c>
      <c r="N118">
        <v>113.58</v>
      </c>
      <c r="O118">
        <v>4.7619047620000003</v>
      </c>
      <c r="P118">
        <v>5.6790000000000003</v>
      </c>
      <c r="Q118">
        <v>8.1</v>
      </c>
    </row>
    <row r="119" spans="1:17" x14ac:dyDescent="0.3">
      <c r="A119" t="s">
        <v>149</v>
      </c>
      <c r="B119" t="s">
        <v>18</v>
      </c>
      <c r="C119" t="s">
        <v>19</v>
      </c>
      <c r="D119" t="s">
        <v>29</v>
      </c>
      <c r="E119" t="s">
        <v>21</v>
      </c>
      <c r="F119" t="s">
        <v>39</v>
      </c>
      <c r="G119">
        <v>36.909999999999997</v>
      </c>
      <c r="H119">
        <v>7</v>
      </c>
      <c r="I119">
        <v>12.9185</v>
      </c>
      <c r="J119">
        <v>271.2885</v>
      </c>
      <c r="K119" s="1">
        <v>43506</v>
      </c>
      <c r="L119" s="5">
        <v>0.57708333333333328</v>
      </c>
      <c r="M119" t="s">
        <v>27</v>
      </c>
      <c r="N119">
        <v>258.37</v>
      </c>
      <c r="O119">
        <v>4.7619047620000003</v>
      </c>
      <c r="P119">
        <v>12.9185</v>
      </c>
      <c r="Q119">
        <v>6.7</v>
      </c>
    </row>
    <row r="120" spans="1:17" x14ac:dyDescent="0.3">
      <c r="A120" t="s">
        <v>150</v>
      </c>
      <c r="B120" t="s">
        <v>18</v>
      </c>
      <c r="C120" t="s">
        <v>19</v>
      </c>
      <c r="D120" t="s">
        <v>29</v>
      </c>
      <c r="E120" t="s">
        <v>25</v>
      </c>
      <c r="F120" t="s">
        <v>22</v>
      </c>
      <c r="G120">
        <v>17.87</v>
      </c>
      <c r="H120">
        <v>4</v>
      </c>
      <c r="I120">
        <v>3.5739999999999998</v>
      </c>
      <c r="J120">
        <v>75.054000000000002</v>
      </c>
      <c r="K120" s="1">
        <v>43522</v>
      </c>
      <c r="L120" s="5">
        <v>0.61249999999999993</v>
      </c>
      <c r="M120" t="s">
        <v>27</v>
      </c>
      <c r="N120">
        <v>71.48</v>
      </c>
      <c r="O120">
        <v>4.7619047620000003</v>
      </c>
      <c r="P120">
        <v>3.5739999999999998</v>
      </c>
      <c r="Q120">
        <v>6.5</v>
      </c>
    </row>
    <row r="121" spans="1:17" x14ac:dyDescent="0.3">
      <c r="A121" t="s">
        <v>151</v>
      </c>
      <c r="B121" t="s">
        <v>18</v>
      </c>
      <c r="C121" t="s">
        <v>19</v>
      </c>
      <c r="D121" t="s">
        <v>20</v>
      </c>
      <c r="E121" t="s">
        <v>21</v>
      </c>
      <c r="F121" t="s">
        <v>39</v>
      </c>
      <c r="G121">
        <v>16.16</v>
      </c>
      <c r="H121">
        <v>2</v>
      </c>
      <c r="I121">
        <v>1.6160000000000001</v>
      </c>
      <c r="J121">
        <v>33.936</v>
      </c>
      <c r="K121" s="1">
        <v>43524</v>
      </c>
      <c r="L121" s="5">
        <v>0.49236111111111108</v>
      </c>
      <c r="M121" t="s">
        <v>27</v>
      </c>
      <c r="N121">
        <v>32.32</v>
      </c>
      <c r="O121">
        <v>4.7619047620000003</v>
      </c>
      <c r="P121">
        <v>1.6160000000000001</v>
      </c>
      <c r="Q121">
        <v>6.5</v>
      </c>
    </row>
    <row r="122" spans="1:17" x14ac:dyDescent="0.3">
      <c r="A122" t="s">
        <v>152</v>
      </c>
      <c r="B122" t="s">
        <v>18</v>
      </c>
      <c r="C122" t="s">
        <v>19</v>
      </c>
      <c r="D122" t="s">
        <v>20</v>
      </c>
      <c r="E122" t="s">
        <v>21</v>
      </c>
      <c r="F122" t="s">
        <v>34</v>
      </c>
      <c r="G122">
        <v>46.02</v>
      </c>
      <c r="H122">
        <v>6</v>
      </c>
      <c r="I122">
        <v>13.805999999999999</v>
      </c>
      <c r="J122">
        <v>289.92599999999999</v>
      </c>
      <c r="K122" s="1">
        <v>43503</v>
      </c>
      <c r="L122" s="5">
        <v>0.66319444444444442</v>
      </c>
      <c r="M122" t="s">
        <v>23</v>
      </c>
      <c r="N122">
        <v>276.12</v>
      </c>
      <c r="O122">
        <v>4.7619047620000003</v>
      </c>
      <c r="P122">
        <v>13.805999999999999</v>
      </c>
      <c r="Q122">
        <v>7.1</v>
      </c>
    </row>
    <row r="123" spans="1:17" x14ac:dyDescent="0.3">
      <c r="A123" t="s">
        <v>153</v>
      </c>
      <c r="B123" t="s">
        <v>18</v>
      </c>
      <c r="C123" t="s">
        <v>19</v>
      </c>
      <c r="D123" t="s">
        <v>29</v>
      </c>
      <c r="E123" t="s">
        <v>21</v>
      </c>
      <c r="F123" t="s">
        <v>39</v>
      </c>
      <c r="G123">
        <v>65.91</v>
      </c>
      <c r="H123">
        <v>6</v>
      </c>
      <c r="I123">
        <v>19.773</v>
      </c>
      <c r="J123">
        <v>415.233</v>
      </c>
      <c r="K123" s="1">
        <v>43505</v>
      </c>
      <c r="L123" s="5">
        <v>0.48958333333333331</v>
      </c>
      <c r="M123" t="s">
        <v>23</v>
      </c>
      <c r="N123">
        <v>395.46</v>
      </c>
      <c r="O123">
        <v>4.7619047620000003</v>
      </c>
      <c r="P123">
        <v>19.773</v>
      </c>
      <c r="Q123">
        <v>5.7</v>
      </c>
    </row>
    <row r="124" spans="1:17" x14ac:dyDescent="0.3">
      <c r="A124" t="s">
        <v>154</v>
      </c>
      <c r="B124" t="s">
        <v>18</v>
      </c>
      <c r="C124" t="s">
        <v>19</v>
      </c>
      <c r="D124" t="s">
        <v>29</v>
      </c>
      <c r="E124" t="s">
        <v>25</v>
      </c>
      <c r="F124" t="s">
        <v>36</v>
      </c>
      <c r="G124">
        <v>62.85</v>
      </c>
      <c r="H124">
        <v>4</v>
      </c>
      <c r="I124">
        <v>12.57</v>
      </c>
      <c r="J124">
        <v>263.97000000000003</v>
      </c>
      <c r="K124" s="1">
        <v>43521</v>
      </c>
      <c r="L124" s="5">
        <v>0.55694444444444446</v>
      </c>
      <c r="M124" t="s">
        <v>27</v>
      </c>
      <c r="N124">
        <v>251.4</v>
      </c>
      <c r="O124">
        <v>4.7619047620000003</v>
      </c>
      <c r="P124">
        <v>12.57</v>
      </c>
      <c r="Q124">
        <v>8.6999999999999993</v>
      </c>
    </row>
    <row r="125" spans="1:17" x14ac:dyDescent="0.3">
      <c r="A125" t="s">
        <v>155</v>
      </c>
      <c r="B125" t="s">
        <v>18</v>
      </c>
      <c r="C125" t="s">
        <v>19</v>
      </c>
      <c r="D125" t="s">
        <v>29</v>
      </c>
      <c r="E125" t="s">
        <v>21</v>
      </c>
      <c r="F125" t="s">
        <v>30</v>
      </c>
      <c r="G125">
        <v>39.909999999999997</v>
      </c>
      <c r="H125">
        <v>3</v>
      </c>
      <c r="I125">
        <v>5.9865000000000004</v>
      </c>
      <c r="J125">
        <v>125.7165</v>
      </c>
      <c r="K125" s="1">
        <v>43517</v>
      </c>
      <c r="L125" s="5">
        <v>0.52777777777777779</v>
      </c>
      <c r="M125" t="s">
        <v>27</v>
      </c>
      <c r="N125">
        <v>119.73</v>
      </c>
      <c r="O125">
        <v>4.7619047620000003</v>
      </c>
      <c r="P125">
        <v>5.9865000000000004</v>
      </c>
      <c r="Q125">
        <v>9.3000000000000007</v>
      </c>
    </row>
    <row r="126" spans="1:17" x14ac:dyDescent="0.3">
      <c r="A126" t="s">
        <v>156</v>
      </c>
      <c r="B126" t="s">
        <v>18</v>
      </c>
      <c r="C126" t="s">
        <v>19</v>
      </c>
      <c r="D126" t="s">
        <v>20</v>
      </c>
      <c r="E126" t="s">
        <v>25</v>
      </c>
      <c r="F126" t="s">
        <v>36</v>
      </c>
      <c r="G126">
        <v>26.43</v>
      </c>
      <c r="H126">
        <v>8</v>
      </c>
      <c r="I126">
        <v>10.571999999999999</v>
      </c>
      <c r="J126">
        <v>222.012</v>
      </c>
      <c r="K126" s="1">
        <v>43520</v>
      </c>
      <c r="L126" s="5">
        <v>0.60138888888888886</v>
      </c>
      <c r="M126" t="s">
        <v>27</v>
      </c>
      <c r="N126">
        <v>211.44</v>
      </c>
      <c r="O126">
        <v>4.7619047620000003</v>
      </c>
      <c r="P126">
        <v>10.571999999999999</v>
      </c>
      <c r="Q126">
        <v>8.9</v>
      </c>
    </row>
    <row r="127" spans="1:17" x14ac:dyDescent="0.3">
      <c r="A127" t="s">
        <v>157</v>
      </c>
      <c r="B127" t="s">
        <v>18</v>
      </c>
      <c r="C127" t="s">
        <v>19</v>
      </c>
      <c r="D127" t="s">
        <v>29</v>
      </c>
      <c r="E127" t="s">
        <v>21</v>
      </c>
      <c r="F127" t="s">
        <v>22</v>
      </c>
      <c r="G127">
        <v>53.78</v>
      </c>
      <c r="H127">
        <v>1</v>
      </c>
      <c r="I127">
        <v>2.6890000000000001</v>
      </c>
      <c r="J127">
        <v>56.469000000000001</v>
      </c>
      <c r="K127" s="1">
        <v>43499</v>
      </c>
      <c r="L127" s="5">
        <v>0.84236111111111101</v>
      </c>
      <c r="M127" t="s">
        <v>27</v>
      </c>
      <c r="N127">
        <v>53.78</v>
      </c>
      <c r="O127">
        <v>4.7619047620000003</v>
      </c>
      <c r="P127">
        <v>2.6890000000000001</v>
      </c>
      <c r="Q127">
        <v>4.7</v>
      </c>
    </row>
    <row r="128" spans="1:17" x14ac:dyDescent="0.3">
      <c r="A128" t="s">
        <v>158</v>
      </c>
      <c r="B128" t="s">
        <v>18</v>
      </c>
      <c r="C128" t="s">
        <v>19</v>
      </c>
      <c r="D128" t="s">
        <v>20</v>
      </c>
      <c r="E128" t="s">
        <v>25</v>
      </c>
      <c r="F128" t="s">
        <v>34</v>
      </c>
      <c r="G128">
        <v>88.25</v>
      </c>
      <c r="H128">
        <v>9</v>
      </c>
      <c r="I128">
        <v>39.712499999999999</v>
      </c>
      <c r="J128">
        <v>833.96249999999998</v>
      </c>
      <c r="K128" s="1">
        <v>43511</v>
      </c>
      <c r="L128" s="5">
        <v>0.86875000000000002</v>
      </c>
      <c r="M128" t="s">
        <v>31</v>
      </c>
      <c r="N128">
        <v>794.25</v>
      </c>
      <c r="O128">
        <v>4.7619047620000003</v>
      </c>
      <c r="P128">
        <v>39.712499999999999</v>
      </c>
      <c r="Q128">
        <v>7.6</v>
      </c>
    </row>
    <row r="129" spans="1:17" x14ac:dyDescent="0.3">
      <c r="A129" t="s">
        <v>159</v>
      </c>
      <c r="B129" t="s">
        <v>18</v>
      </c>
      <c r="C129" t="s">
        <v>19</v>
      </c>
      <c r="D129" t="s">
        <v>29</v>
      </c>
      <c r="E129" t="s">
        <v>21</v>
      </c>
      <c r="F129" t="s">
        <v>26</v>
      </c>
      <c r="G129">
        <v>88.31</v>
      </c>
      <c r="H129">
        <v>1</v>
      </c>
      <c r="I129">
        <v>4.4154999999999998</v>
      </c>
      <c r="J129">
        <v>92.725499999999997</v>
      </c>
      <c r="K129" s="1">
        <v>43511</v>
      </c>
      <c r="L129" s="5">
        <v>0.73472222222222217</v>
      </c>
      <c r="M129" t="s">
        <v>31</v>
      </c>
      <c r="N129">
        <v>88.31</v>
      </c>
      <c r="O129">
        <v>4.7619047620000003</v>
      </c>
      <c r="P129">
        <v>4.4154999999999998</v>
      </c>
      <c r="Q129">
        <v>5.2</v>
      </c>
    </row>
    <row r="130" spans="1:17" x14ac:dyDescent="0.3">
      <c r="A130" t="s">
        <v>160</v>
      </c>
      <c r="B130" t="s">
        <v>18</v>
      </c>
      <c r="C130" t="s">
        <v>19</v>
      </c>
      <c r="D130" t="s">
        <v>20</v>
      </c>
      <c r="E130" t="s">
        <v>25</v>
      </c>
      <c r="F130" t="s">
        <v>39</v>
      </c>
      <c r="G130">
        <v>16.37</v>
      </c>
      <c r="H130">
        <v>6</v>
      </c>
      <c r="I130">
        <v>4.9109999999999996</v>
      </c>
      <c r="J130">
        <v>103.131</v>
      </c>
      <c r="K130" s="1">
        <v>43504</v>
      </c>
      <c r="L130" s="5">
        <v>0.45694444444444443</v>
      </c>
      <c r="M130" t="s">
        <v>23</v>
      </c>
      <c r="N130">
        <v>98.22</v>
      </c>
      <c r="O130">
        <v>4.7619047620000003</v>
      </c>
      <c r="P130">
        <v>4.9109999999999996</v>
      </c>
      <c r="Q130">
        <v>7</v>
      </c>
    </row>
    <row r="131" spans="1:17" x14ac:dyDescent="0.3">
      <c r="A131" t="s">
        <v>161</v>
      </c>
      <c r="B131" t="s">
        <v>18</v>
      </c>
      <c r="C131" t="s">
        <v>19</v>
      </c>
      <c r="D131" t="s">
        <v>20</v>
      </c>
      <c r="E131" t="s">
        <v>21</v>
      </c>
      <c r="F131" t="s">
        <v>39</v>
      </c>
      <c r="G131">
        <v>68.97</v>
      </c>
      <c r="H131">
        <v>3</v>
      </c>
      <c r="I131">
        <v>10.345499999999999</v>
      </c>
      <c r="J131">
        <v>217.25550000000001</v>
      </c>
      <c r="K131" s="1">
        <v>43518</v>
      </c>
      <c r="L131" s="5">
        <v>0.47638888888888892</v>
      </c>
      <c r="M131" t="s">
        <v>27</v>
      </c>
      <c r="N131">
        <v>206.91</v>
      </c>
      <c r="O131">
        <v>4.7619047620000003</v>
      </c>
      <c r="P131">
        <v>10.345499999999999</v>
      </c>
      <c r="Q131">
        <v>8.6999999999999993</v>
      </c>
    </row>
    <row r="132" spans="1:17" x14ac:dyDescent="0.3">
      <c r="A132" t="s">
        <v>162</v>
      </c>
      <c r="B132" t="s">
        <v>18</v>
      </c>
      <c r="C132" t="s">
        <v>19</v>
      </c>
      <c r="D132" t="s">
        <v>20</v>
      </c>
      <c r="E132" t="s">
        <v>21</v>
      </c>
      <c r="F132" t="s">
        <v>39</v>
      </c>
      <c r="G132">
        <v>45.97</v>
      </c>
      <c r="H132">
        <v>4</v>
      </c>
      <c r="I132">
        <v>9.1940000000000008</v>
      </c>
      <c r="J132">
        <v>193.07400000000001</v>
      </c>
      <c r="K132" s="1">
        <v>43505</v>
      </c>
      <c r="L132" s="5">
        <v>0.50138888888888888</v>
      </c>
      <c r="M132" t="s">
        <v>27</v>
      </c>
      <c r="N132">
        <v>183.88</v>
      </c>
      <c r="O132">
        <v>4.7619047620000003</v>
      </c>
      <c r="P132">
        <v>9.1940000000000008</v>
      </c>
      <c r="Q132">
        <v>5.0999999999999996</v>
      </c>
    </row>
    <row r="133" spans="1:17" x14ac:dyDescent="0.3">
      <c r="A133" t="s">
        <v>163</v>
      </c>
      <c r="B133" t="s">
        <v>18</v>
      </c>
      <c r="C133" t="s">
        <v>19</v>
      </c>
      <c r="D133" t="s">
        <v>29</v>
      </c>
      <c r="E133" t="s">
        <v>21</v>
      </c>
      <c r="F133" t="s">
        <v>34</v>
      </c>
      <c r="G133">
        <v>50.45</v>
      </c>
      <c r="H133">
        <v>6</v>
      </c>
      <c r="I133">
        <v>15.135</v>
      </c>
      <c r="J133">
        <v>317.83499999999998</v>
      </c>
      <c r="K133" s="1">
        <v>43502</v>
      </c>
      <c r="L133" s="5">
        <v>0.63611111111111118</v>
      </c>
      <c r="M133" t="s">
        <v>31</v>
      </c>
      <c r="N133">
        <v>302.7</v>
      </c>
      <c r="O133">
        <v>4.7619047620000003</v>
      </c>
      <c r="P133">
        <v>15.135</v>
      </c>
      <c r="Q133">
        <v>8.9</v>
      </c>
    </row>
    <row r="134" spans="1:17" x14ac:dyDescent="0.3">
      <c r="A134" t="s">
        <v>164</v>
      </c>
      <c r="B134" t="s">
        <v>18</v>
      </c>
      <c r="C134" t="s">
        <v>19</v>
      </c>
      <c r="D134" t="s">
        <v>20</v>
      </c>
      <c r="E134" t="s">
        <v>25</v>
      </c>
      <c r="F134" t="s">
        <v>34</v>
      </c>
      <c r="G134">
        <v>57.91</v>
      </c>
      <c r="H134">
        <v>8</v>
      </c>
      <c r="I134">
        <v>23.164000000000001</v>
      </c>
      <c r="J134">
        <v>486.44400000000002</v>
      </c>
      <c r="K134" s="1">
        <v>43503</v>
      </c>
      <c r="L134" s="5">
        <v>0.62916666666666665</v>
      </c>
      <c r="M134" t="s">
        <v>23</v>
      </c>
      <c r="N134">
        <v>463.28</v>
      </c>
      <c r="O134">
        <v>4.7619047620000003</v>
      </c>
      <c r="P134">
        <v>23.164000000000001</v>
      </c>
      <c r="Q134">
        <v>8.1</v>
      </c>
    </row>
    <row r="135" spans="1:17" x14ac:dyDescent="0.3">
      <c r="A135" t="s">
        <v>165</v>
      </c>
      <c r="B135" t="s">
        <v>18</v>
      </c>
      <c r="C135" t="s">
        <v>19</v>
      </c>
      <c r="D135" t="s">
        <v>29</v>
      </c>
      <c r="E135" t="s">
        <v>21</v>
      </c>
      <c r="F135" t="s">
        <v>26</v>
      </c>
      <c r="G135">
        <v>31.99</v>
      </c>
      <c r="H135">
        <v>10</v>
      </c>
      <c r="I135">
        <v>15.994999999999999</v>
      </c>
      <c r="J135">
        <v>335.89499999999998</v>
      </c>
      <c r="K135" s="1">
        <v>43516</v>
      </c>
      <c r="L135" s="5">
        <v>0.63750000000000007</v>
      </c>
      <c r="M135" t="s">
        <v>31</v>
      </c>
      <c r="N135">
        <v>319.89999999999998</v>
      </c>
      <c r="O135">
        <v>4.7619047620000003</v>
      </c>
      <c r="P135">
        <v>15.994999999999999</v>
      </c>
      <c r="Q135">
        <v>9.9</v>
      </c>
    </row>
    <row r="136" spans="1:17" x14ac:dyDescent="0.3">
      <c r="A136" t="s">
        <v>166</v>
      </c>
      <c r="B136" t="s">
        <v>18</v>
      </c>
      <c r="C136" t="s">
        <v>19</v>
      </c>
      <c r="D136" t="s">
        <v>29</v>
      </c>
      <c r="E136" t="s">
        <v>21</v>
      </c>
      <c r="F136" t="s">
        <v>34</v>
      </c>
      <c r="G136">
        <v>39.75</v>
      </c>
      <c r="H136">
        <v>1</v>
      </c>
      <c r="I136">
        <v>1.9875</v>
      </c>
      <c r="J136">
        <v>41.737499999999997</v>
      </c>
      <c r="K136" s="1">
        <v>43521</v>
      </c>
      <c r="L136" s="5">
        <v>0.84652777777777777</v>
      </c>
      <c r="M136" t="s">
        <v>23</v>
      </c>
      <c r="N136">
        <v>39.75</v>
      </c>
      <c r="O136">
        <v>4.7619047620000003</v>
      </c>
      <c r="P136">
        <v>1.9875</v>
      </c>
      <c r="Q136">
        <v>6.1</v>
      </c>
    </row>
    <row r="137" spans="1:17" x14ac:dyDescent="0.3">
      <c r="A137" t="s">
        <v>167</v>
      </c>
      <c r="B137" t="s">
        <v>18</v>
      </c>
      <c r="C137" t="s">
        <v>19</v>
      </c>
      <c r="D137" t="s">
        <v>20</v>
      </c>
      <c r="E137" t="s">
        <v>21</v>
      </c>
      <c r="F137" t="s">
        <v>30</v>
      </c>
      <c r="G137">
        <v>57.59</v>
      </c>
      <c r="H137">
        <v>6</v>
      </c>
      <c r="I137">
        <v>17.277000000000001</v>
      </c>
      <c r="J137">
        <v>362.81700000000001</v>
      </c>
      <c r="K137" s="1">
        <v>43511</v>
      </c>
      <c r="L137" s="5">
        <v>0.57708333333333328</v>
      </c>
      <c r="M137" t="s">
        <v>23</v>
      </c>
      <c r="N137">
        <v>345.54</v>
      </c>
      <c r="O137">
        <v>4.7619047620000003</v>
      </c>
      <c r="P137">
        <v>17.277000000000001</v>
      </c>
      <c r="Q137">
        <v>5.0999999999999996</v>
      </c>
    </row>
    <row r="138" spans="1:17" x14ac:dyDescent="0.3">
      <c r="A138" t="s">
        <v>168</v>
      </c>
      <c r="B138" t="s">
        <v>18</v>
      </c>
      <c r="C138" t="s">
        <v>19</v>
      </c>
      <c r="D138" t="s">
        <v>20</v>
      </c>
      <c r="E138" t="s">
        <v>25</v>
      </c>
      <c r="F138" t="s">
        <v>22</v>
      </c>
      <c r="G138">
        <v>36.51</v>
      </c>
      <c r="H138">
        <v>9</v>
      </c>
      <c r="I138">
        <v>16.429500000000001</v>
      </c>
      <c r="J138">
        <v>345.01949999999999</v>
      </c>
      <c r="K138" s="1">
        <v>43512</v>
      </c>
      <c r="L138" s="5">
        <v>0.45277777777777778</v>
      </c>
      <c r="M138" t="s">
        <v>23</v>
      </c>
      <c r="N138">
        <v>328.59</v>
      </c>
      <c r="O138">
        <v>4.7619047620000003</v>
      </c>
      <c r="P138">
        <v>16.429500000000001</v>
      </c>
      <c r="Q138">
        <v>4.2</v>
      </c>
    </row>
    <row r="139" spans="1:17" x14ac:dyDescent="0.3">
      <c r="A139" t="s">
        <v>169</v>
      </c>
      <c r="B139" t="s">
        <v>18</v>
      </c>
      <c r="C139" t="s">
        <v>19</v>
      </c>
      <c r="D139" t="s">
        <v>20</v>
      </c>
      <c r="E139" t="s">
        <v>25</v>
      </c>
      <c r="F139" t="s">
        <v>34</v>
      </c>
      <c r="G139">
        <v>52.79</v>
      </c>
      <c r="H139">
        <v>10</v>
      </c>
      <c r="I139">
        <v>26.395</v>
      </c>
      <c r="J139">
        <v>554.29499999999996</v>
      </c>
      <c r="K139" s="1">
        <v>43521</v>
      </c>
      <c r="L139" s="5">
        <v>0.49861111111111112</v>
      </c>
      <c r="M139" t="s">
        <v>27</v>
      </c>
      <c r="N139">
        <v>527.9</v>
      </c>
      <c r="O139">
        <v>4.7619047620000003</v>
      </c>
      <c r="P139">
        <v>26.395</v>
      </c>
      <c r="Q139">
        <v>10</v>
      </c>
    </row>
    <row r="140" spans="1:17" x14ac:dyDescent="0.3">
      <c r="A140" t="s">
        <v>170</v>
      </c>
      <c r="B140" t="s">
        <v>18</v>
      </c>
      <c r="C140" t="s">
        <v>19</v>
      </c>
      <c r="D140" t="s">
        <v>20</v>
      </c>
      <c r="E140" t="s">
        <v>21</v>
      </c>
      <c r="F140" t="s">
        <v>34</v>
      </c>
      <c r="G140">
        <v>60.3</v>
      </c>
      <c r="H140">
        <v>1</v>
      </c>
      <c r="I140">
        <v>3.0150000000000001</v>
      </c>
      <c r="J140">
        <v>63.314999999999998</v>
      </c>
      <c r="K140" s="1">
        <v>43524</v>
      </c>
      <c r="L140" s="5">
        <v>0.73472222222222217</v>
      </c>
      <c r="M140" t="s">
        <v>23</v>
      </c>
      <c r="N140">
        <v>60.3</v>
      </c>
      <c r="O140">
        <v>4.7619047620000003</v>
      </c>
      <c r="P140">
        <v>3.0150000000000001</v>
      </c>
      <c r="Q140">
        <v>6</v>
      </c>
    </row>
    <row r="141" spans="1:17" x14ac:dyDescent="0.3">
      <c r="A141" t="s">
        <v>171</v>
      </c>
      <c r="B141" t="s">
        <v>18</v>
      </c>
      <c r="C141" t="s">
        <v>19</v>
      </c>
      <c r="D141" t="s">
        <v>20</v>
      </c>
      <c r="E141" t="s">
        <v>21</v>
      </c>
      <c r="F141" t="s">
        <v>30</v>
      </c>
      <c r="G141">
        <v>62.57</v>
      </c>
      <c r="H141">
        <v>4</v>
      </c>
      <c r="I141">
        <v>12.513999999999999</v>
      </c>
      <c r="J141">
        <v>262.79399999999998</v>
      </c>
      <c r="K141" s="1">
        <v>43521</v>
      </c>
      <c r="L141" s="5">
        <v>0.77569444444444446</v>
      </c>
      <c r="M141" t="s">
        <v>23</v>
      </c>
      <c r="N141">
        <v>250.28</v>
      </c>
      <c r="O141">
        <v>4.7619047620000003</v>
      </c>
      <c r="P141">
        <v>12.513999999999999</v>
      </c>
      <c r="Q141">
        <v>9.5</v>
      </c>
    </row>
    <row r="142" spans="1:17" x14ac:dyDescent="0.3">
      <c r="A142" t="s">
        <v>172</v>
      </c>
      <c r="B142" t="s">
        <v>18</v>
      </c>
      <c r="C142" t="s">
        <v>19</v>
      </c>
      <c r="D142" t="s">
        <v>29</v>
      </c>
      <c r="E142" t="s">
        <v>25</v>
      </c>
      <c r="F142" t="s">
        <v>26</v>
      </c>
      <c r="G142">
        <v>60.08</v>
      </c>
      <c r="H142">
        <v>7</v>
      </c>
      <c r="I142">
        <v>21.027999999999999</v>
      </c>
      <c r="J142">
        <v>441.58800000000002</v>
      </c>
      <c r="K142" s="1">
        <v>43510</v>
      </c>
      <c r="L142" s="5">
        <v>0.48333333333333334</v>
      </c>
      <c r="M142" t="s">
        <v>31</v>
      </c>
      <c r="N142">
        <v>420.56</v>
      </c>
      <c r="O142">
        <v>4.7619047620000003</v>
      </c>
      <c r="P142">
        <v>21.027999999999999</v>
      </c>
      <c r="Q142">
        <v>4.5</v>
      </c>
    </row>
    <row r="143" spans="1:17" x14ac:dyDescent="0.3">
      <c r="A143" t="s">
        <v>173</v>
      </c>
      <c r="B143" t="s">
        <v>18</v>
      </c>
      <c r="C143" t="s">
        <v>19</v>
      </c>
      <c r="D143" t="s">
        <v>29</v>
      </c>
      <c r="E143" t="s">
        <v>21</v>
      </c>
      <c r="F143" t="s">
        <v>36</v>
      </c>
      <c r="G143">
        <v>47.16</v>
      </c>
      <c r="H143">
        <v>5</v>
      </c>
      <c r="I143">
        <v>11.79</v>
      </c>
      <c r="J143">
        <v>247.59</v>
      </c>
      <c r="K143" s="1">
        <v>43499</v>
      </c>
      <c r="L143" s="5">
        <v>0.60763888888888895</v>
      </c>
      <c r="M143" t="s">
        <v>31</v>
      </c>
      <c r="N143">
        <v>235.8</v>
      </c>
      <c r="O143">
        <v>4.7619047620000003</v>
      </c>
      <c r="P143">
        <v>11.79</v>
      </c>
      <c r="Q143">
        <v>6</v>
      </c>
    </row>
    <row r="144" spans="1:17" x14ac:dyDescent="0.3">
      <c r="A144" t="s">
        <v>174</v>
      </c>
      <c r="B144" t="s">
        <v>18</v>
      </c>
      <c r="C144" t="s">
        <v>19</v>
      </c>
      <c r="D144" t="s">
        <v>29</v>
      </c>
      <c r="E144" t="s">
        <v>25</v>
      </c>
      <c r="F144" t="s">
        <v>34</v>
      </c>
      <c r="G144">
        <v>75.59</v>
      </c>
      <c r="H144">
        <v>9</v>
      </c>
      <c r="I144">
        <v>34.015500000000003</v>
      </c>
      <c r="J144">
        <v>714.32550000000003</v>
      </c>
      <c r="K144" s="1">
        <v>43519</v>
      </c>
      <c r="L144" s="5">
        <v>0.46666666666666662</v>
      </c>
      <c r="M144" t="s">
        <v>23</v>
      </c>
      <c r="N144">
        <v>680.31</v>
      </c>
      <c r="O144">
        <v>4.7619047620000003</v>
      </c>
      <c r="P144">
        <v>34.015500000000003</v>
      </c>
      <c r="Q144">
        <v>8</v>
      </c>
    </row>
    <row r="145" spans="1:17" x14ac:dyDescent="0.3">
      <c r="A145" t="s">
        <v>175</v>
      </c>
      <c r="B145" t="s">
        <v>18</v>
      </c>
      <c r="C145" t="s">
        <v>19</v>
      </c>
      <c r="D145" t="s">
        <v>29</v>
      </c>
      <c r="E145" t="s">
        <v>25</v>
      </c>
      <c r="F145" t="s">
        <v>26</v>
      </c>
      <c r="G145">
        <v>95.54</v>
      </c>
      <c r="H145">
        <v>4</v>
      </c>
      <c r="I145">
        <v>19.108000000000001</v>
      </c>
      <c r="J145">
        <v>401.26799999999997</v>
      </c>
      <c r="K145" s="1">
        <v>43522</v>
      </c>
      <c r="L145" s="5">
        <v>0.49861111111111112</v>
      </c>
      <c r="M145" t="s">
        <v>27</v>
      </c>
      <c r="N145">
        <v>382.16</v>
      </c>
      <c r="O145">
        <v>4.7619047620000003</v>
      </c>
      <c r="P145">
        <v>19.108000000000001</v>
      </c>
      <c r="Q145">
        <v>4.5</v>
      </c>
    </row>
    <row r="146" spans="1:17" x14ac:dyDescent="0.3">
      <c r="A146" t="s">
        <v>176</v>
      </c>
      <c r="B146" t="s">
        <v>18</v>
      </c>
      <c r="C146" t="s">
        <v>19</v>
      </c>
      <c r="D146" t="s">
        <v>20</v>
      </c>
      <c r="E146" t="s">
        <v>21</v>
      </c>
      <c r="F146" t="s">
        <v>26</v>
      </c>
      <c r="G146">
        <v>13.69</v>
      </c>
      <c r="H146">
        <v>6</v>
      </c>
      <c r="I146">
        <v>4.1070000000000002</v>
      </c>
      <c r="J146">
        <v>86.247</v>
      </c>
      <c r="K146" s="1">
        <v>43509</v>
      </c>
      <c r="L146" s="5">
        <v>0.58263888888888882</v>
      </c>
      <c r="M146" t="s">
        <v>23</v>
      </c>
      <c r="N146">
        <v>82.14</v>
      </c>
      <c r="O146">
        <v>4.7619047620000003</v>
      </c>
      <c r="P146">
        <v>4.1070000000000002</v>
      </c>
      <c r="Q146">
        <v>6.3</v>
      </c>
    </row>
    <row r="147" spans="1:17" x14ac:dyDescent="0.3">
      <c r="A147" t="s">
        <v>177</v>
      </c>
      <c r="B147" t="s">
        <v>18</v>
      </c>
      <c r="C147" t="s">
        <v>19</v>
      </c>
      <c r="D147" t="s">
        <v>29</v>
      </c>
      <c r="E147" t="s">
        <v>25</v>
      </c>
      <c r="F147" t="s">
        <v>36</v>
      </c>
      <c r="G147">
        <v>77.2</v>
      </c>
      <c r="H147">
        <v>10</v>
      </c>
      <c r="I147">
        <v>38.6</v>
      </c>
      <c r="J147">
        <v>810.6</v>
      </c>
      <c r="K147" s="1">
        <v>43507</v>
      </c>
      <c r="L147" s="5">
        <v>0.44305555555555554</v>
      </c>
      <c r="M147" t="s">
        <v>31</v>
      </c>
      <c r="N147">
        <v>772</v>
      </c>
      <c r="O147">
        <v>4.7619047620000003</v>
      </c>
      <c r="P147">
        <v>38.6</v>
      </c>
      <c r="Q147">
        <v>5.6</v>
      </c>
    </row>
    <row r="148" spans="1:17" x14ac:dyDescent="0.3">
      <c r="A148" t="s">
        <v>178</v>
      </c>
      <c r="B148" t="s">
        <v>18</v>
      </c>
      <c r="C148" t="s">
        <v>19</v>
      </c>
      <c r="D148" t="s">
        <v>29</v>
      </c>
      <c r="E148" t="s">
        <v>25</v>
      </c>
      <c r="F148" t="s">
        <v>34</v>
      </c>
      <c r="G148">
        <v>35.74</v>
      </c>
      <c r="H148">
        <v>8</v>
      </c>
      <c r="I148">
        <v>14.295999999999999</v>
      </c>
      <c r="J148">
        <v>300.21600000000001</v>
      </c>
      <c r="K148" s="1">
        <v>43513</v>
      </c>
      <c r="L148" s="5">
        <v>0.64444444444444449</v>
      </c>
      <c r="M148" t="s">
        <v>27</v>
      </c>
      <c r="N148">
        <v>285.92</v>
      </c>
      <c r="O148">
        <v>4.7619047620000003</v>
      </c>
      <c r="P148">
        <v>14.295999999999999</v>
      </c>
      <c r="Q148">
        <v>4.9000000000000004</v>
      </c>
    </row>
    <row r="149" spans="1:17" x14ac:dyDescent="0.3">
      <c r="A149" t="s">
        <v>179</v>
      </c>
      <c r="B149" t="s">
        <v>18</v>
      </c>
      <c r="C149" t="s">
        <v>19</v>
      </c>
      <c r="D149" t="s">
        <v>29</v>
      </c>
      <c r="E149" t="s">
        <v>21</v>
      </c>
      <c r="F149" t="s">
        <v>36</v>
      </c>
      <c r="G149">
        <v>23.34</v>
      </c>
      <c r="H149">
        <v>4</v>
      </c>
      <c r="I149">
        <v>4.6680000000000001</v>
      </c>
      <c r="J149">
        <v>98.028000000000006</v>
      </c>
      <c r="K149" s="1">
        <v>43500</v>
      </c>
      <c r="L149" s="5">
        <v>0.78680555555555554</v>
      </c>
      <c r="M149" t="s">
        <v>27</v>
      </c>
      <c r="N149">
        <v>93.36</v>
      </c>
      <c r="O149">
        <v>4.7619047620000003</v>
      </c>
      <c r="P149">
        <v>4.6680000000000001</v>
      </c>
      <c r="Q149">
        <v>7.4</v>
      </c>
    </row>
    <row r="150" spans="1:17" x14ac:dyDescent="0.3">
      <c r="A150" t="s">
        <v>180</v>
      </c>
      <c r="B150" t="s">
        <v>18</v>
      </c>
      <c r="C150" t="s">
        <v>19</v>
      </c>
      <c r="D150" t="s">
        <v>20</v>
      </c>
      <c r="E150" t="s">
        <v>25</v>
      </c>
      <c r="F150" t="s">
        <v>22</v>
      </c>
      <c r="G150">
        <v>25.56</v>
      </c>
      <c r="H150">
        <v>7</v>
      </c>
      <c r="I150">
        <v>8.9459999999999997</v>
      </c>
      <c r="J150">
        <v>187.86600000000001</v>
      </c>
      <c r="K150" s="1">
        <v>43498</v>
      </c>
      <c r="L150" s="5">
        <v>0.86249999999999993</v>
      </c>
      <c r="M150" t="s">
        <v>23</v>
      </c>
      <c r="N150">
        <v>178.92</v>
      </c>
      <c r="O150">
        <v>4.7619047620000003</v>
      </c>
      <c r="P150">
        <v>8.9459999999999997</v>
      </c>
      <c r="Q150">
        <v>7.1</v>
      </c>
    </row>
    <row r="151" spans="1:17" x14ac:dyDescent="0.3">
      <c r="A151" t="s">
        <v>181</v>
      </c>
      <c r="B151" t="s">
        <v>18</v>
      </c>
      <c r="C151" t="s">
        <v>19</v>
      </c>
      <c r="D151" t="s">
        <v>20</v>
      </c>
      <c r="E151" t="s">
        <v>21</v>
      </c>
      <c r="F151" t="s">
        <v>36</v>
      </c>
      <c r="G151">
        <v>39.9</v>
      </c>
      <c r="H151">
        <v>10</v>
      </c>
      <c r="I151">
        <v>19.95</v>
      </c>
      <c r="J151">
        <v>418.95</v>
      </c>
      <c r="K151" s="1">
        <v>43516</v>
      </c>
      <c r="L151" s="5">
        <v>0.64166666666666672</v>
      </c>
      <c r="M151" t="s">
        <v>31</v>
      </c>
      <c r="N151">
        <v>399</v>
      </c>
      <c r="O151">
        <v>4.7619047620000003</v>
      </c>
      <c r="P151">
        <v>19.95</v>
      </c>
      <c r="Q151">
        <v>5.9</v>
      </c>
    </row>
    <row r="152" spans="1:17" x14ac:dyDescent="0.3">
      <c r="A152" t="s">
        <v>182</v>
      </c>
      <c r="B152" t="s">
        <v>18</v>
      </c>
      <c r="C152" t="s">
        <v>19</v>
      </c>
      <c r="D152" t="s">
        <v>29</v>
      </c>
      <c r="E152" t="s">
        <v>21</v>
      </c>
      <c r="F152" t="s">
        <v>30</v>
      </c>
      <c r="G152">
        <v>42.57</v>
      </c>
      <c r="H152">
        <v>8</v>
      </c>
      <c r="I152">
        <v>17.027999999999999</v>
      </c>
      <c r="J152">
        <v>357.58800000000002</v>
      </c>
      <c r="K152" s="1">
        <v>43521</v>
      </c>
      <c r="L152" s="5">
        <v>0.59166666666666667</v>
      </c>
      <c r="M152" t="s">
        <v>27</v>
      </c>
      <c r="N152">
        <v>340.56</v>
      </c>
      <c r="O152">
        <v>4.7619047620000003</v>
      </c>
      <c r="P152">
        <v>17.027999999999999</v>
      </c>
      <c r="Q152">
        <v>5.6</v>
      </c>
    </row>
    <row r="153" spans="1:17" x14ac:dyDescent="0.3">
      <c r="A153" t="s">
        <v>183</v>
      </c>
      <c r="B153" t="s">
        <v>18</v>
      </c>
      <c r="C153" t="s">
        <v>19</v>
      </c>
      <c r="D153" t="s">
        <v>29</v>
      </c>
      <c r="E153" t="s">
        <v>25</v>
      </c>
      <c r="F153" t="s">
        <v>22</v>
      </c>
      <c r="G153">
        <v>19.77</v>
      </c>
      <c r="H153">
        <v>10</v>
      </c>
      <c r="I153">
        <v>9.8849999999999998</v>
      </c>
      <c r="J153">
        <v>207.58500000000001</v>
      </c>
      <c r="K153" s="1">
        <v>43523</v>
      </c>
      <c r="L153" s="5">
        <v>0.7895833333333333</v>
      </c>
      <c r="M153" t="s">
        <v>31</v>
      </c>
      <c r="N153">
        <v>197.7</v>
      </c>
      <c r="O153">
        <v>4.7619047620000003</v>
      </c>
      <c r="P153">
        <v>9.8849999999999998</v>
      </c>
      <c r="Q153">
        <v>5</v>
      </c>
    </row>
    <row r="154" spans="1:17" x14ac:dyDescent="0.3">
      <c r="A154" t="s">
        <v>184</v>
      </c>
      <c r="B154" t="s">
        <v>18</v>
      </c>
      <c r="C154" t="s">
        <v>19</v>
      </c>
      <c r="D154" t="s">
        <v>29</v>
      </c>
      <c r="E154" t="s">
        <v>25</v>
      </c>
      <c r="F154" t="s">
        <v>34</v>
      </c>
      <c r="G154">
        <v>39.479999999999997</v>
      </c>
      <c r="H154">
        <v>1</v>
      </c>
      <c r="I154">
        <v>1.974</v>
      </c>
      <c r="J154">
        <v>41.454000000000001</v>
      </c>
      <c r="K154" s="1">
        <v>43508</v>
      </c>
      <c r="L154" s="5">
        <v>0.82152777777777775</v>
      </c>
      <c r="M154" t="s">
        <v>23</v>
      </c>
      <c r="N154">
        <v>39.479999999999997</v>
      </c>
      <c r="O154">
        <v>4.7619047620000003</v>
      </c>
      <c r="P154">
        <v>1.974</v>
      </c>
      <c r="Q154">
        <v>6.5</v>
      </c>
    </row>
    <row r="155" spans="1:17" x14ac:dyDescent="0.3">
      <c r="A155" t="s">
        <v>185</v>
      </c>
      <c r="B155" t="s">
        <v>18</v>
      </c>
      <c r="C155" t="s">
        <v>19</v>
      </c>
      <c r="D155" t="s">
        <v>29</v>
      </c>
      <c r="E155" t="s">
        <v>25</v>
      </c>
      <c r="F155" t="s">
        <v>26</v>
      </c>
      <c r="G155">
        <v>64.08</v>
      </c>
      <c r="H155">
        <v>7</v>
      </c>
      <c r="I155">
        <v>22.428000000000001</v>
      </c>
      <c r="J155">
        <v>470.988</v>
      </c>
      <c r="K155" s="1">
        <v>43515</v>
      </c>
      <c r="L155" s="5">
        <v>0.81180555555555556</v>
      </c>
      <c r="M155" t="s">
        <v>31</v>
      </c>
      <c r="N155">
        <v>448.56</v>
      </c>
      <c r="O155">
        <v>4.7619047620000003</v>
      </c>
      <c r="P155">
        <v>22.428000000000001</v>
      </c>
      <c r="Q155">
        <v>7.3</v>
      </c>
    </row>
    <row r="156" spans="1:17" x14ac:dyDescent="0.3">
      <c r="A156" t="s">
        <v>186</v>
      </c>
      <c r="B156" t="s">
        <v>18</v>
      </c>
      <c r="C156" t="s">
        <v>19</v>
      </c>
      <c r="D156" t="s">
        <v>29</v>
      </c>
      <c r="E156" t="s">
        <v>21</v>
      </c>
      <c r="F156" t="s">
        <v>22</v>
      </c>
      <c r="G156">
        <v>83.77</v>
      </c>
      <c r="H156">
        <v>2</v>
      </c>
      <c r="I156">
        <v>8.3770000000000007</v>
      </c>
      <c r="J156">
        <v>175.917</v>
      </c>
      <c r="K156" s="1">
        <v>43520</v>
      </c>
      <c r="L156" s="5">
        <v>0.83124999999999993</v>
      </c>
      <c r="M156" t="s">
        <v>23</v>
      </c>
      <c r="N156">
        <v>167.54</v>
      </c>
      <c r="O156">
        <v>4.7619047620000003</v>
      </c>
      <c r="P156">
        <v>8.3770000000000007</v>
      </c>
      <c r="Q156">
        <v>4.5999999999999996</v>
      </c>
    </row>
    <row r="157" spans="1:17" x14ac:dyDescent="0.3">
      <c r="A157" t="s">
        <v>187</v>
      </c>
      <c r="B157" t="s">
        <v>18</v>
      </c>
      <c r="C157" t="s">
        <v>19</v>
      </c>
      <c r="D157" t="s">
        <v>20</v>
      </c>
      <c r="E157" t="s">
        <v>25</v>
      </c>
      <c r="F157" t="s">
        <v>30</v>
      </c>
      <c r="G157">
        <v>17.97</v>
      </c>
      <c r="H157">
        <v>4</v>
      </c>
      <c r="I157">
        <v>3.5939999999999999</v>
      </c>
      <c r="J157">
        <v>75.474000000000004</v>
      </c>
      <c r="K157" s="1">
        <v>43519</v>
      </c>
      <c r="L157" s="5">
        <v>0.86319444444444438</v>
      </c>
      <c r="M157" t="s">
        <v>27</v>
      </c>
      <c r="N157">
        <v>71.88</v>
      </c>
      <c r="O157">
        <v>4.7619047620000003</v>
      </c>
      <c r="P157">
        <v>3.5939999999999999</v>
      </c>
      <c r="Q157">
        <v>6.4</v>
      </c>
    </row>
    <row r="158" spans="1:17" x14ac:dyDescent="0.3">
      <c r="A158" t="s">
        <v>188</v>
      </c>
      <c r="B158" t="s">
        <v>18</v>
      </c>
      <c r="C158" t="s">
        <v>19</v>
      </c>
      <c r="D158" t="s">
        <v>29</v>
      </c>
      <c r="E158" t="s">
        <v>21</v>
      </c>
      <c r="F158" t="s">
        <v>39</v>
      </c>
      <c r="G158">
        <v>46.47</v>
      </c>
      <c r="H158">
        <v>4</v>
      </c>
      <c r="I158">
        <v>9.2940000000000005</v>
      </c>
      <c r="J158">
        <v>195.17400000000001</v>
      </c>
      <c r="K158" s="1">
        <v>43504</v>
      </c>
      <c r="L158" s="5">
        <v>0.45347222222222222</v>
      </c>
      <c r="M158" t="s">
        <v>23</v>
      </c>
      <c r="N158">
        <v>185.88</v>
      </c>
      <c r="O158">
        <v>4.7619047620000003</v>
      </c>
      <c r="P158">
        <v>9.2940000000000005</v>
      </c>
      <c r="Q158">
        <v>7</v>
      </c>
    </row>
    <row r="159" spans="1:17" x14ac:dyDescent="0.3">
      <c r="A159" t="s">
        <v>189</v>
      </c>
      <c r="B159" t="s">
        <v>18</v>
      </c>
      <c r="C159" t="s">
        <v>19</v>
      </c>
      <c r="D159" t="s">
        <v>29</v>
      </c>
      <c r="E159" t="s">
        <v>21</v>
      </c>
      <c r="F159" t="s">
        <v>36</v>
      </c>
      <c r="G159">
        <v>57.74</v>
      </c>
      <c r="H159">
        <v>3</v>
      </c>
      <c r="I159">
        <v>8.6609999999999996</v>
      </c>
      <c r="J159">
        <v>181.881</v>
      </c>
      <c r="K159" s="1">
        <v>43516</v>
      </c>
      <c r="L159" s="5">
        <v>0.54583333333333328</v>
      </c>
      <c r="M159" t="s">
        <v>27</v>
      </c>
      <c r="N159">
        <v>173.22</v>
      </c>
      <c r="O159">
        <v>4.7619047620000003</v>
      </c>
      <c r="P159">
        <v>8.6609999999999996</v>
      </c>
      <c r="Q159">
        <v>7.7</v>
      </c>
    </row>
    <row r="160" spans="1:17" x14ac:dyDescent="0.3">
      <c r="A160" t="s">
        <v>190</v>
      </c>
      <c r="B160" t="s">
        <v>18</v>
      </c>
      <c r="C160" t="s">
        <v>19</v>
      </c>
      <c r="D160" t="s">
        <v>20</v>
      </c>
      <c r="E160" t="s">
        <v>25</v>
      </c>
      <c r="F160" t="s">
        <v>39</v>
      </c>
      <c r="G160">
        <v>77.040000000000006</v>
      </c>
      <c r="H160">
        <v>3</v>
      </c>
      <c r="I160">
        <v>11.555999999999999</v>
      </c>
      <c r="J160">
        <v>242.67599999999999</v>
      </c>
      <c r="K160" s="1">
        <v>43507</v>
      </c>
      <c r="L160" s="5">
        <v>0.44375000000000003</v>
      </c>
      <c r="M160" t="s">
        <v>31</v>
      </c>
      <c r="N160">
        <v>231.12</v>
      </c>
      <c r="O160">
        <v>4.7619047620000003</v>
      </c>
      <c r="P160">
        <v>11.555999999999999</v>
      </c>
      <c r="Q160">
        <v>7.2</v>
      </c>
    </row>
    <row r="161" spans="1:17" x14ac:dyDescent="0.3">
      <c r="A161" t="s">
        <v>191</v>
      </c>
      <c r="B161" t="s">
        <v>18</v>
      </c>
      <c r="C161" t="s">
        <v>19</v>
      </c>
      <c r="D161" t="s">
        <v>20</v>
      </c>
      <c r="E161" t="s">
        <v>25</v>
      </c>
      <c r="F161" t="s">
        <v>26</v>
      </c>
      <c r="G161">
        <v>42.97</v>
      </c>
      <c r="H161">
        <v>3</v>
      </c>
      <c r="I161">
        <v>6.4455</v>
      </c>
      <c r="J161">
        <v>135.35550000000001</v>
      </c>
      <c r="K161" s="1">
        <v>43499</v>
      </c>
      <c r="L161" s="5">
        <v>0.49027777777777781</v>
      </c>
      <c r="M161" t="s">
        <v>23</v>
      </c>
      <c r="N161">
        <v>128.91</v>
      </c>
      <c r="O161">
        <v>4.7619047620000003</v>
      </c>
      <c r="P161">
        <v>6.4455</v>
      </c>
      <c r="Q161">
        <v>9.3000000000000007</v>
      </c>
    </row>
    <row r="162" spans="1:17" x14ac:dyDescent="0.3">
      <c r="A162" t="s">
        <v>192</v>
      </c>
      <c r="B162" t="s">
        <v>18</v>
      </c>
      <c r="C162" t="s">
        <v>19</v>
      </c>
      <c r="D162" t="s">
        <v>29</v>
      </c>
      <c r="E162" t="s">
        <v>21</v>
      </c>
      <c r="F162" t="s">
        <v>22</v>
      </c>
      <c r="G162">
        <v>60.18</v>
      </c>
      <c r="H162">
        <v>4</v>
      </c>
      <c r="I162">
        <v>12.036</v>
      </c>
      <c r="J162">
        <v>252.756</v>
      </c>
      <c r="K162" s="1">
        <v>43512</v>
      </c>
      <c r="L162" s="5">
        <v>0.75277777777777777</v>
      </c>
      <c r="M162" t="s">
        <v>31</v>
      </c>
      <c r="N162">
        <v>240.72</v>
      </c>
      <c r="O162">
        <v>4.7619047620000003</v>
      </c>
      <c r="P162">
        <v>12.036</v>
      </c>
      <c r="Q162">
        <v>9.4</v>
      </c>
    </row>
    <row r="163" spans="1:17" x14ac:dyDescent="0.3">
      <c r="A163" t="s">
        <v>193</v>
      </c>
      <c r="B163" t="s">
        <v>18</v>
      </c>
      <c r="C163" t="s">
        <v>19</v>
      </c>
      <c r="D163" t="s">
        <v>29</v>
      </c>
      <c r="E163" t="s">
        <v>25</v>
      </c>
      <c r="F163" t="s">
        <v>36</v>
      </c>
      <c r="G163">
        <v>98.79</v>
      </c>
      <c r="H163">
        <v>3</v>
      </c>
      <c r="I163">
        <v>14.8185</v>
      </c>
      <c r="J163">
        <v>311.18849999999998</v>
      </c>
      <c r="K163" s="1">
        <v>43519</v>
      </c>
      <c r="L163" s="5">
        <v>0.83333333333333337</v>
      </c>
      <c r="M163" t="s">
        <v>27</v>
      </c>
      <c r="N163">
        <v>296.37</v>
      </c>
      <c r="O163">
        <v>4.7619047620000003</v>
      </c>
      <c r="P163">
        <v>14.8185</v>
      </c>
      <c r="Q163">
        <v>6.4</v>
      </c>
    </row>
    <row r="164" spans="1:17" x14ac:dyDescent="0.3">
      <c r="A164" t="s">
        <v>194</v>
      </c>
      <c r="B164" t="s">
        <v>18</v>
      </c>
      <c r="C164" t="s">
        <v>19</v>
      </c>
      <c r="D164" t="s">
        <v>20</v>
      </c>
      <c r="E164" t="s">
        <v>21</v>
      </c>
      <c r="F164" t="s">
        <v>22</v>
      </c>
      <c r="G164">
        <v>52.42</v>
      </c>
      <c r="H164">
        <v>3</v>
      </c>
      <c r="I164">
        <v>7.8630000000000004</v>
      </c>
      <c r="J164">
        <v>165.12299999999999</v>
      </c>
      <c r="K164" s="1">
        <v>43523</v>
      </c>
      <c r="L164" s="5">
        <v>0.73333333333333339</v>
      </c>
      <c r="M164" t="s">
        <v>27</v>
      </c>
      <c r="N164">
        <v>157.26</v>
      </c>
      <c r="O164">
        <v>4.7619047620000003</v>
      </c>
      <c r="P164">
        <v>7.8630000000000004</v>
      </c>
      <c r="Q164">
        <v>7.5</v>
      </c>
    </row>
    <row r="165" spans="1:17" x14ac:dyDescent="0.3">
      <c r="A165" t="s">
        <v>195</v>
      </c>
      <c r="B165" t="s">
        <v>18</v>
      </c>
      <c r="C165" t="s">
        <v>19</v>
      </c>
      <c r="D165" t="s">
        <v>29</v>
      </c>
      <c r="E165" t="s">
        <v>21</v>
      </c>
      <c r="F165" t="s">
        <v>30</v>
      </c>
      <c r="G165">
        <v>25.9</v>
      </c>
      <c r="H165">
        <v>10</v>
      </c>
      <c r="I165">
        <v>12.95</v>
      </c>
      <c r="J165">
        <v>271.95</v>
      </c>
      <c r="K165" s="1">
        <v>43502</v>
      </c>
      <c r="L165" s="5">
        <v>0.61875000000000002</v>
      </c>
      <c r="M165" t="s">
        <v>27</v>
      </c>
      <c r="N165">
        <v>259</v>
      </c>
      <c r="O165">
        <v>4.7619047620000003</v>
      </c>
      <c r="P165">
        <v>12.95</v>
      </c>
      <c r="Q165">
        <v>8.6999999999999993</v>
      </c>
    </row>
    <row r="166" spans="1:17" x14ac:dyDescent="0.3">
      <c r="A166" t="s">
        <v>196</v>
      </c>
      <c r="B166" t="s">
        <v>18</v>
      </c>
      <c r="C166" t="s">
        <v>19</v>
      </c>
      <c r="D166" t="s">
        <v>29</v>
      </c>
      <c r="E166" t="s">
        <v>21</v>
      </c>
      <c r="F166" t="s">
        <v>39</v>
      </c>
      <c r="G166">
        <v>17.77</v>
      </c>
      <c r="H166">
        <v>5</v>
      </c>
      <c r="I166">
        <v>4.4424999999999999</v>
      </c>
      <c r="J166">
        <v>93.292500000000004</v>
      </c>
      <c r="K166" s="1">
        <v>43511</v>
      </c>
      <c r="L166" s="5">
        <v>0.52916666666666667</v>
      </c>
      <c r="M166" t="s">
        <v>31</v>
      </c>
      <c r="N166">
        <v>88.85</v>
      </c>
      <c r="O166">
        <v>4.7619047620000003</v>
      </c>
      <c r="P166">
        <v>4.4424999999999999</v>
      </c>
      <c r="Q166">
        <v>5.4</v>
      </c>
    </row>
    <row r="167" spans="1:17" x14ac:dyDescent="0.3">
      <c r="A167" t="s">
        <v>197</v>
      </c>
      <c r="B167" t="s">
        <v>18</v>
      </c>
      <c r="C167" t="s">
        <v>19</v>
      </c>
      <c r="D167" t="s">
        <v>29</v>
      </c>
      <c r="E167" t="s">
        <v>21</v>
      </c>
      <c r="F167" t="s">
        <v>22</v>
      </c>
      <c r="G167">
        <v>91.35</v>
      </c>
      <c r="H167">
        <v>1</v>
      </c>
      <c r="I167">
        <v>4.5674999999999999</v>
      </c>
      <c r="J167">
        <v>95.917500000000004</v>
      </c>
      <c r="K167" s="1">
        <v>43512</v>
      </c>
      <c r="L167" s="5">
        <v>0.65416666666666667</v>
      </c>
      <c r="M167" t="s">
        <v>23</v>
      </c>
      <c r="N167">
        <v>91.35</v>
      </c>
      <c r="O167">
        <v>4.7619047620000003</v>
      </c>
      <c r="P167">
        <v>4.5674999999999999</v>
      </c>
      <c r="Q167">
        <v>6.8</v>
      </c>
    </row>
    <row r="168" spans="1:17" x14ac:dyDescent="0.3">
      <c r="A168" t="s">
        <v>198</v>
      </c>
      <c r="B168" t="s">
        <v>18</v>
      </c>
      <c r="C168" t="s">
        <v>19</v>
      </c>
      <c r="D168" t="s">
        <v>20</v>
      </c>
      <c r="E168" t="s">
        <v>21</v>
      </c>
      <c r="F168" t="s">
        <v>22</v>
      </c>
      <c r="G168">
        <v>94.87</v>
      </c>
      <c r="H168">
        <v>8</v>
      </c>
      <c r="I168">
        <v>37.948</v>
      </c>
      <c r="J168">
        <v>796.90800000000002</v>
      </c>
      <c r="K168" s="1">
        <v>43508</v>
      </c>
      <c r="L168" s="5">
        <v>0.54027777777777775</v>
      </c>
      <c r="M168" t="s">
        <v>27</v>
      </c>
      <c r="N168">
        <v>758.96</v>
      </c>
      <c r="O168">
        <v>4.7619047620000003</v>
      </c>
      <c r="P168">
        <v>37.948</v>
      </c>
      <c r="Q168">
        <v>8.6999999999999993</v>
      </c>
    </row>
    <row r="169" spans="1:17" x14ac:dyDescent="0.3">
      <c r="A169" t="s">
        <v>199</v>
      </c>
      <c r="B169" t="s">
        <v>18</v>
      </c>
      <c r="C169" t="s">
        <v>19</v>
      </c>
      <c r="D169" t="s">
        <v>29</v>
      </c>
      <c r="E169" t="s">
        <v>25</v>
      </c>
      <c r="F169" t="s">
        <v>34</v>
      </c>
      <c r="G169">
        <v>90.7</v>
      </c>
      <c r="H169">
        <v>6</v>
      </c>
      <c r="I169">
        <v>27.21</v>
      </c>
      <c r="J169">
        <v>571.41</v>
      </c>
      <c r="K169" s="1">
        <v>43522</v>
      </c>
      <c r="L169" s="5">
        <v>0.45277777777777778</v>
      </c>
      <c r="M169" t="s">
        <v>23</v>
      </c>
      <c r="N169">
        <v>544.20000000000005</v>
      </c>
      <c r="O169">
        <v>4.7619047620000003</v>
      </c>
      <c r="P169">
        <v>27.21</v>
      </c>
      <c r="Q169">
        <v>5.3</v>
      </c>
    </row>
    <row r="170" spans="1:17" x14ac:dyDescent="0.3">
      <c r="A170" t="s">
        <v>200</v>
      </c>
      <c r="B170" t="s">
        <v>18</v>
      </c>
      <c r="C170" t="s">
        <v>19</v>
      </c>
      <c r="D170" t="s">
        <v>20</v>
      </c>
      <c r="E170" t="s">
        <v>21</v>
      </c>
      <c r="F170" t="s">
        <v>39</v>
      </c>
      <c r="G170">
        <v>31.75</v>
      </c>
      <c r="H170">
        <v>4</v>
      </c>
      <c r="I170">
        <v>6.35</v>
      </c>
      <c r="J170">
        <v>133.35</v>
      </c>
      <c r="K170" s="1">
        <v>43504</v>
      </c>
      <c r="L170" s="5">
        <v>0.6430555555555556</v>
      </c>
      <c r="M170" t="s">
        <v>23</v>
      </c>
      <c r="N170">
        <v>127</v>
      </c>
      <c r="O170">
        <v>4.7619047620000003</v>
      </c>
      <c r="P170">
        <v>6.35</v>
      </c>
      <c r="Q170">
        <v>8.6</v>
      </c>
    </row>
    <row r="171" spans="1:17" x14ac:dyDescent="0.3">
      <c r="A171" t="s">
        <v>201</v>
      </c>
      <c r="B171" t="s">
        <v>18</v>
      </c>
      <c r="C171" t="s">
        <v>19</v>
      </c>
      <c r="D171" t="s">
        <v>20</v>
      </c>
      <c r="E171" t="s">
        <v>25</v>
      </c>
      <c r="F171" t="s">
        <v>30</v>
      </c>
      <c r="G171">
        <v>84.09</v>
      </c>
      <c r="H171">
        <v>9</v>
      </c>
      <c r="I171">
        <v>37.840499999999999</v>
      </c>
      <c r="J171">
        <v>794.65049999999997</v>
      </c>
      <c r="K171" s="1">
        <v>43507</v>
      </c>
      <c r="L171" s="5">
        <v>0.45416666666666666</v>
      </c>
      <c r="M171" t="s">
        <v>23</v>
      </c>
      <c r="N171">
        <v>756.81</v>
      </c>
      <c r="O171">
        <v>4.7619047620000003</v>
      </c>
      <c r="P171">
        <v>37.840499999999999</v>
      </c>
      <c r="Q171">
        <v>8</v>
      </c>
    </row>
    <row r="172" spans="1:17" x14ac:dyDescent="0.3">
      <c r="A172" t="s">
        <v>202</v>
      </c>
      <c r="B172" t="s">
        <v>18</v>
      </c>
      <c r="C172" t="s">
        <v>19</v>
      </c>
      <c r="D172" t="s">
        <v>29</v>
      </c>
      <c r="E172" t="s">
        <v>21</v>
      </c>
      <c r="F172" t="s">
        <v>22</v>
      </c>
      <c r="G172">
        <v>73.819999999999993</v>
      </c>
      <c r="H172">
        <v>4</v>
      </c>
      <c r="I172">
        <v>14.763999999999999</v>
      </c>
      <c r="J172">
        <v>310.04399999999998</v>
      </c>
      <c r="K172" s="1">
        <v>43517</v>
      </c>
      <c r="L172" s="5">
        <v>0.7715277777777777</v>
      </c>
      <c r="M172" t="s">
        <v>23</v>
      </c>
      <c r="N172">
        <v>295.27999999999997</v>
      </c>
      <c r="O172">
        <v>4.7619047620000003</v>
      </c>
      <c r="P172">
        <v>14.763999999999999</v>
      </c>
      <c r="Q172">
        <v>6.7</v>
      </c>
    </row>
    <row r="173" spans="1:17" x14ac:dyDescent="0.3">
      <c r="A173" t="s">
        <v>203</v>
      </c>
      <c r="B173" t="s">
        <v>18</v>
      </c>
      <c r="C173" t="s">
        <v>19</v>
      </c>
      <c r="D173" t="s">
        <v>20</v>
      </c>
      <c r="E173" t="s">
        <v>21</v>
      </c>
      <c r="F173" t="s">
        <v>36</v>
      </c>
      <c r="G173">
        <v>60.3</v>
      </c>
      <c r="H173">
        <v>4</v>
      </c>
      <c r="I173">
        <v>12.06</v>
      </c>
      <c r="J173">
        <v>253.26</v>
      </c>
      <c r="K173" s="1">
        <v>43516</v>
      </c>
      <c r="L173" s="5">
        <v>0.77986111111111101</v>
      </c>
      <c r="M173" t="s">
        <v>23</v>
      </c>
      <c r="N173">
        <v>241.2</v>
      </c>
      <c r="O173">
        <v>4.7619047620000003</v>
      </c>
      <c r="P173">
        <v>12.06</v>
      </c>
      <c r="Q173">
        <v>5.8</v>
      </c>
    </row>
    <row r="174" spans="1:17" x14ac:dyDescent="0.3">
      <c r="A174" t="s">
        <v>204</v>
      </c>
      <c r="B174" t="s">
        <v>18</v>
      </c>
      <c r="C174" t="s">
        <v>19</v>
      </c>
      <c r="D174" t="s">
        <v>20</v>
      </c>
      <c r="E174" t="s">
        <v>21</v>
      </c>
      <c r="F174" t="s">
        <v>39</v>
      </c>
      <c r="G174">
        <v>93.87</v>
      </c>
      <c r="H174">
        <v>8</v>
      </c>
      <c r="I174">
        <v>37.548000000000002</v>
      </c>
      <c r="J174">
        <v>788.50800000000004</v>
      </c>
      <c r="K174" s="1">
        <v>43498</v>
      </c>
      <c r="L174" s="5">
        <v>0.77916666666666667</v>
      </c>
      <c r="M174" t="s">
        <v>31</v>
      </c>
      <c r="N174">
        <v>750.96</v>
      </c>
      <c r="O174">
        <v>4.7619047620000003</v>
      </c>
      <c r="P174">
        <v>37.548000000000002</v>
      </c>
      <c r="Q174">
        <v>8.3000000000000007</v>
      </c>
    </row>
    <row r="175" spans="1:17" x14ac:dyDescent="0.3">
      <c r="A175" t="s">
        <v>205</v>
      </c>
      <c r="B175" t="s">
        <v>18</v>
      </c>
      <c r="C175" t="s">
        <v>19</v>
      </c>
      <c r="D175" t="s">
        <v>29</v>
      </c>
      <c r="E175" t="s">
        <v>25</v>
      </c>
      <c r="F175" t="s">
        <v>34</v>
      </c>
      <c r="G175">
        <v>81.400000000000006</v>
      </c>
      <c r="H175">
        <v>3</v>
      </c>
      <c r="I175">
        <v>12.21</v>
      </c>
      <c r="J175">
        <v>256.41000000000003</v>
      </c>
      <c r="K175" s="1">
        <v>43505</v>
      </c>
      <c r="L175" s="5">
        <v>0.82152777777777775</v>
      </c>
      <c r="M175" t="s">
        <v>23</v>
      </c>
      <c r="N175">
        <v>244.2</v>
      </c>
      <c r="O175">
        <v>4.7619047620000003</v>
      </c>
      <c r="P175">
        <v>12.21</v>
      </c>
      <c r="Q175">
        <v>4.8</v>
      </c>
    </row>
    <row r="176" spans="1:17" x14ac:dyDescent="0.3">
      <c r="A176" t="s">
        <v>206</v>
      </c>
      <c r="B176" t="s">
        <v>18</v>
      </c>
      <c r="C176" t="s">
        <v>19</v>
      </c>
      <c r="D176" t="s">
        <v>29</v>
      </c>
      <c r="E176" t="s">
        <v>25</v>
      </c>
      <c r="F176" t="s">
        <v>39</v>
      </c>
      <c r="G176">
        <v>82.04</v>
      </c>
      <c r="H176">
        <v>5</v>
      </c>
      <c r="I176">
        <v>20.51</v>
      </c>
      <c r="J176">
        <v>430.71</v>
      </c>
      <c r="K176" s="1">
        <v>43521</v>
      </c>
      <c r="L176" s="5">
        <v>0.71944444444444444</v>
      </c>
      <c r="M176" t="s">
        <v>31</v>
      </c>
      <c r="N176">
        <v>410.2</v>
      </c>
      <c r="O176">
        <v>4.7619047620000003</v>
      </c>
      <c r="P176">
        <v>20.51</v>
      </c>
      <c r="Q176">
        <v>7.6</v>
      </c>
    </row>
    <row r="177" spans="1:17" x14ac:dyDescent="0.3">
      <c r="A177" t="s">
        <v>207</v>
      </c>
      <c r="B177" t="s">
        <v>18</v>
      </c>
      <c r="C177" t="s">
        <v>19</v>
      </c>
      <c r="D177" t="s">
        <v>29</v>
      </c>
      <c r="E177" t="s">
        <v>21</v>
      </c>
      <c r="F177" t="s">
        <v>36</v>
      </c>
      <c r="G177">
        <v>46.55</v>
      </c>
      <c r="H177">
        <v>9</v>
      </c>
      <c r="I177">
        <v>20.947500000000002</v>
      </c>
      <c r="J177">
        <v>439.89749999999998</v>
      </c>
      <c r="K177" s="1">
        <v>43498</v>
      </c>
      <c r="L177" s="5">
        <v>0.64861111111111114</v>
      </c>
      <c r="M177" t="s">
        <v>27</v>
      </c>
      <c r="N177">
        <v>418.95</v>
      </c>
      <c r="O177">
        <v>4.7619047620000003</v>
      </c>
      <c r="P177">
        <v>20.947500000000002</v>
      </c>
      <c r="Q177">
        <v>6.4</v>
      </c>
    </row>
    <row r="178" spans="1:17" x14ac:dyDescent="0.3">
      <c r="A178" t="s">
        <v>208</v>
      </c>
      <c r="B178" t="s">
        <v>18</v>
      </c>
      <c r="C178" t="s">
        <v>19</v>
      </c>
      <c r="D178" t="s">
        <v>29</v>
      </c>
      <c r="E178" t="s">
        <v>25</v>
      </c>
      <c r="F178" t="s">
        <v>22</v>
      </c>
      <c r="G178">
        <v>72.040000000000006</v>
      </c>
      <c r="H178">
        <v>2</v>
      </c>
      <c r="I178">
        <v>7.2039999999999997</v>
      </c>
      <c r="J178">
        <v>151.28399999999999</v>
      </c>
      <c r="K178" s="1">
        <v>43500</v>
      </c>
      <c r="L178" s="5">
        <v>0.81805555555555554</v>
      </c>
      <c r="M178" t="s">
        <v>23</v>
      </c>
      <c r="N178">
        <v>144.08000000000001</v>
      </c>
      <c r="O178">
        <v>4.7619047620000003</v>
      </c>
      <c r="P178">
        <v>7.2039999999999997</v>
      </c>
      <c r="Q178">
        <v>9.5</v>
      </c>
    </row>
    <row r="179" spans="1:17" x14ac:dyDescent="0.3">
      <c r="A179" t="s">
        <v>209</v>
      </c>
      <c r="B179" t="s">
        <v>18</v>
      </c>
      <c r="C179" t="s">
        <v>19</v>
      </c>
      <c r="D179" t="s">
        <v>20</v>
      </c>
      <c r="E179" t="s">
        <v>25</v>
      </c>
      <c r="F179" t="s">
        <v>30</v>
      </c>
      <c r="G179">
        <v>58.24</v>
      </c>
      <c r="H179">
        <v>9</v>
      </c>
      <c r="I179">
        <v>26.207999999999998</v>
      </c>
      <c r="J179">
        <v>550.36800000000005</v>
      </c>
      <c r="K179" s="1">
        <v>43501</v>
      </c>
      <c r="L179" s="5">
        <v>0.52361111111111114</v>
      </c>
      <c r="M179" t="s">
        <v>23</v>
      </c>
      <c r="N179">
        <v>524.16</v>
      </c>
      <c r="O179">
        <v>4.7619047620000003</v>
      </c>
      <c r="P179">
        <v>26.207999999999998</v>
      </c>
      <c r="Q179">
        <v>9.6999999999999993</v>
      </c>
    </row>
    <row r="180" spans="1:17" x14ac:dyDescent="0.3">
      <c r="A180" t="s">
        <v>210</v>
      </c>
      <c r="B180" t="s">
        <v>18</v>
      </c>
      <c r="C180" t="s">
        <v>19</v>
      </c>
      <c r="D180" t="s">
        <v>20</v>
      </c>
      <c r="E180" t="s">
        <v>25</v>
      </c>
      <c r="F180" t="s">
        <v>22</v>
      </c>
      <c r="G180">
        <v>54.31</v>
      </c>
      <c r="H180">
        <v>9</v>
      </c>
      <c r="I180">
        <v>24.439499999999999</v>
      </c>
      <c r="J180">
        <v>513.22950000000003</v>
      </c>
      <c r="K180" s="1">
        <v>43518</v>
      </c>
      <c r="L180" s="5">
        <v>0.45069444444444445</v>
      </c>
      <c r="M180" t="s">
        <v>23</v>
      </c>
      <c r="N180">
        <v>488.79</v>
      </c>
      <c r="O180">
        <v>4.7619047620000003</v>
      </c>
      <c r="P180">
        <v>24.439499999999999</v>
      </c>
      <c r="Q180">
        <v>8.9</v>
      </c>
    </row>
    <row r="181" spans="1:17" x14ac:dyDescent="0.3">
      <c r="A181" t="s">
        <v>211</v>
      </c>
      <c r="B181" t="s">
        <v>18</v>
      </c>
      <c r="C181" t="s">
        <v>19</v>
      </c>
      <c r="D181" t="s">
        <v>20</v>
      </c>
      <c r="E181" t="s">
        <v>21</v>
      </c>
      <c r="F181" t="s">
        <v>22</v>
      </c>
      <c r="G181">
        <v>57.27</v>
      </c>
      <c r="H181">
        <v>3</v>
      </c>
      <c r="I181">
        <v>8.5905000000000005</v>
      </c>
      <c r="J181">
        <v>180.40049999999999</v>
      </c>
      <c r="K181" s="1">
        <v>43505</v>
      </c>
      <c r="L181" s="5">
        <v>0.85486111111111107</v>
      </c>
      <c r="M181" t="s">
        <v>27</v>
      </c>
      <c r="N181">
        <v>171.81</v>
      </c>
      <c r="O181">
        <v>4.7619047620000003</v>
      </c>
      <c r="P181">
        <v>8.5905000000000005</v>
      </c>
      <c r="Q181">
        <v>6.5</v>
      </c>
    </row>
    <row r="182" spans="1:17" x14ac:dyDescent="0.3">
      <c r="A182" t="s">
        <v>212</v>
      </c>
      <c r="B182" t="s">
        <v>18</v>
      </c>
      <c r="C182" t="s">
        <v>19</v>
      </c>
      <c r="D182" t="s">
        <v>20</v>
      </c>
      <c r="E182" t="s">
        <v>21</v>
      </c>
      <c r="F182" t="s">
        <v>26</v>
      </c>
      <c r="G182">
        <v>54.45</v>
      </c>
      <c r="H182">
        <v>1</v>
      </c>
      <c r="I182">
        <v>2.7225000000000001</v>
      </c>
      <c r="J182">
        <v>57.172499999999999</v>
      </c>
      <c r="K182" s="1">
        <v>43522</v>
      </c>
      <c r="L182" s="5">
        <v>0.80833333333333324</v>
      </c>
      <c r="M182" t="s">
        <v>27</v>
      </c>
      <c r="N182">
        <v>54.45</v>
      </c>
      <c r="O182">
        <v>4.7619047620000003</v>
      </c>
      <c r="P182">
        <v>2.7225000000000001</v>
      </c>
      <c r="Q182">
        <v>7.9</v>
      </c>
    </row>
    <row r="183" spans="1:17" x14ac:dyDescent="0.3">
      <c r="A183" t="s">
        <v>213</v>
      </c>
      <c r="B183" t="s">
        <v>18</v>
      </c>
      <c r="C183" t="s">
        <v>19</v>
      </c>
      <c r="D183" t="s">
        <v>29</v>
      </c>
      <c r="E183" t="s">
        <v>25</v>
      </c>
      <c r="F183" t="s">
        <v>26</v>
      </c>
      <c r="G183">
        <v>20.18</v>
      </c>
      <c r="H183">
        <v>4</v>
      </c>
      <c r="I183">
        <v>4.0359999999999996</v>
      </c>
      <c r="J183">
        <v>84.756</v>
      </c>
      <c r="K183" s="1">
        <v>43509</v>
      </c>
      <c r="L183" s="5">
        <v>0.50972222222222219</v>
      </c>
      <c r="M183" t="s">
        <v>31</v>
      </c>
      <c r="N183">
        <v>80.72</v>
      </c>
      <c r="O183">
        <v>4.7619047620000003</v>
      </c>
      <c r="P183">
        <v>4.0359999999999996</v>
      </c>
      <c r="Q183">
        <v>5</v>
      </c>
    </row>
    <row r="184" spans="1:17" x14ac:dyDescent="0.3">
      <c r="A184" t="s">
        <v>214</v>
      </c>
      <c r="B184" t="s">
        <v>18</v>
      </c>
      <c r="C184" t="s">
        <v>19</v>
      </c>
      <c r="D184" t="s">
        <v>20</v>
      </c>
      <c r="E184" t="s">
        <v>21</v>
      </c>
      <c r="F184" t="s">
        <v>34</v>
      </c>
      <c r="G184">
        <v>22.95</v>
      </c>
      <c r="H184">
        <v>10</v>
      </c>
      <c r="I184">
        <v>11.475</v>
      </c>
      <c r="J184">
        <v>240.97499999999999</v>
      </c>
      <c r="K184" s="1">
        <v>43502</v>
      </c>
      <c r="L184" s="5">
        <v>0.80555555555555547</v>
      </c>
      <c r="M184" t="s">
        <v>27</v>
      </c>
      <c r="N184">
        <v>229.5</v>
      </c>
      <c r="O184">
        <v>4.7619047620000003</v>
      </c>
      <c r="P184">
        <v>11.475</v>
      </c>
      <c r="Q184">
        <v>8.1999999999999993</v>
      </c>
    </row>
    <row r="185" spans="1:17" x14ac:dyDescent="0.3">
      <c r="A185" t="s">
        <v>215</v>
      </c>
      <c r="B185" t="s">
        <v>18</v>
      </c>
      <c r="C185" t="s">
        <v>19</v>
      </c>
      <c r="D185" t="s">
        <v>29</v>
      </c>
      <c r="E185" t="s">
        <v>25</v>
      </c>
      <c r="F185" t="s">
        <v>36</v>
      </c>
      <c r="G185">
        <v>54.36</v>
      </c>
      <c r="H185">
        <v>10</v>
      </c>
      <c r="I185">
        <v>27.18</v>
      </c>
      <c r="J185">
        <v>570.78</v>
      </c>
      <c r="K185" s="1">
        <v>43503</v>
      </c>
      <c r="L185" s="5">
        <v>0.4777777777777778</v>
      </c>
      <c r="M185" t="s">
        <v>31</v>
      </c>
      <c r="N185">
        <v>543.6</v>
      </c>
      <c r="O185">
        <v>4.7619047620000003</v>
      </c>
      <c r="P185">
        <v>27.18</v>
      </c>
      <c r="Q185">
        <v>6.1</v>
      </c>
    </row>
    <row r="186" spans="1:17" x14ac:dyDescent="0.3">
      <c r="A186" t="s">
        <v>216</v>
      </c>
      <c r="B186" t="s">
        <v>18</v>
      </c>
      <c r="C186" t="s">
        <v>19</v>
      </c>
      <c r="D186" t="s">
        <v>20</v>
      </c>
      <c r="E186" t="s">
        <v>25</v>
      </c>
      <c r="F186" t="s">
        <v>30</v>
      </c>
      <c r="G186">
        <v>99.71</v>
      </c>
      <c r="H186">
        <v>6</v>
      </c>
      <c r="I186">
        <v>29.913</v>
      </c>
      <c r="J186">
        <v>628.173</v>
      </c>
      <c r="K186" s="1">
        <v>43522</v>
      </c>
      <c r="L186" s="5">
        <v>0.70277777777777783</v>
      </c>
      <c r="M186" t="s">
        <v>27</v>
      </c>
      <c r="N186">
        <v>598.26</v>
      </c>
      <c r="O186">
        <v>4.7619047620000003</v>
      </c>
      <c r="P186">
        <v>29.913</v>
      </c>
      <c r="Q186">
        <v>7.9</v>
      </c>
    </row>
    <row r="187" spans="1:17" x14ac:dyDescent="0.3">
      <c r="A187" t="s">
        <v>217</v>
      </c>
      <c r="B187" t="s">
        <v>18</v>
      </c>
      <c r="C187" t="s">
        <v>19</v>
      </c>
      <c r="D187" t="s">
        <v>20</v>
      </c>
      <c r="E187" t="s">
        <v>21</v>
      </c>
      <c r="F187" t="s">
        <v>26</v>
      </c>
      <c r="G187">
        <v>88.45</v>
      </c>
      <c r="H187">
        <v>1</v>
      </c>
      <c r="I187">
        <v>4.4225000000000003</v>
      </c>
      <c r="J187">
        <v>92.872500000000002</v>
      </c>
      <c r="K187" s="1">
        <v>43521</v>
      </c>
      <c r="L187" s="5">
        <v>0.69166666666666676</v>
      </c>
      <c r="M187" t="s">
        <v>31</v>
      </c>
      <c r="N187">
        <v>88.45</v>
      </c>
      <c r="O187">
        <v>4.7619047620000003</v>
      </c>
      <c r="P187">
        <v>4.4225000000000003</v>
      </c>
      <c r="Q187">
        <v>9.5</v>
      </c>
    </row>
    <row r="188" spans="1:17" x14ac:dyDescent="0.3">
      <c r="A188" t="s">
        <v>218</v>
      </c>
      <c r="B188" t="s">
        <v>18</v>
      </c>
      <c r="C188" t="s">
        <v>19</v>
      </c>
      <c r="D188" t="s">
        <v>29</v>
      </c>
      <c r="E188" t="s">
        <v>21</v>
      </c>
      <c r="F188" t="s">
        <v>26</v>
      </c>
      <c r="G188">
        <v>73.97</v>
      </c>
      <c r="H188">
        <v>1</v>
      </c>
      <c r="I188">
        <v>3.6985000000000001</v>
      </c>
      <c r="J188">
        <v>77.668499999999995</v>
      </c>
      <c r="K188" s="1">
        <v>43499</v>
      </c>
      <c r="L188" s="5">
        <v>0.66180555555555554</v>
      </c>
      <c r="M188" t="s">
        <v>31</v>
      </c>
      <c r="N188">
        <v>73.97</v>
      </c>
      <c r="O188">
        <v>4.7619047620000003</v>
      </c>
      <c r="P188">
        <v>3.6985000000000001</v>
      </c>
      <c r="Q188">
        <v>5.4</v>
      </c>
    </row>
    <row r="189" spans="1:17" x14ac:dyDescent="0.3">
      <c r="A189" t="s">
        <v>219</v>
      </c>
      <c r="B189" t="s">
        <v>18</v>
      </c>
      <c r="C189" t="s">
        <v>19</v>
      </c>
      <c r="D189" t="s">
        <v>20</v>
      </c>
      <c r="E189" t="s">
        <v>21</v>
      </c>
      <c r="F189" t="s">
        <v>30</v>
      </c>
      <c r="G189">
        <v>66.680000000000007</v>
      </c>
      <c r="H189">
        <v>5</v>
      </c>
      <c r="I189">
        <v>16.670000000000002</v>
      </c>
      <c r="J189">
        <v>350.07</v>
      </c>
      <c r="K189" s="1">
        <v>43516</v>
      </c>
      <c r="L189" s="5">
        <v>0.75069444444444444</v>
      </c>
      <c r="M189" t="s">
        <v>23</v>
      </c>
      <c r="N189">
        <v>333.4</v>
      </c>
      <c r="O189">
        <v>4.7619047620000003</v>
      </c>
      <c r="P189">
        <v>16.670000000000002</v>
      </c>
      <c r="Q189">
        <v>7.6</v>
      </c>
    </row>
    <row r="190" spans="1:17" x14ac:dyDescent="0.3">
      <c r="A190" t="s">
        <v>220</v>
      </c>
      <c r="B190" t="s">
        <v>18</v>
      </c>
      <c r="C190" t="s">
        <v>19</v>
      </c>
      <c r="D190" t="s">
        <v>20</v>
      </c>
      <c r="E190" t="s">
        <v>21</v>
      </c>
      <c r="F190" t="s">
        <v>22</v>
      </c>
      <c r="G190">
        <v>99.89</v>
      </c>
      <c r="H190">
        <v>2</v>
      </c>
      <c r="I190">
        <v>9.9890000000000008</v>
      </c>
      <c r="J190">
        <v>209.76900000000001</v>
      </c>
      <c r="K190" s="1">
        <v>43522</v>
      </c>
      <c r="L190" s="5">
        <v>0.4916666666666667</v>
      </c>
      <c r="M190" t="s">
        <v>27</v>
      </c>
      <c r="N190">
        <v>199.78</v>
      </c>
      <c r="O190">
        <v>4.7619047620000003</v>
      </c>
      <c r="P190">
        <v>9.9890000000000008</v>
      </c>
      <c r="Q190">
        <v>7.1</v>
      </c>
    </row>
    <row r="191" spans="1:17" x14ac:dyDescent="0.3">
      <c r="A191" t="s">
        <v>221</v>
      </c>
      <c r="B191" t="s">
        <v>18</v>
      </c>
      <c r="C191" t="s">
        <v>19</v>
      </c>
      <c r="D191" t="s">
        <v>29</v>
      </c>
      <c r="E191" t="s">
        <v>25</v>
      </c>
      <c r="F191" t="s">
        <v>39</v>
      </c>
      <c r="G191">
        <v>77.680000000000007</v>
      </c>
      <c r="H191">
        <v>9</v>
      </c>
      <c r="I191">
        <v>34.956000000000003</v>
      </c>
      <c r="J191">
        <v>734.07600000000002</v>
      </c>
      <c r="K191" s="1">
        <v>43500</v>
      </c>
      <c r="L191" s="5">
        <v>0.55625000000000002</v>
      </c>
      <c r="M191" t="s">
        <v>27</v>
      </c>
      <c r="N191">
        <v>699.12</v>
      </c>
      <c r="O191">
        <v>4.7619047620000003</v>
      </c>
      <c r="P191">
        <v>34.956000000000003</v>
      </c>
      <c r="Q191">
        <v>9.8000000000000007</v>
      </c>
    </row>
    <row r="192" spans="1:17" x14ac:dyDescent="0.3">
      <c r="A192" t="s">
        <v>222</v>
      </c>
      <c r="B192" t="s">
        <v>18</v>
      </c>
      <c r="C192" t="s">
        <v>19</v>
      </c>
      <c r="D192" t="s">
        <v>20</v>
      </c>
      <c r="E192" t="s">
        <v>25</v>
      </c>
      <c r="F192" t="s">
        <v>22</v>
      </c>
      <c r="G192">
        <v>41.09</v>
      </c>
      <c r="H192">
        <v>10</v>
      </c>
      <c r="I192">
        <v>20.545000000000002</v>
      </c>
      <c r="J192">
        <v>431.44499999999999</v>
      </c>
      <c r="K192" s="1">
        <v>43524</v>
      </c>
      <c r="L192" s="5">
        <v>0.61249999999999993</v>
      </c>
      <c r="M192" t="s">
        <v>23</v>
      </c>
      <c r="N192">
        <v>410.9</v>
      </c>
      <c r="O192">
        <v>4.7619047620000003</v>
      </c>
      <c r="P192">
        <v>20.545000000000002</v>
      </c>
      <c r="Q192">
        <v>7.3</v>
      </c>
    </row>
    <row r="193" spans="1:17" x14ac:dyDescent="0.3">
      <c r="A193" t="s">
        <v>223</v>
      </c>
      <c r="B193" t="s">
        <v>18</v>
      </c>
      <c r="C193" t="s">
        <v>19</v>
      </c>
      <c r="D193" t="s">
        <v>29</v>
      </c>
      <c r="E193" t="s">
        <v>21</v>
      </c>
      <c r="F193" t="s">
        <v>39</v>
      </c>
      <c r="G193">
        <v>60.38</v>
      </c>
      <c r="H193">
        <v>10</v>
      </c>
      <c r="I193">
        <v>30.19</v>
      </c>
      <c r="J193">
        <v>633.99</v>
      </c>
      <c r="K193" s="1">
        <v>43508</v>
      </c>
      <c r="L193" s="5">
        <v>0.67986111111111114</v>
      </c>
      <c r="M193" t="s">
        <v>23</v>
      </c>
      <c r="N193">
        <v>603.79999999999995</v>
      </c>
      <c r="O193">
        <v>4.7619047620000003</v>
      </c>
      <c r="P193">
        <v>30.19</v>
      </c>
      <c r="Q193">
        <v>6</v>
      </c>
    </row>
    <row r="194" spans="1:17" x14ac:dyDescent="0.3">
      <c r="A194" t="s">
        <v>224</v>
      </c>
      <c r="B194" t="s">
        <v>18</v>
      </c>
      <c r="C194" t="s">
        <v>19</v>
      </c>
      <c r="D194" t="s">
        <v>20</v>
      </c>
      <c r="E194" t="s">
        <v>21</v>
      </c>
      <c r="F194" t="s">
        <v>34</v>
      </c>
      <c r="G194">
        <v>79.39</v>
      </c>
      <c r="H194">
        <v>10</v>
      </c>
      <c r="I194">
        <v>39.695</v>
      </c>
      <c r="J194">
        <v>833.59500000000003</v>
      </c>
      <c r="K194" s="1">
        <v>43503</v>
      </c>
      <c r="L194" s="5">
        <v>0.85</v>
      </c>
      <c r="M194" t="s">
        <v>23</v>
      </c>
      <c r="N194">
        <v>793.9</v>
      </c>
      <c r="O194">
        <v>4.7619047620000003</v>
      </c>
      <c r="P194">
        <v>39.695</v>
      </c>
      <c r="Q194">
        <v>6.2</v>
      </c>
    </row>
    <row r="195" spans="1:17" x14ac:dyDescent="0.3">
      <c r="A195" t="s">
        <v>225</v>
      </c>
      <c r="B195" t="s">
        <v>18</v>
      </c>
      <c r="C195" t="s">
        <v>19</v>
      </c>
      <c r="D195" t="s">
        <v>29</v>
      </c>
      <c r="E195" t="s">
        <v>25</v>
      </c>
      <c r="F195" t="s">
        <v>36</v>
      </c>
      <c r="G195">
        <v>77.400000000000006</v>
      </c>
      <c r="H195">
        <v>9</v>
      </c>
      <c r="I195">
        <v>34.83</v>
      </c>
      <c r="J195">
        <v>731.43</v>
      </c>
      <c r="K195" s="1">
        <v>43511</v>
      </c>
      <c r="L195" s="5">
        <v>0.59375</v>
      </c>
      <c r="M195" t="s">
        <v>31</v>
      </c>
      <c r="N195">
        <v>696.6</v>
      </c>
      <c r="O195">
        <v>4.7619047620000003</v>
      </c>
      <c r="P195">
        <v>34.83</v>
      </c>
      <c r="Q195">
        <v>4.5</v>
      </c>
    </row>
    <row r="196" spans="1:17" x14ac:dyDescent="0.3">
      <c r="A196" t="s">
        <v>226</v>
      </c>
      <c r="B196" t="s">
        <v>18</v>
      </c>
      <c r="C196" t="s">
        <v>19</v>
      </c>
      <c r="D196" t="s">
        <v>20</v>
      </c>
      <c r="E196" t="s">
        <v>25</v>
      </c>
      <c r="F196" t="s">
        <v>34</v>
      </c>
      <c r="G196">
        <v>14.96</v>
      </c>
      <c r="H196">
        <v>8</v>
      </c>
      <c r="I196">
        <v>5.984</v>
      </c>
      <c r="J196">
        <v>125.664</v>
      </c>
      <c r="K196" s="1">
        <v>43519</v>
      </c>
      <c r="L196" s="5">
        <v>0.52013888888888882</v>
      </c>
      <c r="M196" t="s">
        <v>23</v>
      </c>
      <c r="N196">
        <v>119.68</v>
      </c>
      <c r="O196">
        <v>4.7619047620000003</v>
      </c>
      <c r="P196">
        <v>5.984</v>
      </c>
      <c r="Q196">
        <v>8.6</v>
      </c>
    </row>
    <row r="197" spans="1:17" x14ac:dyDescent="0.3">
      <c r="A197" t="s">
        <v>227</v>
      </c>
      <c r="B197" t="s">
        <v>18</v>
      </c>
      <c r="C197" t="s">
        <v>19</v>
      </c>
      <c r="D197" t="s">
        <v>29</v>
      </c>
      <c r="E197" t="s">
        <v>25</v>
      </c>
      <c r="F197" t="s">
        <v>22</v>
      </c>
      <c r="G197">
        <v>29.56</v>
      </c>
      <c r="H197">
        <v>5</v>
      </c>
      <c r="I197">
        <v>7.39</v>
      </c>
      <c r="J197">
        <v>155.19</v>
      </c>
      <c r="K197" s="1">
        <v>43509</v>
      </c>
      <c r="L197" s="5">
        <v>0.70763888888888893</v>
      </c>
      <c r="M197" t="s">
        <v>23</v>
      </c>
      <c r="N197">
        <v>147.80000000000001</v>
      </c>
      <c r="O197">
        <v>4.7619047620000003</v>
      </c>
      <c r="P197">
        <v>7.39</v>
      </c>
      <c r="Q197">
        <v>6.9</v>
      </c>
    </row>
    <row r="198" spans="1:17" x14ac:dyDescent="0.3">
      <c r="A198" t="s">
        <v>228</v>
      </c>
      <c r="B198" t="s">
        <v>18</v>
      </c>
      <c r="C198" t="s">
        <v>19</v>
      </c>
      <c r="D198" t="s">
        <v>20</v>
      </c>
      <c r="E198" t="s">
        <v>25</v>
      </c>
      <c r="F198" t="s">
        <v>22</v>
      </c>
      <c r="G198">
        <v>47.44</v>
      </c>
      <c r="H198">
        <v>1</v>
      </c>
      <c r="I198">
        <v>2.3719999999999999</v>
      </c>
      <c r="J198">
        <v>49.811999999999998</v>
      </c>
      <c r="K198" s="1">
        <v>43518</v>
      </c>
      <c r="L198" s="5">
        <v>0.7631944444444444</v>
      </c>
      <c r="M198" t="s">
        <v>31</v>
      </c>
      <c r="N198">
        <v>47.44</v>
      </c>
      <c r="O198">
        <v>4.7619047620000003</v>
      </c>
      <c r="P198">
        <v>2.3719999999999999</v>
      </c>
      <c r="Q198">
        <v>6.8</v>
      </c>
    </row>
    <row r="199" spans="1:17" x14ac:dyDescent="0.3">
      <c r="A199" t="s">
        <v>229</v>
      </c>
      <c r="B199" t="s">
        <v>18</v>
      </c>
      <c r="C199" t="s">
        <v>19</v>
      </c>
      <c r="D199" t="s">
        <v>20</v>
      </c>
      <c r="E199" t="s">
        <v>21</v>
      </c>
      <c r="F199" t="s">
        <v>26</v>
      </c>
      <c r="G199">
        <v>67.27</v>
      </c>
      <c r="H199">
        <v>5</v>
      </c>
      <c r="I199">
        <v>16.817499999999999</v>
      </c>
      <c r="J199">
        <v>353.16750000000002</v>
      </c>
      <c r="K199" s="1">
        <v>43523</v>
      </c>
      <c r="L199" s="5">
        <v>0.7270833333333333</v>
      </c>
      <c r="M199" t="s">
        <v>23</v>
      </c>
      <c r="N199">
        <v>336.35</v>
      </c>
      <c r="O199">
        <v>4.7619047620000003</v>
      </c>
      <c r="P199">
        <v>16.817499999999999</v>
      </c>
      <c r="Q199">
        <v>6.9</v>
      </c>
    </row>
    <row r="200" spans="1:17" x14ac:dyDescent="0.3">
      <c r="A200" t="s">
        <v>230</v>
      </c>
      <c r="B200" t="s">
        <v>18</v>
      </c>
      <c r="C200" t="s">
        <v>19</v>
      </c>
      <c r="D200" t="s">
        <v>20</v>
      </c>
      <c r="E200" t="s">
        <v>25</v>
      </c>
      <c r="F200" t="s">
        <v>22</v>
      </c>
      <c r="G200">
        <v>39.75</v>
      </c>
      <c r="H200">
        <v>5</v>
      </c>
      <c r="I200">
        <v>9.9375</v>
      </c>
      <c r="J200">
        <v>208.6875</v>
      </c>
      <c r="K200" s="1">
        <v>43518</v>
      </c>
      <c r="L200" s="5">
        <v>0.4465277777777778</v>
      </c>
      <c r="M200" t="s">
        <v>27</v>
      </c>
      <c r="N200">
        <v>198.75</v>
      </c>
      <c r="O200">
        <v>4.7619047620000003</v>
      </c>
      <c r="P200">
        <v>9.9375</v>
      </c>
      <c r="Q200">
        <v>9.6</v>
      </c>
    </row>
    <row r="201" spans="1:17" x14ac:dyDescent="0.3">
      <c r="A201" t="s">
        <v>231</v>
      </c>
      <c r="B201" t="s">
        <v>18</v>
      </c>
      <c r="C201" t="s">
        <v>19</v>
      </c>
      <c r="D201" t="s">
        <v>20</v>
      </c>
      <c r="E201" t="s">
        <v>21</v>
      </c>
      <c r="F201" t="s">
        <v>39</v>
      </c>
      <c r="G201">
        <v>22.02</v>
      </c>
      <c r="H201">
        <v>9</v>
      </c>
      <c r="I201">
        <v>9.9090000000000007</v>
      </c>
      <c r="J201">
        <v>208.089</v>
      </c>
      <c r="K201" s="1">
        <v>43503</v>
      </c>
      <c r="L201" s="5">
        <v>0.78333333333333333</v>
      </c>
      <c r="M201" t="s">
        <v>23</v>
      </c>
      <c r="N201">
        <v>198.18</v>
      </c>
      <c r="O201">
        <v>4.7619047620000003</v>
      </c>
      <c r="P201">
        <v>9.9090000000000007</v>
      </c>
      <c r="Q201">
        <v>6.8</v>
      </c>
    </row>
    <row r="202" spans="1:17" x14ac:dyDescent="0.3">
      <c r="A202" t="s">
        <v>232</v>
      </c>
      <c r="B202" t="s">
        <v>18</v>
      </c>
      <c r="C202" t="s">
        <v>19</v>
      </c>
      <c r="D202" t="s">
        <v>20</v>
      </c>
      <c r="E202" t="s">
        <v>25</v>
      </c>
      <c r="F202" t="s">
        <v>26</v>
      </c>
      <c r="G202">
        <v>57.95</v>
      </c>
      <c r="H202">
        <v>6</v>
      </c>
      <c r="I202">
        <v>17.385000000000002</v>
      </c>
      <c r="J202">
        <v>365.08499999999998</v>
      </c>
      <c r="K202" s="1">
        <v>43520</v>
      </c>
      <c r="L202" s="5">
        <v>0.54305555555555551</v>
      </c>
      <c r="M202" t="s">
        <v>23</v>
      </c>
      <c r="N202">
        <v>347.7</v>
      </c>
      <c r="O202">
        <v>4.7619047620000003</v>
      </c>
      <c r="P202">
        <v>17.385000000000002</v>
      </c>
      <c r="Q202">
        <v>5.2</v>
      </c>
    </row>
    <row r="203" spans="1:17" x14ac:dyDescent="0.3">
      <c r="A203" t="s">
        <v>233</v>
      </c>
      <c r="B203" t="s">
        <v>18</v>
      </c>
      <c r="C203" t="s">
        <v>19</v>
      </c>
      <c r="D203" t="s">
        <v>29</v>
      </c>
      <c r="E203" t="s">
        <v>25</v>
      </c>
      <c r="F203" t="s">
        <v>36</v>
      </c>
      <c r="G203">
        <v>42.82</v>
      </c>
      <c r="H203">
        <v>9</v>
      </c>
      <c r="I203">
        <v>19.268999999999998</v>
      </c>
      <c r="J203">
        <v>404.649</v>
      </c>
      <c r="K203" s="1">
        <v>43501</v>
      </c>
      <c r="L203" s="5">
        <v>0.6430555555555556</v>
      </c>
      <c r="M203" t="s">
        <v>31</v>
      </c>
      <c r="N203">
        <v>385.38</v>
      </c>
      <c r="O203">
        <v>4.7619047620000003</v>
      </c>
      <c r="P203">
        <v>19.268999999999998</v>
      </c>
      <c r="Q203">
        <v>8.9</v>
      </c>
    </row>
    <row r="204" spans="1:17" x14ac:dyDescent="0.3">
      <c r="A204" t="s">
        <v>234</v>
      </c>
      <c r="B204" t="s">
        <v>18</v>
      </c>
      <c r="C204" t="s">
        <v>19</v>
      </c>
      <c r="D204" t="s">
        <v>29</v>
      </c>
      <c r="E204" t="s">
        <v>21</v>
      </c>
      <c r="F204" t="s">
        <v>34</v>
      </c>
      <c r="G204">
        <v>48.09</v>
      </c>
      <c r="H204">
        <v>3</v>
      </c>
      <c r="I204">
        <v>7.2134999999999998</v>
      </c>
      <c r="J204">
        <v>151.48349999999999</v>
      </c>
      <c r="K204" s="1">
        <v>43506</v>
      </c>
      <c r="L204" s="5">
        <v>0.76597222222222217</v>
      </c>
      <c r="M204" t="s">
        <v>31</v>
      </c>
      <c r="N204">
        <v>144.27000000000001</v>
      </c>
      <c r="O204">
        <v>4.7619047620000003</v>
      </c>
      <c r="P204">
        <v>7.2134999999999998</v>
      </c>
      <c r="Q204">
        <v>7.8</v>
      </c>
    </row>
    <row r="205" spans="1:17" x14ac:dyDescent="0.3">
      <c r="A205" t="s">
        <v>235</v>
      </c>
      <c r="B205" t="s">
        <v>18</v>
      </c>
      <c r="C205" t="s">
        <v>19</v>
      </c>
      <c r="D205" t="s">
        <v>29</v>
      </c>
      <c r="E205" t="s">
        <v>25</v>
      </c>
      <c r="F205" t="s">
        <v>30</v>
      </c>
      <c r="G205">
        <v>76.900000000000006</v>
      </c>
      <c r="H205">
        <v>7</v>
      </c>
      <c r="I205">
        <v>26.914999999999999</v>
      </c>
      <c r="J205">
        <v>565.21500000000003</v>
      </c>
      <c r="K205" s="1">
        <v>43511</v>
      </c>
      <c r="L205" s="5">
        <v>0.84791666666666676</v>
      </c>
      <c r="M205" t="s">
        <v>23</v>
      </c>
      <c r="N205">
        <v>538.29999999999995</v>
      </c>
      <c r="O205">
        <v>4.7619047620000003</v>
      </c>
      <c r="P205">
        <v>26.914999999999999</v>
      </c>
      <c r="Q205">
        <v>7.7</v>
      </c>
    </row>
    <row r="206" spans="1:17" x14ac:dyDescent="0.3">
      <c r="A206" t="s">
        <v>236</v>
      </c>
      <c r="B206" t="s">
        <v>18</v>
      </c>
      <c r="C206" t="s">
        <v>19</v>
      </c>
      <c r="D206" t="s">
        <v>29</v>
      </c>
      <c r="E206" t="s">
        <v>25</v>
      </c>
      <c r="F206" t="s">
        <v>34</v>
      </c>
      <c r="G206">
        <v>26.26</v>
      </c>
      <c r="H206">
        <v>7</v>
      </c>
      <c r="I206">
        <v>9.1910000000000007</v>
      </c>
      <c r="J206">
        <v>193.011</v>
      </c>
      <c r="K206" s="1">
        <v>43498</v>
      </c>
      <c r="L206" s="5">
        <v>0.81944444444444453</v>
      </c>
      <c r="M206" t="s">
        <v>23</v>
      </c>
      <c r="N206">
        <v>183.82</v>
      </c>
      <c r="O206">
        <v>4.7619047620000003</v>
      </c>
      <c r="P206">
        <v>9.1910000000000007</v>
      </c>
      <c r="Q206">
        <v>9.9</v>
      </c>
    </row>
    <row r="207" spans="1:17" x14ac:dyDescent="0.3">
      <c r="A207" t="s">
        <v>237</v>
      </c>
      <c r="B207" t="s">
        <v>18</v>
      </c>
      <c r="C207" t="s">
        <v>19</v>
      </c>
      <c r="D207" t="s">
        <v>20</v>
      </c>
      <c r="E207" t="s">
        <v>25</v>
      </c>
      <c r="F207" t="s">
        <v>30</v>
      </c>
      <c r="G207">
        <v>13.5</v>
      </c>
      <c r="H207">
        <v>10</v>
      </c>
      <c r="I207">
        <v>6.75</v>
      </c>
      <c r="J207">
        <v>141.75</v>
      </c>
      <c r="K207" s="1">
        <v>43523</v>
      </c>
      <c r="L207" s="5">
        <v>0.46249999999999997</v>
      </c>
      <c r="M207" t="s">
        <v>31</v>
      </c>
      <c r="N207">
        <v>135</v>
      </c>
      <c r="O207">
        <v>4.7619047620000003</v>
      </c>
      <c r="P207">
        <v>6.75</v>
      </c>
      <c r="Q207">
        <v>4.8</v>
      </c>
    </row>
    <row r="208" spans="1:17" x14ac:dyDescent="0.3">
      <c r="A208" t="s">
        <v>238</v>
      </c>
      <c r="B208" t="s">
        <v>18</v>
      </c>
      <c r="C208" t="s">
        <v>19</v>
      </c>
      <c r="D208" t="s">
        <v>20</v>
      </c>
      <c r="E208" t="s">
        <v>25</v>
      </c>
      <c r="F208" t="s">
        <v>39</v>
      </c>
      <c r="G208">
        <v>97.38</v>
      </c>
      <c r="H208">
        <v>10</v>
      </c>
      <c r="I208">
        <v>48.69</v>
      </c>
      <c r="J208">
        <v>1022.49</v>
      </c>
      <c r="K208" s="1">
        <v>43526</v>
      </c>
      <c r="L208" s="5">
        <v>0.71944444444444444</v>
      </c>
      <c r="M208" t="s">
        <v>27</v>
      </c>
      <c r="N208">
        <v>973.8</v>
      </c>
      <c r="O208">
        <v>4.7619047620000003</v>
      </c>
      <c r="P208">
        <v>48.69</v>
      </c>
      <c r="Q208">
        <v>4.4000000000000004</v>
      </c>
    </row>
    <row r="209" spans="1:17" x14ac:dyDescent="0.3">
      <c r="A209" t="s">
        <v>239</v>
      </c>
      <c r="B209" t="s">
        <v>18</v>
      </c>
      <c r="C209" t="s">
        <v>19</v>
      </c>
      <c r="D209" t="s">
        <v>20</v>
      </c>
      <c r="E209" t="s">
        <v>25</v>
      </c>
      <c r="F209" t="s">
        <v>34</v>
      </c>
      <c r="G209">
        <v>25.45</v>
      </c>
      <c r="H209">
        <v>1</v>
      </c>
      <c r="I209">
        <v>1.2725</v>
      </c>
      <c r="J209">
        <v>26.7225</v>
      </c>
      <c r="K209" s="1">
        <v>43534</v>
      </c>
      <c r="L209" s="5">
        <v>0.75694444444444453</v>
      </c>
      <c r="M209" t="s">
        <v>31</v>
      </c>
      <c r="N209">
        <v>25.45</v>
      </c>
      <c r="O209">
        <v>4.7619047620000003</v>
      </c>
      <c r="P209">
        <v>1.2725</v>
      </c>
      <c r="Q209">
        <v>5.0999999999999996</v>
      </c>
    </row>
    <row r="210" spans="1:17" x14ac:dyDescent="0.3">
      <c r="A210" t="s">
        <v>240</v>
      </c>
      <c r="B210" t="s">
        <v>18</v>
      </c>
      <c r="C210" t="s">
        <v>19</v>
      </c>
      <c r="D210" t="s">
        <v>29</v>
      </c>
      <c r="E210" t="s">
        <v>21</v>
      </c>
      <c r="F210" t="s">
        <v>22</v>
      </c>
      <c r="G210">
        <v>49.92</v>
      </c>
      <c r="H210">
        <v>2</v>
      </c>
      <c r="I210">
        <v>4.992</v>
      </c>
      <c r="J210">
        <v>104.83199999999999</v>
      </c>
      <c r="K210" s="1">
        <v>43530</v>
      </c>
      <c r="L210" s="5">
        <v>0.49652777777777773</v>
      </c>
      <c r="M210" t="s">
        <v>31</v>
      </c>
      <c r="N210">
        <v>99.84</v>
      </c>
      <c r="O210">
        <v>4.7619047620000003</v>
      </c>
      <c r="P210">
        <v>4.992</v>
      </c>
      <c r="Q210">
        <v>7</v>
      </c>
    </row>
    <row r="211" spans="1:17" x14ac:dyDescent="0.3">
      <c r="A211" t="s">
        <v>241</v>
      </c>
      <c r="B211" t="s">
        <v>18</v>
      </c>
      <c r="C211" t="s">
        <v>19</v>
      </c>
      <c r="D211" t="s">
        <v>29</v>
      </c>
      <c r="E211" t="s">
        <v>25</v>
      </c>
      <c r="F211" t="s">
        <v>34</v>
      </c>
      <c r="G211">
        <v>34.49</v>
      </c>
      <c r="H211">
        <v>5</v>
      </c>
      <c r="I211">
        <v>8.6225000000000005</v>
      </c>
      <c r="J211">
        <v>181.07249999999999</v>
      </c>
      <c r="K211" s="1">
        <v>43535</v>
      </c>
      <c r="L211" s="5">
        <v>0.8222222222222223</v>
      </c>
      <c r="M211" t="s">
        <v>31</v>
      </c>
      <c r="N211">
        <v>172.45</v>
      </c>
      <c r="O211">
        <v>4.7619047620000003</v>
      </c>
      <c r="P211">
        <v>8.6225000000000005</v>
      </c>
      <c r="Q211">
        <v>9</v>
      </c>
    </row>
    <row r="212" spans="1:17" x14ac:dyDescent="0.3">
      <c r="A212" t="s">
        <v>242</v>
      </c>
      <c r="B212" t="s">
        <v>18</v>
      </c>
      <c r="C212" t="s">
        <v>19</v>
      </c>
      <c r="D212" t="s">
        <v>20</v>
      </c>
      <c r="E212" t="s">
        <v>25</v>
      </c>
      <c r="F212" t="s">
        <v>34</v>
      </c>
      <c r="G212">
        <v>38.270000000000003</v>
      </c>
      <c r="H212">
        <v>2</v>
      </c>
      <c r="I212">
        <v>3.827</v>
      </c>
      <c r="J212">
        <v>80.367000000000004</v>
      </c>
      <c r="K212" s="1">
        <v>43526</v>
      </c>
      <c r="L212" s="5">
        <v>0.76250000000000007</v>
      </c>
      <c r="M212" t="s">
        <v>31</v>
      </c>
      <c r="N212">
        <v>76.540000000000006</v>
      </c>
      <c r="O212">
        <v>4.7619047620000003</v>
      </c>
      <c r="P212">
        <v>3.827</v>
      </c>
      <c r="Q212">
        <v>5.8</v>
      </c>
    </row>
    <row r="213" spans="1:17" x14ac:dyDescent="0.3">
      <c r="A213" t="s">
        <v>243</v>
      </c>
      <c r="B213" t="s">
        <v>18</v>
      </c>
      <c r="C213" t="s">
        <v>19</v>
      </c>
      <c r="D213" t="s">
        <v>29</v>
      </c>
      <c r="E213" t="s">
        <v>25</v>
      </c>
      <c r="F213" t="s">
        <v>26</v>
      </c>
      <c r="G213">
        <v>55.07</v>
      </c>
      <c r="H213">
        <v>9</v>
      </c>
      <c r="I213">
        <v>24.781500000000001</v>
      </c>
      <c r="J213">
        <v>520.41150000000005</v>
      </c>
      <c r="K213" s="1">
        <v>43532</v>
      </c>
      <c r="L213" s="5">
        <v>0.56944444444444442</v>
      </c>
      <c r="M213" t="s">
        <v>27</v>
      </c>
      <c r="N213">
        <v>495.63</v>
      </c>
      <c r="O213">
        <v>4.7619047620000003</v>
      </c>
      <c r="P213">
        <v>24.781500000000001</v>
      </c>
      <c r="Q213">
        <v>10</v>
      </c>
    </row>
    <row r="214" spans="1:17" x14ac:dyDescent="0.3">
      <c r="A214" t="s">
        <v>244</v>
      </c>
      <c r="B214" t="s">
        <v>18</v>
      </c>
      <c r="C214" t="s">
        <v>19</v>
      </c>
      <c r="D214" t="s">
        <v>29</v>
      </c>
      <c r="E214" t="s">
        <v>21</v>
      </c>
      <c r="F214" t="s">
        <v>30</v>
      </c>
      <c r="G214">
        <v>75.739999999999995</v>
      </c>
      <c r="H214">
        <v>4</v>
      </c>
      <c r="I214">
        <v>15.148</v>
      </c>
      <c r="J214">
        <v>318.108</v>
      </c>
      <c r="K214" s="1">
        <v>43534</v>
      </c>
      <c r="L214" s="5">
        <v>0.60763888888888895</v>
      </c>
      <c r="M214" t="s">
        <v>23</v>
      </c>
      <c r="N214">
        <v>302.95999999999998</v>
      </c>
      <c r="O214">
        <v>4.7619047620000003</v>
      </c>
      <c r="P214">
        <v>15.148</v>
      </c>
      <c r="Q214">
        <v>7.6</v>
      </c>
    </row>
    <row r="215" spans="1:17" x14ac:dyDescent="0.3">
      <c r="A215" t="s">
        <v>245</v>
      </c>
      <c r="B215" t="s">
        <v>18</v>
      </c>
      <c r="C215" t="s">
        <v>19</v>
      </c>
      <c r="D215" t="s">
        <v>29</v>
      </c>
      <c r="E215" t="s">
        <v>25</v>
      </c>
      <c r="F215" t="s">
        <v>22</v>
      </c>
      <c r="G215">
        <v>97.61</v>
      </c>
      <c r="H215">
        <v>6</v>
      </c>
      <c r="I215">
        <v>29.283000000000001</v>
      </c>
      <c r="J215">
        <v>614.94299999999998</v>
      </c>
      <c r="K215" s="1">
        <v>43537</v>
      </c>
      <c r="L215" s="5">
        <v>0.62569444444444444</v>
      </c>
      <c r="M215" t="s">
        <v>27</v>
      </c>
      <c r="N215">
        <v>585.66</v>
      </c>
      <c r="O215">
        <v>4.7619047620000003</v>
      </c>
      <c r="P215">
        <v>29.283000000000001</v>
      </c>
      <c r="Q215">
        <v>9.9</v>
      </c>
    </row>
    <row r="216" spans="1:17" x14ac:dyDescent="0.3">
      <c r="A216" t="s">
        <v>246</v>
      </c>
      <c r="B216" t="s">
        <v>18</v>
      </c>
      <c r="C216" t="s">
        <v>19</v>
      </c>
      <c r="D216" t="s">
        <v>20</v>
      </c>
      <c r="E216" t="s">
        <v>21</v>
      </c>
      <c r="F216" t="s">
        <v>39</v>
      </c>
      <c r="G216">
        <v>99.92</v>
      </c>
      <c r="H216">
        <v>6</v>
      </c>
      <c r="I216">
        <v>29.975999999999999</v>
      </c>
      <c r="J216">
        <v>629.49599999999998</v>
      </c>
      <c r="K216" s="1">
        <v>43548</v>
      </c>
      <c r="L216" s="5">
        <v>0.56458333333333333</v>
      </c>
      <c r="M216" t="s">
        <v>27</v>
      </c>
      <c r="N216">
        <v>599.52</v>
      </c>
      <c r="O216">
        <v>4.7619047620000003</v>
      </c>
      <c r="P216">
        <v>29.975999999999999</v>
      </c>
      <c r="Q216">
        <v>7.1</v>
      </c>
    </row>
    <row r="217" spans="1:17" x14ac:dyDescent="0.3">
      <c r="A217" t="s">
        <v>247</v>
      </c>
      <c r="B217" t="s">
        <v>18</v>
      </c>
      <c r="C217" t="s">
        <v>19</v>
      </c>
      <c r="D217" t="s">
        <v>20</v>
      </c>
      <c r="E217" t="s">
        <v>21</v>
      </c>
      <c r="F217" t="s">
        <v>26</v>
      </c>
      <c r="G217">
        <v>25.31</v>
      </c>
      <c r="H217">
        <v>2</v>
      </c>
      <c r="I217">
        <v>2.5310000000000001</v>
      </c>
      <c r="J217">
        <v>53.151000000000003</v>
      </c>
      <c r="K217" s="1">
        <v>43526</v>
      </c>
      <c r="L217" s="5">
        <v>0.80972222222222223</v>
      </c>
      <c r="M217" t="s">
        <v>27</v>
      </c>
      <c r="N217">
        <v>50.62</v>
      </c>
      <c r="O217">
        <v>4.7619047620000003</v>
      </c>
      <c r="P217">
        <v>2.5310000000000001</v>
      </c>
      <c r="Q217">
        <v>7.2</v>
      </c>
    </row>
    <row r="218" spans="1:17" x14ac:dyDescent="0.3">
      <c r="A218" t="s">
        <v>248</v>
      </c>
      <c r="B218" t="s">
        <v>18</v>
      </c>
      <c r="C218" t="s">
        <v>19</v>
      </c>
      <c r="D218" t="s">
        <v>29</v>
      </c>
      <c r="E218" t="s">
        <v>25</v>
      </c>
      <c r="F218" t="s">
        <v>36</v>
      </c>
      <c r="G218">
        <v>48.52</v>
      </c>
      <c r="H218">
        <v>3</v>
      </c>
      <c r="I218">
        <v>7.2779999999999996</v>
      </c>
      <c r="J218">
        <v>152.83799999999999</v>
      </c>
      <c r="K218" s="1">
        <v>43542</v>
      </c>
      <c r="L218" s="5">
        <v>0.76180555555555562</v>
      </c>
      <c r="M218" t="s">
        <v>27</v>
      </c>
      <c r="N218">
        <v>145.56</v>
      </c>
      <c r="O218">
        <v>4.7619047620000003</v>
      </c>
      <c r="P218">
        <v>7.2779999999999996</v>
      </c>
      <c r="Q218">
        <v>4</v>
      </c>
    </row>
    <row r="219" spans="1:17" x14ac:dyDescent="0.3">
      <c r="A219" t="s">
        <v>249</v>
      </c>
      <c r="B219" t="s">
        <v>18</v>
      </c>
      <c r="C219" t="s">
        <v>19</v>
      </c>
      <c r="D219" t="s">
        <v>29</v>
      </c>
      <c r="E219" t="s">
        <v>25</v>
      </c>
      <c r="F219" t="s">
        <v>34</v>
      </c>
      <c r="G219">
        <v>26.26</v>
      </c>
      <c r="H219">
        <v>3</v>
      </c>
      <c r="I219">
        <v>3.9390000000000001</v>
      </c>
      <c r="J219">
        <v>82.718999999999994</v>
      </c>
      <c r="K219" s="1">
        <v>43526</v>
      </c>
      <c r="L219" s="5">
        <v>0.52500000000000002</v>
      </c>
      <c r="M219" t="s">
        <v>27</v>
      </c>
      <c r="N219">
        <v>78.78</v>
      </c>
      <c r="O219">
        <v>4.7619047620000003</v>
      </c>
      <c r="P219">
        <v>3.9390000000000001</v>
      </c>
      <c r="Q219">
        <v>6.3</v>
      </c>
    </row>
    <row r="220" spans="1:17" x14ac:dyDescent="0.3">
      <c r="A220" t="s">
        <v>250</v>
      </c>
      <c r="B220" t="s">
        <v>18</v>
      </c>
      <c r="C220" t="s">
        <v>19</v>
      </c>
      <c r="D220" t="s">
        <v>29</v>
      </c>
      <c r="E220" t="s">
        <v>25</v>
      </c>
      <c r="F220" t="s">
        <v>36</v>
      </c>
      <c r="G220">
        <v>29.15</v>
      </c>
      <c r="H220">
        <v>3</v>
      </c>
      <c r="I220">
        <v>4.3724999999999996</v>
      </c>
      <c r="J220">
        <v>91.822500000000005</v>
      </c>
      <c r="K220" s="1">
        <v>43551</v>
      </c>
      <c r="L220" s="5">
        <v>0.8534722222222223</v>
      </c>
      <c r="M220" t="s">
        <v>31</v>
      </c>
      <c r="N220">
        <v>87.45</v>
      </c>
      <c r="O220">
        <v>4.7619047620000003</v>
      </c>
      <c r="P220">
        <v>4.3724999999999996</v>
      </c>
      <c r="Q220">
        <v>7.3</v>
      </c>
    </row>
    <row r="221" spans="1:17" x14ac:dyDescent="0.3">
      <c r="A221" t="s">
        <v>251</v>
      </c>
      <c r="B221" t="s">
        <v>18</v>
      </c>
      <c r="C221" t="s">
        <v>19</v>
      </c>
      <c r="D221" t="s">
        <v>20</v>
      </c>
      <c r="E221" t="s">
        <v>25</v>
      </c>
      <c r="F221" t="s">
        <v>30</v>
      </c>
      <c r="G221">
        <v>82.88</v>
      </c>
      <c r="H221">
        <v>5</v>
      </c>
      <c r="I221">
        <v>20.72</v>
      </c>
      <c r="J221">
        <v>435.12</v>
      </c>
      <c r="K221" s="1">
        <v>43548</v>
      </c>
      <c r="L221" s="5">
        <v>0.58888888888888891</v>
      </c>
      <c r="M221" t="s">
        <v>31</v>
      </c>
      <c r="N221">
        <v>414.4</v>
      </c>
      <c r="O221">
        <v>4.7619047620000003</v>
      </c>
      <c r="P221">
        <v>20.72</v>
      </c>
      <c r="Q221">
        <v>6.6</v>
      </c>
    </row>
    <row r="222" spans="1:17" x14ac:dyDescent="0.3">
      <c r="A222" t="s">
        <v>252</v>
      </c>
      <c r="B222" t="s">
        <v>18</v>
      </c>
      <c r="C222" t="s">
        <v>19</v>
      </c>
      <c r="D222" t="s">
        <v>20</v>
      </c>
      <c r="E222" t="s">
        <v>25</v>
      </c>
      <c r="F222" t="s">
        <v>36</v>
      </c>
      <c r="G222">
        <v>96.68</v>
      </c>
      <c r="H222">
        <v>3</v>
      </c>
      <c r="I222">
        <v>14.502000000000001</v>
      </c>
      <c r="J222">
        <v>304.54199999999997</v>
      </c>
      <c r="K222" s="1">
        <v>43551</v>
      </c>
      <c r="L222" s="5">
        <v>0.8305555555555556</v>
      </c>
      <c r="M222" t="s">
        <v>27</v>
      </c>
      <c r="N222">
        <v>290.04000000000002</v>
      </c>
      <c r="O222">
        <v>4.7619047620000003</v>
      </c>
      <c r="P222">
        <v>14.502000000000001</v>
      </c>
      <c r="Q222">
        <v>6.4</v>
      </c>
    </row>
    <row r="223" spans="1:17" x14ac:dyDescent="0.3">
      <c r="A223" t="s">
        <v>253</v>
      </c>
      <c r="B223" t="s">
        <v>18</v>
      </c>
      <c r="C223" t="s">
        <v>19</v>
      </c>
      <c r="D223" t="s">
        <v>20</v>
      </c>
      <c r="E223" t="s">
        <v>21</v>
      </c>
      <c r="F223" t="s">
        <v>34</v>
      </c>
      <c r="G223">
        <v>28.38</v>
      </c>
      <c r="H223">
        <v>5</v>
      </c>
      <c r="I223">
        <v>7.0949999999999998</v>
      </c>
      <c r="J223">
        <v>148.995</v>
      </c>
      <c r="K223" s="1">
        <v>43530</v>
      </c>
      <c r="L223" s="5">
        <v>0.87291666666666667</v>
      </c>
      <c r="M223" t="s">
        <v>23</v>
      </c>
      <c r="N223">
        <v>141.9</v>
      </c>
      <c r="O223">
        <v>4.7619047620000003</v>
      </c>
      <c r="P223">
        <v>7.0949999999999998</v>
      </c>
      <c r="Q223">
        <v>9.4</v>
      </c>
    </row>
    <row r="224" spans="1:17" x14ac:dyDescent="0.3">
      <c r="A224" t="s">
        <v>254</v>
      </c>
      <c r="B224" t="s">
        <v>18</v>
      </c>
      <c r="C224" t="s">
        <v>19</v>
      </c>
      <c r="D224" t="s">
        <v>29</v>
      </c>
      <c r="E224" t="s">
        <v>21</v>
      </c>
      <c r="F224" t="s">
        <v>26</v>
      </c>
      <c r="G224">
        <v>90.53</v>
      </c>
      <c r="H224">
        <v>8</v>
      </c>
      <c r="I224">
        <v>36.212000000000003</v>
      </c>
      <c r="J224">
        <v>760.452</v>
      </c>
      <c r="K224" s="1">
        <v>43539</v>
      </c>
      <c r="L224" s="5">
        <v>0.6166666666666667</v>
      </c>
      <c r="M224" t="s">
        <v>31</v>
      </c>
      <c r="N224">
        <v>724.24</v>
      </c>
      <c r="O224">
        <v>4.7619047620000003</v>
      </c>
      <c r="P224">
        <v>36.212000000000003</v>
      </c>
      <c r="Q224">
        <v>6.5</v>
      </c>
    </row>
    <row r="225" spans="1:17" x14ac:dyDescent="0.3">
      <c r="A225" t="s">
        <v>255</v>
      </c>
      <c r="B225" t="s">
        <v>18</v>
      </c>
      <c r="C225" t="s">
        <v>19</v>
      </c>
      <c r="D225" t="s">
        <v>20</v>
      </c>
      <c r="E225" t="s">
        <v>25</v>
      </c>
      <c r="F225" t="s">
        <v>39</v>
      </c>
      <c r="G225">
        <v>11.28</v>
      </c>
      <c r="H225">
        <v>9</v>
      </c>
      <c r="I225">
        <v>5.0759999999999996</v>
      </c>
      <c r="J225">
        <v>106.596</v>
      </c>
      <c r="K225" s="1">
        <v>43541</v>
      </c>
      <c r="L225" s="5">
        <v>0.49652777777777773</v>
      </c>
      <c r="M225" t="s">
        <v>31</v>
      </c>
      <c r="N225">
        <v>101.52</v>
      </c>
      <c r="O225">
        <v>4.7619047620000003</v>
      </c>
      <c r="P225">
        <v>5.0759999999999996</v>
      </c>
      <c r="Q225">
        <v>4.3</v>
      </c>
    </row>
    <row r="226" spans="1:17" x14ac:dyDescent="0.3">
      <c r="A226" t="s">
        <v>256</v>
      </c>
      <c r="B226" t="s">
        <v>18</v>
      </c>
      <c r="C226" t="s">
        <v>19</v>
      </c>
      <c r="D226" t="s">
        <v>29</v>
      </c>
      <c r="E226" t="s">
        <v>25</v>
      </c>
      <c r="F226" t="s">
        <v>39</v>
      </c>
      <c r="G226">
        <v>40.729999999999997</v>
      </c>
      <c r="H226">
        <v>7</v>
      </c>
      <c r="I226">
        <v>14.2555</v>
      </c>
      <c r="J226">
        <v>299.3655</v>
      </c>
      <c r="K226" s="1">
        <v>43536</v>
      </c>
      <c r="L226" s="5">
        <v>0.45902777777777781</v>
      </c>
      <c r="M226" t="s">
        <v>27</v>
      </c>
      <c r="N226">
        <v>285.11</v>
      </c>
      <c r="O226">
        <v>4.7619047620000003</v>
      </c>
      <c r="P226">
        <v>14.2555</v>
      </c>
      <c r="Q226">
        <v>5.4</v>
      </c>
    </row>
    <row r="227" spans="1:17" x14ac:dyDescent="0.3">
      <c r="A227" t="s">
        <v>257</v>
      </c>
      <c r="B227" t="s">
        <v>18</v>
      </c>
      <c r="C227" t="s">
        <v>19</v>
      </c>
      <c r="D227" t="s">
        <v>20</v>
      </c>
      <c r="E227" t="s">
        <v>21</v>
      </c>
      <c r="F227" t="s">
        <v>34</v>
      </c>
      <c r="G227">
        <v>52.89</v>
      </c>
      <c r="H227">
        <v>4</v>
      </c>
      <c r="I227">
        <v>10.577999999999999</v>
      </c>
      <c r="J227">
        <v>222.13800000000001</v>
      </c>
      <c r="K227" s="1">
        <v>43549</v>
      </c>
      <c r="L227" s="5">
        <v>0.68888888888888899</v>
      </c>
      <c r="M227" t="s">
        <v>27</v>
      </c>
      <c r="N227">
        <v>211.56</v>
      </c>
      <c r="O227">
        <v>4.7619047620000003</v>
      </c>
      <c r="P227">
        <v>10.577999999999999</v>
      </c>
      <c r="Q227">
        <v>6.7</v>
      </c>
    </row>
    <row r="228" spans="1:17" x14ac:dyDescent="0.3">
      <c r="A228" t="s">
        <v>258</v>
      </c>
      <c r="B228" t="s">
        <v>18</v>
      </c>
      <c r="C228" t="s">
        <v>19</v>
      </c>
      <c r="D228" t="s">
        <v>20</v>
      </c>
      <c r="E228" t="s">
        <v>25</v>
      </c>
      <c r="F228" t="s">
        <v>36</v>
      </c>
      <c r="G228">
        <v>53.21</v>
      </c>
      <c r="H228">
        <v>8</v>
      </c>
      <c r="I228">
        <v>21.283999999999999</v>
      </c>
      <c r="J228">
        <v>446.964</v>
      </c>
      <c r="K228" s="1">
        <v>43538</v>
      </c>
      <c r="L228" s="5">
        <v>0.69791666666666663</v>
      </c>
      <c r="M228" t="s">
        <v>27</v>
      </c>
      <c r="N228">
        <v>425.68</v>
      </c>
      <c r="O228">
        <v>4.7619047620000003</v>
      </c>
      <c r="P228">
        <v>21.283999999999999</v>
      </c>
      <c r="Q228">
        <v>5</v>
      </c>
    </row>
    <row r="229" spans="1:17" x14ac:dyDescent="0.3">
      <c r="A229" t="s">
        <v>259</v>
      </c>
      <c r="B229" t="s">
        <v>18</v>
      </c>
      <c r="C229" t="s">
        <v>19</v>
      </c>
      <c r="D229" t="s">
        <v>20</v>
      </c>
      <c r="E229" t="s">
        <v>21</v>
      </c>
      <c r="F229" t="s">
        <v>30</v>
      </c>
      <c r="G229">
        <v>10.75</v>
      </c>
      <c r="H229">
        <v>8</v>
      </c>
      <c r="I229">
        <v>4.3</v>
      </c>
      <c r="J229">
        <v>90.3</v>
      </c>
      <c r="K229" s="1">
        <v>43539</v>
      </c>
      <c r="L229" s="5">
        <v>0.60972222222222217</v>
      </c>
      <c r="M229" t="s">
        <v>27</v>
      </c>
      <c r="N229">
        <v>86</v>
      </c>
      <c r="O229">
        <v>4.7619047620000003</v>
      </c>
      <c r="P229">
        <v>4.3</v>
      </c>
      <c r="Q229">
        <v>6.2</v>
      </c>
    </row>
    <row r="230" spans="1:17" x14ac:dyDescent="0.3">
      <c r="A230" t="s">
        <v>260</v>
      </c>
      <c r="B230" t="s">
        <v>18</v>
      </c>
      <c r="C230" t="s">
        <v>19</v>
      </c>
      <c r="D230" t="s">
        <v>20</v>
      </c>
      <c r="E230" t="s">
        <v>21</v>
      </c>
      <c r="F230" t="s">
        <v>30</v>
      </c>
      <c r="G230">
        <v>92.78</v>
      </c>
      <c r="H230">
        <v>1</v>
      </c>
      <c r="I230">
        <v>4.6390000000000002</v>
      </c>
      <c r="J230">
        <v>97.418999999999997</v>
      </c>
      <c r="K230" s="1">
        <v>43539</v>
      </c>
      <c r="L230" s="5">
        <v>0.4513888888888889</v>
      </c>
      <c r="M230" t="s">
        <v>31</v>
      </c>
      <c r="N230">
        <v>92.78</v>
      </c>
      <c r="O230">
        <v>4.7619047620000003</v>
      </c>
      <c r="P230">
        <v>4.6390000000000002</v>
      </c>
      <c r="Q230">
        <v>9.8000000000000007</v>
      </c>
    </row>
    <row r="231" spans="1:17" x14ac:dyDescent="0.3">
      <c r="A231" t="s">
        <v>261</v>
      </c>
      <c r="B231" t="s">
        <v>18</v>
      </c>
      <c r="C231" t="s">
        <v>19</v>
      </c>
      <c r="D231" t="s">
        <v>20</v>
      </c>
      <c r="E231" t="s">
        <v>21</v>
      </c>
      <c r="F231" t="s">
        <v>22</v>
      </c>
      <c r="G231">
        <v>27.18</v>
      </c>
      <c r="H231">
        <v>2</v>
      </c>
      <c r="I231">
        <v>2.718</v>
      </c>
      <c r="J231">
        <v>57.078000000000003</v>
      </c>
      <c r="K231" s="1">
        <v>43539</v>
      </c>
      <c r="L231" s="5">
        <v>0.68472222222222223</v>
      </c>
      <c r="M231" t="s">
        <v>27</v>
      </c>
      <c r="N231">
        <v>54.36</v>
      </c>
      <c r="O231">
        <v>4.7619047620000003</v>
      </c>
      <c r="P231">
        <v>2.718</v>
      </c>
      <c r="Q231">
        <v>4.3</v>
      </c>
    </row>
    <row r="232" spans="1:17" x14ac:dyDescent="0.3">
      <c r="A232" t="s">
        <v>262</v>
      </c>
      <c r="B232" t="s">
        <v>18</v>
      </c>
      <c r="C232" t="s">
        <v>19</v>
      </c>
      <c r="D232" t="s">
        <v>20</v>
      </c>
      <c r="E232" t="s">
        <v>25</v>
      </c>
      <c r="F232" t="s">
        <v>34</v>
      </c>
      <c r="G232">
        <v>95.64</v>
      </c>
      <c r="H232">
        <v>4</v>
      </c>
      <c r="I232">
        <v>19.128</v>
      </c>
      <c r="J232">
        <v>401.68799999999999</v>
      </c>
      <c r="K232" s="1">
        <v>43540</v>
      </c>
      <c r="L232" s="5">
        <v>0.78541666666666676</v>
      </c>
      <c r="M232" t="s">
        <v>23</v>
      </c>
      <c r="N232">
        <v>382.56</v>
      </c>
      <c r="O232">
        <v>4.7619047620000003</v>
      </c>
      <c r="P232">
        <v>19.128</v>
      </c>
      <c r="Q232">
        <v>7.9</v>
      </c>
    </row>
    <row r="233" spans="1:17" x14ac:dyDescent="0.3">
      <c r="A233" t="s">
        <v>263</v>
      </c>
      <c r="B233" t="s">
        <v>18</v>
      </c>
      <c r="C233" t="s">
        <v>19</v>
      </c>
      <c r="D233" t="s">
        <v>20</v>
      </c>
      <c r="E233" t="s">
        <v>25</v>
      </c>
      <c r="F233" t="s">
        <v>39</v>
      </c>
      <c r="G233">
        <v>95.46</v>
      </c>
      <c r="H233">
        <v>8</v>
      </c>
      <c r="I233">
        <v>38.183999999999997</v>
      </c>
      <c r="J233">
        <v>801.86400000000003</v>
      </c>
      <c r="K233" s="1">
        <v>43529</v>
      </c>
      <c r="L233" s="5">
        <v>0.81944444444444453</v>
      </c>
      <c r="M233" t="s">
        <v>27</v>
      </c>
      <c r="N233">
        <v>763.68</v>
      </c>
      <c r="O233">
        <v>4.7619047620000003</v>
      </c>
      <c r="P233">
        <v>38.183999999999997</v>
      </c>
      <c r="Q233">
        <v>4.7</v>
      </c>
    </row>
    <row r="234" spans="1:17" x14ac:dyDescent="0.3">
      <c r="A234" t="s">
        <v>264</v>
      </c>
      <c r="B234" t="s">
        <v>18</v>
      </c>
      <c r="C234" t="s">
        <v>19</v>
      </c>
      <c r="D234" t="s">
        <v>29</v>
      </c>
      <c r="E234" t="s">
        <v>25</v>
      </c>
      <c r="F234" t="s">
        <v>22</v>
      </c>
      <c r="G234">
        <v>22.32</v>
      </c>
      <c r="H234">
        <v>4</v>
      </c>
      <c r="I234">
        <v>4.4640000000000004</v>
      </c>
      <c r="J234">
        <v>93.744</v>
      </c>
      <c r="K234" s="1">
        <v>43538</v>
      </c>
      <c r="L234" s="5">
        <v>0.4694444444444445</v>
      </c>
      <c r="M234" t="s">
        <v>27</v>
      </c>
      <c r="N234">
        <v>89.28</v>
      </c>
      <c r="O234">
        <v>4.7619047620000003</v>
      </c>
      <c r="P234">
        <v>4.4640000000000004</v>
      </c>
      <c r="Q234">
        <v>4.0999999999999996</v>
      </c>
    </row>
    <row r="235" spans="1:17" x14ac:dyDescent="0.3">
      <c r="A235" t="s">
        <v>265</v>
      </c>
      <c r="B235" t="s">
        <v>18</v>
      </c>
      <c r="C235" t="s">
        <v>19</v>
      </c>
      <c r="D235" t="s">
        <v>29</v>
      </c>
      <c r="E235" t="s">
        <v>25</v>
      </c>
      <c r="F235" t="s">
        <v>39</v>
      </c>
      <c r="G235">
        <v>12.29</v>
      </c>
      <c r="H235">
        <v>9</v>
      </c>
      <c r="I235">
        <v>5.5305</v>
      </c>
      <c r="J235">
        <v>116.1405</v>
      </c>
      <c r="K235" s="1">
        <v>43550</v>
      </c>
      <c r="L235" s="5">
        <v>0.81111111111111101</v>
      </c>
      <c r="M235" t="s">
        <v>31</v>
      </c>
      <c r="N235">
        <v>110.61</v>
      </c>
      <c r="O235">
        <v>4.7619047620000003</v>
      </c>
      <c r="P235">
        <v>5.5305</v>
      </c>
      <c r="Q235">
        <v>8</v>
      </c>
    </row>
    <row r="236" spans="1:17" x14ac:dyDescent="0.3">
      <c r="A236" t="s">
        <v>266</v>
      </c>
      <c r="B236" t="s">
        <v>18</v>
      </c>
      <c r="C236" t="s">
        <v>19</v>
      </c>
      <c r="D236" t="s">
        <v>29</v>
      </c>
      <c r="E236" t="s">
        <v>21</v>
      </c>
      <c r="F236" t="s">
        <v>36</v>
      </c>
      <c r="G236">
        <v>53.72</v>
      </c>
      <c r="H236">
        <v>1</v>
      </c>
      <c r="I236">
        <v>2.6859999999999999</v>
      </c>
      <c r="J236">
        <v>56.405999999999999</v>
      </c>
      <c r="K236" s="1">
        <v>43525</v>
      </c>
      <c r="L236" s="5">
        <v>0.8354166666666667</v>
      </c>
      <c r="M236" t="s">
        <v>27</v>
      </c>
      <c r="N236">
        <v>53.72</v>
      </c>
      <c r="O236">
        <v>4.7619047620000003</v>
      </c>
      <c r="P236">
        <v>2.6859999999999999</v>
      </c>
      <c r="Q236">
        <v>6.4</v>
      </c>
    </row>
    <row r="237" spans="1:17" x14ac:dyDescent="0.3">
      <c r="A237" t="s">
        <v>267</v>
      </c>
      <c r="B237" t="s">
        <v>18</v>
      </c>
      <c r="C237" t="s">
        <v>19</v>
      </c>
      <c r="D237" t="s">
        <v>29</v>
      </c>
      <c r="E237" t="s">
        <v>25</v>
      </c>
      <c r="F237" t="s">
        <v>39</v>
      </c>
      <c r="G237">
        <v>52.18</v>
      </c>
      <c r="H237">
        <v>7</v>
      </c>
      <c r="I237">
        <v>18.263000000000002</v>
      </c>
      <c r="J237">
        <v>383.52300000000002</v>
      </c>
      <c r="K237" s="1">
        <v>43533</v>
      </c>
      <c r="L237" s="5">
        <v>0.45416666666666666</v>
      </c>
      <c r="M237" t="s">
        <v>23</v>
      </c>
      <c r="N237">
        <v>365.26</v>
      </c>
      <c r="O237">
        <v>4.7619047620000003</v>
      </c>
      <c r="P237">
        <v>18.263000000000002</v>
      </c>
      <c r="Q237">
        <v>9.3000000000000007</v>
      </c>
    </row>
    <row r="238" spans="1:17" x14ac:dyDescent="0.3">
      <c r="A238" t="s">
        <v>268</v>
      </c>
      <c r="B238" t="s">
        <v>18</v>
      </c>
      <c r="C238" t="s">
        <v>19</v>
      </c>
      <c r="D238" t="s">
        <v>20</v>
      </c>
      <c r="E238" t="s">
        <v>21</v>
      </c>
      <c r="F238" t="s">
        <v>26</v>
      </c>
      <c r="G238">
        <v>69.739999999999995</v>
      </c>
      <c r="H238">
        <v>10</v>
      </c>
      <c r="I238">
        <v>34.869999999999997</v>
      </c>
      <c r="J238">
        <v>732.27</v>
      </c>
      <c r="K238" s="1">
        <v>43529</v>
      </c>
      <c r="L238" s="5">
        <v>0.74236111111111114</v>
      </c>
      <c r="M238" t="s">
        <v>31</v>
      </c>
      <c r="N238">
        <v>697.4</v>
      </c>
      <c r="O238">
        <v>4.7619047620000003</v>
      </c>
      <c r="P238">
        <v>34.869999999999997</v>
      </c>
      <c r="Q238">
        <v>8.9</v>
      </c>
    </row>
    <row r="239" spans="1:17" x14ac:dyDescent="0.3">
      <c r="A239" t="s">
        <v>269</v>
      </c>
      <c r="B239" t="s">
        <v>18</v>
      </c>
      <c r="C239" t="s">
        <v>19</v>
      </c>
      <c r="D239" t="s">
        <v>20</v>
      </c>
      <c r="E239" t="s">
        <v>21</v>
      </c>
      <c r="F239" t="s">
        <v>39</v>
      </c>
      <c r="G239">
        <v>44.12</v>
      </c>
      <c r="H239">
        <v>3</v>
      </c>
      <c r="I239">
        <v>6.6180000000000003</v>
      </c>
      <c r="J239">
        <v>138.97800000000001</v>
      </c>
      <c r="K239" s="1">
        <v>43542</v>
      </c>
      <c r="L239" s="5">
        <v>0.57291666666666663</v>
      </c>
      <c r="M239" t="s">
        <v>31</v>
      </c>
      <c r="N239">
        <v>132.36000000000001</v>
      </c>
      <c r="O239">
        <v>4.7619047620000003</v>
      </c>
      <c r="P239">
        <v>6.6180000000000003</v>
      </c>
      <c r="Q239">
        <v>7.9</v>
      </c>
    </row>
    <row r="240" spans="1:17" x14ac:dyDescent="0.3">
      <c r="A240" t="s">
        <v>270</v>
      </c>
      <c r="B240" t="s">
        <v>18</v>
      </c>
      <c r="C240" t="s">
        <v>19</v>
      </c>
      <c r="D240" t="s">
        <v>20</v>
      </c>
      <c r="E240" t="s">
        <v>21</v>
      </c>
      <c r="F240" t="s">
        <v>39</v>
      </c>
      <c r="G240">
        <v>50.28</v>
      </c>
      <c r="H240">
        <v>5</v>
      </c>
      <c r="I240">
        <v>12.57</v>
      </c>
      <c r="J240">
        <v>263.97000000000003</v>
      </c>
      <c r="K240" s="1">
        <v>43531</v>
      </c>
      <c r="L240" s="5">
        <v>0.58194444444444449</v>
      </c>
      <c r="M240" t="s">
        <v>27</v>
      </c>
      <c r="N240">
        <v>251.4</v>
      </c>
      <c r="O240">
        <v>4.7619047620000003</v>
      </c>
      <c r="P240">
        <v>12.57</v>
      </c>
      <c r="Q240">
        <v>9.6999999999999993</v>
      </c>
    </row>
    <row r="241" spans="1:17" x14ac:dyDescent="0.3">
      <c r="A241" t="s">
        <v>271</v>
      </c>
      <c r="B241" t="s">
        <v>18</v>
      </c>
      <c r="C241" t="s">
        <v>19</v>
      </c>
      <c r="D241" t="s">
        <v>29</v>
      </c>
      <c r="E241" t="s">
        <v>21</v>
      </c>
      <c r="F241" t="s">
        <v>30</v>
      </c>
      <c r="G241">
        <v>97.22</v>
      </c>
      <c r="H241">
        <v>9</v>
      </c>
      <c r="I241">
        <v>43.749000000000002</v>
      </c>
      <c r="J241">
        <v>918.72900000000004</v>
      </c>
      <c r="K241" s="1">
        <v>43554</v>
      </c>
      <c r="L241" s="5">
        <v>0.61319444444444449</v>
      </c>
      <c r="M241" t="s">
        <v>27</v>
      </c>
      <c r="N241">
        <v>874.98</v>
      </c>
      <c r="O241">
        <v>4.7619047620000003</v>
      </c>
      <c r="P241">
        <v>43.749000000000002</v>
      </c>
      <c r="Q241">
        <v>6</v>
      </c>
    </row>
    <row r="242" spans="1:17" x14ac:dyDescent="0.3">
      <c r="A242" t="s">
        <v>272</v>
      </c>
      <c r="B242" t="s">
        <v>18</v>
      </c>
      <c r="C242" t="s">
        <v>19</v>
      </c>
      <c r="D242" t="s">
        <v>20</v>
      </c>
      <c r="E242" t="s">
        <v>21</v>
      </c>
      <c r="F242" t="s">
        <v>26</v>
      </c>
      <c r="G242">
        <v>93.39</v>
      </c>
      <c r="H242">
        <v>6</v>
      </c>
      <c r="I242">
        <v>28.016999999999999</v>
      </c>
      <c r="J242">
        <v>588.35699999999997</v>
      </c>
      <c r="K242" s="1">
        <v>43551</v>
      </c>
      <c r="L242" s="5">
        <v>0.8041666666666667</v>
      </c>
      <c r="M242" t="s">
        <v>27</v>
      </c>
      <c r="N242">
        <v>560.34</v>
      </c>
      <c r="O242">
        <v>4.7619047620000003</v>
      </c>
      <c r="P242">
        <v>28.016999999999999</v>
      </c>
      <c r="Q242">
        <v>10</v>
      </c>
    </row>
    <row r="243" spans="1:17" x14ac:dyDescent="0.3">
      <c r="A243" t="s">
        <v>273</v>
      </c>
      <c r="B243" t="s">
        <v>18</v>
      </c>
      <c r="C243" t="s">
        <v>19</v>
      </c>
      <c r="D243" t="s">
        <v>20</v>
      </c>
      <c r="E243" t="s">
        <v>21</v>
      </c>
      <c r="F243" t="s">
        <v>30</v>
      </c>
      <c r="G243">
        <v>71.77</v>
      </c>
      <c r="H243">
        <v>7</v>
      </c>
      <c r="I243">
        <v>25.119499999999999</v>
      </c>
      <c r="J243">
        <v>527.5095</v>
      </c>
      <c r="K243" s="1">
        <v>43553</v>
      </c>
      <c r="L243" s="5">
        <v>0.58750000000000002</v>
      </c>
      <c r="M243" t="s">
        <v>23</v>
      </c>
      <c r="N243">
        <v>502.39</v>
      </c>
      <c r="O243">
        <v>4.7619047620000003</v>
      </c>
      <c r="P243">
        <v>25.119499999999999</v>
      </c>
      <c r="Q243">
        <v>8.9</v>
      </c>
    </row>
    <row r="244" spans="1:17" x14ac:dyDescent="0.3">
      <c r="A244" t="s">
        <v>274</v>
      </c>
      <c r="B244" t="s">
        <v>18</v>
      </c>
      <c r="C244" t="s">
        <v>19</v>
      </c>
      <c r="D244" t="s">
        <v>29</v>
      </c>
      <c r="E244" t="s">
        <v>25</v>
      </c>
      <c r="F244" t="s">
        <v>39</v>
      </c>
      <c r="G244">
        <v>88.39</v>
      </c>
      <c r="H244">
        <v>9</v>
      </c>
      <c r="I244">
        <v>39.775500000000001</v>
      </c>
      <c r="J244">
        <v>835.28549999999996</v>
      </c>
      <c r="K244" s="1">
        <v>43526</v>
      </c>
      <c r="L244" s="5">
        <v>0.52777777777777779</v>
      </c>
      <c r="M244" t="s">
        <v>23</v>
      </c>
      <c r="N244">
        <v>795.51</v>
      </c>
      <c r="O244">
        <v>4.7619047620000003</v>
      </c>
      <c r="P244">
        <v>39.775500000000001</v>
      </c>
      <c r="Q244">
        <v>6.3</v>
      </c>
    </row>
    <row r="245" spans="1:17" x14ac:dyDescent="0.3">
      <c r="A245" t="s">
        <v>275</v>
      </c>
      <c r="B245" t="s">
        <v>18</v>
      </c>
      <c r="C245" t="s">
        <v>19</v>
      </c>
      <c r="D245" t="s">
        <v>20</v>
      </c>
      <c r="E245" t="s">
        <v>21</v>
      </c>
      <c r="F245" t="s">
        <v>36</v>
      </c>
      <c r="G245">
        <v>32.32</v>
      </c>
      <c r="H245">
        <v>3</v>
      </c>
      <c r="I245">
        <v>4.8479999999999999</v>
      </c>
      <c r="J245">
        <v>101.80800000000001</v>
      </c>
      <c r="K245" s="1">
        <v>43551</v>
      </c>
      <c r="L245" s="5">
        <v>0.7993055555555556</v>
      </c>
      <c r="M245" t="s">
        <v>31</v>
      </c>
      <c r="N245">
        <v>96.96</v>
      </c>
      <c r="O245">
        <v>4.7619047620000003</v>
      </c>
      <c r="P245">
        <v>4.8479999999999999</v>
      </c>
      <c r="Q245">
        <v>4.3</v>
      </c>
    </row>
    <row r="246" spans="1:17" x14ac:dyDescent="0.3">
      <c r="A246" t="s">
        <v>276</v>
      </c>
      <c r="B246" t="s">
        <v>18</v>
      </c>
      <c r="C246" t="s">
        <v>19</v>
      </c>
      <c r="D246" t="s">
        <v>20</v>
      </c>
      <c r="E246" t="s">
        <v>25</v>
      </c>
      <c r="F246" t="s">
        <v>30</v>
      </c>
      <c r="G246">
        <v>73.41</v>
      </c>
      <c r="H246">
        <v>3</v>
      </c>
      <c r="I246">
        <v>11.0115</v>
      </c>
      <c r="J246">
        <v>231.2415</v>
      </c>
      <c r="K246" s="1">
        <v>43526</v>
      </c>
      <c r="L246" s="5">
        <v>0.54861111111111105</v>
      </c>
      <c r="M246" t="s">
        <v>27</v>
      </c>
      <c r="N246">
        <v>220.23</v>
      </c>
      <c r="O246">
        <v>4.7619047620000003</v>
      </c>
      <c r="P246">
        <v>11.0115</v>
      </c>
      <c r="Q246">
        <v>4</v>
      </c>
    </row>
    <row r="247" spans="1:17" x14ac:dyDescent="0.3">
      <c r="A247" t="s">
        <v>277</v>
      </c>
      <c r="B247" t="s">
        <v>18</v>
      </c>
      <c r="C247" t="s">
        <v>19</v>
      </c>
      <c r="D247" t="s">
        <v>29</v>
      </c>
      <c r="E247" t="s">
        <v>21</v>
      </c>
      <c r="F247" t="s">
        <v>36</v>
      </c>
      <c r="G247">
        <v>93.4</v>
      </c>
      <c r="H247">
        <v>2</v>
      </c>
      <c r="I247">
        <v>9.34</v>
      </c>
      <c r="J247">
        <v>196.14</v>
      </c>
      <c r="K247" s="1">
        <v>43554</v>
      </c>
      <c r="L247" s="5">
        <v>0.69027777777777777</v>
      </c>
      <c r="M247" t="s">
        <v>23</v>
      </c>
      <c r="N247">
        <v>186.8</v>
      </c>
      <c r="O247">
        <v>4.7619047620000003</v>
      </c>
      <c r="P247">
        <v>9.34</v>
      </c>
      <c r="Q247">
        <v>5.5</v>
      </c>
    </row>
    <row r="248" spans="1:17" x14ac:dyDescent="0.3">
      <c r="A248" t="s">
        <v>278</v>
      </c>
      <c r="B248" t="s">
        <v>18</v>
      </c>
      <c r="C248" t="s">
        <v>19</v>
      </c>
      <c r="D248" t="s">
        <v>29</v>
      </c>
      <c r="E248" t="s">
        <v>21</v>
      </c>
      <c r="F248" t="s">
        <v>36</v>
      </c>
      <c r="G248">
        <v>18.079999999999998</v>
      </c>
      <c r="H248">
        <v>3</v>
      </c>
      <c r="I248">
        <v>2.7120000000000002</v>
      </c>
      <c r="J248">
        <v>56.951999999999998</v>
      </c>
      <c r="K248" s="1">
        <v>43529</v>
      </c>
      <c r="L248" s="5">
        <v>0.82361111111111107</v>
      </c>
      <c r="M248" t="s">
        <v>27</v>
      </c>
      <c r="N248">
        <v>54.24</v>
      </c>
      <c r="O248">
        <v>4.7619047620000003</v>
      </c>
      <c r="P248">
        <v>2.7120000000000002</v>
      </c>
      <c r="Q248">
        <v>8</v>
      </c>
    </row>
    <row r="249" spans="1:17" x14ac:dyDescent="0.3">
      <c r="A249" t="s">
        <v>279</v>
      </c>
      <c r="B249" t="s">
        <v>18</v>
      </c>
      <c r="C249" t="s">
        <v>19</v>
      </c>
      <c r="D249" t="s">
        <v>29</v>
      </c>
      <c r="E249" t="s">
        <v>25</v>
      </c>
      <c r="F249" t="s">
        <v>39</v>
      </c>
      <c r="G249">
        <v>94.49</v>
      </c>
      <c r="H249">
        <v>8</v>
      </c>
      <c r="I249">
        <v>37.795999999999999</v>
      </c>
      <c r="J249">
        <v>793.71600000000001</v>
      </c>
      <c r="K249" s="1">
        <v>43527</v>
      </c>
      <c r="L249" s="5">
        <v>0.79166666666666663</v>
      </c>
      <c r="M249" t="s">
        <v>27</v>
      </c>
      <c r="N249">
        <v>755.92</v>
      </c>
      <c r="O249">
        <v>4.7619047620000003</v>
      </c>
      <c r="P249">
        <v>37.795999999999999</v>
      </c>
      <c r="Q249">
        <v>7.5</v>
      </c>
    </row>
    <row r="250" spans="1:17" x14ac:dyDescent="0.3">
      <c r="A250" t="s">
        <v>280</v>
      </c>
      <c r="B250" t="s">
        <v>18</v>
      </c>
      <c r="C250" t="s">
        <v>19</v>
      </c>
      <c r="D250" t="s">
        <v>29</v>
      </c>
      <c r="E250" t="s">
        <v>25</v>
      </c>
      <c r="F250" t="s">
        <v>22</v>
      </c>
      <c r="G250">
        <v>58.75</v>
      </c>
      <c r="H250">
        <v>6</v>
      </c>
      <c r="I250">
        <v>17.625</v>
      </c>
      <c r="J250">
        <v>370.125</v>
      </c>
      <c r="K250" s="1">
        <v>43548</v>
      </c>
      <c r="L250" s="5">
        <v>0.7597222222222223</v>
      </c>
      <c r="M250" t="s">
        <v>31</v>
      </c>
      <c r="N250">
        <v>352.5</v>
      </c>
      <c r="O250">
        <v>4.7619047620000003</v>
      </c>
      <c r="P250">
        <v>17.625</v>
      </c>
      <c r="Q250">
        <v>5.9</v>
      </c>
    </row>
    <row r="251" spans="1:17" x14ac:dyDescent="0.3">
      <c r="A251" t="s">
        <v>281</v>
      </c>
      <c r="B251" t="s">
        <v>18</v>
      </c>
      <c r="C251" t="s">
        <v>19</v>
      </c>
      <c r="D251" t="s">
        <v>29</v>
      </c>
      <c r="E251" t="s">
        <v>21</v>
      </c>
      <c r="F251" t="s">
        <v>26</v>
      </c>
      <c r="G251">
        <v>37.32</v>
      </c>
      <c r="H251">
        <v>9</v>
      </c>
      <c r="I251">
        <v>16.794</v>
      </c>
      <c r="J251">
        <v>352.67399999999998</v>
      </c>
      <c r="K251" s="1">
        <v>43530</v>
      </c>
      <c r="L251" s="5">
        <v>0.64652777777777781</v>
      </c>
      <c r="M251" t="s">
        <v>27</v>
      </c>
      <c r="N251">
        <v>335.88</v>
      </c>
      <c r="O251">
        <v>4.7619047620000003</v>
      </c>
      <c r="P251">
        <v>16.794</v>
      </c>
      <c r="Q251">
        <v>5.0999999999999996</v>
      </c>
    </row>
    <row r="252" spans="1:17" x14ac:dyDescent="0.3">
      <c r="A252" t="s">
        <v>282</v>
      </c>
      <c r="B252" t="s">
        <v>18</v>
      </c>
      <c r="C252" t="s">
        <v>19</v>
      </c>
      <c r="D252" t="s">
        <v>29</v>
      </c>
      <c r="E252" t="s">
        <v>21</v>
      </c>
      <c r="F252" t="s">
        <v>22</v>
      </c>
      <c r="G252">
        <v>33.630000000000003</v>
      </c>
      <c r="H252">
        <v>1</v>
      </c>
      <c r="I252">
        <v>1.6815</v>
      </c>
      <c r="J252">
        <v>35.311500000000002</v>
      </c>
      <c r="K252" s="1">
        <v>43544</v>
      </c>
      <c r="L252" s="5">
        <v>0.82986111111111116</v>
      </c>
      <c r="M252" t="s">
        <v>23</v>
      </c>
      <c r="N252">
        <v>33.630000000000003</v>
      </c>
      <c r="O252">
        <v>4.7619047620000003</v>
      </c>
      <c r="P252">
        <v>1.6815</v>
      </c>
      <c r="Q252">
        <v>5.6</v>
      </c>
    </row>
    <row r="253" spans="1:17" x14ac:dyDescent="0.3">
      <c r="A253" t="s">
        <v>283</v>
      </c>
      <c r="B253" t="s">
        <v>18</v>
      </c>
      <c r="C253" t="s">
        <v>19</v>
      </c>
      <c r="D253" t="s">
        <v>29</v>
      </c>
      <c r="E253" t="s">
        <v>21</v>
      </c>
      <c r="F253" t="s">
        <v>34</v>
      </c>
      <c r="G253">
        <v>55.67</v>
      </c>
      <c r="H253">
        <v>2</v>
      </c>
      <c r="I253">
        <v>5.5670000000000002</v>
      </c>
      <c r="J253">
        <v>116.907</v>
      </c>
      <c r="K253" s="1">
        <v>43551</v>
      </c>
      <c r="L253" s="5">
        <v>0.63055555555555554</v>
      </c>
      <c r="M253" t="s">
        <v>27</v>
      </c>
      <c r="N253">
        <v>111.34</v>
      </c>
      <c r="O253">
        <v>4.7619047620000003</v>
      </c>
      <c r="P253">
        <v>5.5670000000000002</v>
      </c>
      <c r="Q253">
        <v>6</v>
      </c>
    </row>
    <row r="254" spans="1:17" x14ac:dyDescent="0.3">
      <c r="A254" t="s">
        <v>284</v>
      </c>
      <c r="B254" t="s">
        <v>18</v>
      </c>
      <c r="C254" t="s">
        <v>19</v>
      </c>
      <c r="D254" t="s">
        <v>29</v>
      </c>
      <c r="E254" t="s">
        <v>25</v>
      </c>
      <c r="F254" t="s">
        <v>34</v>
      </c>
      <c r="G254">
        <v>57.49</v>
      </c>
      <c r="H254">
        <v>4</v>
      </c>
      <c r="I254">
        <v>11.497999999999999</v>
      </c>
      <c r="J254">
        <v>241.458</v>
      </c>
      <c r="K254" s="1">
        <v>43539</v>
      </c>
      <c r="L254" s="5">
        <v>0.49791666666666662</v>
      </c>
      <c r="M254" t="s">
        <v>23</v>
      </c>
      <c r="N254">
        <v>229.96</v>
      </c>
      <c r="O254">
        <v>4.7619047620000003</v>
      </c>
      <c r="P254">
        <v>11.497999999999999</v>
      </c>
      <c r="Q254">
        <v>6.6</v>
      </c>
    </row>
    <row r="255" spans="1:17" x14ac:dyDescent="0.3">
      <c r="A255" t="s">
        <v>285</v>
      </c>
      <c r="B255" t="s">
        <v>18</v>
      </c>
      <c r="C255" t="s">
        <v>19</v>
      </c>
      <c r="D255" t="s">
        <v>29</v>
      </c>
      <c r="E255" t="s">
        <v>25</v>
      </c>
      <c r="F255" t="s">
        <v>36</v>
      </c>
      <c r="G255">
        <v>17.63</v>
      </c>
      <c r="H255">
        <v>5</v>
      </c>
      <c r="I255">
        <v>4.4074999999999998</v>
      </c>
      <c r="J255">
        <v>92.557500000000005</v>
      </c>
      <c r="K255" s="1">
        <v>43532</v>
      </c>
      <c r="L255" s="5">
        <v>0.64374999999999993</v>
      </c>
      <c r="M255" t="s">
        <v>23</v>
      </c>
      <c r="N255">
        <v>88.15</v>
      </c>
      <c r="O255">
        <v>4.7619047620000003</v>
      </c>
      <c r="P255">
        <v>4.4074999999999998</v>
      </c>
      <c r="Q255">
        <v>8.5</v>
      </c>
    </row>
    <row r="256" spans="1:17" x14ac:dyDescent="0.3">
      <c r="A256" t="s">
        <v>286</v>
      </c>
      <c r="B256" t="s">
        <v>18</v>
      </c>
      <c r="C256" t="s">
        <v>19</v>
      </c>
      <c r="D256" t="s">
        <v>29</v>
      </c>
      <c r="E256" t="s">
        <v>21</v>
      </c>
      <c r="F256" t="s">
        <v>36</v>
      </c>
      <c r="G256">
        <v>79.91</v>
      </c>
      <c r="H256">
        <v>3</v>
      </c>
      <c r="I256">
        <v>11.986499999999999</v>
      </c>
      <c r="J256">
        <v>251.7165</v>
      </c>
      <c r="K256" s="1">
        <v>43544</v>
      </c>
      <c r="L256" s="5">
        <v>0.81111111111111101</v>
      </c>
      <c r="M256" t="s">
        <v>31</v>
      </c>
      <c r="N256">
        <v>239.73</v>
      </c>
      <c r="O256">
        <v>4.7619047620000003</v>
      </c>
      <c r="P256">
        <v>11.986499999999999</v>
      </c>
      <c r="Q256">
        <v>5</v>
      </c>
    </row>
    <row r="257" spans="1:17" x14ac:dyDescent="0.3">
      <c r="A257" t="s">
        <v>287</v>
      </c>
      <c r="B257" t="s">
        <v>18</v>
      </c>
      <c r="C257" t="s">
        <v>19</v>
      </c>
      <c r="D257" t="s">
        <v>20</v>
      </c>
      <c r="E257" t="s">
        <v>25</v>
      </c>
      <c r="F257" t="s">
        <v>22</v>
      </c>
      <c r="G257">
        <v>30.37</v>
      </c>
      <c r="H257">
        <v>3</v>
      </c>
      <c r="I257">
        <v>4.5555000000000003</v>
      </c>
      <c r="J257">
        <v>95.665499999999994</v>
      </c>
      <c r="K257" s="1">
        <v>43552</v>
      </c>
      <c r="L257" s="5">
        <v>0.57013888888888886</v>
      </c>
      <c r="M257" t="s">
        <v>27</v>
      </c>
      <c r="N257">
        <v>91.11</v>
      </c>
      <c r="O257">
        <v>4.7619047620000003</v>
      </c>
      <c r="P257">
        <v>4.5555000000000003</v>
      </c>
      <c r="Q257">
        <v>5.0999999999999996</v>
      </c>
    </row>
    <row r="258" spans="1:17" x14ac:dyDescent="0.3">
      <c r="A258" t="s">
        <v>288</v>
      </c>
      <c r="B258" t="s">
        <v>18</v>
      </c>
      <c r="C258" t="s">
        <v>19</v>
      </c>
      <c r="D258" t="s">
        <v>20</v>
      </c>
      <c r="E258" t="s">
        <v>25</v>
      </c>
      <c r="F258" t="s">
        <v>34</v>
      </c>
      <c r="G258">
        <v>99.73</v>
      </c>
      <c r="H258">
        <v>9</v>
      </c>
      <c r="I258">
        <v>44.878500000000003</v>
      </c>
      <c r="J258">
        <v>942.44849999999997</v>
      </c>
      <c r="K258" s="1">
        <v>43526</v>
      </c>
      <c r="L258" s="5">
        <v>0.8208333333333333</v>
      </c>
      <c r="M258" t="s">
        <v>31</v>
      </c>
      <c r="N258">
        <v>897.57</v>
      </c>
      <c r="O258">
        <v>4.7619047620000003</v>
      </c>
      <c r="P258">
        <v>44.878500000000003</v>
      </c>
      <c r="Q258">
        <v>6.5</v>
      </c>
    </row>
    <row r="259" spans="1:17" x14ac:dyDescent="0.3">
      <c r="A259" t="s">
        <v>289</v>
      </c>
      <c r="B259" t="s">
        <v>18</v>
      </c>
      <c r="C259" t="s">
        <v>19</v>
      </c>
      <c r="D259" t="s">
        <v>20</v>
      </c>
      <c r="E259" t="s">
        <v>21</v>
      </c>
      <c r="F259" t="s">
        <v>39</v>
      </c>
      <c r="G259">
        <v>99.7</v>
      </c>
      <c r="H259">
        <v>3</v>
      </c>
      <c r="I259">
        <v>14.955</v>
      </c>
      <c r="J259">
        <v>314.05500000000001</v>
      </c>
      <c r="K259" s="1">
        <v>43542</v>
      </c>
      <c r="L259" s="5">
        <v>0.47847222222222219</v>
      </c>
      <c r="M259" t="s">
        <v>27</v>
      </c>
      <c r="N259">
        <v>299.10000000000002</v>
      </c>
      <c r="O259">
        <v>4.7619047620000003</v>
      </c>
      <c r="P259">
        <v>14.955</v>
      </c>
      <c r="Q259">
        <v>4.7</v>
      </c>
    </row>
    <row r="260" spans="1:17" x14ac:dyDescent="0.3">
      <c r="A260" t="s">
        <v>290</v>
      </c>
      <c r="B260" t="s">
        <v>18</v>
      </c>
      <c r="C260" t="s">
        <v>19</v>
      </c>
      <c r="D260" t="s">
        <v>29</v>
      </c>
      <c r="E260" t="s">
        <v>21</v>
      </c>
      <c r="F260" t="s">
        <v>30</v>
      </c>
      <c r="G260">
        <v>82.58</v>
      </c>
      <c r="H260">
        <v>10</v>
      </c>
      <c r="I260">
        <v>41.29</v>
      </c>
      <c r="J260">
        <v>867.09</v>
      </c>
      <c r="K260" s="1">
        <v>43538</v>
      </c>
      <c r="L260" s="5">
        <v>0.6118055555555556</v>
      </c>
      <c r="M260" t="s">
        <v>23</v>
      </c>
      <c r="N260">
        <v>825.8</v>
      </c>
      <c r="O260">
        <v>4.7619047620000003</v>
      </c>
      <c r="P260">
        <v>41.29</v>
      </c>
      <c r="Q260">
        <v>5</v>
      </c>
    </row>
    <row r="261" spans="1:17" x14ac:dyDescent="0.3">
      <c r="A261" t="s">
        <v>291</v>
      </c>
      <c r="B261" t="s">
        <v>18</v>
      </c>
      <c r="C261" t="s">
        <v>19</v>
      </c>
      <c r="D261" t="s">
        <v>20</v>
      </c>
      <c r="E261" t="s">
        <v>21</v>
      </c>
      <c r="F261" t="s">
        <v>39</v>
      </c>
      <c r="G261">
        <v>92.36</v>
      </c>
      <c r="H261">
        <v>5</v>
      </c>
      <c r="I261">
        <v>23.09</v>
      </c>
      <c r="J261">
        <v>484.89</v>
      </c>
      <c r="K261" s="1">
        <v>43544</v>
      </c>
      <c r="L261" s="5">
        <v>0.80347222222222225</v>
      </c>
      <c r="M261" t="s">
        <v>27</v>
      </c>
      <c r="N261">
        <v>461.8</v>
      </c>
      <c r="O261">
        <v>4.7619047620000003</v>
      </c>
      <c r="P261">
        <v>23.09</v>
      </c>
      <c r="Q261">
        <v>4.9000000000000004</v>
      </c>
    </row>
    <row r="262" spans="1:17" x14ac:dyDescent="0.3">
      <c r="A262" t="s">
        <v>292</v>
      </c>
      <c r="B262" t="s">
        <v>18</v>
      </c>
      <c r="C262" t="s">
        <v>19</v>
      </c>
      <c r="D262" t="s">
        <v>29</v>
      </c>
      <c r="E262" t="s">
        <v>25</v>
      </c>
      <c r="F262" t="s">
        <v>26</v>
      </c>
      <c r="G262">
        <v>29.61</v>
      </c>
      <c r="H262">
        <v>7</v>
      </c>
      <c r="I262">
        <v>10.3635</v>
      </c>
      <c r="J262">
        <v>217.6335</v>
      </c>
      <c r="K262" s="1">
        <v>43535</v>
      </c>
      <c r="L262" s="5">
        <v>0.66180555555555554</v>
      </c>
      <c r="M262" t="s">
        <v>23</v>
      </c>
      <c r="N262">
        <v>207.27</v>
      </c>
      <c r="O262">
        <v>4.7619047620000003</v>
      </c>
      <c r="P262">
        <v>10.3635</v>
      </c>
      <c r="Q262">
        <v>6.5</v>
      </c>
    </row>
    <row r="263" spans="1:17" x14ac:dyDescent="0.3">
      <c r="A263" t="s">
        <v>293</v>
      </c>
      <c r="B263" t="s">
        <v>18</v>
      </c>
      <c r="C263" t="s">
        <v>19</v>
      </c>
      <c r="D263" t="s">
        <v>20</v>
      </c>
      <c r="E263" t="s">
        <v>25</v>
      </c>
      <c r="F263" t="s">
        <v>26</v>
      </c>
      <c r="G263">
        <v>24.77</v>
      </c>
      <c r="H263">
        <v>5</v>
      </c>
      <c r="I263">
        <v>6.1924999999999999</v>
      </c>
      <c r="J263">
        <v>130.04249999999999</v>
      </c>
      <c r="K263" s="1">
        <v>43548</v>
      </c>
      <c r="L263" s="5">
        <v>0.76874999999999993</v>
      </c>
      <c r="M263" t="s">
        <v>23</v>
      </c>
      <c r="N263">
        <v>123.85</v>
      </c>
      <c r="O263">
        <v>4.7619047620000003</v>
      </c>
      <c r="P263">
        <v>6.1924999999999999</v>
      </c>
      <c r="Q263">
        <v>8.5</v>
      </c>
    </row>
    <row r="264" spans="1:17" x14ac:dyDescent="0.3">
      <c r="A264" t="s">
        <v>294</v>
      </c>
      <c r="B264" t="s">
        <v>18</v>
      </c>
      <c r="C264" t="s">
        <v>19</v>
      </c>
      <c r="D264" t="s">
        <v>20</v>
      </c>
      <c r="E264" t="s">
        <v>25</v>
      </c>
      <c r="F264" t="s">
        <v>36</v>
      </c>
      <c r="G264">
        <v>57.34</v>
      </c>
      <c r="H264">
        <v>3</v>
      </c>
      <c r="I264">
        <v>8.6010000000000009</v>
      </c>
      <c r="J264">
        <v>180.62100000000001</v>
      </c>
      <c r="K264" s="1">
        <v>43534</v>
      </c>
      <c r="L264" s="5">
        <v>0.7909722222222223</v>
      </c>
      <c r="M264" t="s">
        <v>31</v>
      </c>
      <c r="N264">
        <v>172.02</v>
      </c>
      <c r="O264">
        <v>4.7619047620000003</v>
      </c>
      <c r="P264">
        <v>8.6010000000000009</v>
      </c>
      <c r="Q264">
        <v>7.9</v>
      </c>
    </row>
    <row r="265" spans="1:17" x14ac:dyDescent="0.3">
      <c r="A265" t="s">
        <v>295</v>
      </c>
      <c r="B265" t="s">
        <v>18</v>
      </c>
      <c r="C265" t="s">
        <v>19</v>
      </c>
      <c r="D265" t="s">
        <v>20</v>
      </c>
      <c r="E265" t="s">
        <v>21</v>
      </c>
      <c r="F265" t="s">
        <v>36</v>
      </c>
      <c r="G265">
        <v>62.08</v>
      </c>
      <c r="H265">
        <v>7</v>
      </c>
      <c r="I265">
        <v>21.728000000000002</v>
      </c>
      <c r="J265">
        <v>456.28800000000001</v>
      </c>
      <c r="K265" s="1">
        <v>43530</v>
      </c>
      <c r="L265" s="5">
        <v>0.57361111111111118</v>
      </c>
      <c r="M265" t="s">
        <v>27</v>
      </c>
      <c r="N265">
        <v>434.56</v>
      </c>
      <c r="O265">
        <v>4.7619047620000003</v>
      </c>
      <c r="P265">
        <v>21.728000000000002</v>
      </c>
      <c r="Q265">
        <v>5.4</v>
      </c>
    </row>
    <row r="266" spans="1:17" x14ac:dyDescent="0.3">
      <c r="A266" t="s">
        <v>296</v>
      </c>
      <c r="B266" t="s">
        <v>18</v>
      </c>
      <c r="C266" t="s">
        <v>19</v>
      </c>
      <c r="D266" t="s">
        <v>29</v>
      </c>
      <c r="E266" t="s">
        <v>25</v>
      </c>
      <c r="F266" t="s">
        <v>34</v>
      </c>
      <c r="G266">
        <v>10.59</v>
      </c>
      <c r="H266">
        <v>3</v>
      </c>
      <c r="I266">
        <v>1.5885</v>
      </c>
      <c r="J266">
        <v>33.358499999999999</v>
      </c>
      <c r="K266" s="1">
        <v>43536</v>
      </c>
      <c r="L266" s="5">
        <v>0.57777777777777783</v>
      </c>
      <c r="M266" t="s">
        <v>31</v>
      </c>
      <c r="N266">
        <v>31.77</v>
      </c>
      <c r="O266">
        <v>4.7619047620000003</v>
      </c>
      <c r="P266">
        <v>1.5885</v>
      </c>
      <c r="Q266">
        <v>8.6999999999999993</v>
      </c>
    </row>
    <row r="267" spans="1:17" x14ac:dyDescent="0.3">
      <c r="A267" t="s">
        <v>297</v>
      </c>
      <c r="B267" t="s">
        <v>18</v>
      </c>
      <c r="C267" t="s">
        <v>19</v>
      </c>
      <c r="D267" t="s">
        <v>20</v>
      </c>
      <c r="E267" t="s">
        <v>25</v>
      </c>
      <c r="F267" t="s">
        <v>26</v>
      </c>
      <c r="G267">
        <v>54.51</v>
      </c>
      <c r="H267">
        <v>6</v>
      </c>
      <c r="I267">
        <v>16.353000000000002</v>
      </c>
      <c r="J267">
        <v>343.41300000000001</v>
      </c>
      <c r="K267" s="1">
        <v>43541</v>
      </c>
      <c r="L267" s="5">
        <v>0.57916666666666672</v>
      </c>
      <c r="M267" t="s">
        <v>27</v>
      </c>
      <c r="N267">
        <v>327.06</v>
      </c>
      <c r="O267">
        <v>4.7619047620000003</v>
      </c>
      <c r="P267">
        <v>16.353000000000002</v>
      </c>
      <c r="Q267">
        <v>7.8</v>
      </c>
    </row>
    <row r="268" spans="1:17" x14ac:dyDescent="0.3">
      <c r="A268" t="s">
        <v>298</v>
      </c>
      <c r="B268" t="s">
        <v>18</v>
      </c>
      <c r="C268" t="s">
        <v>19</v>
      </c>
      <c r="D268" t="s">
        <v>20</v>
      </c>
      <c r="E268" t="s">
        <v>21</v>
      </c>
      <c r="F268" t="s">
        <v>30</v>
      </c>
      <c r="G268">
        <v>14.82</v>
      </c>
      <c r="H268">
        <v>3</v>
      </c>
      <c r="I268">
        <v>2.2229999999999999</v>
      </c>
      <c r="J268">
        <v>46.683</v>
      </c>
      <c r="K268" s="1">
        <v>43525</v>
      </c>
      <c r="L268" s="5">
        <v>0.47916666666666669</v>
      </c>
      <c r="M268" t="s">
        <v>31</v>
      </c>
      <c r="N268">
        <v>44.46</v>
      </c>
      <c r="O268">
        <v>4.7619047620000003</v>
      </c>
      <c r="P268">
        <v>2.2229999999999999</v>
      </c>
      <c r="Q268">
        <v>8.6999999999999993</v>
      </c>
    </row>
    <row r="269" spans="1:17" x14ac:dyDescent="0.3">
      <c r="A269" t="s">
        <v>299</v>
      </c>
      <c r="B269" t="s">
        <v>18</v>
      </c>
      <c r="C269" t="s">
        <v>19</v>
      </c>
      <c r="D269" t="s">
        <v>29</v>
      </c>
      <c r="E269" t="s">
        <v>21</v>
      </c>
      <c r="F269" t="s">
        <v>26</v>
      </c>
      <c r="G269">
        <v>96.8</v>
      </c>
      <c r="H269">
        <v>3</v>
      </c>
      <c r="I269">
        <v>14.52</v>
      </c>
      <c r="J269">
        <v>304.92</v>
      </c>
      <c r="K269" s="1">
        <v>43539</v>
      </c>
      <c r="L269" s="5">
        <v>0.54513888888888895</v>
      </c>
      <c r="M269" t="s">
        <v>23</v>
      </c>
      <c r="N269">
        <v>290.39999999999998</v>
      </c>
      <c r="O269">
        <v>4.7619047620000003</v>
      </c>
      <c r="P269">
        <v>14.52</v>
      </c>
      <c r="Q269">
        <v>5.3</v>
      </c>
    </row>
    <row r="270" spans="1:17" x14ac:dyDescent="0.3">
      <c r="A270" t="s">
        <v>300</v>
      </c>
      <c r="B270" t="s">
        <v>18</v>
      </c>
      <c r="C270" t="s">
        <v>19</v>
      </c>
      <c r="D270" t="s">
        <v>29</v>
      </c>
      <c r="E270" t="s">
        <v>25</v>
      </c>
      <c r="F270" t="s">
        <v>34</v>
      </c>
      <c r="G270">
        <v>13.22</v>
      </c>
      <c r="H270">
        <v>5</v>
      </c>
      <c r="I270">
        <v>3.3050000000000002</v>
      </c>
      <c r="J270">
        <v>69.405000000000001</v>
      </c>
      <c r="K270" s="1">
        <v>43526</v>
      </c>
      <c r="L270" s="5">
        <v>0.80972222222222223</v>
      </c>
      <c r="M270" t="s">
        <v>23</v>
      </c>
      <c r="N270">
        <v>66.099999999999994</v>
      </c>
      <c r="O270">
        <v>4.7619047620000003</v>
      </c>
      <c r="P270">
        <v>3.3050000000000002</v>
      </c>
      <c r="Q270">
        <v>4.3</v>
      </c>
    </row>
    <row r="271" spans="1:17" x14ac:dyDescent="0.3">
      <c r="A271" t="s">
        <v>301</v>
      </c>
      <c r="B271" t="s">
        <v>18</v>
      </c>
      <c r="C271" t="s">
        <v>19</v>
      </c>
      <c r="D271" t="s">
        <v>20</v>
      </c>
      <c r="E271" t="s">
        <v>21</v>
      </c>
      <c r="F271" t="s">
        <v>30</v>
      </c>
      <c r="G271">
        <v>69.510000000000005</v>
      </c>
      <c r="H271">
        <v>2</v>
      </c>
      <c r="I271">
        <v>6.9509999999999996</v>
      </c>
      <c r="J271">
        <v>145.971</v>
      </c>
      <c r="K271" s="1">
        <v>43525</v>
      </c>
      <c r="L271" s="5">
        <v>0.51041666666666663</v>
      </c>
      <c r="M271" t="s">
        <v>27</v>
      </c>
      <c r="N271">
        <v>139.02000000000001</v>
      </c>
      <c r="O271">
        <v>4.7619047620000003</v>
      </c>
      <c r="P271">
        <v>6.9509999999999996</v>
      </c>
      <c r="Q271">
        <v>8.1</v>
      </c>
    </row>
    <row r="272" spans="1:17" x14ac:dyDescent="0.3">
      <c r="A272" t="s">
        <v>302</v>
      </c>
      <c r="B272" t="s">
        <v>18</v>
      </c>
      <c r="C272" t="s">
        <v>19</v>
      </c>
      <c r="D272" t="s">
        <v>29</v>
      </c>
      <c r="E272" t="s">
        <v>21</v>
      </c>
      <c r="F272" t="s">
        <v>22</v>
      </c>
      <c r="G272">
        <v>81.31</v>
      </c>
      <c r="H272">
        <v>7</v>
      </c>
      <c r="I272">
        <v>28.458500000000001</v>
      </c>
      <c r="J272">
        <v>597.62850000000003</v>
      </c>
      <c r="K272" s="1">
        <v>43525</v>
      </c>
      <c r="L272" s="5">
        <v>0.8256944444444444</v>
      </c>
      <c r="M272" t="s">
        <v>27</v>
      </c>
      <c r="N272">
        <v>569.16999999999996</v>
      </c>
      <c r="O272">
        <v>4.7619047620000003</v>
      </c>
      <c r="P272">
        <v>28.458500000000001</v>
      </c>
      <c r="Q272">
        <v>6.3</v>
      </c>
    </row>
    <row r="273" spans="1:17" x14ac:dyDescent="0.3">
      <c r="A273" t="s">
        <v>303</v>
      </c>
      <c r="B273" t="s">
        <v>18</v>
      </c>
      <c r="C273" t="s">
        <v>19</v>
      </c>
      <c r="D273" t="s">
        <v>20</v>
      </c>
      <c r="E273" t="s">
        <v>21</v>
      </c>
      <c r="F273" t="s">
        <v>22</v>
      </c>
      <c r="G273">
        <v>99.25</v>
      </c>
      <c r="H273">
        <v>2</v>
      </c>
      <c r="I273">
        <v>9.9250000000000007</v>
      </c>
      <c r="J273">
        <v>208.42500000000001</v>
      </c>
      <c r="K273" s="1">
        <v>43544</v>
      </c>
      <c r="L273" s="5">
        <v>0.54305555555555551</v>
      </c>
      <c r="M273" t="s">
        <v>23</v>
      </c>
      <c r="N273">
        <v>198.5</v>
      </c>
      <c r="O273">
        <v>4.7619047620000003</v>
      </c>
      <c r="P273">
        <v>9.9250000000000007</v>
      </c>
      <c r="Q273">
        <v>9</v>
      </c>
    </row>
    <row r="274" spans="1:17" x14ac:dyDescent="0.3">
      <c r="A274" t="s">
        <v>304</v>
      </c>
      <c r="B274" t="s">
        <v>18</v>
      </c>
      <c r="C274" t="s">
        <v>19</v>
      </c>
      <c r="D274" t="s">
        <v>20</v>
      </c>
      <c r="E274" t="s">
        <v>21</v>
      </c>
      <c r="F274" t="s">
        <v>34</v>
      </c>
      <c r="G274">
        <v>21.58</v>
      </c>
      <c r="H274">
        <v>9</v>
      </c>
      <c r="I274">
        <v>9.7110000000000003</v>
      </c>
      <c r="J274">
        <v>203.93100000000001</v>
      </c>
      <c r="K274" s="1">
        <v>43538</v>
      </c>
      <c r="L274" s="5">
        <v>0.52222222222222225</v>
      </c>
      <c r="M274" t="s">
        <v>23</v>
      </c>
      <c r="N274">
        <v>194.22</v>
      </c>
      <c r="O274">
        <v>4.7619047620000003</v>
      </c>
      <c r="P274">
        <v>9.7110000000000003</v>
      </c>
      <c r="Q274">
        <v>7.3</v>
      </c>
    </row>
    <row r="275" spans="1:17" x14ac:dyDescent="0.3">
      <c r="A275" t="s">
        <v>305</v>
      </c>
      <c r="B275" t="s">
        <v>18</v>
      </c>
      <c r="C275" t="s">
        <v>19</v>
      </c>
      <c r="D275" t="s">
        <v>29</v>
      </c>
      <c r="E275" t="s">
        <v>21</v>
      </c>
      <c r="F275" t="s">
        <v>39</v>
      </c>
      <c r="G275">
        <v>38.81</v>
      </c>
      <c r="H275">
        <v>4</v>
      </c>
      <c r="I275">
        <v>7.7619999999999996</v>
      </c>
      <c r="J275">
        <v>163.00200000000001</v>
      </c>
      <c r="K275" s="1">
        <v>43543</v>
      </c>
      <c r="L275" s="5">
        <v>0.56944444444444442</v>
      </c>
      <c r="M275" t="s">
        <v>27</v>
      </c>
      <c r="N275">
        <v>155.24</v>
      </c>
      <c r="O275">
        <v>4.7619047620000003</v>
      </c>
      <c r="P275">
        <v>7.7619999999999996</v>
      </c>
      <c r="Q275">
        <v>4.9000000000000004</v>
      </c>
    </row>
    <row r="276" spans="1:17" x14ac:dyDescent="0.3">
      <c r="A276" t="s">
        <v>306</v>
      </c>
      <c r="B276" t="s">
        <v>18</v>
      </c>
      <c r="C276" t="s">
        <v>19</v>
      </c>
      <c r="D276" t="s">
        <v>29</v>
      </c>
      <c r="E276" t="s">
        <v>25</v>
      </c>
      <c r="F276" t="s">
        <v>22</v>
      </c>
      <c r="G276">
        <v>38.299999999999997</v>
      </c>
      <c r="H276">
        <v>4</v>
      </c>
      <c r="I276">
        <v>7.66</v>
      </c>
      <c r="J276">
        <v>160.86000000000001</v>
      </c>
      <c r="K276" s="1">
        <v>43537</v>
      </c>
      <c r="L276" s="5">
        <v>0.80694444444444446</v>
      </c>
      <c r="M276" t="s">
        <v>23</v>
      </c>
      <c r="N276">
        <v>153.19999999999999</v>
      </c>
      <c r="O276">
        <v>4.7619047620000003</v>
      </c>
      <c r="P276">
        <v>7.66</v>
      </c>
      <c r="Q276">
        <v>5.7</v>
      </c>
    </row>
    <row r="277" spans="1:17" x14ac:dyDescent="0.3">
      <c r="A277" t="s">
        <v>307</v>
      </c>
      <c r="B277" t="s">
        <v>18</v>
      </c>
      <c r="C277" t="s">
        <v>19</v>
      </c>
      <c r="D277" t="s">
        <v>20</v>
      </c>
      <c r="E277" t="s">
        <v>25</v>
      </c>
      <c r="F277" t="s">
        <v>26</v>
      </c>
      <c r="G277">
        <v>67.430000000000007</v>
      </c>
      <c r="H277">
        <v>5</v>
      </c>
      <c r="I277">
        <v>16.857500000000002</v>
      </c>
      <c r="J277">
        <v>354.00749999999999</v>
      </c>
      <c r="K277" s="1">
        <v>43530</v>
      </c>
      <c r="L277" s="5">
        <v>0.75902777777777775</v>
      </c>
      <c r="M277" t="s">
        <v>27</v>
      </c>
      <c r="N277">
        <v>337.15</v>
      </c>
      <c r="O277">
        <v>4.7619047620000003</v>
      </c>
      <c r="P277">
        <v>16.857500000000002</v>
      </c>
      <c r="Q277">
        <v>6.3</v>
      </c>
    </row>
    <row r="278" spans="1:17" x14ac:dyDescent="0.3">
      <c r="A278" t="s">
        <v>308</v>
      </c>
      <c r="B278" t="s">
        <v>18</v>
      </c>
      <c r="C278" t="s">
        <v>19</v>
      </c>
      <c r="D278" t="s">
        <v>20</v>
      </c>
      <c r="E278" t="s">
        <v>25</v>
      </c>
      <c r="F278" t="s">
        <v>34</v>
      </c>
      <c r="G278">
        <v>45.71</v>
      </c>
      <c r="H278">
        <v>3</v>
      </c>
      <c r="I278">
        <v>6.8564999999999996</v>
      </c>
      <c r="J278">
        <v>143.98650000000001</v>
      </c>
      <c r="K278" s="1">
        <v>43550</v>
      </c>
      <c r="L278" s="5">
        <v>0.44027777777777777</v>
      </c>
      <c r="M278" t="s">
        <v>31</v>
      </c>
      <c r="N278">
        <v>137.13</v>
      </c>
      <c r="O278">
        <v>4.7619047620000003</v>
      </c>
      <c r="P278">
        <v>6.8564999999999996</v>
      </c>
      <c r="Q278">
        <v>7.7</v>
      </c>
    </row>
    <row r="279" spans="1:17" x14ac:dyDescent="0.3">
      <c r="A279" t="s">
        <v>309</v>
      </c>
      <c r="B279" t="s">
        <v>18</v>
      </c>
      <c r="C279" t="s">
        <v>19</v>
      </c>
      <c r="D279" t="s">
        <v>29</v>
      </c>
      <c r="E279" t="s">
        <v>21</v>
      </c>
      <c r="F279" t="s">
        <v>30</v>
      </c>
      <c r="G279">
        <v>54.86</v>
      </c>
      <c r="H279">
        <v>5</v>
      </c>
      <c r="I279">
        <v>13.715</v>
      </c>
      <c r="J279">
        <v>288.01499999999999</v>
      </c>
      <c r="K279" s="1">
        <v>43553</v>
      </c>
      <c r="L279" s="5">
        <v>0.70000000000000007</v>
      </c>
      <c r="M279" t="s">
        <v>27</v>
      </c>
      <c r="N279">
        <v>274.3</v>
      </c>
      <c r="O279">
        <v>4.7619047620000003</v>
      </c>
      <c r="P279">
        <v>13.715</v>
      </c>
      <c r="Q279">
        <v>9.8000000000000007</v>
      </c>
    </row>
    <row r="280" spans="1:17" x14ac:dyDescent="0.3">
      <c r="A280" t="s">
        <v>310</v>
      </c>
      <c r="B280" t="s">
        <v>18</v>
      </c>
      <c r="C280" t="s">
        <v>19</v>
      </c>
      <c r="D280" t="s">
        <v>29</v>
      </c>
      <c r="E280" t="s">
        <v>21</v>
      </c>
      <c r="F280" t="s">
        <v>30</v>
      </c>
      <c r="G280">
        <v>61.29</v>
      </c>
      <c r="H280">
        <v>5</v>
      </c>
      <c r="I280">
        <v>15.3225</v>
      </c>
      <c r="J280">
        <v>321.77249999999998</v>
      </c>
      <c r="K280" s="1">
        <v>43553</v>
      </c>
      <c r="L280" s="5">
        <v>0.60277777777777775</v>
      </c>
      <c r="M280" t="s">
        <v>23</v>
      </c>
      <c r="N280">
        <v>306.45</v>
      </c>
      <c r="O280">
        <v>4.7619047620000003</v>
      </c>
      <c r="P280">
        <v>15.3225</v>
      </c>
      <c r="Q280">
        <v>7</v>
      </c>
    </row>
    <row r="281" spans="1:17" x14ac:dyDescent="0.3">
      <c r="A281" t="s">
        <v>311</v>
      </c>
      <c r="B281" t="s">
        <v>18</v>
      </c>
      <c r="C281" t="s">
        <v>19</v>
      </c>
      <c r="D281" t="s">
        <v>20</v>
      </c>
      <c r="E281" t="s">
        <v>25</v>
      </c>
      <c r="F281" t="s">
        <v>26</v>
      </c>
      <c r="G281">
        <v>93.31</v>
      </c>
      <c r="H281">
        <v>2</v>
      </c>
      <c r="I281">
        <v>9.3309999999999995</v>
      </c>
      <c r="J281">
        <v>195.95099999999999</v>
      </c>
      <c r="K281" s="1">
        <v>43549</v>
      </c>
      <c r="L281" s="5">
        <v>0.74513888888888891</v>
      </c>
      <c r="M281" t="s">
        <v>23</v>
      </c>
      <c r="N281">
        <v>186.62</v>
      </c>
      <c r="O281">
        <v>4.7619047620000003</v>
      </c>
      <c r="P281">
        <v>9.3309999999999995</v>
      </c>
      <c r="Q281">
        <v>6.3</v>
      </c>
    </row>
    <row r="282" spans="1:17" x14ac:dyDescent="0.3">
      <c r="A282" t="s">
        <v>312</v>
      </c>
      <c r="B282" t="s">
        <v>18</v>
      </c>
      <c r="C282" t="s">
        <v>19</v>
      </c>
      <c r="D282" t="s">
        <v>20</v>
      </c>
      <c r="E282" t="s">
        <v>21</v>
      </c>
      <c r="F282" t="s">
        <v>26</v>
      </c>
      <c r="G282">
        <v>75.92</v>
      </c>
      <c r="H282">
        <v>8</v>
      </c>
      <c r="I282">
        <v>30.367999999999999</v>
      </c>
      <c r="J282">
        <v>637.72799999999995</v>
      </c>
      <c r="K282" s="1">
        <v>43544</v>
      </c>
      <c r="L282" s="5">
        <v>0.59305555555555556</v>
      </c>
      <c r="M282" t="s">
        <v>23</v>
      </c>
      <c r="N282">
        <v>607.36</v>
      </c>
      <c r="O282">
        <v>4.7619047620000003</v>
      </c>
      <c r="P282">
        <v>30.367999999999999</v>
      </c>
      <c r="Q282">
        <v>5.5</v>
      </c>
    </row>
    <row r="283" spans="1:17" x14ac:dyDescent="0.3">
      <c r="A283" t="s">
        <v>313</v>
      </c>
      <c r="B283" t="s">
        <v>18</v>
      </c>
      <c r="C283" t="s">
        <v>19</v>
      </c>
      <c r="D283" t="s">
        <v>29</v>
      </c>
      <c r="E283" t="s">
        <v>25</v>
      </c>
      <c r="F283" t="s">
        <v>30</v>
      </c>
      <c r="G283">
        <v>25.32</v>
      </c>
      <c r="H283">
        <v>8</v>
      </c>
      <c r="I283">
        <v>10.128</v>
      </c>
      <c r="J283">
        <v>212.68799999999999</v>
      </c>
      <c r="K283" s="1">
        <v>43529</v>
      </c>
      <c r="L283" s="5">
        <v>0.85</v>
      </c>
      <c r="M283" t="s">
        <v>27</v>
      </c>
      <c r="N283">
        <v>202.56</v>
      </c>
      <c r="O283">
        <v>4.7619047620000003</v>
      </c>
      <c r="P283">
        <v>10.128</v>
      </c>
      <c r="Q283">
        <v>8.6999999999999993</v>
      </c>
    </row>
    <row r="284" spans="1:17" x14ac:dyDescent="0.3">
      <c r="A284" t="s">
        <v>314</v>
      </c>
      <c r="B284" t="s">
        <v>18</v>
      </c>
      <c r="C284" t="s">
        <v>19</v>
      </c>
      <c r="D284" t="s">
        <v>20</v>
      </c>
      <c r="E284" t="s">
        <v>25</v>
      </c>
      <c r="F284" t="s">
        <v>22</v>
      </c>
      <c r="G284">
        <v>34.700000000000003</v>
      </c>
      <c r="H284">
        <v>2</v>
      </c>
      <c r="I284">
        <v>3.47</v>
      </c>
      <c r="J284">
        <v>72.87</v>
      </c>
      <c r="K284" s="1">
        <v>43537</v>
      </c>
      <c r="L284" s="5">
        <v>0.82500000000000007</v>
      </c>
      <c r="M284" t="s">
        <v>27</v>
      </c>
      <c r="N284">
        <v>69.400000000000006</v>
      </c>
      <c r="O284">
        <v>4.7619047620000003</v>
      </c>
      <c r="P284">
        <v>3.47</v>
      </c>
      <c r="Q284">
        <v>8.1999999999999993</v>
      </c>
    </row>
    <row r="285" spans="1:17" x14ac:dyDescent="0.3">
      <c r="A285" t="s">
        <v>315</v>
      </c>
      <c r="B285" t="s">
        <v>18</v>
      </c>
      <c r="C285" t="s">
        <v>19</v>
      </c>
      <c r="D285" t="s">
        <v>20</v>
      </c>
      <c r="E285" t="s">
        <v>21</v>
      </c>
      <c r="F285" t="s">
        <v>30</v>
      </c>
      <c r="G285">
        <v>18.11</v>
      </c>
      <c r="H285">
        <v>10</v>
      </c>
      <c r="I285">
        <v>9.0549999999999997</v>
      </c>
      <c r="J285">
        <v>190.155</v>
      </c>
      <c r="K285" s="1">
        <v>43537</v>
      </c>
      <c r="L285" s="5">
        <v>0.49027777777777781</v>
      </c>
      <c r="M285" t="s">
        <v>27</v>
      </c>
      <c r="N285">
        <v>181.1</v>
      </c>
      <c r="O285">
        <v>4.7619047620000003</v>
      </c>
      <c r="P285">
        <v>9.0549999999999997</v>
      </c>
      <c r="Q285">
        <v>5.9</v>
      </c>
    </row>
    <row r="286" spans="1:17" x14ac:dyDescent="0.3">
      <c r="A286" t="s">
        <v>316</v>
      </c>
      <c r="B286" t="s">
        <v>18</v>
      </c>
      <c r="C286" t="s">
        <v>19</v>
      </c>
      <c r="D286" t="s">
        <v>29</v>
      </c>
      <c r="E286" t="s">
        <v>25</v>
      </c>
      <c r="F286" t="s">
        <v>26</v>
      </c>
      <c r="G286">
        <v>49.49</v>
      </c>
      <c r="H286">
        <v>4</v>
      </c>
      <c r="I286">
        <v>9.8979999999999997</v>
      </c>
      <c r="J286">
        <v>207.858</v>
      </c>
      <c r="K286" s="1">
        <v>43545</v>
      </c>
      <c r="L286" s="5">
        <v>0.64236111111111105</v>
      </c>
      <c r="M286" t="s">
        <v>27</v>
      </c>
      <c r="N286">
        <v>197.96</v>
      </c>
      <c r="O286">
        <v>4.7619047620000003</v>
      </c>
      <c r="P286">
        <v>9.8979999999999997</v>
      </c>
      <c r="Q286">
        <v>6.6</v>
      </c>
    </row>
    <row r="287" spans="1:17" x14ac:dyDescent="0.3">
      <c r="A287" t="s">
        <v>317</v>
      </c>
      <c r="B287" t="s">
        <v>18</v>
      </c>
      <c r="C287" t="s">
        <v>19</v>
      </c>
      <c r="D287" t="s">
        <v>20</v>
      </c>
      <c r="E287" t="s">
        <v>21</v>
      </c>
      <c r="F287" t="s">
        <v>26</v>
      </c>
      <c r="G287">
        <v>34.369999999999997</v>
      </c>
      <c r="H287">
        <v>10</v>
      </c>
      <c r="I287">
        <v>17.184999999999999</v>
      </c>
      <c r="J287">
        <v>360.88499999999999</v>
      </c>
      <c r="K287" s="1">
        <v>43540</v>
      </c>
      <c r="L287" s="5">
        <v>0.42430555555555555</v>
      </c>
      <c r="M287" t="s">
        <v>27</v>
      </c>
      <c r="N287">
        <v>343.7</v>
      </c>
      <c r="O287">
        <v>4.7619047620000003</v>
      </c>
      <c r="P287">
        <v>17.184999999999999</v>
      </c>
      <c r="Q287">
        <v>6.7</v>
      </c>
    </row>
    <row r="288" spans="1:17" x14ac:dyDescent="0.3">
      <c r="A288" t="s">
        <v>318</v>
      </c>
      <c r="B288" t="s">
        <v>18</v>
      </c>
      <c r="C288" t="s">
        <v>19</v>
      </c>
      <c r="D288" t="s">
        <v>29</v>
      </c>
      <c r="E288" t="s">
        <v>21</v>
      </c>
      <c r="F288" t="s">
        <v>30</v>
      </c>
      <c r="G288">
        <v>72.569999999999993</v>
      </c>
      <c r="H288">
        <v>8</v>
      </c>
      <c r="I288">
        <v>29.027999999999999</v>
      </c>
      <c r="J288">
        <v>609.58799999999997</v>
      </c>
      <c r="K288" s="1">
        <v>43554</v>
      </c>
      <c r="L288" s="5">
        <v>0.74861111111111101</v>
      </c>
      <c r="M288" t="s">
        <v>23</v>
      </c>
      <c r="N288">
        <v>580.55999999999995</v>
      </c>
      <c r="O288">
        <v>4.7619047620000003</v>
      </c>
      <c r="P288">
        <v>29.027999999999999</v>
      </c>
      <c r="Q288">
        <v>4.5999999999999996</v>
      </c>
    </row>
    <row r="289" spans="1:17" x14ac:dyDescent="0.3">
      <c r="A289" t="s">
        <v>319</v>
      </c>
      <c r="B289" t="s">
        <v>18</v>
      </c>
      <c r="C289" t="s">
        <v>19</v>
      </c>
      <c r="D289" t="s">
        <v>20</v>
      </c>
      <c r="E289" t="s">
        <v>21</v>
      </c>
      <c r="F289" t="s">
        <v>26</v>
      </c>
      <c r="G289">
        <v>37.020000000000003</v>
      </c>
      <c r="H289">
        <v>6</v>
      </c>
      <c r="I289">
        <v>11.106</v>
      </c>
      <c r="J289">
        <v>233.226</v>
      </c>
      <c r="K289" s="1">
        <v>43546</v>
      </c>
      <c r="L289" s="5">
        <v>0.7729166666666667</v>
      </c>
      <c r="M289" t="s">
        <v>23</v>
      </c>
      <c r="N289">
        <v>222.12</v>
      </c>
      <c r="O289">
        <v>4.7619047620000003</v>
      </c>
      <c r="P289">
        <v>11.106</v>
      </c>
      <c r="Q289">
        <v>4.5</v>
      </c>
    </row>
    <row r="290" spans="1:17" x14ac:dyDescent="0.3">
      <c r="A290" t="s">
        <v>320</v>
      </c>
      <c r="B290" t="s">
        <v>18</v>
      </c>
      <c r="C290" t="s">
        <v>19</v>
      </c>
      <c r="D290" t="s">
        <v>29</v>
      </c>
      <c r="E290" t="s">
        <v>25</v>
      </c>
      <c r="F290" t="s">
        <v>36</v>
      </c>
      <c r="G290">
        <v>73.05</v>
      </c>
      <c r="H290">
        <v>10</v>
      </c>
      <c r="I290">
        <v>36.524999999999999</v>
      </c>
      <c r="J290">
        <v>767.02499999999998</v>
      </c>
      <c r="K290" s="1">
        <v>43527</v>
      </c>
      <c r="L290" s="5">
        <v>0.51736111111111105</v>
      </c>
      <c r="M290" t="s">
        <v>31</v>
      </c>
      <c r="N290">
        <v>730.5</v>
      </c>
      <c r="O290">
        <v>4.7619047620000003</v>
      </c>
      <c r="P290">
        <v>36.524999999999999</v>
      </c>
      <c r="Q290">
        <v>8.6999999999999993</v>
      </c>
    </row>
    <row r="291" spans="1:17" x14ac:dyDescent="0.3">
      <c r="A291" t="s">
        <v>321</v>
      </c>
      <c r="B291" t="s">
        <v>18</v>
      </c>
      <c r="C291" t="s">
        <v>19</v>
      </c>
      <c r="D291" t="s">
        <v>29</v>
      </c>
      <c r="E291" t="s">
        <v>21</v>
      </c>
      <c r="F291" t="s">
        <v>30</v>
      </c>
      <c r="G291">
        <v>39.01</v>
      </c>
      <c r="H291">
        <v>1</v>
      </c>
      <c r="I291">
        <v>1.9504999999999999</v>
      </c>
      <c r="J291">
        <v>40.960500000000003</v>
      </c>
      <c r="K291" s="1">
        <v>43536</v>
      </c>
      <c r="L291" s="5">
        <v>0.69861111111111107</v>
      </c>
      <c r="M291" t="s">
        <v>31</v>
      </c>
      <c r="N291">
        <v>39.01</v>
      </c>
      <c r="O291">
        <v>4.7619047620000003</v>
      </c>
      <c r="P291">
        <v>1.9504999999999999</v>
      </c>
      <c r="Q291">
        <v>4.7</v>
      </c>
    </row>
    <row r="292" spans="1:17" x14ac:dyDescent="0.3">
      <c r="A292" t="s">
        <v>322</v>
      </c>
      <c r="B292" t="s">
        <v>18</v>
      </c>
      <c r="C292" t="s">
        <v>19</v>
      </c>
      <c r="D292" t="s">
        <v>29</v>
      </c>
      <c r="E292" t="s">
        <v>25</v>
      </c>
      <c r="F292" t="s">
        <v>26</v>
      </c>
      <c r="G292">
        <v>39.119999999999997</v>
      </c>
      <c r="H292">
        <v>1</v>
      </c>
      <c r="I292">
        <v>1.956</v>
      </c>
      <c r="J292">
        <v>41.076000000000001</v>
      </c>
      <c r="K292" s="1">
        <v>43550</v>
      </c>
      <c r="L292" s="5">
        <v>0.4597222222222222</v>
      </c>
      <c r="M292" t="s">
        <v>31</v>
      </c>
      <c r="N292">
        <v>39.119999999999997</v>
      </c>
      <c r="O292">
        <v>4.7619047620000003</v>
      </c>
      <c r="P292">
        <v>1.956</v>
      </c>
      <c r="Q292">
        <v>9.6</v>
      </c>
    </row>
    <row r="293" spans="1:17" x14ac:dyDescent="0.3">
      <c r="A293" t="s">
        <v>323</v>
      </c>
      <c r="B293" t="s">
        <v>18</v>
      </c>
      <c r="C293" t="s">
        <v>19</v>
      </c>
      <c r="D293" t="s">
        <v>29</v>
      </c>
      <c r="E293" t="s">
        <v>25</v>
      </c>
      <c r="F293" t="s">
        <v>26</v>
      </c>
      <c r="G293">
        <v>88.43</v>
      </c>
      <c r="H293">
        <v>8</v>
      </c>
      <c r="I293">
        <v>35.372</v>
      </c>
      <c r="J293">
        <v>742.81200000000001</v>
      </c>
      <c r="K293" s="1">
        <v>43546</v>
      </c>
      <c r="L293" s="5">
        <v>0.81597222222222221</v>
      </c>
      <c r="M293" t="s">
        <v>31</v>
      </c>
      <c r="N293">
        <v>707.44</v>
      </c>
      <c r="O293">
        <v>4.7619047620000003</v>
      </c>
      <c r="P293">
        <v>35.372</v>
      </c>
      <c r="Q293">
        <v>4.3</v>
      </c>
    </row>
    <row r="294" spans="1:17" x14ac:dyDescent="0.3">
      <c r="A294" t="s">
        <v>324</v>
      </c>
      <c r="B294" t="s">
        <v>18</v>
      </c>
      <c r="C294" t="s">
        <v>19</v>
      </c>
      <c r="D294" t="s">
        <v>20</v>
      </c>
      <c r="E294" t="s">
        <v>21</v>
      </c>
      <c r="F294" t="s">
        <v>22</v>
      </c>
      <c r="G294">
        <v>95.54</v>
      </c>
      <c r="H294">
        <v>7</v>
      </c>
      <c r="I294">
        <v>33.439</v>
      </c>
      <c r="J294">
        <v>702.21900000000005</v>
      </c>
      <c r="K294" s="1">
        <v>43533</v>
      </c>
      <c r="L294" s="5">
        <v>0.60833333333333328</v>
      </c>
      <c r="M294" t="s">
        <v>31</v>
      </c>
      <c r="N294">
        <v>668.78</v>
      </c>
      <c r="O294">
        <v>4.7619047620000003</v>
      </c>
      <c r="P294">
        <v>33.439</v>
      </c>
      <c r="Q294">
        <v>9.6</v>
      </c>
    </row>
    <row r="295" spans="1:17" x14ac:dyDescent="0.3">
      <c r="A295" t="s">
        <v>325</v>
      </c>
      <c r="B295" t="s">
        <v>18</v>
      </c>
      <c r="C295" t="s">
        <v>19</v>
      </c>
      <c r="D295" t="s">
        <v>29</v>
      </c>
      <c r="E295" t="s">
        <v>25</v>
      </c>
      <c r="F295" t="s">
        <v>36</v>
      </c>
      <c r="G295">
        <v>20.87</v>
      </c>
      <c r="H295">
        <v>3</v>
      </c>
      <c r="I295">
        <v>3.1305000000000001</v>
      </c>
      <c r="J295">
        <v>65.740499999999997</v>
      </c>
      <c r="K295" s="1">
        <v>43544</v>
      </c>
      <c r="L295" s="5">
        <v>0.57847222222222217</v>
      </c>
      <c r="M295" t="s">
        <v>31</v>
      </c>
      <c r="N295">
        <v>62.61</v>
      </c>
      <c r="O295">
        <v>4.7619047620000003</v>
      </c>
      <c r="P295">
        <v>3.1305000000000001</v>
      </c>
      <c r="Q295">
        <v>8</v>
      </c>
    </row>
    <row r="296" spans="1:17" x14ac:dyDescent="0.3">
      <c r="A296" t="s">
        <v>326</v>
      </c>
      <c r="B296" t="s">
        <v>18</v>
      </c>
      <c r="C296" t="s">
        <v>19</v>
      </c>
      <c r="D296" t="s">
        <v>29</v>
      </c>
      <c r="E296" t="s">
        <v>21</v>
      </c>
      <c r="F296" t="s">
        <v>22</v>
      </c>
      <c r="G296">
        <v>25.42</v>
      </c>
      <c r="H296">
        <v>8</v>
      </c>
      <c r="I296">
        <v>10.167999999999999</v>
      </c>
      <c r="J296">
        <v>213.52799999999999</v>
      </c>
      <c r="K296" s="1">
        <v>43543</v>
      </c>
      <c r="L296" s="5">
        <v>0.8208333333333333</v>
      </c>
      <c r="M296" t="s">
        <v>31</v>
      </c>
      <c r="N296">
        <v>203.36</v>
      </c>
      <c r="O296">
        <v>4.7619047620000003</v>
      </c>
      <c r="P296">
        <v>10.167999999999999</v>
      </c>
      <c r="Q296">
        <v>6.7</v>
      </c>
    </row>
    <row r="297" spans="1:17" x14ac:dyDescent="0.3">
      <c r="A297" t="s">
        <v>327</v>
      </c>
      <c r="B297" t="s">
        <v>18</v>
      </c>
      <c r="C297" t="s">
        <v>19</v>
      </c>
      <c r="D297" t="s">
        <v>20</v>
      </c>
      <c r="E297" t="s">
        <v>21</v>
      </c>
      <c r="F297" t="s">
        <v>26</v>
      </c>
      <c r="G297">
        <v>97.74</v>
      </c>
      <c r="H297">
        <v>4</v>
      </c>
      <c r="I297">
        <v>19.547999999999998</v>
      </c>
      <c r="J297">
        <v>410.50799999999998</v>
      </c>
      <c r="K297" s="1">
        <v>43536</v>
      </c>
      <c r="L297" s="5">
        <v>0.82847222222222217</v>
      </c>
      <c r="M297" t="s">
        <v>27</v>
      </c>
      <c r="N297">
        <v>390.96</v>
      </c>
      <c r="O297">
        <v>4.7619047620000003</v>
      </c>
      <c r="P297">
        <v>19.547999999999998</v>
      </c>
      <c r="Q297">
        <v>6.4</v>
      </c>
    </row>
    <row r="298" spans="1:17" x14ac:dyDescent="0.3">
      <c r="A298" t="s">
        <v>328</v>
      </c>
      <c r="B298" t="s">
        <v>18</v>
      </c>
      <c r="C298" t="s">
        <v>19</v>
      </c>
      <c r="D298" t="s">
        <v>29</v>
      </c>
      <c r="E298" t="s">
        <v>21</v>
      </c>
      <c r="F298" t="s">
        <v>34</v>
      </c>
      <c r="G298">
        <v>19.239999999999998</v>
      </c>
      <c r="H298">
        <v>9</v>
      </c>
      <c r="I298">
        <v>8.6579999999999995</v>
      </c>
      <c r="J298">
        <v>181.81800000000001</v>
      </c>
      <c r="K298" s="1">
        <v>43528</v>
      </c>
      <c r="L298" s="5">
        <v>0.68611111111111101</v>
      </c>
      <c r="M298" t="s">
        <v>23</v>
      </c>
      <c r="N298">
        <v>173.16</v>
      </c>
      <c r="O298">
        <v>4.7619047620000003</v>
      </c>
      <c r="P298">
        <v>8.6579999999999995</v>
      </c>
      <c r="Q298">
        <v>8</v>
      </c>
    </row>
    <row r="299" spans="1:17" x14ac:dyDescent="0.3">
      <c r="A299" t="s">
        <v>329</v>
      </c>
      <c r="B299" t="s">
        <v>18</v>
      </c>
      <c r="C299" t="s">
        <v>19</v>
      </c>
      <c r="D299" t="s">
        <v>29</v>
      </c>
      <c r="E299" t="s">
        <v>25</v>
      </c>
      <c r="F299" t="s">
        <v>30</v>
      </c>
      <c r="G299">
        <v>41.06</v>
      </c>
      <c r="H299">
        <v>6</v>
      </c>
      <c r="I299">
        <v>12.318</v>
      </c>
      <c r="J299">
        <v>258.678</v>
      </c>
      <c r="K299" s="1">
        <v>43529</v>
      </c>
      <c r="L299" s="5">
        <v>0.5625</v>
      </c>
      <c r="M299" t="s">
        <v>31</v>
      </c>
      <c r="N299">
        <v>246.36</v>
      </c>
      <c r="O299">
        <v>4.7619047620000003</v>
      </c>
      <c r="P299">
        <v>12.318</v>
      </c>
      <c r="Q299">
        <v>8.3000000000000007</v>
      </c>
    </row>
    <row r="300" spans="1:17" x14ac:dyDescent="0.3">
      <c r="A300" t="s">
        <v>330</v>
      </c>
      <c r="B300" t="s">
        <v>18</v>
      </c>
      <c r="C300" t="s">
        <v>19</v>
      </c>
      <c r="D300" t="s">
        <v>20</v>
      </c>
      <c r="E300" t="s">
        <v>21</v>
      </c>
      <c r="F300" t="s">
        <v>39</v>
      </c>
      <c r="G300">
        <v>13.59</v>
      </c>
      <c r="H300">
        <v>9</v>
      </c>
      <c r="I300">
        <v>6.1154999999999999</v>
      </c>
      <c r="J300">
        <v>128.4255</v>
      </c>
      <c r="K300" s="1">
        <v>43539</v>
      </c>
      <c r="L300" s="5">
        <v>0.43472222222222223</v>
      </c>
      <c r="M300" t="s">
        <v>23</v>
      </c>
      <c r="N300">
        <v>122.31</v>
      </c>
      <c r="O300">
        <v>4.7619047620000003</v>
      </c>
      <c r="P300">
        <v>6.1154999999999999</v>
      </c>
      <c r="Q300">
        <v>5.8</v>
      </c>
    </row>
    <row r="301" spans="1:17" x14ac:dyDescent="0.3">
      <c r="A301" t="s">
        <v>331</v>
      </c>
      <c r="B301" t="s">
        <v>18</v>
      </c>
      <c r="C301" t="s">
        <v>19</v>
      </c>
      <c r="D301" t="s">
        <v>20</v>
      </c>
      <c r="E301" t="s">
        <v>21</v>
      </c>
      <c r="F301" t="s">
        <v>36</v>
      </c>
      <c r="G301">
        <v>18.22</v>
      </c>
      <c r="H301">
        <v>7</v>
      </c>
      <c r="I301">
        <v>6.3769999999999998</v>
      </c>
      <c r="J301">
        <v>133.917</v>
      </c>
      <c r="K301" s="1">
        <v>43534</v>
      </c>
      <c r="L301" s="5">
        <v>0.58611111111111114</v>
      </c>
      <c r="M301" t="s">
        <v>31</v>
      </c>
      <c r="N301">
        <v>127.54</v>
      </c>
      <c r="O301">
        <v>4.7619047620000003</v>
      </c>
      <c r="P301">
        <v>6.3769999999999998</v>
      </c>
      <c r="Q301">
        <v>6.6</v>
      </c>
    </row>
    <row r="302" spans="1:17" x14ac:dyDescent="0.3">
      <c r="A302" t="s">
        <v>332</v>
      </c>
      <c r="B302" t="s">
        <v>18</v>
      </c>
      <c r="C302" t="s">
        <v>19</v>
      </c>
      <c r="D302" t="s">
        <v>29</v>
      </c>
      <c r="E302" t="s">
        <v>25</v>
      </c>
      <c r="F302" t="s">
        <v>30</v>
      </c>
      <c r="G302">
        <v>55.97</v>
      </c>
      <c r="H302">
        <v>7</v>
      </c>
      <c r="I302">
        <v>19.589500000000001</v>
      </c>
      <c r="J302">
        <v>411.37950000000001</v>
      </c>
      <c r="K302" s="1">
        <v>43529</v>
      </c>
      <c r="L302" s="5">
        <v>0.79583333333333339</v>
      </c>
      <c r="M302" t="s">
        <v>27</v>
      </c>
      <c r="N302">
        <v>391.79</v>
      </c>
      <c r="O302">
        <v>4.7619047620000003</v>
      </c>
      <c r="P302">
        <v>19.589500000000001</v>
      </c>
      <c r="Q302">
        <v>8.9</v>
      </c>
    </row>
    <row r="303" spans="1:17" x14ac:dyDescent="0.3">
      <c r="A303" t="s">
        <v>333</v>
      </c>
      <c r="B303" t="s">
        <v>18</v>
      </c>
      <c r="C303" t="s">
        <v>19</v>
      </c>
      <c r="D303" t="s">
        <v>20</v>
      </c>
      <c r="E303" t="s">
        <v>21</v>
      </c>
      <c r="F303" t="s">
        <v>26</v>
      </c>
      <c r="G303">
        <v>74.97</v>
      </c>
      <c r="H303">
        <v>1</v>
      </c>
      <c r="I303">
        <v>3.7484999999999999</v>
      </c>
      <c r="J303">
        <v>78.718500000000006</v>
      </c>
      <c r="K303" s="1">
        <v>43540</v>
      </c>
      <c r="L303" s="5">
        <v>0.70694444444444438</v>
      </c>
      <c r="M303" t="s">
        <v>23</v>
      </c>
      <c r="N303">
        <v>74.97</v>
      </c>
      <c r="O303">
        <v>4.7619047620000003</v>
      </c>
      <c r="P303">
        <v>3.7484999999999999</v>
      </c>
      <c r="Q303">
        <v>5.6</v>
      </c>
    </row>
    <row r="304" spans="1:17" x14ac:dyDescent="0.3">
      <c r="A304" t="s">
        <v>334</v>
      </c>
      <c r="B304" t="s">
        <v>18</v>
      </c>
      <c r="C304" t="s">
        <v>19</v>
      </c>
      <c r="D304" t="s">
        <v>20</v>
      </c>
      <c r="E304" t="s">
        <v>21</v>
      </c>
      <c r="F304" t="s">
        <v>34</v>
      </c>
      <c r="G304">
        <v>27.5</v>
      </c>
      <c r="H304">
        <v>3</v>
      </c>
      <c r="I304">
        <v>4.125</v>
      </c>
      <c r="J304">
        <v>86.625</v>
      </c>
      <c r="K304" s="1">
        <v>43525</v>
      </c>
      <c r="L304" s="5">
        <v>0.65277777777777779</v>
      </c>
      <c r="M304" t="s">
        <v>27</v>
      </c>
      <c r="N304">
        <v>82.5</v>
      </c>
      <c r="O304">
        <v>4.7619047620000003</v>
      </c>
      <c r="P304">
        <v>4.125</v>
      </c>
      <c r="Q304">
        <v>6.5</v>
      </c>
    </row>
    <row r="305" spans="1:17" x14ac:dyDescent="0.3">
      <c r="A305" t="s">
        <v>335</v>
      </c>
      <c r="B305" t="s">
        <v>18</v>
      </c>
      <c r="C305" t="s">
        <v>19</v>
      </c>
      <c r="D305" t="s">
        <v>29</v>
      </c>
      <c r="E305" t="s">
        <v>21</v>
      </c>
      <c r="F305" t="s">
        <v>39</v>
      </c>
      <c r="G305">
        <v>27</v>
      </c>
      <c r="H305">
        <v>9</v>
      </c>
      <c r="I305">
        <v>12.15</v>
      </c>
      <c r="J305">
        <v>255.15</v>
      </c>
      <c r="K305" s="1">
        <v>43526</v>
      </c>
      <c r="L305" s="5">
        <v>0.59444444444444444</v>
      </c>
      <c r="M305" t="s">
        <v>23</v>
      </c>
      <c r="N305">
        <v>243</v>
      </c>
      <c r="O305">
        <v>4.7619047620000003</v>
      </c>
      <c r="P305">
        <v>12.15</v>
      </c>
      <c r="Q305">
        <v>4.8</v>
      </c>
    </row>
    <row r="306" spans="1:17" x14ac:dyDescent="0.3">
      <c r="A306" t="s">
        <v>336</v>
      </c>
      <c r="B306" t="s">
        <v>18</v>
      </c>
      <c r="C306" t="s">
        <v>19</v>
      </c>
      <c r="D306" t="s">
        <v>29</v>
      </c>
      <c r="E306" t="s">
        <v>25</v>
      </c>
      <c r="F306" t="s">
        <v>22</v>
      </c>
      <c r="G306">
        <v>54.73</v>
      </c>
      <c r="H306">
        <v>7</v>
      </c>
      <c r="I306">
        <v>19.1555</v>
      </c>
      <c r="J306">
        <v>402.26549999999997</v>
      </c>
      <c r="K306" s="1">
        <v>43538</v>
      </c>
      <c r="L306" s="5">
        <v>0.79305555555555562</v>
      </c>
      <c r="M306" t="s">
        <v>31</v>
      </c>
      <c r="N306">
        <v>383.11</v>
      </c>
      <c r="O306">
        <v>4.7619047620000003</v>
      </c>
      <c r="P306">
        <v>19.1555</v>
      </c>
      <c r="Q306">
        <v>8.5</v>
      </c>
    </row>
    <row r="307" spans="1:17" x14ac:dyDescent="0.3">
      <c r="A307" t="s">
        <v>337</v>
      </c>
      <c r="B307" t="s">
        <v>18</v>
      </c>
      <c r="C307" t="s">
        <v>19</v>
      </c>
      <c r="D307" t="s">
        <v>20</v>
      </c>
      <c r="E307" t="s">
        <v>25</v>
      </c>
      <c r="F307" t="s">
        <v>30</v>
      </c>
      <c r="G307">
        <v>76.989999999999995</v>
      </c>
      <c r="H307">
        <v>6</v>
      </c>
      <c r="I307">
        <v>23.097000000000001</v>
      </c>
      <c r="J307">
        <v>485.03699999999998</v>
      </c>
      <c r="K307" s="1">
        <v>43559</v>
      </c>
      <c r="L307" s="5">
        <v>0.74652777777777779</v>
      </c>
      <c r="M307" t="s">
        <v>23</v>
      </c>
      <c r="N307">
        <v>461.94</v>
      </c>
      <c r="O307">
        <v>4.7619047620000003</v>
      </c>
      <c r="P307">
        <v>23.097000000000001</v>
      </c>
      <c r="Q307">
        <v>6.1</v>
      </c>
    </row>
    <row r="308" spans="1:17" x14ac:dyDescent="0.3">
      <c r="A308" t="s">
        <v>338</v>
      </c>
      <c r="B308" t="s">
        <v>18</v>
      </c>
      <c r="C308" t="s">
        <v>19</v>
      </c>
      <c r="D308" t="s">
        <v>29</v>
      </c>
      <c r="E308" t="s">
        <v>21</v>
      </c>
      <c r="F308" t="s">
        <v>30</v>
      </c>
      <c r="G308">
        <v>64.36</v>
      </c>
      <c r="H308">
        <v>9</v>
      </c>
      <c r="I308">
        <v>28.962</v>
      </c>
      <c r="J308">
        <v>608.202</v>
      </c>
      <c r="K308" s="1">
        <v>43563</v>
      </c>
      <c r="L308" s="5">
        <v>0.50624999999999998</v>
      </c>
      <c r="M308" t="s">
        <v>31</v>
      </c>
      <c r="N308">
        <v>579.24</v>
      </c>
      <c r="O308">
        <v>4.7619047620000003</v>
      </c>
      <c r="P308">
        <v>28.962</v>
      </c>
      <c r="Q308">
        <v>8.6</v>
      </c>
    </row>
    <row r="309" spans="1:17" x14ac:dyDescent="0.3">
      <c r="A309" t="s">
        <v>339</v>
      </c>
      <c r="B309" t="s">
        <v>18</v>
      </c>
      <c r="C309" t="s">
        <v>19</v>
      </c>
      <c r="D309" t="s">
        <v>20</v>
      </c>
      <c r="E309" t="s">
        <v>21</v>
      </c>
      <c r="F309" t="s">
        <v>30</v>
      </c>
      <c r="G309">
        <v>87.87</v>
      </c>
      <c r="H309">
        <v>10</v>
      </c>
      <c r="I309">
        <v>43.935000000000002</v>
      </c>
      <c r="J309">
        <v>922.63499999999999</v>
      </c>
      <c r="K309" s="1">
        <v>43566</v>
      </c>
      <c r="L309" s="5">
        <v>0.43402777777777773</v>
      </c>
      <c r="M309" t="s">
        <v>27</v>
      </c>
      <c r="N309">
        <v>878.7</v>
      </c>
      <c r="O309">
        <v>4.7619047620000003</v>
      </c>
      <c r="P309">
        <v>43.935000000000002</v>
      </c>
      <c r="Q309">
        <v>5.0999999999999996</v>
      </c>
    </row>
    <row r="310" spans="1:17" x14ac:dyDescent="0.3">
      <c r="A310" t="s">
        <v>340</v>
      </c>
      <c r="B310" t="s">
        <v>18</v>
      </c>
      <c r="C310" t="s">
        <v>19</v>
      </c>
      <c r="D310" t="s">
        <v>20</v>
      </c>
      <c r="E310" t="s">
        <v>21</v>
      </c>
      <c r="F310" t="s">
        <v>39</v>
      </c>
      <c r="G310">
        <v>82.7</v>
      </c>
      <c r="H310">
        <v>6</v>
      </c>
      <c r="I310">
        <v>24.81</v>
      </c>
      <c r="J310">
        <v>521.01</v>
      </c>
      <c r="K310" s="1">
        <v>43569</v>
      </c>
      <c r="L310" s="5">
        <v>0.7597222222222223</v>
      </c>
      <c r="M310" t="s">
        <v>23</v>
      </c>
      <c r="N310">
        <v>496.2</v>
      </c>
      <c r="O310">
        <v>4.7619047620000003</v>
      </c>
      <c r="P310">
        <v>24.81</v>
      </c>
      <c r="Q310">
        <v>7.4</v>
      </c>
    </row>
    <row r="311" spans="1:17" x14ac:dyDescent="0.3">
      <c r="A311" t="s">
        <v>341</v>
      </c>
      <c r="B311" t="s">
        <v>18</v>
      </c>
      <c r="C311" t="s">
        <v>19</v>
      </c>
      <c r="D311" t="s">
        <v>20</v>
      </c>
      <c r="E311" t="s">
        <v>21</v>
      </c>
      <c r="F311" t="s">
        <v>30</v>
      </c>
      <c r="G311">
        <v>30.35</v>
      </c>
      <c r="H311">
        <v>7</v>
      </c>
      <c r="I311">
        <v>10.6225</v>
      </c>
      <c r="J311">
        <v>223.07249999999999</v>
      </c>
      <c r="K311" s="1">
        <v>43574</v>
      </c>
      <c r="L311" s="5">
        <v>0.7631944444444444</v>
      </c>
      <c r="M311" t="s">
        <v>23</v>
      </c>
      <c r="N311">
        <v>212.45</v>
      </c>
      <c r="O311">
        <v>4.7619047620000003</v>
      </c>
      <c r="P311">
        <v>10.6225</v>
      </c>
      <c r="Q311">
        <v>8</v>
      </c>
    </row>
    <row r="312" spans="1:17" x14ac:dyDescent="0.3">
      <c r="A312" t="s">
        <v>342</v>
      </c>
      <c r="B312" t="s">
        <v>18</v>
      </c>
      <c r="C312" t="s">
        <v>19</v>
      </c>
      <c r="D312" t="s">
        <v>29</v>
      </c>
      <c r="E312" t="s">
        <v>25</v>
      </c>
      <c r="F312" t="s">
        <v>26</v>
      </c>
      <c r="G312">
        <v>16.489999999999998</v>
      </c>
      <c r="H312">
        <v>2</v>
      </c>
      <c r="I312">
        <v>1.649</v>
      </c>
      <c r="J312">
        <v>34.628999999999998</v>
      </c>
      <c r="K312" s="1">
        <v>43580</v>
      </c>
      <c r="L312" s="5">
        <v>0.48055555555555557</v>
      </c>
      <c r="M312" t="s">
        <v>27</v>
      </c>
      <c r="N312">
        <v>32.979999999999997</v>
      </c>
      <c r="O312">
        <v>4.7619047620000003</v>
      </c>
      <c r="P312">
        <v>1.649</v>
      </c>
      <c r="Q312">
        <v>4.5999999999999996</v>
      </c>
    </row>
    <row r="313" spans="1:17" x14ac:dyDescent="0.3">
      <c r="A313" t="s">
        <v>343</v>
      </c>
      <c r="B313" t="s">
        <v>18</v>
      </c>
      <c r="C313" t="s">
        <v>19</v>
      </c>
      <c r="D313" t="s">
        <v>20</v>
      </c>
      <c r="E313" t="s">
        <v>25</v>
      </c>
      <c r="F313" t="s">
        <v>22</v>
      </c>
      <c r="G313">
        <v>72.84</v>
      </c>
      <c r="H313">
        <v>7</v>
      </c>
      <c r="I313">
        <v>25.494</v>
      </c>
      <c r="J313">
        <v>535.37400000000002</v>
      </c>
      <c r="K313" s="1">
        <v>43582</v>
      </c>
      <c r="L313" s="5">
        <v>0.53055555555555556</v>
      </c>
      <c r="M313" t="s">
        <v>23</v>
      </c>
      <c r="N313">
        <v>509.88</v>
      </c>
      <c r="O313">
        <v>4.7619047620000003</v>
      </c>
      <c r="P313">
        <v>25.494</v>
      </c>
      <c r="Q313">
        <v>8.4</v>
      </c>
    </row>
    <row r="314" spans="1:17" x14ac:dyDescent="0.3">
      <c r="A314" t="s">
        <v>344</v>
      </c>
      <c r="B314" t="s">
        <v>18</v>
      </c>
      <c r="C314" t="s">
        <v>19</v>
      </c>
      <c r="D314" t="s">
        <v>29</v>
      </c>
      <c r="E314" t="s">
        <v>21</v>
      </c>
      <c r="F314" t="s">
        <v>22</v>
      </c>
      <c r="G314">
        <v>21.94</v>
      </c>
      <c r="H314">
        <v>5</v>
      </c>
      <c r="I314">
        <v>5.4850000000000003</v>
      </c>
      <c r="J314">
        <v>115.185</v>
      </c>
      <c r="K314" s="1">
        <v>43586</v>
      </c>
      <c r="L314" s="5">
        <v>0.52013888888888882</v>
      </c>
      <c r="M314" t="s">
        <v>27</v>
      </c>
      <c r="N314">
        <v>109.7</v>
      </c>
      <c r="O314">
        <v>4.7619047620000003</v>
      </c>
      <c r="P314">
        <v>5.4850000000000003</v>
      </c>
      <c r="Q314">
        <v>5.3</v>
      </c>
    </row>
    <row r="315" spans="1:17" x14ac:dyDescent="0.3">
      <c r="A315" t="s">
        <v>345</v>
      </c>
      <c r="B315" t="s">
        <v>18</v>
      </c>
      <c r="C315" t="s">
        <v>19</v>
      </c>
      <c r="D315" t="s">
        <v>29</v>
      </c>
      <c r="E315" t="s">
        <v>21</v>
      </c>
      <c r="F315" t="s">
        <v>22</v>
      </c>
      <c r="G315">
        <v>51.36</v>
      </c>
      <c r="H315">
        <v>1</v>
      </c>
      <c r="I315">
        <v>2.5680000000000001</v>
      </c>
      <c r="J315">
        <v>53.927999999999997</v>
      </c>
      <c r="K315" s="1">
        <v>43587</v>
      </c>
      <c r="L315" s="5">
        <v>0.6430555555555556</v>
      </c>
      <c r="M315" t="s">
        <v>27</v>
      </c>
      <c r="N315">
        <v>51.36</v>
      </c>
      <c r="O315">
        <v>4.7619047620000003</v>
      </c>
      <c r="P315">
        <v>2.5680000000000001</v>
      </c>
      <c r="Q315">
        <v>5.2</v>
      </c>
    </row>
    <row r="316" spans="1:17" x14ac:dyDescent="0.3">
      <c r="A316" t="s">
        <v>346</v>
      </c>
      <c r="B316" t="s">
        <v>18</v>
      </c>
      <c r="C316" t="s">
        <v>19</v>
      </c>
      <c r="D316" t="s">
        <v>20</v>
      </c>
      <c r="E316" t="s">
        <v>21</v>
      </c>
      <c r="F316" t="s">
        <v>39</v>
      </c>
      <c r="G316">
        <v>53.44</v>
      </c>
      <c r="H316">
        <v>2</v>
      </c>
      <c r="I316">
        <v>5.3440000000000003</v>
      </c>
      <c r="J316">
        <v>112.224</v>
      </c>
      <c r="K316" s="1">
        <v>43589</v>
      </c>
      <c r="L316" s="5">
        <v>0.85972222222222217</v>
      </c>
      <c r="M316" t="s">
        <v>27</v>
      </c>
      <c r="N316">
        <v>106.88</v>
      </c>
      <c r="O316">
        <v>4.7619047620000003</v>
      </c>
      <c r="P316">
        <v>5.3440000000000003</v>
      </c>
      <c r="Q316">
        <v>4.0999999999999996</v>
      </c>
    </row>
    <row r="317" spans="1:17" x14ac:dyDescent="0.3">
      <c r="A317" t="s">
        <v>347</v>
      </c>
      <c r="B317" t="s">
        <v>18</v>
      </c>
      <c r="C317" t="s">
        <v>19</v>
      </c>
      <c r="D317" t="s">
        <v>29</v>
      </c>
      <c r="E317" t="s">
        <v>21</v>
      </c>
      <c r="F317" t="s">
        <v>26</v>
      </c>
      <c r="G317">
        <v>99.96</v>
      </c>
      <c r="H317">
        <v>9</v>
      </c>
      <c r="I317">
        <v>44.981999999999999</v>
      </c>
      <c r="J317">
        <v>944.62199999999996</v>
      </c>
      <c r="K317" s="1">
        <v>43592</v>
      </c>
      <c r="L317" s="5">
        <v>0.72638888888888886</v>
      </c>
      <c r="M317" t="s">
        <v>31</v>
      </c>
      <c r="N317">
        <v>899.64</v>
      </c>
      <c r="O317">
        <v>4.7619047620000003</v>
      </c>
      <c r="P317">
        <v>44.981999999999999</v>
      </c>
      <c r="Q317">
        <v>4.2</v>
      </c>
    </row>
    <row r="318" spans="1:17" x14ac:dyDescent="0.3">
      <c r="A318" t="s">
        <v>348</v>
      </c>
      <c r="B318" t="s">
        <v>18</v>
      </c>
      <c r="C318" t="s">
        <v>19</v>
      </c>
      <c r="D318" t="s">
        <v>29</v>
      </c>
      <c r="E318" t="s">
        <v>25</v>
      </c>
      <c r="F318" t="s">
        <v>22</v>
      </c>
      <c r="G318">
        <v>56.47</v>
      </c>
      <c r="H318">
        <v>8</v>
      </c>
      <c r="I318">
        <v>22.588000000000001</v>
      </c>
      <c r="J318">
        <v>474.34800000000001</v>
      </c>
      <c r="K318" s="1">
        <v>43594</v>
      </c>
      <c r="L318" s="5">
        <v>0.62291666666666667</v>
      </c>
      <c r="M318" t="s">
        <v>27</v>
      </c>
      <c r="N318">
        <v>451.76</v>
      </c>
      <c r="O318">
        <v>4.7619047620000003</v>
      </c>
      <c r="P318">
        <v>22.588000000000001</v>
      </c>
      <c r="Q318">
        <v>7.3</v>
      </c>
    </row>
    <row r="319" spans="1:17" x14ac:dyDescent="0.3">
      <c r="A319" t="s">
        <v>349</v>
      </c>
      <c r="B319" t="s">
        <v>18</v>
      </c>
      <c r="C319" t="s">
        <v>19</v>
      </c>
      <c r="D319" t="s">
        <v>20</v>
      </c>
      <c r="E319" t="s">
        <v>25</v>
      </c>
      <c r="F319" t="s">
        <v>26</v>
      </c>
      <c r="G319">
        <v>90.28</v>
      </c>
      <c r="H319">
        <v>9</v>
      </c>
      <c r="I319">
        <v>40.625999999999998</v>
      </c>
      <c r="J319">
        <v>853.14599999999996</v>
      </c>
      <c r="K319" s="1">
        <v>43599</v>
      </c>
      <c r="L319" s="5">
        <v>0.46875</v>
      </c>
      <c r="M319" t="s">
        <v>27</v>
      </c>
      <c r="N319">
        <v>812.52</v>
      </c>
      <c r="O319">
        <v>4.7619047620000003</v>
      </c>
      <c r="P319">
        <v>40.625999999999998</v>
      </c>
      <c r="Q319">
        <v>7.2</v>
      </c>
    </row>
    <row r="320" spans="1:17" x14ac:dyDescent="0.3">
      <c r="A320" t="s">
        <v>350</v>
      </c>
      <c r="B320" t="s">
        <v>18</v>
      </c>
      <c r="C320" t="s">
        <v>19</v>
      </c>
      <c r="D320" t="s">
        <v>20</v>
      </c>
      <c r="E320" t="s">
        <v>25</v>
      </c>
      <c r="F320" t="s">
        <v>22</v>
      </c>
      <c r="G320">
        <v>39.619999999999997</v>
      </c>
      <c r="H320">
        <v>7</v>
      </c>
      <c r="I320">
        <v>13.867000000000001</v>
      </c>
      <c r="J320">
        <v>291.20699999999999</v>
      </c>
      <c r="K320" s="1">
        <v>43600</v>
      </c>
      <c r="L320" s="5">
        <v>0.5541666666666667</v>
      </c>
      <c r="M320" t="s">
        <v>23</v>
      </c>
      <c r="N320">
        <v>277.33999999999997</v>
      </c>
      <c r="O320">
        <v>4.7619047620000003</v>
      </c>
      <c r="P320">
        <v>13.867000000000001</v>
      </c>
      <c r="Q320">
        <v>7.5</v>
      </c>
    </row>
    <row r="321" spans="1:17" x14ac:dyDescent="0.3">
      <c r="A321" t="s">
        <v>351</v>
      </c>
      <c r="B321" t="s">
        <v>18</v>
      </c>
      <c r="C321" t="s">
        <v>19</v>
      </c>
      <c r="D321" t="s">
        <v>20</v>
      </c>
      <c r="E321" t="s">
        <v>25</v>
      </c>
      <c r="F321" t="s">
        <v>26</v>
      </c>
      <c r="G321">
        <v>34.840000000000003</v>
      </c>
      <c r="H321">
        <v>4</v>
      </c>
      <c r="I321">
        <v>6.968</v>
      </c>
      <c r="J321">
        <v>146.328</v>
      </c>
      <c r="K321" s="1">
        <v>43602</v>
      </c>
      <c r="L321" s="5">
        <v>0.77500000000000002</v>
      </c>
      <c r="M321" t="s">
        <v>23</v>
      </c>
      <c r="N321">
        <v>139.36000000000001</v>
      </c>
      <c r="O321">
        <v>4.7619047620000003</v>
      </c>
      <c r="P321">
        <v>6.968</v>
      </c>
      <c r="Q321">
        <v>7.4</v>
      </c>
    </row>
    <row r="322" spans="1:17" x14ac:dyDescent="0.3">
      <c r="A322" t="s">
        <v>352</v>
      </c>
      <c r="B322" t="s">
        <v>18</v>
      </c>
      <c r="C322" t="s">
        <v>19</v>
      </c>
      <c r="D322" t="s">
        <v>29</v>
      </c>
      <c r="E322" t="s">
        <v>21</v>
      </c>
      <c r="F322" t="s">
        <v>34</v>
      </c>
      <c r="G322">
        <v>87.45</v>
      </c>
      <c r="H322">
        <v>6</v>
      </c>
      <c r="I322">
        <v>26.234999999999999</v>
      </c>
      <c r="J322">
        <v>550.93499999999995</v>
      </c>
      <c r="K322" s="1">
        <v>43603</v>
      </c>
      <c r="L322" s="5">
        <v>0.61111111111111105</v>
      </c>
      <c r="M322" t="s">
        <v>31</v>
      </c>
      <c r="N322">
        <v>524.70000000000005</v>
      </c>
      <c r="O322">
        <v>4.7619047620000003</v>
      </c>
      <c r="P322">
        <v>26.234999999999999</v>
      </c>
      <c r="Q322">
        <v>8.8000000000000007</v>
      </c>
    </row>
    <row r="323" spans="1:17" x14ac:dyDescent="0.3">
      <c r="A323" t="s">
        <v>353</v>
      </c>
      <c r="B323" t="s">
        <v>18</v>
      </c>
      <c r="C323" t="s">
        <v>19</v>
      </c>
      <c r="D323" t="s">
        <v>20</v>
      </c>
      <c r="E323" t="s">
        <v>21</v>
      </c>
      <c r="F323" t="s">
        <v>26</v>
      </c>
      <c r="G323">
        <v>51.91</v>
      </c>
      <c r="H323">
        <v>10</v>
      </c>
      <c r="I323">
        <v>25.954999999999998</v>
      </c>
      <c r="J323">
        <v>545.05499999999995</v>
      </c>
      <c r="K323" s="1">
        <v>43608</v>
      </c>
      <c r="L323" s="5">
        <v>0.51458333333333328</v>
      </c>
      <c r="M323" t="s">
        <v>23</v>
      </c>
      <c r="N323">
        <v>519.1</v>
      </c>
      <c r="O323">
        <v>4.7619047620000003</v>
      </c>
      <c r="P323">
        <v>25.954999999999998</v>
      </c>
      <c r="Q323">
        <v>8.1999999999999993</v>
      </c>
    </row>
    <row r="324" spans="1:17" x14ac:dyDescent="0.3">
      <c r="A324" t="s">
        <v>354</v>
      </c>
      <c r="B324" t="s">
        <v>18</v>
      </c>
      <c r="C324" t="s">
        <v>19</v>
      </c>
      <c r="D324" t="s">
        <v>29</v>
      </c>
      <c r="E324" t="s">
        <v>21</v>
      </c>
      <c r="F324" t="s">
        <v>39</v>
      </c>
      <c r="G324">
        <v>71.86</v>
      </c>
      <c r="H324">
        <v>8</v>
      </c>
      <c r="I324">
        <v>28.744</v>
      </c>
      <c r="J324">
        <v>603.62400000000002</v>
      </c>
      <c r="K324" s="1">
        <v>43618</v>
      </c>
      <c r="L324" s="5">
        <v>0.62986111111111109</v>
      </c>
      <c r="M324" t="s">
        <v>31</v>
      </c>
      <c r="N324">
        <v>574.88</v>
      </c>
      <c r="O324">
        <v>4.7619047620000003</v>
      </c>
      <c r="P324">
        <v>28.744</v>
      </c>
      <c r="Q324">
        <v>6.2</v>
      </c>
    </row>
    <row r="325" spans="1:17" x14ac:dyDescent="0.3">
      <c r="A325" t="s">
        <v>355</v>
      </c>
      <c r="B325" t="s">
        <v>18</v>
      </c>
      <c r="C325" t="s">
        <v>19</v>
      </c>
      <c r="D325" t="s">
        <v>29</v>
      </c>
      <c r="E325" t="s">
        <v>25</v>
      </c>
      <c r="F325" t="s">
        <v>22</v>
      </c>
      <c r="G325">
        <v>91.54</v>
      </c>
      <c r="H325">
        <v>4</v>
      </c>
      <c r="I325">
        <v>18.308</v>
      </c>
      <c r="J325">
        <v>384.46800000000002</v>
      </c>
      <c r="K325" s="1">
        <v>43620</v>
      </c>
      <c r="L325" s="5">
        <v>0.80555555555555547</v>
      </c>
      <c r="M325" t="s">
        <v>31</v>
      </c>
      <c r="N325">
        <v>366.16</v>
      </c>
      <c r="O325">
        <v>4.7619047620000003</v>
      </c>
      <c r="P325">
        <v>18.308</v>
      </c>
      <c r="Q325">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17FF-A7A6-41B8-8883-00BE6FCE97B5}">
  <dimension ref="A1"/>
  <sheetViews>
    <sheetView workbookViewId="0">
      <selection activeCell="A3" sqref="A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9731-1063-4D56-9FC2-D3716787B2BE}">
  <dimension ref="A3:AF60"/>
  <sheetViews>
    <sheetView topLeftCell="A8" workbookViewId="0">
      <selection activeCell="C24" sqref="C24"/>
    </sheetView>
  </sheetViews>
  <sheetFormatPr defaultRowHeight="14.4" x14ac:dyDescent="0.3"/>
  <cols>
    <col min="1" max="1" width="14.88671875" bestFit="1" customWidth="1"/>
    <col min="2" max="2" width="12.5546875" bestFit="1" customWidth="1"/>
    <col min="3" max="3" width="14.77734375" bestFit="1" customWidth="1"/>
    <col min="4" max="4" width="5" bestFit="1" customWidth="1"/>
    <col min="5" max="5" width="4" bestFit="1" customWidth="1"/>
    <col min="6" max="6" width="19.109375" bestFit="1" customWidth="1"/>
    <col min="7" max="7" width="14.88671875" bestFit="1" customWidth="1"/>
    <col min="8" max="8" width="11.6640625" bestFit="1" customWidth="1"/>
    <col min="9" max="9" width="19.6640625" bestFit="1" customWidth="1"/>
    <col min="10" max="10" width="16.44140625" bestFit="1" customWidth="1"/>
    <col min="11" max="11" width="10.109375" bestFit="1" customWidth="1"/>
    <col min="12" max="12" width="7.44140625" bestFit="1" customWidth="1"/>
    <col min="13" max="13" width="10.109375" bestFit="1" customWidth="1"/>
    <col min="14" max="14" width="7.44140625" bestFit="1" customWidth="1"/>
    <col min="15" max="15" width="10.109375" bestFit="1" customWidth="1"/>
    <col min="16" max="16" width="7.44140625" bestFit="1" customWidth="1"/>
    <col min="17" max="17" width="10.109375" bestFit="1" customWidth="1"/>
    <col min="18" max="18" width="7.44140625" bestFit="1" customWidth="1"/>
    <col min="19" max="19" width="10.109375" bestFit="1" customWidth="1"/>
    <col min="20" max="20" width="8.44140625" bestFit="1" customWidth="1"/>
    <col min="21" max="21" width="11.109375" bestFit="1" customWidth="1"/>
    <col min="22" max="22" width="8.44140625" bestFit="1" customWidth="1"/>
    <col min="23" max="23" width="11.109375" bestFit="1" customWidth="1"/>
    <col min="24" max="24" width="8.44140625" bestFit="1" customWidth="1"/>
    <col min="25" max="25" width="11.109375" bestFit="1" customWidth="1"/>
    <col min="26" max="26" width="8.44140625" bestFit="1" customWidth="1"/>
    <col min="27" max="27" width="11.109375" bestFit="1" customWidth="1"/>
    <col min="28" max="28" width="8.44140625" bestFit="1" customWidth="1"/>
    <col min="29" max="29" width="11.109375" bestFit="1" customWidth="1"/>
    <col min="30" max="30" width="8.44140625" bestFit="1" customWidth="1"/>
    <col min="31" max="31" width="11.109375" bestFit="1" customWidth="1"/>
    <col min="32" max="32" width="8.44140625" bestFit="1" customWidth="1"/>
    <col min="33" max="33" width="11.109375" bestFit="1" customWidth="1"/>
    <col min="34" max="34" width="8.44140625" bestFit="1" customWidth="1"/>
    <col min="35" max="35" width="11.109375" bestFit="1" customWidth="1"/>
    <col min="36" max="36" width="8.44140625" bestFit="1" customWidth="1"/>
    <col min="37" max="37" width="11.109375" bestFit="1" customWidth="1"/>
    <col min="38" max="38" width="8.44140625" bestFit="1" customWidth="1"/>
    <col min="39" max="39" width="11.109375" bestFit="1" customWidth="1"/>
    <col min="40" max="40" width="8.44140625" bestFit="1" customWidth="1"/>
    <col min="41" max="41" width="11.109375" bestFit="1" customWidth="1"/>
    <col min="42" max="42" width="8.44140625" bestFit="1" customWidth="1"/>
    <col min="43" max="43" width="11.109375" bestFit="1" customWidth="1"/>
    <col min="44" max="44" width="8.44140625" bestFit="1" customWidth="1"/>
    <col min="45" max="45" width="11.109375" bestFit="1" customWidth="1"/>
    <col min="46" max="46" width="8.44140625" bestFit="1" customWidth="1"/>
    <col min="47" max="47" width="11.109375" bestFit="1" customWidth="1"/>
    <col min="48" max="48" width="8.44140625" bestFit="1" customWidth="1"/>
    <col min="49" max="49" width="11.109375" bestFit="1" customWidth="1"/>
    <col min="50" max="50" width="8.44140625" bestFit="1" customWidth="1"/>
    <col min="51" max="51" width="11.109375" bestFit="1" customWidth="1"/>
    <col min="52" max="52" width="8.44140625" bestFit="1" customWidth="1"/>
    <col min="53" max="53" width="11.109375" bestFit="1" customWidth="1"/>
    <col min="54" max="54" width="8.44140625" bestFit="1" customWidth="1"/>
    <col min="55" max="55" width="11.109375" bestFit="1" customWidth="1"/>
    <col min="56" max="56" width="8.44140625" bestFit="1" customWidth="1"/>
    <col min="57" max="57" width="11.109375" bestFit="1" customWidth="1"/>
    <col min="58" max="58" width="8.44140625" bestFit="1" customWidth="1"/>
    <col min="59" max="59" width="11.109375" bestFit="1" customWidth="1"/>
    <col min="60" max="60" width="8.44140625" bestFit="1" customWidth="1"/>
    <col min="61" max="61" width="11.109375" bestFit="1" customWidth="1"/>
    <col min="62" max="62" width="8.44140625" bestFit="1" customWidth="1"/>
    <col min="63" max="63" width="11.109375" bestFit="1" customWidth="1"/>
    <col min="64" max="64" width="7.6640625" bestFit="1" customWidth="1"/>
    <col min="65" max="65" width="10.33203125" bestFit="1" customWidth="1"/>
    <col min="66" max="66" width="7.6640625" bestFit="1" customWidth="1"/>
    <col min="67" max="67" width="10.33203125" bestFit="1" customWidth="1"/>
    <col min="68" max="68" width="7.6640625" bestFit="1" customWidth="1"/>
    <col min="69" max="69" width="10.33203125" bestFit="1" customWidth="1"/>
    <col min="70" max="70" width="7.6640625" bestFit="1" customWidth="1"/>
    <col min="71" max="71" width="10.33203125" bestFit="1" customWidth="1"/>
    <col min="72" max="72" width="7.6640625" bestFit="1" customWidth="1"/>
    <col min="73" max="73" width="10.33203125" bestFit="1" customWidth="1"/>
    <col min="74" max="74" width="7.6640625" bestFit="1" customWidth="1"/>
    <col min="75" max="75" width="10.33203125" bestFit="1" customWidth="1"/>
    <col min="76" max="76" width="7.6640625" bestFit="1" customWidth="1"/>
    <col min="77" max="77" width="10.33203125" bestFit="1" customWidth="1"/>
    <col min="78" max="78" width="7.6640625" bestFit="1" customWidth="1"/>
    <col min="79" max="79" width="10.33203125" bestFit="1" customWidth="1"/>
    <col min="80" max="80" width="7.6640625" bestFit="1" customWidth="1"/>
    <col min="81" max="81" width="10.33203125" bestFit="1" customWidth="1"/>
    <col min="82" max="82" width="8.6640625" bestFit="1" customWidth="1"/>
    <col min="83" max="83" width="11.33203125" bestFit="1" customWidth="1"/>
    <col min="84" max="84" width="8.6640625" bestFit="1" customWidth="1"/>
    <col min="85" max="85" width="11.33203125" bestFit="1" customWidth="1"/>
    <col min="86" max="86" width="8.6640625" bestFit="1" customWidth="1"/>
    <col min="87" max="87" width="11.33203125" bestFit="1" customWidth="1"/>
    <col min="88" max="88" width="8.6640625" bestFit="1" customWidth="1"/>
    <col min="89" max="89" width="11.33203125" bestFit="1" customWidth="1"/>
    <col min="90" max="90" width="8.6640625" bestFit="1" customWidth="1"/>
    <col min="91" max="91" width="11.33203125" bestFit="1" customWidth="1"/>
    <col min="92" max="92" width="8.6640625" bestFit="1" customWidth="1"/>
    <col min="93" max="93" width="11.33203125" bestFit="1" customWidth="1"/>
    <col min="94" max="94" width="8.6640625" bestFit="1" customWidth="1"/>
    <col min="95" max="95" width="11.33203125" bestFit="1" customWidth="1"/>
    <col min="96" max="96" width="8.6640625" bestFit="1" customWidth="1"/>
    <col min="97" max="97" width="11.33203125" bestFit="1" customWidth="1"/>
    <col min="98" max="98" width="8.6640625" bestFit="1" customWidth="1"/>
    <col min="99" max="99" width="11.33203125" bestFit="1" customWidth="1"/>
    <col min="100" max="100" width="8.6640625" bestFit="1" customWidth="1"/>
    <col min="101" max="101" width="11.33203125" bestFit="1" customWidth="1"/>
    <col min="102" max="102" width="8.6640625" bestFit="1" customWidth="1"/>
    <col min="103" max="103" width="11.33203125" bestFit="1" customWidth="1"/>
    <col min="104" max="104" width="8.6640625" bestFit="1" customWidth="1"/>
    <col min="105" max="105" width="11.33203125" bestFit="1" customWidth="1"/>
    <col min="106" max="106" width="8.6640625" bestFit="1" customWidth="1"/>
    <col min="107" max="107" width="11.33203125" bestFit="1" customWidth="1"/>
    <col min="108" max="108" width="8.6640625" bestFit="1" customWidth="1"/>
    <col min="109" max="109" width="11.33203125" bestFit="1" customWidth="1"/>
    <col min="110" max="110" width="8.6640625" bestFit="1" customWidth="1"/>
    <col min="111" max="111" width="11.33203125" bestFit="1" customWidth="1"/>
    <col min="112" max="112" width="8.6640625" bestFit="1" customWidth="1"/>
    <col min="113" max="113" width="11.33203125" bestFit="1" customWidth="1"/>
    <col min="114" max="114" width="8.6640625" bestFit="1" customWidth="1"/>
    <col min="115" max="115" width="11.33203125" bestFit="1" customWidth="1"/>
    <col min="116" max="116" width="8.6640625" bestFit="1" customWidth="1"/>
    <col min="117" max="117" width="11.33203125" bestFit="1" customWidth="1"/>
    <col min="118" max="118" width="8.6640625" bestFit="1" customWidth="1"/>
    <col min="119" max="119" width="11.33203125" bestFit="1" customWidth="1"/>
    <col min="120" max="120" width="8.109375" bestFit="1" customWidth="1"/>
    <col min="121" max="121" width="10.6640625" bestFit="1" customWidth="1"/>
    <col min="122" max="122" width="8.109375" bestFit="1" customWidth="1"/>
    <col min="123" max="123" width="10.6640625" bestFit="1" customWidth="1"/>
    <col min="124" max="124" width="8.109375" bestFit="1" customWidth="1"/>
    <col min="125" max="125" width="10.6640625" bestFit="1" customWidth="1"/>
    <col min="126" max="126" width="8.109375" bestFit="1" customWidth="1"/>
    <col min="127" max="127" width="10.6640625" bestFit="1" customWidth="1"/>
    <col min="128" max="128" width="8.109375" bestFit="1" customWidth="1"/>
    <col min="129" max="129" width="10.6640625" bestFit="1" customWidth="1"/>
    <col min="130" max="130" width="8.109375" bestFit="1" customWidth="1"/>
    <col min="131" max="131" width="10.6640625" bestFit="1" customWidth="1"/>
    <col min="132" max="132" width="8.109375" bestFit="1" customWidth="1"/>
    <col min="133" max="133" width="10.6640625" bestFit="1" customWidth="1"/>
    <col min="134" max="134" width="8.109375" bestFit="1" customWidth="1"/>
    <col min="135" max="135" width="10.6640625" bestFit="1" customWidth="1"/>
    <col min="136" max="136" width="8.109375" bestFit="1" customWidth="1"/>
    <col min="137" max="137" width="10.6640625" bestFit="1" customWidth="1"/>
    <col min="138" max="138" width="9.109375" bestFit="1" customWidth="1"/>
    <col min="139" max="139" width="11.6640625" bestFit="1" customWidth="1"/>
    <col min="140" max="140" width="9.109375" bestFit="1" customWidth="1"/>
    <col min="141" max="141" width="11.6640625" bestFit="1" customWidth="1"/>
    <col min="142" max="142" width="9.109375" bestFit="1" customWidth="1"/>
    <col min="143" max="143" width="11.6640625" bestFit="1" customWidth="1"/>
    <col min="144" max="144" width="9.109375" bestFit="1" customWidth="1"/>
    <col min="145" max="145" width="11.6640625" bestFit="1" customWidth="1"/>
    <col min="146" max="146" width="9.109375" bestFit="1" customWidth="1"/>
    <col min="147" max="147" width="11.6640625" bestFit="1" customWidth="1"/>
    <col min="148" max="148" width="9.109375" bestFit="1" customWidth="1"/>
    <col min="149" max="149" width="11.6640625" bestFit="1" customWidth="1"/>
    <col min="150" max="150" width="9.109375" bestFit="1" customWidth="1"/>
    <col min="151" max="151" width="11.6640625" bestFit="1" customWidth="1"/>
    <col min="152" max="152" width="9.109375" bestFit="1" customWidth="1"/>
    <col min="153" max="153" width="11.6640625" bestFit="1" customWidth="1"/>
    <col min="154" max="154" width="9.109375" bestFit="1" customWidth="1"/>
    <col min="155" max="155" width="11.6640625" bestFit="1" customWidth="1"/>
    <col min="156" max="156" width="9.109375" bestFit="1" customWidth="1"/>
    <col min="157" max="157" width="11.6640625" bestFit="1" customWidth="1"/>
    <col min="158" max="158" width="9.109375" bestFit="1" customWidth="1"/>
    <col min="159" max="159" width="11.6640625" bestFit="1" customWidth="1"/>
    <col min="160" max="160" width="9.109375" bestFit="1" customWidth="1"/>
    <col min="161" max="161" width="11.6640625" bestFit="1" customWidth="1"/>
    <col min="162" max="162" width="9.109375" bestFit="1" customWidth="1"/>
    <col min="163" max="163" width="11.6640625" bestFit="1" customWidth="1"/>
    <col min="164" max="164" width="9.109375" bestFit="1" customWidth="1"/>
    <col min="165" max="165" width="11.6640625" bestFit="1" customWidth="1"/>
    <col min="166" max="166" width="9.109375" bestFit="1" customWidth="1"/>
    <col min="167" max="167" width="11.6640625" bestFit="1" customWidth="1"/>
    <col min="168" max="168" width="9.109375" bestFit="1" customWidth="1"/>
    <col min="169" max="169" width="11.6640625" bestFit="1" customWidth="1"/>
    <col min="170" max="170" width="9.109375" bestFit="1" customWidth="1"/>
    <col min="171" max="171" width="11.6640625" bestFit="1" customWidth="1"/>
    <col min="172" max="172" width="9.109375" bestFit="1" customWidth="1"/>
    <col min="173" max="173" width="11.6640625" bestFit="1" customWidth="1"/>
    <col min="174" max="174" width="9.109375" bestFit="1" customWidth="1"/>
    <col min="175" max="175" width="11.6640625" bestFit="1" customWidth="1"/>
    <col min="176" max="176" width="9.109375" bestFit="1" customWidth="1"/>
    <col min="177" max="177" width="11.6640625" bestFit="1" customWidth="1"/>
    <col min="178" max="178" width="9.109375" bestFit="1" customWidth="1"/>
    <col min="179" max="179" width="11.6640625" bestFit="1" customWidth="1"/>
    <col min="180" max="180" width="9.109375" bestFit="1" customWidth="1"/>
    <col min="181" max="181" width="11.6640625" bestFit="1" customWidth="1"/>
    <col min="182" max="182" width="7.6640625" bestFit="1" customWidth="1"/>
    <col min="183" max="183" width="10.33203125" bestFit="1" customWidth="1"/>
    <col min="184" max="184" width="7.6640625" bestFit="1" customWidth="1"/>
    <col min="185" max="185" width="10.33203125" bestFit="1" customWidth="1"/>
    <col min="186" max="186" width="7.6640625" bestFit="1" customWidth="1"/>
    <col min="187" max="187" width="10.33203125" bestFit="1" customWidth="1"/>
    <col min="188" max="188" width="7.6640625" bestFit="1" customWidth="1"/>
    <col min="189" max="189" width="10.33203125" bestFit="1" customWidth="1"/>
    <col min="190" max="190" width="7.6640625" bestFit="1" customWidth="1"/>
    <col min="191" max="191" width="10.33203125" bestFit="1" customWidth="1"/>
    <col min="192" max="192" width="7.6640625" bestFit="1" customWidth="1"/>
    <col min="193" max="193" width="10.33203125" bestFit="1" customWidth="1"/>
    <col min="194" max="194" width="7.6640625" bestFit="1" customWidth="1"/>
    <col min="195" max="195" width="10.33203125" bestFit="1" customWidth="1"/>
    <col min="196" max="196" width="7.6640625" bestFit="1" customWidth="1"/>
    <col min="197" max="197" width="10.33203125" bestFit="1" customWidth="1"/>
    <col min="198" max="198" width="7.6640625" bestFit="1" customWidth="1"/>
    <col min="199" max="199" width="10.33203125" bestFit="1" customWidth="1"/>
    <col min="200" max="200" width="8.6640625" bestFit="1" customWidth="1"/>
    <col min="201" max="201" width="11.33203125" bestFit="1" customWidth="1"/>
    <col min="202" max="202" width="8.6640625" bestFit="1" customWidth="1"/>
    <col min="203" max="203" width="11.33203125" bestFit="1" customWidth="1"/>
    <col min="204" max="204" width="8.6640625" bestFit="1" customWidth="1"/>
    <col min="205" max="205" width="11.33203125" bestFit="1" customWidth="1"/>
    <col min="206" max="206" width="8.6640625" bestFit="1" customWidth="1"/>
    <col min="207" max="207" width="11.33203125" bestFit="1" customWidth="1"/>
    <col min="208" max="208" width="8.6640625" bestFit="1" customWidth="1"/>
    <col min="209" max="209" width="11.33203125" bestFit="1" customWidth="1"/>
    <col min="210" max="210" width="8.6640625" bestFit="1" customWidth="1"/>
    <col min="211" max="211" width="11.33203125" bestFit="1" customWidth="1"/>
    <col min="212" max="212" width="8.6640625" bestFit="1" customWidth="1"/>
    <col min="213" max="213" width="11.33203125" bestFit="1" customWidth="1"/>
    <col min="214" max="214" width="8.6640625" bestFit="1" customWidth="1"/>
    <col min="215" max="215" width="11.33203125" bestFit="1" customWidth="1"/>
    <col min="216" max="216" width="8.6640625" bestFit="1" customWidth="1"/>
    <col min="217" max="217" width="11.33203125" bestFit="1" customWidth="1"/>
    <col min="218" max="218" width="8.6640625" bestFit="1" customWidth="1"/>
    <col min="219" max="219" width="11.33203125" bestFit="1" customWidth="1"/>
    <col min="220" max="220" width="8.6640625" bestFit="1" customWidth="1"/>
    <col min="221" max="221" width="11.33203125" bestFit="1" customWidth="1"/>
    <col min="222" max="222" width="8.6640625" bestFit="1" customWidth="1"/>
    <col min="223" max="223" width="11.33203125" bestFit="1" customWidth="1"/>
    <col min="224" max="224" width="8.6640625" bestFit="1" customWidth="1"/>
    <col min="225" max="225" width="11.33203125" bestFit="1" customWidth="1"/>
    <col min="226" max="226" width="8.6640625" bestFit="1" customWidth="1"/>
    <col min="227" max="227" width="11.33203125" bestFit="1" customWidth="1"/>
    <col min="228" max="228" width="8.6640625" bestFit="1" customWidth="1"/>
    <col min="229" max="229" width="11.33203125" bestFit="1" customWidth="1"/>
    <col min="230" max="230" width="8.6640625" bestFit="1" customWidth="1"/>
    <col min="231" max="231" width="11.33203125" bestFit="1" customWidth="1"/>
    <col min="232" max="232" width="8.6640625" bestFit="1" customWidth="1"/>
    <col min="233" max="233" width="11.33203125" bestFit="1" customWidth="1"/>
    <col min="234" max="234" width="8.6640625" bestFit="1" customWidth="1"/>
    <col min="235" max="235" width="11.33203125" bestFit="1" customWidth="1"/>
    <col min="236" max="236" width="8.6640625" bestFit="1" customWidth="1"/>
    <col min="237" max="237" width="11.33203125" bestFit="1" customWidth="1"/>
    <col min="238" max="238" width="8.6640625" bestFit="1" customWidth="1"/>
    <col min="239" max="239" width="11.33203125" bestFit="1" customWidth="1"/>
    <col min="240" max="240" width="8.6640625" bestFit="1" customWidth="1"/>
    <col min="241" max="241" width="11.33203125" bestFit="1" customWidth="1"/>
    <col min="242" max="242" width="8.44140625" bestFit="1" customWidth="1"/>
    <col min="243" max="243" width="11.109375" bestFit="1" customWidth="1"/>
    <col min="244" max="244" width="8.44140625" bestFit="1" customWidth="1"/>
    <col min="245" max="245" width="11.109375" bestFit="1" customWidth="1"/>
    <col min="246" max="246" width="8.44140625" bestFit="1" customWidth="1"/>
    <col min="247" max="247" width="11.109375" bestFit="1" customWidth="1"/>
    <col min="248" max="248" width="8.44140625" bestFit="1" customWidth="1"/>
    <col min="249" max="249" width="11.109375" bestFit="1" customWidth="1"/>
    <col min="250" max="250" width="8.44140625" bestFit="1" customWidth="1"/>
    <col min="251" max="251" width="11.109375" bestFit="1" customWidth="1"/>
    <col min="252" max="252" width="8.44140625" bestFit="1" customWidth="1"/>
    <col min="253" max="253" width="11.109375" bestFit="1" customWidth="1"/>
    <col min="254" max="254" width="8.44140625" bestFit="1" customWidth="1"/>
    <col min="255" max="255" width="11.109375" bestFit="1" customWidth="1"/>
    <col min="256" max="256" width="8.44140625" bestFit="1" customWidth="1"/>
    <col min="257" max="257" width="11.109375" bestFit="1" customWidth="1"/>
    <col min="258" max="258" width="8.44140625" bestFit="1" customWidth="1"/>
    <col min="259" max="259" width="11.109375" bestFit="1" customWidth="1"/>
    <col min="260" max="260" width="9.44140625" bestFit="1" customWidth="1"/>
    <col min="261" max="261" width="12.109375" bestFit="1" customWidth="1"/>
    <col min="262" max="262" width="9.44140625" bestFit="1" customWidth="1"/>
    <col min="263" max="263" width="12.109375" bestFit="1" customWidth="1"/>
    <col min="264" max="264" width="9.44140625" bestFit="1" customWidth="1"/>
    <col min="265" max="265" width="12.109375" bestFit="1" customWidth="1"/>
    <col min="266" max="266" width="9.44140625" bestFit="1" customWidth="1"/>
    <col min="267" max="267" width="12.109375" bestFit="1" customWidth="1"/>
    <col min="268" max="268" width="9.44140625" bestFit="1" customWidth="1"/>
    <col min="269" max="269" width="12.109375" bestFit="1" customWidth="1"/>
    <col min="270" max="270" width="9.44140625" bestFit="1" customWidth="1"/>
    <col min="271" max="271" width="12.109375" bestFit="1" customWidth="1"/>
    <col min="272" max="272" width="9.44140625" bestFit="1" customWidth="1"/>
    <col min="273" max="273" width="12.109375" bestFit="1" customWidth="1"/>
    <col min="274" max="274" width="9.44140625" bestFit="1" customWidth="1"/>
    <col min="275" max="275" width="12.109375" bestFit="1" customWidth="1"/>
    <col min="276" max="276" width="9.44140625" bestFit="1" customWidth="1"/>
    <col min="277" max="277" width="12.109375" bestFit="1" customWidth="1"/>
    <col min="278" max="278" width="9.44140625" bestFit="1" customWidth="1"/>
    <col min="279" max="279" width="12.109375" bestFit="1" customWidth="1"/>
    <col min="280" max="280" width="9.44140625" bestFit="1" customWidth="1"/>
    <col min="281" max="281" width="12.109375" bestFit="1" customWidth="1"/>
    <col min="282" max="282" width="9.44140625" bestFit="1" customWidth="1"/>
    <col min="283" max="283" width="12.109375" bestFit="1" customWidth="1"/>
    <col min="284" max="284" width="9.44140625" bestFit="1" customWidth="1"/>
    <col min="285" max="285" width="12.109375" bestFit="1" customWidth="1"/>
    <col min="286" max="286" width="9.44140625" bestFit="1" customWidth="1"/>
    <col min="287" max="287" width="12.109375" bestFit="1" customWidth="1"/>
    <col min="288" max="288" width="9.44140625" bestFit="1" customWidth="1"/>
    <col min="289" max="289" width="12.109375" bestFit="1" customWidth="1"/>
    <col min="290" max="290" width="9.44140625" bestFit="1" customWidth="1"/>
    <col min="291" max="291" width="12.109375" bestFit="1" customWidth="1"/>
    <col min="292" max="292" width="9.44140625" bestFit="1" customWidth="1"/>
    <col min="293" max="293" width="12.109375" bestFit="1" customWidth="1"/>
    <col min="294" max="294" width="9.44140625" bestFit="1" customWidth="1"/>
    <col min="295" max="295" width="12.109375" bestFit="1" customWidth="1"/>
    <col min="296" max="296" width="9.44140625" bestFit="1" customWidth="1"/>
    <col min="297" max="297" width="12.109375" bestFit="1" customWidth="1"/>
    <col min="298" max="298" width="9.44140625" bestFit="1" customWidth="1"/>
    <col min="299" max="299" width="12.109375" bestFit="1" customWidth="1"/>
    <col min="300" max="300" width="9.44140625" bestFit="1" customWidth="1"/>
    <col min="301" max="301" width="12.109375" bestFit="1" customWidth="1"/>
    <col min="302" max="302" width="9.44140625" bestFit="1" customWidth="1"/>
    <col min="303" max="303" width="12.109375" bestFit="1" customWidth="1"/>
    <col min="304" max="304" width="7.5546875" bestFit="1" customWidth="1"/>
    <col min="305" max="305" width="10.33203125" bestFit="1" customWidth="1"/>
    <col min="306" max="306" width="7.5546875" bestFit="1" customWidth="1"/>
    <col min="307" max="307" width="10.33203125" bestFit="1" customWidth="1"/>
    <col min="308" max="308" width="7.5546875" bestFit="1" customWidth="1"/>
    <col min="309" max="309" width="10.33203125" bestFit="1" customWidth="1"/>
    <col min="310" max="310" width="7.5546875" bestFit="1" customWidth="1"/>
    <col min="311" max="311" width="10.33203125" bestFit="1" customWidth="1"/>
    <col min="312" max="312" width="7.5546875" bestFit="1" customWidth="1"/>
    <col min="313" max="313" width="10.33203125" bestFit="1" customWidth="1"/>
    <col min="314" max="314" width="7.5546875" bestFit="1" customWidth="1"/>
    <col min="315" max="315" width="10.33203125" bestFit="1" customWidth="1"/>
    <col min="316" max="316" width="7.5546875" bestFit="1" customWidth="1"/>
    <col min="317" max="317" width="10.33203125" bestFit="1" customWidth="1"/>
    <col min="318" max="318" width="7.5546875" bestFit="1" customWidth="1"/>
    <col min="319" max="319" width="10.33203125" bestFit="1" customWidth="1"/>
    <col min="320" max="320" width="10.6640625" bestFit="1" customWidth="1"/>
    <col min="321" max="321" width="8.6640625" bestFit="1" customWidth="1"/>
    <col min="322" max="326" width="5.33203125" bestFit="1" customWidth="1"/>
    <col min="327" max="327" width="11.33203125" bestFit="1" customWidth="1"/>
    <col min="328" max="328" width="8.6640625" bestFit="1" customWidth="1"/>
    <col min="329" max="329" width="6.33203125" bestFit="1" customWidth="1"/>
    <col min="330" max="333" width="5.33203125" bestFit="1" customWidth="1"/>
    <col min="334" max="334" width="11.33203125" bestFit="1" customWidth="1"/>
    <col min="335" max="335" width="8.6640625" bestFit="1" customWidth="1"/>
    <col min="336" max="336" width="6.33203125" bestFit="1" customWidth="1"/>
    <col min="337" max="340" width="5.33203125" bestFit="1" customWidth="1"/>
    <col min="341" max="341" width="11.33203125" bestFit="1" customWidth="1"/>
    <col min="342" max="342" width="8.6640625" bestFit="1" customWidth="1"/>
    <col min="343" max="343" width="6.44140625" bestFit="1" customWidth="1"/>
    <col min="344" max="344" width="6.33203125" bestFit="1" customWidth="1"/>
    <col min="345" max="350" width="5.33203125" bestFit="1" customWidth="1"/>
    <col min="351" max="351" width="11.33203125" bestFit="1" customWidth="1"/>
    <col min="352" max="352" width="8.6640625" bestFit="1" customWidth="1"/>
    <col min="353" max="357" width="5.33203125" bestFit="1" customWidth="1"/>
    <col min="358" max="358" width="11.33203125" bestFit="1" customWidth="1"/>
    <col min="359" max="359" width="8.6640625" bestFit="1" customWidth="1"/>
    <col min="360" max="366" width="5.33203125" bestFit="1" customWidth="1"/>
    <col min="367" max="367" width="11.33203125" bestFit="1" customWidth="1"/>
    <col min="368" max="368" width="8.6640625" bestFit="1" customWidth="1"/>
    <col min="369" max="373" width="5.33203125" bestFit="1" customWidth="1"/>
    <col min="374" max="374" width="11.33203125" bestFit="1" customWidth="1"/>
    <col min="375" max="375" width="8.6640625" bestFit="1" customWidth="1"/>
    <col min="376" max="376" width="6.44140625" bestFit="1" customWidth="1"/>
    <col min="377" max="381" width="5.33203125" bestFit="1" customWidth="1"/>
    <col min="382" max="382" width="11.33203125" bestFit="1" customWidth="1"/>
    <col min="383" max="383" width="8.6640625" bestFit="1" customWidth="1"/>
    <col min="384" max="387" width="5.33203125" bestFit="1" customWidth="1"/>
    <col min="388" max="388" width="11.33203125" bestFit="1" customWidth="1"/>
    <col min="389" max="389" width="8.6640625" bestFit="1" customWidth="1"/>
    <col min="390" max="390" width="6.44140625" bestFit="1" customWidth="1"/>
    <col min="391" max="391" width="6.33203125" bestFit="1" customWidth="1"/>
    <col min="392" max="394" width="5.33203125" bestFit="1" customWidth="1"/>
    <col min="395" max="395" width="11.33203125" bestFit="1" customWidth="1"/>
    <col min="396" max="396" width="8.6640625" bestFit="1" customWidth="1"/>
    <col min="397" max="397" width="6.44140625" bestFit="1" customWidth="1"/>
    <col min="398" max="398" width="6.33203125" bestFit="1" customWidth="1"/>
    <col min="399" max="400" width="5.33203125" bestFit="1" customWidth="1"/>
    <col min="401" max="401" width="11.33203125" bestFit="1" customWidth="1"/>
    <col min="402" max="402" width="8.6640625" bestFit="1" customWidth="1"/>
    <col min="403" max="403" width="6.33203125" bestFit="1" customWidth="1"/>
    <col min="404" max="408" width="5.33203125" bestFit="1" customWidth="1"/>
    <col min="409" max="409" width="11.33203125" bestFit="1" customWidth="1"/>
    <col min="410" max="410" width="8.6640625" bestFit="1" customWidth="1"/>
    <col min="411" max="415" width="5.33203125" bestFit="1" customWidth="1"/>
    <col min="416" max="416" width="11.33203125" bestFit="1" customWidth="1"/>
    <col min="417" max="417" width="8.6640625" bestFit="1" customWidth="1"/>
    <col min="418" max="424" width="5.33203125" bestFit="1" customWidth="1"/>
    <col min="425" max="425" width="11.33203125" bestFit="1" customWidth="1"/>
    <col min="426" max="426" width="8.6640625" bestFit="1" customWidth="1"/>
    <col min="427" max="427" width="6.44140625" bestFit="1" customWidth="1"/>
    <col min="428" max="428" width="6.33203125" bestFit="1" customWidth="1"/>
    <col min="429" max="434" width="5.33203125" bestFit="1" customWidth="1"/>
    <col min="435" max="435" width="11.33203125" bestFit="1" customWidth="1"/>
    <col min="436" max="436" width="8.6640625" bestFit="1" customWidth="1"/>
    <col min="437" max="437" width="6.44140625" bestFit="1" customWidth="1"/>
    <col min="438" max="438" width="6.33203125" bestFit="1" customWidth="1"/>
    <col min="439" max="443" width="5.33203125" bestFit="1" customWidth="1"/>
    <col min="444" max="444" width="11.33203125" bestFit="1" customWidth="1"/>
    <col min="445" max="445" width="8.6640625" bestFit="1" customWidth="1"/>
    <col min="446" max="450" width="5.33203125" bestFit="1" customWidth="1"/>
    <col min="451" max="451" width="11.33203125" bestFit="1" customWidth="1"/>
    <col min="452" max="452" width="8.109375" bestFit="1" customWidth="1"/>
    <col min="453" max="453" width="6.44140625" bestFit="1" customWidth="1"/>
    <col min="454" max="454" width="6.33203125" bestFit="1" customWidth="1"/>
    <col min="455" max="459" width="5.33203125" bestFit="1" customWidth="1"/>
    <col min="460" max="460" width="10.6640625" bestFit="1" customWidth="1"/>
    <col min="461" max="461" width="8.109375" bestFit="1" customWidth="1"/>
    <col min="462" max="462" width="6.33203125" bestFit="1" customWidth="1"/>
    <col min="463" max="468" width="5.33203125" bestFit="1" customWidth="1"/>
    <col min="469" max="469" width="10.6640625" bestFit="1" customWidth="1"/>
    <col min="470" max="470" width="8.109375" bestFit="1" customWidth="1"/>
    <col min="471" max="471" width="6.44140625" bestFit="1" customWidth="1"/>
    <col min="472" max="472" width="6.33203125" bestFit="1" customWidth="1"/>
    <col min="473" max="477" width="5.33203125" bestFit="1" customWidth="1"/>
    <col min="478" max="478" width="10.6640625" bestFit="1" customWidth="1"/>
    <col min="479" max="479" width="8.109375" bestFit="1" customWidth="1"/>
    <col min="480" max="480" width="6.44140625" bestFit="1" customWidth="1"/>
    <col min="481" max="481" width="6.33203125" bestFit="1" customWidth="1"/>
    <col min="482" max="484" width="5.33203125" bestFit="1" customWidth="1"/>
    <col min="485" max="485" width="10.6640625" bestFit="1" customWidth="1"/>
    <col min="486" max="486" width="8.109375" bestFit="1" customWidth="1"/>
    <col min="487" max="491" width="5.33203125" bestFit="1" customWidth="1"/>
    <col min="492" max="492" width="10.6640625" bestFit="1" customWidth="1"/>
    <col min="493" max="493" width="8.109375" bestFit="1" customWidth="1"/>
    <col min="494" max="494" width="6.44140625" bestFit="1" customWidth="1"/>
    <col min="495" max="495" width="6.33203125" bestFit="1" customWidth="1"/>
    <col min="496" max="500" width="5.33203125" bestFit="1" customWidth="1"/>
    <col min="501" max="501" width="10.6640625" bestFit="1" customWidth="1"/>
    <col min="502" max="502" width="8.109375" bestFit="1" customWidth="1"/>
    <col min="503" max="503" width="6.44140625" bestFit="1" customWidth="1"/>
    <col min="504" max="508" width="5.33203125" bestFit="1" customWidth="1"/>
    <col min="509" max="509" width="10.6640625" bestFit="1" customWidth="1"/>
    <col min="510" max="510" width="8.109375" bestFit="1" customWidth="1"/>
    <col min="511" max="514" width="5.33203125" bestFit="1" customWidth="1"/>
    <col min="515" max="515" width="10.6640625" bestFit="1" customWidth="1"/>
    <col min="516" max="516" width="8.109375" bestFit="1" customWidth="1"/>
    <col min="517" max="517" width="6.44140625" bestFit="1" customWidth="1"/>
    <col min="518" max="518" width="6.33203125" bestFit="1" customWidth="1"/>
    <col min="519" max="523" width="5.33203125" bestFit="1" customWidth="1"/>
    <col min="524" max="524" width="10.6640625" bestFit="1" customWidth="1"/>
    <col min="525" max="525" width="9.109375" bestFit="1" customWidth="1"/>
    <col min="526" max="531" width="5.33203125" bestFit="1" customWidth="1"/>
    <col min="532" max="532" width="11.6640625" bestFit="1" customWidth="1"/>
    <col min="533" max="533" width="9.109375" bestFit="1" customWidth="1"/>
    <col min="534" max="538" width="5.33203125" bestFit="1" customWidth="1"/>
    <col min="539" max="539" width="11.6640625" bestFit="1" customWidth="1"/>
    <col min="540" max="540" width="9.109375" bestFit="1" customWidth="1"/>
    <col min="541" max="541" width="6.33203125" bestFit="1" customWidth="1"/>
    <col min="542" max="547" width="5.33203125" bestFit="1" customWidth="1"/>
    <col min="548" max="548" width="11.6640625" bestFit="1" customWidth="1"/>
    <col min="549" max="549" width="9.109375" bestFit="1" customWidth="1"/>
    <col min="550" max="550" width="6.33203125" bestFit="1" customWidth="1"/>
    <col min="551" max="553" width="5.33203125" bestFit="1" customWidth="1"/>
    <col min="554" max="554" width="11.6640625" bestFit="1" customWidth="1"/>
    <col min="555" max="555" width="9.109375" bestFit="1" customWidth="1"/>
    <col min="556" max="556" width="6.44140625" bestFit="1" customWidth="1"/>
    <col min="557" max="557" width="6.33203125" bestFit="1" customWidth="1"/>
    <col min="558" max="565" width="5.33203125" bestFit="1" customWidth="1"/>
    <col min="566" max="566" width="11.6640625" bestFit="1" customWidth="1"/>
    <col min="567" max="567" width="9.109375" bestFit="1" customWidth="1"/>
    <col min="568" max="568" width="6.44140625" bestFit="1" customWidth="1"/>
    <col min="569" max="572" width="5.33203125" bestFit="1" customWidth="1"/>
    <col min="573" max="573" width="11.6640625" bestFit="1" customWidth="1"/>
    <col min="574" max="574" width="9.109375" bestFit="1" customWidth="1"/>
    <col min="575" max="575" width="6.44140625" bestFit="1" customWidth="1"/>
    <col min="576" max="576" width="6.33203125" bestFit="1" customWidth="1"/>
    <col min="577" max="580" width="5.33203125" bestFit="1" customWidth="1"/>
    <col min="581" max="581" width="11.6640625" bestFit="1" customWidth="1"/>
    <col min="582" max="582" width="9.109375" bestFit="1" customWidth="1"/>
    <col min="583" max="586" width="5.33203125" bestFit="1" customWidth="1"/>
    <col min="587" max="587" width="11.6640625" bestFit="1" customWidth="1"/>
    <col min="588" max="588" width="9.109375" bestFit="1" customWidth="1"/>
    <col min="589" max="593" width="5.33203125" bestFit="1" customWidth="1"/>
    <col min="594" max="594" width="11.6640625" bestFit="1" customWidth="1"/>
    <col min="595" max="595" width="9.109375" bestFit="1" customWidth="1"/>
    <col min="596" max="596" width="6.33203125" bestFit="1" customWidth="1"/>
    <col min="597" max="601" width="5.33203125" bestFit="1" customWidth="1"/>
    <col min="602" max="602" width="11.6640625" bestFit="1" customWidth="1"/>
    <col min="603" max="603" width="9.109375" bestFit="1" customWidth="1"/>
    <col min="604" max="604" width="6.44140625" bestFit="1" customWidth="1"/>
    <col min="605" max="605" width="6.33203125" bestFit="1" customWidth="1"/>
    <col min="606" max="611" width="5.33203125" bestFit="1" customWidth="1"/>
    <col min="612" max="612" width="11.6640625" bestFit="1" customWidth="1"/>
    <col min="613" max="613" width="9.109375" bestFit="1" customWidth="1"/>
    <col min="614" max="616" width="5.33203125" bestFit="1" customWidth="1"/>
    <col min="617" max="617" width="11.6640625" bestFit="1" customWidth="1"/>
    <col min="618" max="618" width="9.109375" bestFit="1" customWidth="1"/>
    <col min="619" max="621" width="5.33203125" bestFit="1" customWidth="1"/>
    <col min="622" max="622" width="11.6640625" bestFit="1" customWidth="1"/>
    <col min="623" max="623" width="9.109375" bestFit="1" customWidth="1"/>
    <col min="624" max="624" width="6.33203125" bestFit="1" customWidth="1"/>
    <col min="625" max="628" width="5.33203125" bestFit="1" customWidth="1"/>
    <col min="629" max="629" width="11.6640625" bestFit="1" customWidth="1"/>
    <col min="630" max="630" width="9.109375" bestFit="1" customWidth="1"/>
    <col min="631" max="635" width="5.33203125" bestFit="1" customWidth="1"/>
    <col min="636" max="636" width="11.6640625" bestFit="1" customWidth="1"/>
    <col min="637" max="637" width="9.109375" bestFit="1" customWidth="1"/>
    <col min="638" max="642" width="5.33203125" bestFit="1" customWidth="1"/>
    <col min="643" max="643" width="11.6640625" bestFit="1" customWidth="1"/>
    <col min="644" max="644" width="9.109375" bestFit="1" customWidth="1"/>
    <col min="645" max="645" width="6.44140625" bestFit="1" customWidth="1"/>
    <col min="646" max="650" width="5.33203125" bestFit="1" customWidth="1"/>
    <col min="651" max="651" width="11.6640625" bestFit="1" customWidth="1"/>
    <col min="652" max="652" width="9.109375" bestFit="1" customWidth="1"/>
    <col min="653" max="657" width="5.33203125" bestFit="1" customWidth="1"/>
    <col min="658" max="658" width="11.6640625" bestFit="1" customWidth="1"/>
    <col min="659" max="659" width="9.109375" bestFit="1" customWidth="1"/>
    <col min="660" max="666" width="5.33203125" bestFit="1" customWidth="1"/>
    <col min="667" max="667" width="11.6640625" bestFit="1" customWidth="1"/>
    <col min="668" max="668" width="9.109375" bestFit="1" customWidth="1"/>
    <col min="669" max="671" width="5.33203125" bestFit="1" customWidth="1"/>
    <col min="672" max="672" width="11.6640625" bestFit="1" customWidth="1"/>
    <col min="673" max="673" width="9.109375" bestFit="1" customWidth="1"/>
    <col min="674" max="674" width="6.33203125" bestFit="1" customWidth="1"/>
    <col min="675" max="680" width="5.33203125" bestFit="1" customWidth="1"/>
    <col min="681" max="681" width="11.6640625" bestFit="1" customWidth="1"/>
    <col min="682" max="682" width="9.109375" bestFit="1" customWidth="1"/>
    <col min="683" max="683" width="11.6640625" bestFit="1" customWidth="1"/>
    <col min="684" max="684" width="7.6640625" bestFit="1" customWidth="1"/>
    <col min="685" max="685" width="10.33203125" bestFit="1" customWidth="1"/>
    <col min="686" max="686" width="7.6640625" bestFit="1" customWidth="1"/>
    <col min="687" max="687" width="10.33203125" bestFit="1" customWidth="1"/>
    <col min="688" max="688" width="7.6640625" bestFit="1" customWidth="1"/>
    <col min="689" max="689" width="10.33203125" bestFit="1" customWidth="1"/>
    <col min="690" max="690" width="7.6640625" bestFit="1" customWidth="1"/>
    <col min="691" max="691" width="10.33203125" bestFit="1" customWidth="1"/>
    <col min="692" max="692" width="7.6640625" bestFit="1" customWidth="1"/>
    <col min="693" max="693" width="10.33203125" bestFit="1" customWidth="1"/>
    <col min="694" max="694" width="7.6640625" bestFit="1" customWidth="1"/>
    <col min="695" max="695" width="10.33203125" bestFit="1" customWidth="1"/>
    <col min="696" max="696" width="7.6640625" bestFit="1" customWidth="1"/>
    <col min="697" max="697" width="10.33203125" bestFit="1" customWidth="1"/>
    <col min="698" max="698" width="7.6640625" bestFit="1" customWidth="1"/>
    <col min="699" max="699" width="10.33203125" bestFit="1" customWidth="1"/>
    <col min="700" max="700" width="7.6640625" bestFit="1" customWidth="1"/>
    <col min="701" max="701" width="10.33203125" bestFit="1" customWidth="1"/>
    <col min="702" max="702" width="8.6640625" bestFit="1" customWidth="1"/>
    <col min="703" max="703" width="11.33203125" bestFit="1" customWidth="1"/>
    <col min="704" max="704" width="8.6640625" bestFit="1" customWidth="1"/>
    <col min="705" max="705" width="11.33203125" bestFit="1" customWidth="1"/>
    <col min="706" max="706" width="8.6640625" bestFit="1" customWidth="1"/>
    <col min="707" max="707" width="11.33203125" bestFit="1" customWidth="1"/>
    <col min="708" max="708" width="8.6640625" bestFit="1" customWidth="1"/>
    <col min="709" max="709" width="11.33203125" bestFit="1" customWidth="1"/>
    <col min="710" max="710" width="8.6640625" bestFit="1" customWidth="1"/>
    <col min="711" max="711" width="11.33203125" bestFit="1" customWidth="1"/>
    <col min="712" max="712" width="8.6640625" bestFit="1" customWidth="1"/>
    <col min="713" max="713" width="11.33203125" bestFit="1" customWidth="1"/>
    <col min="714" max="714" width="8.6640625" bestFit="1" customWidth="1"/>
    <col min="715" max="715" width="11.33203125" bestFit="1" customWidth="1"/>
    <col min="716" max="716" width="8.6640625" bestFit="1" customWidth="1"/>
    <col min="717" max="717" width="11.33203125" bestFit="1" customWidth="1"/>
    <col min="718" max="718" width="8.6640625" bestFit="1" customWidth="1"/>
    <col min="719" max="719" width="11.33203125" bestFit="1" customWidth="1"/>
    <col min="720" max="720" width="8.6640625" bestFit="1" customWidth="1"/>
    <col min="721" max="721" width="11.33203125" bestFit="1" customWidth="1"/>
    <col min="722" max="722" width="8.6640625" bestFit="1" customWidth="1"/>
    <col min="723" max="723" width="11.33203125" bestFit="1" customWidth="1"/>
    <col min="724" max="724" width="8.6640625" bestFit="1" customWidth="1"/>
    <col min="725" max="725" width="11.33203125" bestFit="1" customWidth="1"/>
    <col min="726" max="726" width="8.6640625" bestFit="1" customWidth="1"/>
    <col min="727" max="727" width="11.33203125" bestFit="1" customWidth="1"/>
    <col min="728" max="728" width="8.6640625" bestFit="1" customWidth="1"/>
    <col min="729" max="729" width="11.33203125" bestFit="1" customWidth="1"/>
    <col min="730" max="730" width="8.6640625" bestFit="1" customWidth="1"/>
    <col min="731" max="731" width="11.33203125" bestFit="1" customWidth="1"/>
    <col min="732" max="732" width="8.6640625" bestFit="1" customWidth="1"/>
    <col min="733" max="733" width="11.33203125" bestFit="1" customWidth="1"/>
    <col min="734" max="734" width="8.6640625" bestFit="1" customWidth="1"/>
    <col min="735" max="735" width="11.33203125" bestFit="1" customWidth="1"/>
    <col min="736" max="736" width="8.6640625" bestFit="1" customWidth="1"/>
    <col min="737" max="737" width="11.33203125" bestFit="1" customWidth="1"/>
    <col min="738" max="738" width="8.6640625" bestFit="1" customWidth="1"/>
    <col min="739" max="739" width="11.33203125" bestFit="1" customWidth="1"/>
    <col min="740" max="740" width="8.6640625" bestFit="1" customWidth="1"/>
    <col min="741" max="741" width="11.33203125" bestFit="1" customWidth="1"/>
    <col min="742" max="742" width="8.6640625" bestFit="1" customWidth="1"/>
    <col min="743" max="743" width="11.33203125" bestFit="1" customWidth="1"/>
    <col min="744" max="744" width="8.44140625" bestFit="1" customWidth="1"/>
    <col min="745" max="745" width="11.109375" bestFit="1" customWidth="1"/>
    <col min="746" max="746" width="8.44140625" bestFit="1" customWidth="1"/>
    <col min="747" max="747" width="11.109375" bestFit="1" customWidth="1"/>
    <col min="748" max="748" width="8.44140625" bestFit="1" customWidth="1"/>
    <col min="749" max="749" width="11.109375" bestFit="1" customWidth="1"/>
    <col min="750" max="750" width="8.44140625" bestFit="1" customWidth="1"/>
    <col min="751" max="751" width="11.109375" bestFit="1" customWidth="1"/>
    <col min="752" max="752" width="8.44140625" bestFit="1" customWidth="1"/>
    <col min="753" max="753" width="11.109375" bestFit="1" customWidth="1"/>
    <col min="754" max="754" width="8.44140625" bestFit="1" customWidth="1"/>
    <col min="755" max="755" width="11.109375" bestFit="1" customWidth="1"/>
    <col min="756" max="756" width="8.44140625" bestFit="1" customWidth="1"/>
    <col min="757" max="757" width="11.109375" bestFit="1" customWidth="1"/>
    <col min="758" max="758" width="8.44140625" bestFit="1" customWidth="1"/>
    <col min="759" max="759" width="11.109375" bestFit="1" customWidth="1"/>
    <col min="760" max="760" width="8.44140625" bestFit="1" customWidth="1"/>
    <col min="761" max="761" width="11.109375" bestFit="1" customWidth="1"/>
    <col min="762" max="762" width="9.44140625" bestFit="1" customWidth="1"/>
    <col min="763" max="763" width="12.109375" bestFit="1" customWidth="1"/>
    <col min="764" max="764" width="9.44140625" bestFit="1" customWidth="1"/>
    <col min="765" max="765" width="12.109375" bestFit="1" customWidth="1"/>
    <col min="766" max="766" width="9.44140625" bestFit="1" customWidth="1"/>
    <col min="767" max="767" width="12.109375" bestFit="1" customWidth="1"/>
    <col min="768" max="768" width="9.44140625" bestFit="1" customWidth="1"/>
    <col min="769" max="769" width="12.109375" bestFit="1" customWidth="1"/>
    <col min="770" max="770" width="9.44140625" bestFit="1" customWidth="1"/>
    <col min="771" max="771" width="12.109375" bestFit="1" customWidth="1"/>
    <col min="772" max="772" width="9.44140625" bestFit="1" customWidth="1"/>
    <col min="773" max="773" width="12.109375" bestFit="1" customWidth="1"/>
    <col min="774" max="774" width="9.44140625" bestFit="1" customWidth="1"/>
    <col min="775" max="775" width="12.109375" bestFit="1" customWidth="1"/>
    <col min="776" max="776" width="9.44140625" bestFit="1" customWidth="1"/>
    <col min="777" max="777" width="12.109375" bestFit="1" customWidth="1"/>
    <col min="778" max="778" width="9.44140625" bestFit="1" customWidth="1"/>
    <col min="779" max="779" width="12.109375" bestFit="1" customWidth="1"/>
    <col min="780" max="780" width="9.44140625" bestFit="1" customWidth="1"/>
    <col min="781" max="781" width="12.109375" bestFit="1" customWidth="1"/>
    <col min="782" max="782" width="9.44140625" bestFit="1" customWidth="1"/>
    <col min="783" max="783" width="12.109375" bestFit="1" customWidth="1"/>
    <col min="784" max="784" width="9.44140625" bestFit="1" customWidth="1"/>
    <col min="785" max="785" width="12.109375" bestFit="1" customWidth="1"/>
    <col min="786" max="786" width="9.44140625" bestFit="1" customWidth="1"/>
    <col min="787" max="787" width="12.109375" bestFit="1" customWidth="1"/>
    <col min="788" max="788" width="9.44140625" bestFit="1" customWidth="1"/>
    <col min="789" max="789" width="12.109375" bestFit="1" customWidth="1"/>
    <col min="790" max="790" width="9.44140625" bestFit="1" customWidth="1"/>
    <col min="791" max="791" width="12.109375" bestFit="1" customWidth="1"/>
    <col min="792" max="792" width="9.44140625" bestFit="1" customWidth="1"/>
    <col min="793" max="793" width="12.109375" bestFit="1" customWidth="1"/>
    <col min="794" max="794" width="9.44140625" bestFit="1" customWidth="1"/>
    <col min="795" max="795" width="12.109375" bestFit="1" customWidth="1"/>
    <col min="796" max="796" width="9.44140625" bestFit="1" customWidth="1"/>
    <col min="797" max="797" width="12.109375" bestFit="1" customWidth="1"/>
    <col min="798" max="798" width="9.44140625" bestFit="1" customWidth="1"/>
    <col min="799" max="799" width="12.109375" bestFit="1" customWidth="1"/>
    <col min="800" max="800" width="9.44140625" bestFit="1" customWidth="1"/>
    <col min="801" max="801" width="12.109375" bestFit="1" customWidth="1"/>
    <col min="802" max="802" width="9.44140625" bestFit="1" customWidth="1"/>
    <col min="803" max="803" width="12.109375" bestFit="1" customWidth="1"/>
    <col min="804" max="804" width="9.44140625" bestFit="1" customWidth="1"/>
    <col min="805" max="805" width="12.109375" bestFit="1" customWidth="1"/>
    <col min="806" max="806" width="7.5546875" bestFit="1" customWidth="1"/>
    <col min="807" max="807" width="10.33203125" bestFit="1" customWidth="1"/>
    <col min="808" max="808" width="7.5546875" bestFit="1" customWidth="1"/>
    <col min="809" max="809" width="10.33203125" bestFit="1" customWidth="1"/>
    <col min="810" max="810" width="7.5546875" bestFit="1" customWidth="1"/>
    <col min="811" max="811" width="10.33203125" bestFit="1" customWidth="1"/>
    <col min="812" max="812" width="7.5546875" bestFit="1" customWidth="1"/>
    <col min="813" max="813" width="10.33203125" bestFit="1" customWidth="1"/>
    <col min="814" max="814" width="7.5546875" bestFit="1" customWidth="1"/>
    <col min="815" max="815" width="10.33203125" bestFit="1" customWidth="1"/>
    <col min="816" max="816" width="7.5546875" bestFit="1" customWidth="1"/>
    <col min="817" max="817" width="10.33203125" bestFit="1" customWidth="1"/>
    <col min="818" max="818" width="7.5546875" bestFit="1" customWidth="1"/>
    <col min="819" max="819" width="10.33203125" bestFit="1" customWidth="1"/>
    <col min="820" max="820" width="7.5546875" bestFit="1" customWidth="1"/>
    <col min="821" max="821" width="10.33203125" bestFit="1" customWidth="1"/>
    <col min="822" max="822" width="10.6640625" bestFit="1" customWidth="1"/>
    <col min="823" max="823" width="7.33203125" bestFit="1" customWidth="1"/>
    <col min="824" max="824" width="3.5546875" bestFit="1" customWidth="1"/>
    <col min="825" max="825" width="10" bestFit="1" customWidth="1"/>
    <col min="826" max="826" width="7.33203125" bestFit="1" customWidth="1"/>
    <col min="827" max="827" width="10" bestFit="1" customWidth="1"/>
    <col min="828" max="828" width="7.33203125" bestFit="1" customWidth="1"/>
    <col min="829" max="829" width="10" bestFit="1" customWidth="1"/>
    <col min="830" max="830" width="11.33203125" bestFit="1" customWidth="1"/>
    <col min="831" max="831" width="8.6640625" bestFit="1" customWidth="1"/>
    <col min="832" max="832" width="11.109375" bestFit="1" customWidth="1"/>
    <col min="833" max="833" width="7.33203125" bestFit="1" customWidth="1"/>
    <col min="834" max="834" width="10" bestFit="1" customWidth="1"/>
    <col min="835" max="835" width="7.33203125" bestFit="1" customWidth="1"/>
    <col min="836" max="836" width="10" bestFit="1" customWidth="1"/>
    <col min="837" max="837" width="7.33203125" bestFit="1" customWidth="1"/>
    <col min="838" max="838" width="3.5546875" bestFit="1" customWidth="1"/>
    <col min="839" max="839" width="10" bestFit="1" customWidth="1"/>
    <col min="840" max="840" width="7.33203125" bestFit="1" customWidth="1"/>
    <col min="841" max="841" width="3.5546875" bestFit="1" customWidth="1"/>
    <col min="842" max="842" width="10" bestFit="1" customWidth="1"/>
    <col min="843" max="843" width="7.33203125" bestFit="1" customWidth="1"/>
    <col min="844" max="844" width="10" bestFit="1" customWidth="1"/>
    <col min="845" max="845" width="7.33203125" bestFit="1" customWidth="1"/>
    <col min="846" max="847" width="3.5546875" bestFit="1" customWidth="1"/>
    <col min="848" max="848" width="10" bestFit="1" customWidth="1"/>
    <col min="849" max="849" width="7.33203125" bestFit="1" customWidth="1"/>
    <col min="850" max="850" width="10" bestFit="1" customWidth="1"/>
    <col min="851" max="851" width="11.33203125" bestFit="1" customWidth="1"/>
    <col min="852" max="852" width="8.6640625" bestFit="1" customWidth="1"/>
    <col min="853" max="853" width="11.109375" bestFit="1" customWidth="1"/>
    <col min="854" max="854" width="7.33203125" bestFit="1" customWidth="1"/>
    <col min="855" max="855" width="10" bestFit="1" customWidth="1"/>
    <col min="856" max="856" width="7.33203125" bestFit="1" customWidth="1"/>
    <col min="857" max="857" width="10" bestFit="1" customWidth="1"/>
    <col min="858" max="858" width="7.33203125" bestFit="1" customWidth="1"/>
    <col min="859" max="859" width="10" bestFit="1" customWidth="1"/>
    <col min="860" max="860" width="7.33203125" bestFit="1" customWidth="1"/>
    <col min="861" max="861" width="10" bestFit="1" customWidth="1"/>
    <col min="862" max="862" width="7.33203125" bestFit="1" customWidth="1"/>
    <col min="863" max="863" width="10" bestFit="1" customWidth="1"/>
    <col min="864" max="864" width="11.33203125" bestFit="1" customWidth="1"/>
    <col min="865" max="865" width="8.6640625" bestFit="1" customWidth="1"/>
    <col min="866" max="866" width="11.109375" bestFit="1" customWidth="1"/>
    <col min="867" max="867" width="8.44140625" bestFit="1" customWidth="1"/>
    <col min="868" max="868" width="11.109375" bestFit="1" customWidth="1"/>
    <col min="869" max="869" width="7.33203125" bestFit="1" customWidth="1"/>
    <col min="870" max="870" width="10" bestFit="1" customWidth="1"/>
    <col min="871" max="871" width="7.33203125" bestFit="1" customWidth="1"/>
    <col min="872" max="872" width="3.5546875" bestFit="1" customWidth="1"/>
    <col min="873" max="873" width="10" bestFit="1" customWidth="1"/>
    <col min="874" max="874" width="7.33203125" bestFit="1" customWidth="1"/>
    <col min="875" max="875" width="10" bestFit="1" customWidth="1"/>
    <col min="876" max="876" width="7.33203125" bestFit="1" customWidth="1"/>
    <col min="877" max="877" width="10" bestFit="1" customWidth="1"/>
    <col min="878" max="878" width="7.33203125" bestFit="1" customWidth="1"/>
    <col min="879" max="880" width="3.5546875" bestFit="1" customWidth="1"/>
    <col min="881" max="881" width="10" bestFit="1" customWidth="1"/>
    <col min="882" max="882" width="11.33203125" bestFit="1" customWidth="1"/>
    <col min="883" max="883" width="8.6640625" bestFit="1" customWidth="1"/>
    <col min="884" max="884" width="3.5546875" bestFit="1" customWidth="1"/>
    <col min="885" max="885" width="10" bestFit="1" customWidth="1"/>
    <col min="886" max="886" width="7.33203125" bestFit="1" customWidth="1"/>
    <col min="887" max="889" width="3.5546875" bestFit="1" customWidth="1"/>
    <col min="890" max="890" width="10" bestFit="1" customWidth="1"/>
    <col min="891" max="891" width="7.33203125" bestFit="1" customWidth="1"/>
    <col min="892" max="892" width="10" bestFit="1" customWidth="1"/>
    <col min="893" max="893" width="7.33203125" bestFit="1" customWidth="1"/>
    <col min="894" max="894" width="10" bestFit="1" customWidth="1"/>
    <col min="895" max="895" width="7.33203125" bestFit="1" customWidth="1"/>
    <col min="896" max="896" width="3.5546875" bestFit="1" customWidth="1"/>
    <col min="897" max="897" width="10" bestFit="1" customWidth="1"/>
    <col min="898" max="898" width="11.33203125" bestFit="1" customWidth="1"/>
    <col min="899" max="899" width="8.6640625" bestFit="1" customWidth="1"/>
    <col min="900" max="900" width="11.109375" bestFit="1" customWidth="1"/>
    <col min="901" max="901" width="8.44140625" bestFit="1" customWidth="1"/>
    <col min="902" max="902" width="11.109375" bestFit="1" customWidth="1"/>
    <col min="903" max="903" width="8.33203125" bestFit="1" customWidth="1"/>
    <col min="904" max="904" width="3.5546875" bestFit="1" customWidth="1"/>
    <col min="905" max="905" width="11" bestFit="1" customWidth="1"/>
    <col min="906" max="906" width="7.33203125" bestFit="1" customWidth="1"/>
    <col min="907" max="907" width="10" bestFit="1" customWidth="1"/>
    <col min="908" max="908" width="7.33203125" bestFit="1" customWidth="1"/>
    <col min="909" max="909" width="10" bestFit="1" customWidth="1"/>
    <col min="910" max="910" width="7.33203125" bestFit="1" customWidth="1"/>
    <col min="911" max="911" width="10" bestFit="1" customWidth="1"/>
    <col min="912" max="912" width="11.33203125" bestFit="1" customWidth="1"/>
    <col min="913" max="913" width="8.6640625" bestFit="1" customWidth="1"/>
    <col min="914" max="914" width="3.5546875" bestFit="1" customWidth="1"/>
    <col min="915" max="915" width="11.109375" bestFit="1" customWidth="1"/>
    <col min="916" max="916" width="8.44140625" bestFit="1" customWidth="1"/>
    <col min="917" max="917" width="11.109375" bestFit="1" customWidth="1"/>
    <col min="918" max="918" width="8.33203125" bestFit="1" customWidth="1"/>
    <col min="919" max="920" width="3.5546875" bestFit="1" customWidth="1"/>
    <col min="921" max="921" width="11" bestFit="1" customWidth="1"/>
    <col min="922" max="922" width="7.33203125" bestFit="1" customWidth="1"/>
    <col min="923" max="923" width="3.5546875" bestFit="1" customWidth="1"/>
    <col min="924" max="924" width="10" bestFit="1" customWidth="1"/>
    <col min="925" max="925" width="7.33203125" bestFit="1" customWidth="1"/>
    <col min="926" max="927" width="3.5546875" bestFit="1" customWidth="1"/>
    <col min="928" max="928" width="10" bestFit="1" customWidth="1"/>
    <col min="929" max="929" width="11.33203125" bestFit="1" customWidth="1"/>
    <col min="930" max="930" width="8.6640625" bestFit="1" customWidth="1"/>
    <col min="931" max="931" width="11.109375" bestFit="1" customWidth="1"/>
    <col min="932" max="932" width="8.33203125" bestFit="1" customWidth="1"/>
    <col min="933" max="933" width="11" bestFit="1" customWidth="1"/>
    <col min="934" max="934" width="7.33203125" bestFit="1" customWidth="1"/>
    <col min="935" max="935" width="10" bestFit="1" customWidth="1"/>
    <col min="936" max="936" width="7.33203125" bestFit="1" customWidth="1"/>
    <col min="937" max="937" width="10" bestFit="1" customWidth="1"/>
    <col min="938" max="938" width="7.33203125" bestFit="1" customWidth="1"/>
    <col min="939" max="939" width="10" bestFit="1" customWidth="1"/>
    <col min="940" max="940" width="7.33203125" bestFit="1" customWidth="1"/>
    <col min="941" max="941" width="10" bestFit="1" customWidth="1"/>
    <col min="942" max="942" width="7.33203125" bestFit="1" customWidth="1"/>
    <col min="943" max="943" width="3.5546875" bestFit="1" customWidth="1"/>
    <col min="944" max="944" width="10" bestFit="1" customWidth="1"/>
    <col min="945" max="945" width="11.33203125" bestFit="1" customWidth="1"/>
    <col min="946" max="946" width="8.6640625" bestFit="1" customWidth="1"/>
    <col min="947" max="947" width="3.5546875" bestFit="1" customWidth="1"/>
    <col min="948" max="948" width="11.109375" bestFit="1" customWidth="1"/>
    <col min="949" max="949" width="7.33203125" bestFit="1" customWidth="1"/>
    <col min="950" max="950" width="3.5546875" bestFit="1" customWidth="1"/>
    <col min="951" max="951" width="10" bestFit="1" customWidth="1"/>
    <col min="952" max="952" width="7.33203125" bestFit="1" customWidth="1"/>
    <col min="953" max="953" width="10" bestFit="1" customWidth="1"/>
    <col min="954" max="954" width="7.33203125" bestFit="1" customWidth="1"/>
    <col min="955" max="955" width="10" bestFit="1" customWidth="1"/>
    <col min="956" max="956" width="7.33203125" bestFit="1" customWidth="1"/>
    <col min="957" max="957" width="10" bestFit="1" customWidth="1"/>
    <col min="958" max="958" width="7.33203125" bestFit="1" customWidth="1"/>
    <col min="959" max="959" width="10" bestFit="1" customWidth="1"/>
    <col min="960" max="960" width="11.33203125" bestFit="1" customWidth="1"/>
    <col min="961" max="961" width="8.6640625" bestFit="1" customWidth="1"/>
    <col min="962" max="962" width="11.109375" bestFit="1" customWidth="1"/>
    <col min="963" max="963" width="7.33203125" bestFit="1" customWidth="1"/>
    <col min="964" max="964" width="10" bestFit="1" customWidth="1"/>
    <col min="965" max="965" width="7.33203125" bestFit="1" customWidth="1"/>
    <col min="966" max="966" width="10" bestFit="1" customWidth="1"/>
    <col min="967" max="967" width="7.33203125" bestFit="1" customWidth="1"/>
    <col min="968" max="968" width="3.5546875" bestFit="1" customWidth="1"/>
    <col min="969" max="969" width="10" bestFit="1" customWidth="1"/>
    <col min="970" max="970" width="7.33203125" bestFit="1" customWidth="1"/>
    <col min="971" max="972" width="3.5546875" bestFit="1" customWidth="1"/>
    <col min="973" max="973" width="10" bestFit="1" customWidth="1"/>
    <col min="974" max="974" width="7.33203125" bestFit="1" customWidth="1"/>
    <col min="975" max="975" width="10" bestFit="1" customWidth="1"/>
    <col min="976" max="976" width="7.33203125" bestFit="1" customWidth="1"/>
    <col min="977" max="977" width="3.5546875" bestFit="1" customWidth="1"/>
    <col min="978" max="978" width="10" bestFit="1" customWidth="1"/>
    <col min="979" max="979" width="7.33203125" bestFit="1" customWidth="1"/>
    <col min="980" max="980" width="3.5546875" bestFit="1" customWidth="1"/>
    <col min="981" max="981" width="10" bestFit="1" customWidth="1"/>
    <col min="982" max="982" width="11.33203125" bestFit="1" customWidth="1"/>
    <col min="983" max="983" width="8.6640625" bestFit="1" customWidth="1"/>
    <col min="984" max="984" width="11.109375" bestFit="1" customWidth="1"/>
    <col min="985" max="985" width="8.44140625" bestFit="1" customWidth="1"/>
    <col min="986" max="986" width="3.5546875" bestFit="1" customWidth="1"/>
    <col min="987" max="987" width="11.109375" bestFit="1" customWidth="1"/>
    <col min="988" max="988" width="8.33203125" bestFit="1" customWidth="1"/>
    <col min="989" max="989" width="11" bestFit="1" customWidth="1"/>
    <col min="990" max="990" width="7.33203125" bestFit="1" customWidth="1"/>
    <col min="991" max="991" width="10" bestFit="1" customWidth="1"/>
    <col min="992" max="992" width="7.33203125" bestFit="1" customWidth="1"/>
    <col min="993" max="993" width="10" bestFit="1" customWidth="1"/>
    <col min="994" max="994" width="7.33203125" bestFit="1" customWidth="1"/>
    <col min="995" max="995" width="10" bestFit="1" customWidth="1"/>
    <col min="996" max="996" width="7.33203125" bestFit="1" customWidth="1"/>
    <col min="997" max="997" width="10" bestFit="1" customWidth="1"/>
    <col min="998" max="998" width="7.33203125" bestFit="1" customWidth="1"/>
    <col min="999" max="999" width="10" bestFit="1" customWidth="1"/>
    <col min="1000" max="1000" width="7.33203125" bestFit="1" customWidth="1"/>
    <col min="1001" max="1001" width="10" bestFit="1" customWidth="1"/>
    <col min="1002" max="1002" width="11.33203125" bestFit="1" customWidth="1"/>
    <col min="1003" max="1003" width="8.6640625" bestFit="1" customWidth="1"/>
    <col min="1004" max="1004" width="11.109375" bestFit="1" customWidth="1"/>
    <col min="1005" max="1005" width="8.44140625" bestFit="1" customWidth="1"/>
    <col min="1006" max="1006" width="3.5546875" bestFit="1" customWidth="1"/>
    <col min="1007" max="1007" width="11.109375" bestFit="1" customWidth="1"/>
    <col min="1008" max="1008" width="8.33203125" bestFit="1" customWidth="1"/>
    <col min="1009" max="1009" width="3.5546875" bestFit="1" customWidth="1"/>
    <col min="1010" max="1010" width="11" bestFit="1" customWidth="1"/>
    <col min="1011" max="1011" width="7.33203125" bestFit="1" customWidth="1"/>
    <col min="1012" max="1012" width="3.5546875" bestFit="1" customWidth="1"/>
    <col min="1013" max="1013" width="10" bestFit="1" customWidth="1"/>
    <col min="1014" max="1014" width="7.33203125" bestFit="1" customWidth="1"/>
    <col min="1015" max="1015" width="10" bestFit="1" customWidth="1"/>
    <col min="1016" max="1016" width="7.33203125" bestFit="1" customWidth="1"/>
    <col min="1017" max="1017" width="3.5546875" bestFit="1" customWidth="1"/>
    <col min="1018" max="1018" width="10" bestFit="1" customWidth="1"/>
    <col min="1019" max="1019" width="7.33203125" bestFit="1" customWidth="1"/>
    <col min="1020" max="1020" width="3.5546875" bestFit="1" customWidth="1"/>
    <col min="1021" max="1021" width="10" bestFit="1" customWidth="1"/>
    <col min="1022" max="1022" width="7.33203125" bestFit="1" customWidth="1"/>
    <col min="1023" max="1023" width="10" bestFit="1" customWidth="1"/>
    <col min="1024" max="1024" width="11.33203125" bestFit="1" customWidth="1"/>
    <col min="1025" max="1025" width="8.6640625" bestFit="1" customWidth="1"/>
    <col min="1026" max="1026" width="11.109375" bestFit="1" customWidth="1"/>
    <col min="1027" max="1027" width="7.33203125" bestFit="1" customWidth="1"/>
    <col min="1028" max="1028" width="10" bestFit="1" customWidth="1"/>
    <col min="1029" max="1029" width="7.33203125" bestFit="1" customWidth="1"/>
    <col min="1030" max="1030" width="10" bestFit="1" customWidth="1"/>
    <col min="1031" max="1031" width="7.33203125" bestFit="1" customWidth="1"/>
    <col min="1032" max="1032" width="10" bestFit="1" customWidth="1"/>
    <col min="1033" max="1033" width="7.33203125" bestFit="1" customWidth="1"/>
    <col min="1034" max="1034" width="10" bestFit="1" customWidth="1"/>
    <col min="1035" max="1035" width="7.33203125" bestFit="1" customWidth="1"/>
    <col min="1036" max="1036" width="10" bestFit="1" customWidth="1"/>
    <col min="1037" max="1037" width="11.33203125" bestFit="1" customWidth="1"/>
    <col min="1038" max="1038" width="8.44140625" bestFit="1" customWidth="1"/>
    <col min="1039" max="1039" width="11.109375" bestFit="1" customWidth="1"/>
    <col min="1040" max="1040" width="8.44140625" bestFit="1" customWidth="1"/>
    <col min="1041" max="1041" width="11.109375" bestFit="1" customWidth="1"/>
    <col min="1042" max="1042" width="8.33203125" bestFit="1" customWidth="1"/>
    <col min="1043" max="1043" width="11" bestFit="1" customWidth="1"/>
    <col min="1044" max="1044" width="7.33203125" bestFit="1" customWidth="1"/>
    <col min="1045" max="1045" width="3.5546875" bestFit="1" customWidth="1"/>
    <col min="1046" max="1046" width="10" bestFit="1" customWidth="1"/>
    <col min="1047" max="1047" width="7.33203125" bestFit="1" customWidth="1"/>
    <col min="1048" max="1048" width="10" bestFit="1" customWidth="1"/>
    <col min="1049" max="1049" width="7.33203125" bestFit="1" customWidth="1"/>
    <col min="1050" max="1050" width="10" bestFit="1" customWidth="1"/>
    <col min="1051" max="1051" width="7.33203125" bestFit="1" customWidth="1"/>
    <col min="1052" max="1052" width="3.5546875" bestFit="1" customWidth="1"/>
    <col min="1053" max="1053" width="10" bestFit="1" customWidth="1"/>
    <col min="1054" max="1054" width="7.33203125" bestFit="1" customWidth="1"/>
    <col min="1055" max="1055" width="10" bestFit="1" customWidth="1"/>
    <col min="1056" max="1056" width="10.6640625" bestFit="1" customWidth="1"/>
    <col min="1057" max="1057" width="8.44140625" bestFit="1" customWidth="1"/>
    <col min="1058" max="1058" width="3.5546875" bestFit="1" customWidth="1"/>
    <col min="1059" max="1059" width="11.109375" bestFit="1" customWidth="1"/>
    <col min="1060" max="1060" width="8.33203125" bestFit="1" customWidth="1"/>
    <col min="1061" max="1061" width="3.5546875" bestFit="1" customWidth="1"/>
    <col min="1062" max="1062" width="11" bestFit="1" customWidth="1"/>
    <col min="1063" max="1063" width="7.33203125" bestFit="1" customWidth="1"/>
    <col min="1064" max="1064" width="3.5546875" bestFit="1" customWidth="1"/>
    <col min="1065" max="1065" width="10" bestFit="1" customWidth="1"/>
    <col min="1066" max="1066" width="7.33203125" bestFit="1" customWidth="1"/>
    <col min="1067" max="1067" width="10" bestFit="1" customWidth="1"/>
    <col min="1068" max="1068" width="7.33203125" bestFit="1" customWidth="1"/>
    <col min="1069" max="1070" width="3.5546875" bestFit="1" customWidth="1"/>
    <col min="1071" max="1071" width="10" bestFit="1" customWidth="1"/>
    <col min="1072" max="1072" width="7.33203125" bestFit="1" customWidth="1"/>
    <col min="1073" max="1073" width="10" bestFit="1" customWidth="1"/>
    <col min="1074" max="1074" width="7.33203125" bestFit="1" customWidth="1"/>
    <col min="1075" max="1075" width="3.5546875" bestFit="1" customWidth="1"/>
    <col min="1076" max="1076" width="10" bestFit="1" customWidth="1"/>
    <col min="1077" max="1077" width="7.33203125" bestFit="1" customWidth="1"/>
    <col min="1078" max="1079" width="3.5546875" bestFit="1" customWidth="1"/>
    <col min="1080" max="1080" width="10" bestFit="1" customWidth="1"/>
    <col min="1081" max="1081" width="10.6640625" bestFit="1" customWidth="1"/>
    <col min="1082" max="1082" width="8.44140625" bestFit="1" customWidth="1"/>
    <col min="1083" max="1083" width="11.109375" bestFit="1" customWidth="1"/>
    <col min="1084" max="1084" width="8.44140625" bestFit="1" customWidth="1"/>
    <col min="1085" max="1085" width="11.109375" bestFit="1" customWidth="1"/>
    <col min="1086" max="1086" width="8.33203125" bestFit="1" customWidth="1"/>
    <col min="1087" max="1087" width="11" bestFit="1" customWidth="1"/>
    <col min="1088" max="1088" width="7.33203125" bestFit="1" customWidth="1"/>
    <col min="1089" max="1089" width="10" bestFit="1" customWidth="1"/>
    <col min="1090" max="1090" width="7.33203125" bestFit="1" customWidth="1"/>
    <col min="1091" max="1091" width="10" bestFit="1" customWidth="1"/>
    <col min="1092" max="1092" width="7.33203125" bestFit="1" customWidth="1"/>
    <col min="1093" max="1093" width="3.5546875" bestFit="1" customWidth="1"/>
    <col min="1094" max="1094" width="10" bestFit="1" customWidth="1"/>
    <col min="1095" max="1095" width="7.33203125" bestFit="1" customWidth="1"/>
    <col min="1096" max="1097" width="3.5546875" bestFit="1" customWidth="1"/>
    <col min="1098" max="1098" width="10" bestFit="1" customWidth="1"/>
    <col min="1099" max="1099" width="7.33203125" bestFit="1" customWidth="1"/>
    <col min="1100" max="1100" width="3.5546875" bestFit="1" customWidth="1"/>
    <col min="1101" max="1101" width="10" bestFit="1" customWidth="1"/>
    <col min="1102" max="1102" width="10.6640625" bestFit="1" customWidth="1"/>
    <col min="1103" max="1103" width="8.44140625" bestFit="1" customWidth="1"/>
    <col min="1104" max="1104" width="3.5546875" bestFit="1" customWidth="1"/>
    <col min="1105" max="1105" width="11.109375" bestFit="1" customWidth="1"/>
    <col min="1106" max="1106" width="8.44140625" bestFit="1" customWidth="1"/>
    <col min="1107" max="1107" width="3.5546875" bestFit="1" customWidth="1"/>
    <col min="1108" max="1108" width="11.109375" bestFit="1" customWidth="1"/>
    <col min="1109" max="1109" width="8.33203125" bestFit="1" customWidth="1"/>
    <col min="1110" max="1110" width="3.5546875" bestFit="1" customWidth="1"/>
    <col min="1111" max="1111" width="11" bestFit="1" customWidth="1"/>
    <col min="1112" max="1112" width="7.33203125" bestFit="1" customWidth="1"/>
    <col min="1113" max="1115" width="3.5546875" bestFit="1" customWidth="1"/>
    <col min="1116" max="1116" width="10" bestFit="1" customWidth="1"/>
    <col min="1117" max="1117" width="7.33203125" bestFit="1" customWidth="1"/>
    <col min="1118" max="1118" width="10" bestFit="1" customWidth="1"/>
    <col min="1119" max="1119" width="7.33203125" bestFit="1" customWidth="1"/>
    <col min="1120" max="1120" width="10" bestFit="1" customWidth="1"/>
    <col min="1121" max="1121" width="10.6640625" bestFit="1" customWidth="1"/>
    <col min="1122" max="1122" width="8.109375" bestFit="1" customWidth="1"/>
    <col min="1123" max="1123" width="3.5546875" bestFit="1" customWidth="1"/>
    <col min="1124" max="1124" width="10" bestFit="1" customWidth="1"/>
    <col min="1125" max="1125" width="7.33203125" bestFit="1" customWidth="1"/>
    <col min="1126" max="1126" width="10" bestFit="1" customWidth="1"/>
    <col min="1127" max="1127" width="7.33203125" bestFit="1" customWidth="1"/>
    <col min="1128" max="1129" width="3.5546875" bestFit="1" customWidth="1"/>
    <col min="1130" max="1130" width="10" bestFit="1" customWidth="1"/>
    <col min="1131" max="1131" width="7.33203125" bestFit="1" customWidth="1"/>
    <col min="1132" max="1132" width="10" bestFit="1" customWidth="1"/>
    <col min="1133" max="1133" width="7.33203125" bestFit="1" customWidth="1"/>
    <col min="1134" max="1135" width="3.5546875" bestFit="1" customWidth="1"/>
    <col min="1136" max="1136" width="10" bestFit="1" customWidth="1"/>
    <col min="1137" max="1137" width="7.33203125" bestFit="1" customWidth="1"/>
    <col min="1138" max="1138" width="3.5546875" bestFit="1" customWidth="1"/>
    <col min="1139" max="1139" width="10" bestFit="1" customWidth="1"/>
    <col min="1140" max="1140" width="10.6640625" bestFit="1" customWidth="1"/>
    <col min="1141" max="1141" width="8.44140625" bestFit="1" customWidth="1"/>
    <col min="1142" max="1142" width="11.109375" bestFit="1" customWidth="1"/>
    <col min="1143" max="1143" width="8.44140625" bestFit="1" customWidth="1"/>
    <col min="1144" max="1144" width="11.109375" bestFit="1" customWidth="1"/>
    <col min="1145" max="1145" width="8.33203125" bestFit="1" customWidth="1"/>
    <col min="1146" max="1146" width="11" bestFit="1" customWidth="1"/>
    <col min="1147" max="1147" width="7.33203125" bestFit="1" customWidth="1"/>
    <col min="1148" max="1148" width="3.5546875" bestFit="1" customWidth="1"/>
    <col min="1149" max="1149" width="10" bestFit="1" customWidth="1"/>
    <col min="1150" max="1150" width="7.33203125" bestFit="1" customWidth="1"/>
    <col min="1151" max="1151" width="10" bestFit="1" customWidth="1"/>
    <col min="1152" max="1152" width="7.33203125" bestFit="1" customWidth="1"/>
    <col min="1153" max="1153" width="10" bestFit="1" customWidth="1"/>
    <col min="1154" max="1154" width="7.33203125" bestFit="1" customWidth="1"/>
    <col min="1155" max="1155" width="10" bestFit="1" customWidth="1"/>
    <col min="1156" max="1156" width="7.33203125" bestFit="1" customWidth="1"/>
    <col min="1157" max="1157" width="10" bestFit="1" customWidth="1"/>
    <col min="1158" max="1158" width="10.6640625" bestFit="1" customWidth="1"/>
    <col min="1159" max="1159" width="8.44140625" bestFit="1" customWidth="1"/>
    <col min="1160" max="1160" width="3.5546875" bestFit="1" customWidth="1"/>
    <col min="1161" max="1161" width="11.109375" bestFit="1" customWidth="1"/>
    <col min="1162" max="1162" width="8.44140625" bestFit="1" customWidth="1"/>
    <col min="1163" max="1163" width="11.109375" bestFit="1" customWidth="1"/>
    <col min="1164" max="1164" width="7.33203125" bestFit="1" customWidth="1"/>
    <col min="1165" max="1165" width="3.5546875" bestFit="1" customWidth="1"/>
    <col min="1166" max="1166" width="10" bestFit="1" customWidth="1"/>
    <col min="1167" max="1167" width="7.33203125" bestFit="1" customWidth="1"/>
    <col min="1168" max="1168" width="10" bestFit="1" customWidth="1"/>
    <col min="1169" max="1169" width="7.33203125" bestFit="1" customWidth="1"/>
    <col min="1170" max="1170" width="10" bestFit="1" customWidth="1"/>
    <col min="1171" max="1171" width="7.33203125" bestFit="1" customWidth="1"/>
    <col min="1172" max="1172" width="10" bestFit="1" customWidth="1"/>
    <col min="1173" max="1173" width="7.33203125" bestFit="1" customWidth="1"/>
    <col min="1174" max="1174" width="10" bestFit="1" customWidth="1"/>
    <col min="1175" max="1175" width="10.6640625" bestFit="1" customWidth="1"/>
    <col min="1176" max="1176" width="8.44140625" bestFit="1" customWidth="1"/>
    <col min="1177" max="1177" width="11.109375" bestFit="1" customWidth="1"/>
    <col min="1178" max="1178" width="7.33203125" bestFit="1" customWidth="1"/>
    <col min="1179" max="1179" width="3.5546875" bestFit="1" customWidth="1"/>
    <col min="1180" max="1180" width="10" bestFit="1" customWidth="1"/>
    <col min="1181" max="1181" width="7.33203125" bestFit="1" customWidth="1"/>
    <col min="1182" max="1182" width="3.5546875" bestFit="1" customWidth="1"/>
    <col min="1183" max="1183" width="10" bestFit="1" customWidth="1"/>
    <col min="1184" max="1184" width="7.33203125" bestFit="1" customWidth="1"/>
    <col min="1185" max="1185" width="10" bestFit="1" customWidth="1"/>
    <col min="1186" max="1186" width="7.33203125" bestFit="1" customWidth="1"/>
    <col min="1187" max="1187" width="3.5546875" bestFit="1" customWidth="1"/>
    <col min="1188" max="1188" width="10" bestFit="1" customWidth="1"/>
    <col min="1189" max="1189" width="10.6640625" bestFit="1" customWidth="1"/>
    <col min="1190" max="1190" width="8.44140625" bestFit="1" customWidth="1"/>
    <col min="1191" max="1191" width="11.109375" bestFit="1" customWidth="1"/>
    <col min="1192" max="1192" width="8.44140625" bestFit="1" customWidth="1"/>
    <col min="1193" max="1193" width="11.109375" bestFit="1" customWidth="1"/>
    <col min="1194" max="1194" width="8.33203125" bestFit="1" customWidth="1"/>
    <col min="1195" max="1196" width="3.5546875" bestFit="1" customWidth="1"/>
    <col min="1197" max="1197" width="11" bestFit="1" customWidth="1"/>
    <col min="1198" max="1198" width="7.33203125" bestFit="1" customWidth="1"/>
    <col min="1199" max="1199" width="3.5546875" bestFit="1" customWidth="1"/>
    <col min="1200" max="1200" width="10" bestFit="1" customWidth="1"/>
    <col min="1201" max="1201" width="7.33203125" bestFit="1" customWidth="1"/>
    <col min="1202" max="1202" width="10" bestFit="1" customWidth="1"/>
    <col min="1203" max="1203" width="7.33203125" bestFit="1" customWidth="1"/>
    <col min="1204" max="1204" width="10" bestFit="1" customWidth="1"/>
    <col min="1205" max="1205" width="7.33203125" bestFit="1" customWidth="1"/>
    <col min="1206" max="1206" width="10" bestFit="1" customWidth="1"/>
    <col min="1207" max="1207" width="7.33203125" bestFit="1" customWidth="1"/>
    <col min="1208" max="1208" width="10" bestFit="1" customWidth="1"/>
    <col min="1209" max="1209" width="10.6640625" bestFit="1" customWidth="1"/>
    <col min="1210" max="1210" width="9.109375" bestFit="1" customWidth="1"/>
    <col min="1211" max="1211" width="11" bestFit="1" customWidth="1"/>
    <col min="1212" max="1212" width="7.33203125" bestFit="1" customWidth="1"/>
    <col min="1213" max="1213" width="3.5546875" bestFit="1" customWidth="1"/>
    <col min="1214" max="1214" width="10" bestFit="1" customWidth="1"/>
    <col min="1215" max="1215" width="7.33203125" bestFit="1" customWidth="1"/>
    <col min="1216" max="1216" width="10" bestFit="1" customWidth="1"/>
    <col min="1217" max="1217" width="7.33203125" bestFit="1" customWidth="1"/>
    <col min="1218" max="1218" width="10" bestFit="1" customWidth="1"/>
    <col min="1219" max="1219" width="7.33203125" bestFit="1" customWidth="1"/>
    <col min="1220" max="1221" width="3.5546875" bestFit="1" customWidth="1"/>
    <col min="1222" max="1222" width="10" bestFit="1" customWidth="1"/>
    <col min="1223" max="1223" width="7.33203125" bestFit="1" customWidth="1"/>
    <col min="1224" max="1224" width="10" bestFit="1" customWidth="1"/>
    <col min="1225" max="1225" width="7.33203125" bestFit="1" customWidth="1"/>
    <col min="1226" max="1226" width="10" bestFit="1" customWidth="1"/>
    <col min="1227" max="1227" width="11.6640625" bestFit="1" customWidth="1"/>
    <col min="1228" max="1228" width="9.109375" bestFit="1" customWidth="1"/>
    <col min="1229" max="1230" width="3.5546875" bestFit="1" customWidth="1"/>
    <col min="1231" max="1231" width="11" bestFit="1" customWidth="1"/>
    <col min="1232" max="1232" width="7.33203125" bestFit="1" customWidth="1"/>
    <col min="1233" max="1233" width="3.5546875" bestFit="1" customWidth="1"/>
    <col min="1234" max="1234" width="10" bestFit="1" customWidth="1"/>
    <col min="1235" max="1235" width="7.33203125" bestFit="1" customWidth="1"/>
    <col min="1236" max="1236" width="10" bestFit="1" customWidth="1"/>
    <col min="1237" max="1237" width="7.33203125" bestFit="1" customWidth="1"/>
    <col min="1238" max="1238" width="10" bestFit="1" customWidth="1"/>
    <col min="1239" max="1239" width="7.33203125" bestFit="1" customWidth="1"/>
    <col min="1240" max="1240" width="10" bestFit="1" customWidth="1"/>
    <col min="1241" max="1241" width="7.33203125" bestFit="1" customWidth="1"/>
    <col min="1242" max="1242" width="10" bestFit="1" customWidth="1"/>
    <col min="1243" max="1243" width="11.6640625" bestFit="1" customWidth="1"/>
    <col min="1244" max="1244" width="9.109375" bestFit="1" customWidth="1"/>
    <col min="1245" max="1245" width="11.109375" bestFit="1" customWidth="1"/>
    <col min="1246" max="1246" width="8.33203125" bestFit="1" customWidth="1"/>
    <col min="1247" max="1247" width="11" bestFit="1" customWidth="1"/>
    <col min="1248" max="1248" width="7.33203125" bestFit="1" customWidth="1"/>
    <col min="1249" max="1249" width="10" bestFit="1" customWidth="1"/>
    <col min="1250" max="1250" width="7.33203125" bestFit="1" customWidth="1"/>
    <col min="1251" max="1251" width="10" bestFit="1" customWidth="1"/>
    <col min="1252" max="1252" width="7.33203125" bestFit="1" customWidth="1"/>
    <col min="1253" max="1253" width="10" bestFit="1" customWidth="1"/>
    <col min="1254" max="1254" width="7.33203125" bestFit="1" customWidth="1"/>
    <col min="1255" max="1255" width="3.5546875" bestFit="1" customWidth="1"/>
    <col min="1256" max="1256" width="10" bestFit="1" customWidth="1"/>
    <col min="1257" max="1257" width="7.33203125" bestFit="1" customWidth="1"/>
    <col min="1258" max="1259" width="3.5546875" bestFit="1" customWidth="1"/>
    <col min="1260" max="1260" width="10" bestFit="1" customWidth="1"/>
    <col min="1261" max="1261" width="7.33203125" bestFit="1" customWidth="1"/>
    <col min="1262" max="1262" width="10" bestFit="1" customWidth="1"/>
    <col min="1263" max="1263" width="11.6640625" bestFit="1" customWidth="1"/>
    <col min="1264" max="1264" width="9.109375" bestFit="1" customWidth="1"/>
    <col min="1265" max="1265" width="11.109375" bestFit="1" customWidth="1"/>
    <col min="1266" max="1266" width="8.33203125" bestFit="1" customWidth="1"/>
    <col min="1267" max="1267" width="3.5546875" bestFit="1" customWidth="1"/>
    <col min="1268" max="1268" width="11" bestFit="1" customWidth="1"/>
    <col min="1269" max="1269" width="7.33203125" bestFit="1" customWidth="1"/>
    <col min="1270" max="1270" width="10" bestFit="1" customWidth="1"/>
    <col min="1271" max="1271" width="7.33203125" bestFit="1" customWidth="1"/>
    <col min="1272" max="1272" width="3.5546875" bestFit="1" customWidth="1"/>
    <col min="1273" max="1273" width="10" bestFit="1" customWidth="1"/>
    <col min="1274" max="1274" width="7.33203125" bestFit="1" customWidth="1"/>
    <col min="1275" max="1276" width="3.5546875" bestFit="1" customWidth="1"/>
    <col min="1277" max="1277" width="10" bestFit="1" customWidth="1"/>
    <col min="1278" max="1278" width="11.6640625" bestFit="1" customWidth="1"/>
    <col min="1279" max="1279" width="9.109375" bestFit="1" customWidth="1"/>
    <col min="1280" max="1280" width="11.109375" bestFit="1" customWidth="1"/>
    <col min="1281" max="1281" width="8.44140625" bestFit="1" customWidth="1"/>
    <col min="1282" max="1283" width="3.5546875" bestFit="1" customWidth="1"/>
    <col min="1284" max="1284" width="11.109375" bestFit="1" customWidth="1"/>
    <col min="1285" max="1285" width="8.33203125" bestFit="1" customWidth="1"/>
    <col min="1286" max="1286" width="3.5546875" bestFit="1" customWidth="1"/>
    <col min="1287" max="1287" width="11" bestFit="1" customWidth="1"/>
    <col min="1288" max="1288" width="7.33203125" bestFit="1" customWidth="1"/>
    <col min="1289" max="1289" width="10" bestFit="1" customWidth="1"/>
    <col min="1290" max="1290" width="7.33203125" bestFit="1" customWidth="1"/>
    <col min="1291" max="1292" width="3.5546875" bestFit="1" customWidth="1"/>
    <col min="1293" max="1293" width="10" bestFit="1" customWidth="1"/>
    <col min="1294" max="1294" width="7.33203125" bestFit="1" customWidth="1"/>
    <col min="1295" max="1295" width="10" bestFit="1" customWidth="1"/>
    <col min="1296" max="1296" width="7.33203125" bestFit="1" customWidth="1"/>
    <col min="1297" max="1297" width="10" bestFit="1" customWidth="1"/>
    <col min="1298" max="1298" width="7.33203125" bestFit="1" customWidth="1"/>
    <col min="1299" max="1300" width="3.5546875" bestFit="1" customWidth="1"/>
    <col min="1301" max="1301" width="10" bestFit="1" customWidth="1"/>
    <col min="1302" max="1302" width="7.33203125" bestFit="1" customWidth="1"/>
    <col min="1303" max="1303" width="10" bestFit="1" customWidth="1"/>
    <col min="1304" max="1304" width="7.33203125" bestFit="1" customWidth="1"/>
    <col min="1305" max="1305" width="3.5546875" bestFit="1" customWidth="1"/>
    <col min="1306" max="1306" width="10" bestFit="1" customWidth="1"/>
    <col min="1307" max="1307" width="7.33203125" bestFit="1" customWidth="1"/>
    <col min="1308" max="1308" width="10" bestFit="1" customWidth="1"/>
    <col min="1309" max="1309" width="11.6640625" bestFit="1" customWidth="1"/>
    <col min="1310" max="1310" width="9.109375" bestFit="1" customWidth="1"/>
    <col min="1311" max="1311" width="3.5546875" bestFit="1" customWidth="1"/>
    <col min="1312" max="1312" width="11.109375" bestFit="1" customWidth="1"/>
    <col min="1313" max="1313" width="8.44140625" bestFit="1" customWidth="1"/>
    <col min="1314" max="1314" width="11.109375" bestFit="1" customWidth="1"/>
    <col min="1315" max="1315" width="7.33203125" bestFit="1" customWidth="1"/>
    <col min="1316" max="1316" width="10" bestFit="1" customWidth="1"/>
    <col min="1317" max="1317" width="7.33203125" bestFit="1" customWidth="1"/>
    <col min="1318" max="1319" width="3.5546875" bestFit="1" customWidth="1"/>
    <col min="1320" max="1320" width="10" bestFit="1" customWidth="1"/>
    <col min="1321" max="1321" width="7.33203125" bestFit="1" customWidth="1"/>
    <col min="1322" max="1322" width="10" bestFit="1" customWidth="1"/>
    <col min="1323" max="1323" width="7.33203125" bestFit="1" customWidth="1"/>
    <col min="1324" max="1324" width="3.5546875" bestFit="1" customWidth="1"/>
    <col min="1325" max="1325" width="10" bestFit="1" customWidth="1"/>
    <col min="1326" max="1326" width="11.6640625" bestFit="1" customWidth="1"/>
    <col min="1327" max="1327" width="9.109375" bestFit="1" customWidth="1"/>
    <col min="1328" max="1328" width="11.109375" bestFit="1" customWidth="1"/>
    <col min="1329" max="1329" width="8.44140625" bestFit="1" customWidth="1"/>
    <col min="1330" max="1330" width="11.109375" bestFit="1" customWidth="1"/>
    <col min="1331" max="1331" width="8.33203125" bestFit="1" customWidth="1"/>
    <col min="1332" max="1332" width="3.5546875" bestFit="1" customWidth="1"/>
    <col min="1333" max="1333" width="11" bestFit="1" customWidth="1"/>
    <col min="1334" max="1334" width="7.33203125" bestFit="1" customWidth="1"/>
    <col min="1335" max="1335" width="10" bestFit="1" customWidth="1"/>
    <col min="1336" max="1336" width="7.33203125" bestFit="1" customWidth="1"/>
    <col min="1337" max="1337" width="10" bestFit="1" customWidth="1"/>
    <col min="1338" max="1338" width="7.33203125" bestFit="1" customWidth="1"/>
    <col min="1339" max="1339" width="10" bestFit="1" customWidth="1"/>
    <col min="1340" max="1340" width="7.33203125" bestFit="1" customWidth="1"/>
    <col min="1341" max="1341" width="10" bestFit="1" customWidth="1"/>
    <col min="1342" max="1342" width="11.6640625" bestFit="1" customWidth="1"/>
    <col min="1343" max="1343" width="9.109375" bestFit="1" customWidth="1"/>
    <col min="1344" max="1344" width="11.109375" bestFit="1" customWidth="1"/>
    <col min="1345" max="1345" width="7.33203125" bestFit="1" customWidth="1"/>
    <col min="1346" max="1346" width="10" bestFit="1" customWidth="1"/>
    <col min="1347" max="1347" width="7.33203125" bestFit="1" customWidth="1"/>
    <col min="1348" max="1348" width="3.5546875" bestFit="1" customWidth="1"/>
    <col min="1349" max="1349" width="10" bestFit="1" customWidth="1"/>
    <col min="1350" max="1350" width="7.33203125" bestFit="1" customWidth="1"/>
    <col min="1351" max="1351" width="10" bestFit="1" customWidth="1"/>
    <col min="1352" max="1352" width="7.33203125" bestFit="1" customWidth="1"/>
    <col min="1353" max="1353" width="3.5546875" bestFit="1" customWidth="1"/>
    <col min="1354" max="1354" width="10" bestFit="1" customWidth="1"/>
    <col min="1355" max="1355" width="11.6640625" bestFit="1" customWidth="1"/>
    <col min="1356" max="1356" width="9.109375" bestFit="1" customWidth="1"/>
    <col min="1357" max="1357" width="11.109375" bestFit="1" customWidth="1"/>
    <col min="1358" max="1358" width="7.33203125" bestFit="1" customWidth="1"/>
    <col min="1359" max="1359" width="10" bestFit="1" customWidth="1"/>
    <col min="1360" max="1360" width="7.33203125" bestFit="1" customWidth="1"/>
    <col min="1361" max="1361" width="3.5546875" bestFit="1" customWidth="1"/>
    <col min="1362" max="1362" width="10" bestFit="1" customWidth="1"/>
    <col min="1363" max="1363" width="7.33203125" bestFit="1" customWidth="1"/>
    <col min="1364" max="1364" width="10" bestFit="1" customWidth="1"/>
    <col min="1365" max="1365" width="7.33203125" bestFit="1" customWidth="1"/>
    <col min="1366" max="1366" width="3.5546875" bestFit="1" customWidth="1"/>
    <col min="1367" max="1367" width="10" bestFit="1" customWidth="1"/>
    <col min="1368" max="1368" width="7.33203125" bestFit="1" customWidth="1"/>
    <col min="1369" max="1369" width="10" bestFit="1" customWidth="1"/>
    <col min="1370" max="1370" width="11.6640625" bestFit="1" customWidth="1"/>
    <col min="1371" max="1371" width="9.109375" bestFit="1" customWidth="1"/>
    <col min="1372" max="1372" width="3.5546875" bestFit="1" customWidth="1"/>
    <col min="1373" max="1373" width="11.109375" bestFit="1" customWidth="1"/>
    <col min="1374" max="1374" width="8.33203125" bestFit="1" customWidth="1"/>
    <col min="1375" max="1375" width="11" bestFit="1" customWidth="1"/>
    <col min="1376" max="1376" width="7.33203125" bestFit="1" customWidth="1"/>
    <col min="1377" max="1378" width="3.5546875" bestFit="1" customWidth="1"/>
    <col min="1379" max="1379" width="10" bestFit="1" customWidth="1"/>
    <col min="1380" max="1380" width="7.33203125" bestFit="1" customWidth="1"/>
    <col min="1381" max="1381" width="10" bestFit="1" customWidth="1"/>
    <col min="1382" max="1382" width="7.33203125" bestFit="1" customWidth="1"/>
    <col min="1383" max="1385" width="3.5546875" bestFit="1" customWidth="1"/>
    <col min="1386" max="1386" width="10" bestFit="1" customWidth="1"/>
    <col min="1387" max="1387" width="7.33203125" bestFit="1" customWidth="1"/>
    <col min="1388" max="1388" width="10" bestFit="1" customWidth="1"/>
    <col min="1389" max="1389" width="7.33203125" bestFit="1" customWidth="1"/>
    <col min="1390" max="1390" width="3.5546875" bestFit="1" customWidth="1"/>
    <col min="1391" max="1391" width="10" bestFit="1" customWidth="1"/>
    <col min="1392" max="1392" width="11.6640625" bestFit="1" customWidth="1"/>
    <col min="1393" max="1393" width="9.109375" bestFit="1" customWidth="1"/>
    <col min="1394" max="1394" width="11.109375" bestFit="1" customWidth="1"/>
    <col min="1395" max="1395" width="8.44140625" bestFit="1" customWidth="1"/>
    <col min="1396" max="1396" width="3.5546875" bestFit="1" customWidth="1"/>
    <col min="1397" max="1397" width="11.109375" bestFit="1" customWidth="1"/>
    <col min="1398" max="1398" width="8.33203125" bestFit="1" customWidth="1"/>
    <col min="1399" max="1399" width="11" bestFit="1" customWidth="1"/>
    <col min="1400" max="1400" width="7.33203125" bestFit="1" customWidth="1"/>
    <col min="1401" max="1401" width="3.5546875" bestFit="1" customWidth="1"/>
    <col min="1402" max="1402" width="10" bestFit="1" customWidth="1"/>
    <col min="1403" max="1403" width="7.33203125" bestFit="1" customWidth="1"/>
    <col min="1404" max="1404" width="10" bestFit="1" customWidth="1"/>
    <col min="1405" max="1405" width="7.33203125" bestFit="1" customWidth="1"/>
    <col min="1406" max="1406" width="3.5546875" bestFit="1" customWidth="1"/>
    <col min="1407" max="1407" width="10" bestFit="1" customWidth="1"/>
    <col min="1408" max="1408" width="7.33203125" bestFit="1" customWidth="1"/>
    <col min="1409" max="1409" width="10" bestFit="1" customWidth="1"/>
    <col min="1410" max="1410" width="7.33203125" bestFit="1" customWidth="1"/>
    <col min="1411" max="1411" width="10" bestFit="1" customWidth="1"/>
    <col min="1412" max="1412" width="7.33203125" bestFit="1" customWidth="1"/>
    <col min="1413" max="1416" width="3.5546875" bestFit="1" customWidth="1"/>
    <col min="1417" max="1417" width="10" bestFit="1" customWidth="1"/>
    <col min="1418" max="1418" width="11.6640625" bestFit="1" customWidth="1"/>
    <col min="1419" max="1419" width="9.109375" bestFit="1" customWidth="1"/>
    <col min="1420" max="1420" width="3.5546875" bestFit="1" customWidth="1"/>
    <col min="1421" max="1421" width="11.109375" bestFit="1" customWidth="1"/>
    <col min="1422" max="1422" width="7.33203125" bestFit="1" customWidth="1"/>
    <col min="1423" max="1423" width="10" bestFit="1" customWidth="1"/>
    <col min="1424" max="1424" width="7.33203125" bestFit="1" customWidth="1"/>
    <col min="1425" max="1425" width="3.5546875" bestFit="1" customWidth="1"/>
    <col min="1426" max="1426" width="10" bestFit="1" customWidth="1"/>
    <col min="1427" max="1427" width="7.33203125" bestFit="1" customWidth="1"/>
    <col min="1428" max="1428" width="10" bestFit="1" customWidth="1"/>
    <col min="1429" max="1429" width="11.6640625" bestFit="1" customWidth="1"/>
    <col min="1430" max="1430" width="9.109375" bestFit="1" customWidth="1"/>
    <col min="1431" max="1432" width="3.5546875" bestFit="1" customWidth="1"/>
    <col min="1433" max="1433" width="10" bestFit="1" customWidth="1"/>
    <col min="1434" max="1434" width="7.33203125" bestFit="1" customWidth="1"/>
    <col min="1435" max="1435" width="10" bestFit="1" customWidth="1"/>
    <col min="1436" max="1436" width="7.33203125" bestFit="1" customWidth="1"/>
    <col min="1437" max="1437" width="10" bestFit="1" customWidth="1"/>
    <col min="1438" max="1438" width="7.33203125" bestFit="1" customWidth="1"/>
    <col min="1439" max="1440" width="3.5546875" bestFit="1" customWidth="1"/>
    <col min="1441" max="1441" width="10" bestFit="1" customWidth="1"/>
    <col min="1442" max="1442" width="11.6640625" bestFit="1" customWidth="1"/>
    <col min="1443" max="1443" width="9.109375" bestFit="1" customWidth="1"/>
    <col min="1444" max="1444" width="3.5546875" bestFit="1" customWidth="1"/>
    <col min="1445" max="1445" width="11.109375" bestFit="1" customWidth="1"/>
    <col min="1446" max="1446" width="8.33203125" bestFit="1" customWidth="1"/>
    <col min="1447" max="1447" width="11" bestFit="1" customWidth="1"/>
    <col min="1448" max="1448" width="7.33203125" bestFit="1" customWidth="1"/>
    <col min="1449" max="1449" width="3.5546875" bestFit="1" customWidth="1"/>
    <col min="1450" max="1450" width="10" bestFit="1" customWidth="1"/>
    <col min="1451" max="1451" width="7.33203125" bestFit="1" customWidth="1"/>
    <col min="1452" max="1452" width="3.5546875" bestFit="1" customWidth="1"/>
    <col min="1453" max="1453" width="10" bestFit="1" customWidth="1"/>
    <col min="1454" max="1454" width="7.33203125" bestFit="1" customWidth="1"/>
    <col min="1455" max="1455" width="10" bestFit="1" customWidth="1"/>
    <col min="1456" max="1456" width="7.33203125" bestFit="1" customWidth="1"/>
    <col min="1457" max="1457" width="10" bestFit="1" customWidth="1"/>
    <col min="1458" max="1458" width="11.6640625" bestFit="1" customWidth="1"/>
    <col min="1459" max="1459" width="9.109375" bestFit="1" customWidth="1"/>
    <col min="1460" max="1460" width="11.109375" bestFit="1" customWidth="1"/>
    <col min="1461" max="1461" width="7.33203125" bestFit="1" customWidth="1"/>
    <col min="1462" max="1462" width="3.5546875" bestFit="1" customWidth="1"/>
    <col min="1463" max="1463" width="10" bestFit="1" customWidth="1"/>
    <col min="1464" max="1464" width="7.33203125" bestFit="1" customWidth="1"/>
    <col min="1465" max="1466" width="3.5546875" bestFit="1" customWidth="1"/>
    <col min="1467" max="1467" width="10" bestFit="1" customWidth="1"/>
    <col min="1468" max="1468" width="7.33203125" bestFit="1" customWidth="1"/>
    <col min="1469" max="1469" width="10" bestFit="1" customWidth="1"/>
    <col min="1470" max="1470" width="7.33203125" bestFit="1" customWidth="1"/>
    <col min="1471" max="1471" width="10" bestFit="1" customWidth="1"/>
    <col min="1472" max="1472" width="7.33203125" bestFit="1" customWidth="1"/>
    <col min="1473" max="1473" width="3.5546875" bestFit="1" customWidth="1"/>
    <col min="1474" max="1474" width="10" bestFit="1" customWidth="1"/>
    <col min="1475" max="1475" width="11.6640625" bestFit="1" customWidth="1"/>
    <col min="1476" max="1476" width="9.109375" bestFit="1" customWidth="1"/>
    <col min="1477" max="1477" width="10" bestFit="1" customWidth="1"/>
    <col min="1478" max="1478" width="7.33203125" bestFit="1" customWidth="1"/>
    <col min="1479" max="1479" width="10" bestFit="1" customWidth="1"/>
    <col min="1480" max="1480" width="7.33203125" bestFit="1" customWidth="1"/>
    <col min="1481" max="1481" width="10" bestFit="1" customWidth="1"/>
    <col min="1482" max="1482" width="7.33203125" bestFit="1" customWidth="1"/>
    <col min="1483" max="1483" width="10" bestFit="1" customWidth="1"/>
    <col min="1484" max="1484" width="7.33203125" bestFit="1" customWidth="1"/>
    <col min="1485" max="1486" width="3.5546875" bestFit="1" customWidth="1"/>
    <col min="1487" max="1487" width="10" bestFit="1" customWidth="1"/>
    <col min="1488" max="1488" width="7.33203125" bestFit="1" customWidth="1"/>
    <col min="1489" max="1489" width="10" bestFit="1" customWidth="1"/>
    <col min="1490" max="1490" width="11.6640625" bestFit="1" customWidth="1"/>
    <col min="1491" max="1491" width="9.109375" bestFit="1" customWidth="1"/>
    <col min="1492" max="1492" width="3.5546875" bestFit="1" customWidth="1"/>
    <col min="1493" max="1493" width="11.109375" bestFit="1" customWidth="1"/>
    <col min="1494" max="1494" width="8.44140625" bestFit="1" customWidth="1"/>
    <col min="1495" max="1495" width="3.5546875" bestFit="1" customWidth="1"/>
    <col min="1496" max="1496" width="11.109375" bestFit="1" customWidth="1"/>
    <col min="1497" max="1497" width="7.33203125" bestFit="1" customWidth="1"/>
    <col min="1498" max="1498" width="10" bestFit="1" customWidth="1"/>
    <col min="1499" max="1499" width="7.33203125" bestFit="1" customWidth="1"/>
    <col min="1500" max="1500" width="3.5546875" bestFit="1" customWidth="1"/>
    <col min="1501" max="1501" width="10" bestFit="1" customWidth="1"/>
    <col min="1502" max="1502" width="7.33203125" bestFit="1" customWidth="1"/>
    <col min="1503" max="1503" width="3.5546875" bestFit="1" customWidth="1"/>
    <col min="1504" max="1504" width="10" bestFit="1" customWidth="1"/>
    <col min="1505" max="1505" width="7.33203125" bestFit="1" customWidth="1"/>
    <col min="1506" max="1506" width="3.5546875" bestFit="1" customWidth="1"/>
    <col min="1507" max="1507" width="10" bestFit="1" customWidth="1"/>
    <col min="1508" max="1508" width="7.33203125" bestFit="1" customWidth="1"/>
    <col min="1509" max="1509" width="3.5546875" bestFit="1" customWidth="1"/>
    <col min="1510" max="1510" width="10" bestFit="1" customWidth="1"/>
    <col min="1511" max="1511" width="11.6640625" bestFit="1" customWidth="1"/>
    <col min="1512" max="1512" width="9.109375" bestFit="1" customWidth="1"/>
    <col min="1513" max="1513" width="11.109375" bestFit="1" customWidth="1"/>
    <col min="1514" max="1514" width="7.33203125" bestFit="1" customWidth="1"/>
    <col min="1515" max="1515" width="10" bestFit="1" customWidth="1"/>
    <col min="1516" max="1516" width="7.33203125" bestFit="1" customWidth="1"/>
    <col min="1517" max="1517" width="10" bestFit="1" customWidth="1"/>
    <col min="1518" max="1518" width="7.33203125" bestFit="1" customWidth="1"/>
    <col min="1519" max="1519" width="10" bestFit="1" customWidth="1"/>
    <col min="1520" max="1520" width="7.33203125" bestFit="1" customWidth="1"/>
    <col min="1521" max="1522" width="3.5546875" bestFit="1" customWidth="1"/>
    <col min="1523" max="1523" width="10" bestFit="1" customWidth="1"/>
    <col min="1524" max="1524" width="7.33203125" bestFit="1" customWidth="1"/>
    <col min="1525" max="1525" width="10" bestFit="1" customWidth="1"/>
    <col min="1526" max="1526" width="11.6640625" bestFit="1" customWidth="1"/>
    <col min="1527" max="1527" width="9.109375" bestFit="1" customWidth="1"/>
    <col min="1528" max="1528" width="11" bestFit="1" customWidth="1"/>
    <col min="1529" max="1529" width="7.33203125" bestFit="1" customWidth="1"/>
    <col min="1530" max="1530" width="3.5546875" bestFit="1" customWidth="1"/>
    <col min="1531" max="1531" width="10" bestFit="1" customWidth="1"/>
    <col min="1532" max="1532" width="7.33203125" bestFit="1" customWidth="1"/>
    <col min="1533" max="1533" width="3.5546875" bestFit="1" customWidth="1"/>
    <col min="1534" max="1534" width="10" bestFit="1" customWidth="1"/>
    <col min="1535" max="1535" width="7.33203125" bestFit="1" customWidth="1"/>
    <col min="1536" max="1536" width="10" bestFit="1" customWidth="1"/>
    <col min="1537" max="1537" width="7.33203125" bestFit="1" customWidth="1"/>
    <col min="1538" max="1538" width="10" bestFit="1" customWidth="1"/>
    <col min="1539" max="1539" width="7.33203125" bestFit="1" customWidth="1"/>
    <col min="1540" max="1540" width="10" bestFit="1" customWidth="1"/>
    <col min="1541" max="1541" width="7.33203125" bestFit="1" customWidth="1"/>
    <col min="1542" max="1542" width="10" bestFit="1" customWidth="1"/>
    <col min="1543" max="1543" width="7.33203125" bestFit="1" customWidth="1"/>
    <col min="1544" max="1544" width="10" bestFit="1" customWidth="1"/>
    <col min="1545" max="1545" width="11.6640625" bestFit="1" customWidth="1"/>
    <col min="1546" max="1546" width="9.109375" bestFit="1" customWidth="1"/>
    <col min="1547" max="1548" width="3.5546875" bestFit="1" customWidth="1"/>
    <col min="1549" max="1549" width="10" bestFit="1" customWidth="1"/>
    <col min="1550" max="1550" width="7.33203125" bestFit="1" customWidth="1"/>
    <col min="1551" max="1551" width="3.5546875" bestFit="1" customWidth="1"/>
    <col min="1552" max="1552" width="10" bestFit="1" customWidth="1"/>
    <col min="1553" max="1553" width="7.33203125" bestFit="1" customWidth="1"/>
    <col min="1554" max="1554" width="10" bestFit="1" customWidth="1"/>
    <col min="1555" max="1555" width="7.33203125" bestFit="1" customWidth="1"/>
    <col min="1556" max="1556" width="10" bestFit="1" customWidth="1"/>
    <col min="1557" max="1557" width="11.6640625" bestFit="1" customWidth="1"/>
    <col min="1558" max="1558" width="9.109375" bestFit="1" customWidth="1"/>
    <col min="1559" max="1559" width="3.5546875" bestFit="1" customWidth="1"/>
    <col min="1560" max="1560" width="11.109375" bestFit="1" customWidth="1"/>
    <col min="1561" max="1561" width="8.33203125" bestFit="1" customWidth="1"/>
    <col min="1562" max="1562" width="3.5546875" bestFit="1" customWidth="1"/>
    <col min="1563" max="1563" width="11" bestFit="1" customWidth="1"/>
    <col min="1564" max="1564" width="7.33203125" bestFit="1" customWidth="1"/>
    <col min="1565" max="1565" width="10" bestFit="1" customWidth="1"/>
    <col min="1566" max="1566" width="7.33203125" bestFit="1" customWidth="1"/>
    <col min="1567" max="1567" width="3.5546875" bestFit="1" customWidth="1"/>
    <col min="1568" max="1568" width="10" bestFit="1" customWidth="1"/>
    <col min="1569" max="1569" width="7.33203125" bestFit="1" customWidth="1"/>
    <col min="1570" max="1570" width="10" bestFit="1" customWidth="1"/>
    <col min="1571" max="1571" width="7.33203125" bestFit="1" customWidth="1"/>
    <col min="1572" max="1572" width="3.5546875" bestFit="1" customWidth="1"/>
    <col min="1573" max="1573" width="10" bestFit="1" customWidth="1"/>
    <col min="1574" max="1574" width="7.33203125" bestFit="1" customWidth="1"/>
    <col min="1575" max="1575" width="10" bestFit="1" customWidth="1"/>
    <col min="1576" max="1576" width="7.33203125" bestFit="1" customWidth="1"/>
    <col min="1577" max="1577" width="10" bestFit="1" customWidth="1"/>
    <col min="1578" max="1578" width="11.6640625" bestFit="1" customWidth="1"/>
    <col min="1579" max="1579" width="9.109375" bestFit="1" customWidth="1"/>
    <col min="1580" max="1580" width="10" bestFit="1" customWidth="1"/>
    <col min="1581" max="1581" width="11.6640625" bestFit="1" customWidth="1"/>
    <col min="1582" max="1582" width="8.44140625" bestFit="1" customWidth="1"/>
    <col min="1583" max="1583" width="11.109375" bestFit="1" customWidth="1"/>
    <col min="1584" max="1584" width="10.33203125" bestFit="1" customWidth="1"/>
    <col min="1585" max="1585" width="7.6640625" bestFit="1" customWidth="1"/>
    <col min="1586" max="1586" width="10" bestFit="1" customWidth="1"/>
    <col min="1587" max="1587" width="10.33203125" bestFit="1" customWidth="1"/>
    <col min="1588" max="1588" width="7.6640625" bestFit="1" customWidth="1"/>
    <col min="1589" max="1589" width="10" bestFit="1" customWidth="1"/>
    <col min="1590" max="1590" width="10.33203125" bestFit="1" customWidth="1"/>
    <col min="1591" max="1591" width="7.6640625" bestFit="1" customWidth="1"/>
    <col min="1592" max="1592" width="10" bestFit="1" customWidth="1"/>
    <col min="1593" max="1593" width="10.33203125" bestFit="1" customWidth="1"/>
    <col min="1594" max="1594" width="8.44140625" bestFit="1" customWidth="1"/>
    <col min="1595" max="1595" width="11.109375" bestFit="1" customWidth="1"/>
    <col min="1596" max="1596" width="10.33203125" bestFit="1" customWidth="1"/>
    <col min="1597" max="1597" width="7.6640625" bestFit="1" customWidth="1"/>
    <col min="1598" max="1598" width="10" bestFit="1" customWidth="1"/>
    <col min="1599" max="1599" width="10.33203125" bestFit="1" customWidth="1"/>
    <col min="1600" max="1600" width="7.6640625" bestFit="1" customWidth="1"/>
    <col min="1601" max="1601" width="10" bestFit="1" customWidth="1"/>
    <col min="1602" max="1602" width="10.33203125" bestFit="1" customWidth="1"/>
    <col min="1603" max="1603" width="8.33203125" bestFit="1" customWidth="1"/>
    <col min="1604" max="1604" width="11" bestFit="1" customWidth="1"/>
    <col min="1605" max="1605" width="10.33203125" bestFit="1" customWidth="1"/>
    <col min="1606" max="1606" width="7.6640625" bestFit="1" customWidth="1"/>
    <col min="1607" max="1607" width="10" bestFit="1" customWidth="1"/>
    <col min="1608" max="1608" width="10.33203125" bestFit="1" customWidth="1"/>
    <col min="1609" max="1609" width="8.6640625" bestFit="1" customWidth="1"/>
    <col min="1610" max="1610" width="10" bestFit="1" customWidth="1"/>
    <col min="1611" max="1611" width="11.33203125" bestFit="1" customWidth="1"/>
    <col min="1612" max="1612" width="8.6640625" bestFit="1" customWidth="1"/>
    <col min="1613" max="1613" width="11.109375" bestFit="1" customWidth="1"/>
    <col min="1614" max="1614" width="11.33203125" bestFit="1" customWidth="1"/>
    <col min="1615" max="1615" width="8.6640625" bestFit="1" customWidth="1"/>
    <col min="1616" max="1616" width="10" bestFit="1" customWidth="1"/>
    <col min="1617" max="1617" width="11.33203125" bestFit="1" customWidth="1"/>
    <col min="1618" max="1618" width="8.6640625" bestFit="1" customWidth="1"/>
    <col min="1619" max="1619" width="11.109375" bestFit="1" customWidth="1"/>
    <col min="1620" max="1620" width="11.33203125" bestFit="1" customWidth="1"/>
    <col min="1621" max="1621" width="8.6640625" bestFit="1" customWidth="1"/>
    <col min="1622" max="1622" width="10" bestFit="1" customWidth="1"/>
    <col min="1623" max="1623" width="11.33203125" bestFit="1" customWidth="1"/>
    <col min="1624" max="1624" width="8.6640625" bestFit="1" customWidth="1"/>
    <col min="1625" max="1625" width="10" bestFit="1" customWidth="1"/>
    <col min="1626" max="1626" width="11.33203125" bestFit="1" customWidth="1"/>
    <col min="1627" max="1627" width="8.6640625" bestFit="1" customWidth="1"/>
    <col min="1628" max="1628" width="10" bestFit="1" customWidth="1"/>
    <col min="1629" max="1629" width="11.33203125" bestFit="1" customWidth="1"/>
    <col min="1630" max="1630" width="8.6640625" bestFit="1" customWidth="1"/>
    <col min="1631" max="1631" width="11.109375" bestFit="1" customWidth="1"/>
    <col min="1632" max="1632" width="11.33203125" bestFit="1" customWidth="1"/>
    <col min="1633" max="1633" width="8.6640625" bestFit="1" customWidth="1"/>
    <col min="1634" max="1634" width="10" bestFit="1" customWidth="1"/>
    <col min="1635" max="1635" width="11.33203125" bestFit="1" customWidth="1"/>
    <col min="1636" max="1636" width="8.6640625" bestFit="1" customWidth="1"/>
    <col min="1637" max="1637" width="10" bestFit="1" customWidth="1"/>
    <col min="1638" max="1638" width="11.33203125" bestFit="1" customWidth="1"/>
    <col min="1639" max="1639" width="8.6640625" bestFit="1" customWidth="1"/>
    <col min="1640" max="1640" width="10" bestFit="1" customWidth="1"/>
    <col min="1641" max="1641" width="11.33203125" bestFit="1" customWidth="1"/>
    <col min="1642" max="1642" width="8.6640625" bestFit="1" customWidth="1"/>
    <col min="1643" max="1643" width="10" bestFit="1" customWidth="1"/>
    <col min="1644" max="1644" width="11.33203125" bestFit="1" customWidth="1"/>
    <col min="1645" max="1645" width="8.6640625" bestFit="1" customWidth="1"/>
    <col min="1646" max="1646" width="10" bestFit="1" customWidth="1"/>
    <col min="1647" max="1647" width="11.33203125" bestFit="1" customWidth="1"/>
    <col min="1648" max="1648" width="8.6640625" bestFit="1" customWidth="1"/>
    <col min="1649" max="1649" width="11.109375" bestFit="1" customWidth="1"/>
    <col min="1650" max="1650" width="11.33203125" bestFit="1" customWidth="1"/>
    <col min="1651" max="1651" width="8.6640625" bestFit="1" customWidth="1"/>
    <col min="1652" max="1652" width="10" bestFit="1" customWidth="1"/>
    <col min="1653" max="1653" width="11.33203125" bestFit="1" customWidth="1"/>
    <col min="1654" max="1654" width="8.6640625" bestFit="1" customWidth="1"/>
    <col min="1655" max="1655" width="11.109375" bestFit="1" customWidth="1"/>
    <col min="1656" max="1656" width="11.33203125" bestFit="1" customWidth="1"/>
    <col min="1657" max="1657" width="8.6640625" bestFit="1" customWidth="1"/>
    <col min="1658" max="1658" width="11.109375" bestFit="1" customWidth="1"/>
    <col min="1659" max="1659" width="11.33203125" bestFit="1" customWidth="1"/>
    <col min="1660" max="1660" width="8.6640625" bestFit="1" customWidth="1"/>
    <col min="1661" max="1661" width="11" bestFit="1" customWidth="1"/>
    <col min="1662" max="1662" width="11.33203125" bestFit="1" customWidth="1"/>
    <col min="1663" max="1663" width="8.6640625" bestFit="1" customWidth="1"/>
    <col min="1664" max="1664" width="10" bestFit="1" customWidth="1"/>
    <col min="1665" max="1665" width="11.33203125" bestFit="1" customWidth="1"/>
    <col min="1666" max="1666" width="8.6640625" bestFit="1" customWidth="1"/>
    <col min="1667" max="1667" width="10" bestFit="1" customWidth="1"/>
    <col min="1668" max="1668" width="11.33203125" bestFit="1" customWidth="1"/>
    <col min="1669" max="1669" width="8.6640625" bestFit="1" customWidth="1"/>
    <col min="1670" max="1670" width="10" bestFit="1" customWidth="1"/>
    <col min="1671" max="1671" width="11.33203125" bestFit="1" customWidth="1"/>
    <col min="1672" max="1672" width="8.44140625" bestFit="1" customWidth="1"/>
    <col min="1673" max="1673" width="11" bestFit="1" customWidth="1"/>
    <col min="1674" max="1674" width="11.109375" bestFit="1" customWidth="1"/>
    <col min="1675" max="1675" width="8.44140625" bestFit="1" customWidth="1"/>
    <col min="1676" max="1676" width="10" bestFit="1" customWidth="1"/>
    <col min="1677" max="1677" width="11.109375" bestFit="1" customWidth="1"/>
    <col min="1678" max="1678" width="8.44140625" bestFit="1" customWidth="1"/>
    <col min="1679" max="1679" width="10" bestFit="1" customWidth="1"/>
    <col min="1680" max="1680" width="11.109375" bestFit="1" customWidth="1"/>
    <col min="1681" max="1681" width="8.44140625" bestFit="1" customWidth="1"/>
    <col min="1682" max="1682" width="10" bestFit="1" customWidth="1"/>
    <col min="1683" max="1683" width="11.109375" bestFit="1" customWidth="1"/>
    <col min="1684" max="1684" width="8.44140625" bestFit="1" customWidth="1"/>
    <col min="1685" max="1685" width="10" bestFit="1" customWidth="1"/>
    <col min="1686" max="1686" width="11.109375" bestFit="1" customWidth="1"/>
    <col min="1687" max="1687" width="8.44140625" bestFit="1" customWidth="1"/>
    <col min="1688" max="1688" width="11" bestFit="1" customWidth="1"/>
    <col min="1689" max="1689" width="11.109375" bestFit="1" customWidth="1"/>
    <col min="1690" max="1690" width="8.44140625" bestFit="1" customWidth="1"/>
    <col min="1691" max="1691" width="10" bestFit="1" customWidth="1"/>
    <col min="1692" max="1692" width="11.109375" bestFit="1" customWidth="1"/>
    <col min="1693" max="1693" width="8.44140625" bestFit="1" customWidth="1"/>
    <col min="1694" max="1694" width="10" bestFit="1" customWidth="1"/>
    <col min="1695" max="1695" width="11.109375" bestFit="1" customWidth="1"/>
    <col min="1696" max="1696" width="8.44140625" bestFit="1" customWidth="1"/>
    <col min="1697" max="1697" width="10" bestFit="1" customWidth="1"/>
    <col min="1698" max="1698" width="11.109375" bestFit="1" customWidth="1"/>
    <col min="1699" max="1699" width="9.44140625" bestFit="1" customWidth="1"/>
    <col min="1700" max="1700" width="10" bestFit="1" customWidth="1"/>
    <col min="1701" max="1701" width="12.109375" bestFit="1" customWidth="1"/>
    <col min="1702" max="1702" width="9.44140625" bestFit="1" customWidth="1"/>
    <col min="1703" max="1703" width="10" bestFit="1" customWidth="1"/>
    <col min="1704" max="1704" width="12.109375" bestFit="1" customWidth="1"/>
    <col min="1705" max="1705" width="9.44140625" bestFit="1" customWidth="1"/>
    <col min="1706" max="1706" width="10" bestFit="1" customWidth="1"/>
    <col min="1707" max="1707" width="12.109375" bestFit="1" customWidth="1"/>
    <col min="1708" max="1708" width="9.44140625" bestFit="1" customWidth="1"/>
    <col min="1709" max="1709" width="10" bestFit="1" customWidth="1"/>
    <col min="1710" max="1710" width="12.109375" bestFit="1" customWidth="1"/>
    <col min="1711" max="1711" width="9.44140625" bestFit="1" customWidth="1"/>
    <col min="1712" max="1712" width="11.109375" bestFit="1" customWidth="1"/>
    <col min="1713" max="1713" width="12.109375" bestFit="1" customWidth="1"/>
    <col min="1714" max="1714" width="9.44140625" bestFit="1" customWidth="1"/>
    <col min="1715" max="1715" width="10" bestFit="1" customWidth="1"/>
    <col min="1716" max="1716" width="12.109375" bestFit="1" customWidth="1"/>
    <col min="1717" max="1717" width="9.44140625" bestFit="1" customWidth="1"/>
    <col min="1718" max="1718" width="10" bestFit="1" customWidth="1"/>
    <col min="1719" max="1719" width="12.109375" bestFit="1" customWidth="1"/>
    <col min="1720" max="1720" width="9.44140625" bestFit="1" customWidth="1"/>
    <col min="1721" max="1721" width="10" bestFit="1" customWidth="1"/>
    <col min="1722" max="1722" width="12.109375" bestFit="1" customWidth="1"/>
    <col min="1723" max="1723" width="9.44140625" bestFit="1" customWidth="1"/>
    <col min="1724" max="1724" width="10" bestFit="1" customWidth="1"/>
    <col min="1725" max="1725" width="12.109375" bestFit="1" customWidth="1"/>
    <col min="1726" max="1726" width="9.44140625" bestFit="1" customWidth="1"/>
    <col min="1727" max="1727" width="10" bestFit="1" customWidth="1"/>
    <col min="1728" max="1728" width="12.109375" bestFit="1" customWidth="1"/>
    <col min="1729" max="1729" width="9.44140625" bestFit="1" customWidth="1"/>
    <col min="1730" max="1730" width="10" bestFit="1" customWidth="1"/>
    <col min="1731" max="1731" width="12.109375" bestFit="1" customWidth="1"/>
    <col min="1732" max="1732" width="9.44140625" bestFit="1" customWidth="1"/>
    <col min="1733" max="1733" width="10" bestFit="1" customWidth="1"/>
    <col min="1734" max="1734" width="12.109375" bestFit="1" customWidth="1"/>
    <col min="1735" max="1735" width="9.44140625" bestFit="1" customWidth="1"/>
    <col min="1736" max="1736" width="10" bestFit="1" customWidth="1"/>
    <col min="1737" max="1737" width="12.109375" bestFit="1" customWidth="1"/>
    <col min="1738" max="1738" width="9.44140625" bestFit="1" customWidth="1"/>
    <col min="1739" max="1739" width="11" bestFit="1" customWidth="1"/>
    <col min="1740" max="1740" width="12.109375" bestFit="1" customWidth="1"/>
    <col min="1741" max="1741" width="9.44140625" bestFit="1" customWidth="1"/>
    <col min="1742" max="1742" width="10" bestFit="1" customWidth="1"/>
    <col min="1743" max="1743" width="12.109375" bestFit="1" customWidth="1"/>
    <col min="1744" max="1744" width="9.44140625" bestFit="1" customWidth="1"/>
    <col min="1745" max="1745" width="10" bestFit="1" customWidth="1"/>
    <col min="1746" max="1746" width="12.109375" bestFit="1" customWidth="1"/>
    <col min="1747" max="1747" width="9.44140625" bestFit="1" customWidth="1"/>
    <col min="1748" max="1748" width="10" bestFit="1" customWidth="1"/>
    <col min="1749" max="1749" width="12.109375" bestFit="1" customWidth="1"/>
    <col min="1750" max="1750" width="9.44140625" bestFit="1" customWidth="1"/>
    <col min="1751" max="1751" width="10" bestFit="1" customWidth="1"/>
    <col min="1752" max="1752" width="12.109375" bestFit="1" customWidth="1"/>
    <col min="1753" max="1753" width="9.44140625" bestFit="1" customWidth="1"/>
    <col min="1754" max="1754" width="11.109375" bestFit="1" customWidth="1"/>
    <col min="1755" max="1755" width="12.109375" bestFit="1" customWidth="1"/>
    <col min="1756" max="1756" width="9.44140625" bestFit="1" customWidth="1"/>
    <col min="1757" max="1757" width="10" bestFit="1" customWidth="1"/>
    <col min="1758" max="1758" width="12.109375" bestFit="1" customWidth="1"/>
    <col min="1759" max="1759" width="9.44140625" bestFit="1" customWidth="1"/>
    <col min="1760" max="1760" width="10" bestFit="1" customWidth="1"/>
    <col min="1761" max="1761" width="12.109375" bestFit="1" customWidth="1"/>
    <col min="1762" max="1762" width="9.44140625" bestFit="1" customWidth="1"/>
    <col min="1763" max="1763" width="11" bestFit="1" customWidth="1"/>
    <col min="1764" max="1764" width="12.109375" bestFit="1" customWidth="1"/>
    <col min="1765" max="1765" width="8.33203125" bestFit="1" customWidth="1"/>
    <col min="1766" max="1766" width="11" bestFit="1" customWidth="1"/>
    <col min="1767" max="1767" width="10.33203125" bestFit="1" customWidth="1"/>
    <col min="1768" max="1768" width="7.5546875" bestFit="1" customWidth="1"/>
    <col min="1769" max="1769" width="10" bestFit="1" customWidth="1"/>
    <col min="1770" max="1770" width="10.33203125" bestFit="1" customWidth="1"/>
    <col min="1771" max="1771" width="7.5546875" bestFit="1" customWidth="1"/>
    <col min="1772" max="1772" width="10" bestFit="1" customWidth="1"/>
    <col min="1773" max="1773" width="10.33203125" bestFit="1" customWidth="1"/>
    <col min="1774" max="1774" width="7.5546875" bestFit="1" customWidth="1"/>
    <col min="1775" max="1775" width="10" bestFit="1" customWidth="1"/>
    <col min="1776" max="1776" width="10.33203125" bestFit="1" customWidth="1"/>
    <col min="1777" max="1777" width="7.5546875" bestFit="1" customWidth="1"/>
    <col min="1778" max="1778" width="10" bestFit="1" customWidth="1"/>
    <col min="1779" max="1779" width="10.33203125" bestFit="1" customWidth="1"/>
    <col min="1780" max="1780" width="8.44140625" bestFit="1" customWidth="1"/>
    <col min="1781" max="1781" width="11.109375" bestFit="1" customWidth="1"/>
    <col min="1782" max="1782" width="10.33203125" bestFit="1" customWidth="1"/>
    <col min="1783" max="1783" width="7.5546875" bestFit="1" customWidth="1"/>
    <col min="1784" max="1784" width="10" bestFit="1" customWidth="1"/>
    <col min="1785" max="1785" width="10.33203125" bestFit="1" customWidth="1"/>
    <col min="1786" max="1786" width="7.5546875" bestFit="1" customWidth="1"/>
    <col min="1787" max="1787" width="10" bestFit="1" customWidth="1"/>
    <col min="1788" max="1788" width="10.33203125" bestFit="1" customWidth="1"/>
    <col min="1789" max="1789" width="10.6640625" bestFit="1" customWidth="1"/>
  </cols>
  <sheetData>
    <row r="3" spans="1:19" x14ac:dyDescent="0.3">
      <c r="A3" s="3" t="s">
        <v>356</v>
      </c>
      <c r="B3" s="3" t="s">
        <v>357</v>
      </c>
    </row>
    <row r="4" spans="1:19" x14ac:dyDescent="0.3">
      <c r="A4" s="3" t="s">
        <v>358</v>
      </c>
      <c r="B4" t="s">
        <v>359</v>
      </c>
      <c r="C4" t="s">
        <v>360</v>
      </c>
      <c r="D4" t="s">
        <v>361</v>
      </c>
      <c r="E4" t="s">
        <v>362</v>
      </c>
      <c r="F4" t="s">
        <v>363</v>
      </c>
      <c r="G4" t="s">
        <v>364</v>
      </c>
      <c r="H4" t="s">
        <v>365</v>
      </c>
    </row>
    <row r="5" spans="1:19" x14ac:dyDescent="0.3">
      <c r="A5" s="4" t="s">
        <v>366</v>
      </c>
      <c r="B5">
        <v>567</v>
      </c>
      <c r="C5">
        <v>433</v>
      </c>
      <c r="D5">
        <v>623</v>
      </c>
      <c r="E5">
        <v>50</v>
      </c>
      <c r="F5">
        <v>71</v>
      </c>
      <c r="G5">
        <v>17</v>
      </c>
      <c r="H5">
        <v>1761</v>
      </c>
    </row>
    <row r="6" spans="1:19" x14ac:dyDescent="0.3">
      <c r="A6" s="4" t="s">
        <v>18</v>
      </c>
      <c r="B6">
        <v>553</v>
      </c>
      <c r="C6">
        <v>595</v>
      </c>
      <c r="D6">
        <v>523</v>
      </c>
      <c r="E6">
        <v>47</v>
      </c>
      <c r="F6">
        <v>61</v>
      </c>
      <c r="G6">
        <v>12</v>
      </c>
      <c r="H6">
        <v>1791</v>
      </c>
    </row>
    <row r="7" spans="1:19" x14ac:dyDescent="0.3">
      <c r="A7" s="4" t="s">
        <v>367</v>
      </c>
      <c r="B7">
        <v>563</v>
      </c>
      <c r="C7">
        <v>471</v>
      </c>
      <c r="D7">
        <v>587</v>
      </c>
      <c r="E7">
        <v>85</v>
      </c>
      <c r="F7">
        <v>78</v>
      </c>
      <c r="G7">
        <v>25</v>
      </c>
      <c r="H7">
        <v>1809</v>
      </c>
    </row>
    <row r="8" spans="1:19" x14ac:dyDescent="0.3">
      <c r="A8" s="4" t="s">
        <v>365</v>
      </c>
      <c r="B8">
        <v>1683</v>
      </c>
      <c r="C8">
        <v>1499</v>
      </c>
      <c r="D8">
        <v>1733</v>
      </c>
      <c r="E8">
        <v>182</v>
      </c>
      <c r="F8">
        <v>210</v>
      </c>
      <c r="G8">
        <v>54</v>
      </c>
      <c r="H8">
        <v>5361</v>
      </c>
    </row>
    <row r="14" spans="1:19" x14ac:dyDescent="0.3">
      <c r="B14" s="3" t="s">
        <v>358</v>
      </c>
      <c r="C14" t="s">
        <v>356</v>
      </c>
      <c r="D14" t="s">
        <v>368</v>
      </c>
    </row>
    <row r="15" spans="1:19" x14ac:dyDescent="0.3">
      <c r="B15" s="4" t="s">
        <v>34</v>
      </c>
      <c r="C15">
        <v>939</v>
      </c>
      <c r="D15">
        <v>52289.443500000001</v>
      </c>
      <c r="K15" s="3"/>
      <c r="L15" s="3"/>
      <c r="M15" s="3"/>
      <c r="N15" s="3"/>
      <c r="O15" s="3"/>
      <c r="P15" s="3"/>
      <c r="Q15" s="3"/>
      <c r="R15" s="3"/>
      <c r="S15" s="3"/>
    </row>
    <row r="16" spans="1:19" x14ac:dyDescent="0.3">
      <c r="B16" s="4" t="s">
        <v>22</v>
      </c>
      <c r="C16">
        <v>896</v>
      </c>
      <c r="D16">
        <v>54060.971999999994</v>
      </c>
    </row>
    <row r="17" spans="2:32" x14ac:dyDescent="0.3">
      <c r="B17" s="4" t="s">
        <v>36</v>
      </c>
      <c r="C17">
        <v>931</v>
      </c>
      <c r="D17">
        <v>54882.50250000001</v>
      </c>
    </row>
    <row r="18" spans="2:32" x14ac:dyDescent="0.3">
      <c r="B18" s="4" t="s">
        <v>30</v>
      </c>
      <c r="C18">
        <v>815</v>
      </c>
      <c r="D18">
        <v>46860.072000000022</v>
      </c>
    </row>
    <row r="19" spans="2:32" x14ac:dyDescent="0.3">
      <c r="B19" s="4" t="s">
        <v>39</v>
      </c>
      <c r="C19">
        <v>882</v>
      </c>
      <c r="D19">
        <v>52152.901500000014</v>
      </c>
    </row>
    <row r="20" spans="2:32" x14ac:dyDescent="0.3">
      <c r="B20" s="4" t="s">
        <v>26</v>
      </c>
      <c r="C20">
        <v>898</v>
      </c>
      <c r="D20">
        <v>53161.384499999993</v>
      </c>
    </row>
    <row r="21" spans="2:32" x14ac:dyDescent="0.3">
      <c r="B21" s="4" t="s">
        <v>365</v>
      </c>
      <c r="C21">
        <v>5361</v>
      </c>
      <c r="D21">
        <v>313407.27600000001</v>
      </c>
    </row>
    <row r="24" spans="2:32" x14ac:dyDescent="0.3">
      <c r="B24" s="3" t="s">
        <v>358</v>
      </c>
      <c r="C24" t="s">
        <v>369</v>
      </c>
      <c r="I24" s="3"/>
      <c r="J24" s="3"/>
      <c r="K24" s="3"/>
      <c r="L24" s="3"/>
      <c r="M24" s="3"/>
      <c r="N24" s="3"/>
      <c r="O24" s="3"/>
      <c r="P24" s="3"/>
      <c r="Q24" s="3"/>
      <c r="R24" s="3"/>
      <c r="S24" s="3"/>
      <c r="T24" s="3"/>
      <c r="U24" s="3"/>
      <c r="V24" s="3"/>
      <c r="W24" s="3"/>
      <c r="X24" s="3"/>
      <c r="Y24" s="3"/>
      <c r="Z24" s="3"/>
      <c r="AA24" s="3"/>
      <c r="AB24" s="3"/>
      <c r="AC24" s="3"/>
      <c r="AD24" s="3"/>
      <c r="AE24" s="3"/>
    </row>
    <row r="25" spans="2:32" x14ac:dyDescent="0.3">
      <c r="B25" s="4" t="s">
        <v>366</v>
      </c>
      <c r="C25">
        <v>324</v>
      </c>
      <c r="F25" s="3" t="s">
        <v>358</v>
      </c>
      <c r="G25" t="s">
        <v>356</v>
      </c>
      <c r="H25" t="s">
        <v>368</v>
      </c>
      <c r="I25" s="3"/>
      <c r="J25" s="3"/>
      <c r="K25" s="3"/>
      <c r="L25" s="3"/>
      <c r="M25" s="3"/>
      <c r="N25" s="3"/>
      <c r="O25" s="3"/>
      <c r="P25" s="3"/>
      <c r="Q25" s="3"/>
      <c r="R25" s="3"/>
      <c r="S25" s="3"/>
      <c r="T25" s="3"/>
      <c r="U25" s="3"/>
      <c r="V25" s="3"/>
      <c r="W25" s="3"/>
      <c r="X25" s="3"/>
      <c r="Y25" s="3"/>
      <c r="Z25" s="3"/>
      <c r="AA25" s="3"/>
      <c r="AB25" s="3"/>
      <c r="AC25" s="3"/>
      <c r="AD25" s="3"/>
      <c r="AE25" s="3"/>
      <c r="AF25" s="3"/>
    </row>
    <row r="26" spans="2:32" x14ac:dyDescent="0.3">
      <c r="B26" s="4" t="s">
        <v>18</v>
      </c>
      <c r="C26">
        <v>324</v>
      </c>
      <c r="F26" s="4" t="s">
        <v>34</v>
      </c>
      <c r="G26">
        <v>283</v>
      </c>
      <c r="H26">
        <v>16238.586000000003</v>
      </c>
    </row>
    <row r="27" spans="2:32" x14ac:dyDescent="0.3">
      <c r="B27" s="4" t="s">
        <v>367</v>
      </c>
      <c r="C27">
        <v>325</v>
      </c>
      <c r="F27" s="4" t="s">
        <v>22</v>
      </c>
      <c r="G27">
        <v>325</v>
      </c>
      <c r="H27">
        <v>19296.217500000002</v>
      </c>
    </row>
    <row r="28" spans="2:32" x14ac:dyDescent="0.3">
      <c r="B28" s="4" t="s">
        <v>365</v>
      </c>
      <c r="C28">
        <v>973</v>
      </c>
      <c r="F28" s="4" t="s">
        <v>36</v>
      </c>
      <c r="G28">
        <v>312</v>
      </c>
      <c r="H28">
        <v>16245.284999999993</v>
      </c>
    </row>
    <row r="29" spans="2:32" x14ac:dyDescent="0.3">
      <c r="F29" s="4" t="s">
        <v>30</v>
      </c>
      <c r="G29">
        <v>276</v>
      </c>
      <c r="H29">
        <v>15268.974000000004</v>
      </c>
    </row>
    <row r="30" spans="2:32" x14ac:dyDescent="0.3">
      <c r="F30" s="4" t="s">
        <v>39</v>
      </c>
      <c r="G30">
        <v>334</v>
      </c>
      <c r="H30">
        <v>20432.832000000006</v>
      </c>
    </row>
    <row r="31" spans="2:32" x14ac:dyDescent="0.3">
      <c r="F31" s="4" t="s">
        <v>26</v>
      </c>
      <c r="G31">
        <v>287</v>
      </c>
      <c r="H31">
        <v>17519.197500000002</v>
      </c>
    </row>
    <row r="32" spans="2:32" x14ac:dyDescent="0.3">
      <c r="F32" s="4" t="s">
        <v>365</v>
      </c>
      <c r="G32">
        <v>1817</v>
      </c>
      <c r="H32">
        <v>105001.092</v>
      </c>
    </row>
    <row r="43" spans="2:4" x14ac:dyDescent="0.3">
      <c r="B43" s="20"/>
      <c r="C43" s="21"/>
      <c r="D43" s="22"/>
    </row>
    <row r="44" spans="2:4" x14ac:dyDescent="0.3">
      <c r="B44" s="23"/>
      <c r="C44" s="2"/>
      <c r="D44" s="24"/>
    </row>
    <row r="45" spans="2:4" x14ac:dyDescent="0.3">
      <c r="B45" s="23"/>
      <c r="C45" s="2"/>
      <c r="D45" s="24"/>
    </row>
    <row r="46" spans="2:4" x14ac:dyDescent="0.3">
      <c r="B46" s="23"/>
      <c r="C46" s="2"/>
      <c r="D46" s="24"/>
    </row>
    <row r="47" spans="2:4" x14ac:dyDescent="0.3">
      <c r="B47" s="23"/>
      <c r="C47" s="2"/>
      <c r="D47" s="24"/>
    </row>
    <row r="48" spans="2:4" x14ac:dyDescent="0.3">
      <c r="B48" s="23"/>
      <c r="C48" s="2"/>
      <c r="D48" s="24"/>
    </row>
    <row r="49" spans="2:4" x14ac:dyDescent="0.3">
      <c r="B49" s="23"/>
      <c r="C49" s="2"/>
      <c r="D49" s="24"/>
    </row>
    <row r="50" spans="2:4" x14ac:dyDescent="0.3">
      <c r="B50" s="23"/>
      <c r="C50" s="2"/>
      <c r="D50" s="24"/>
    </row>
    <row r="51" spans="2:4" x14ac:dyDescent="0.3">
      <c r="B51" s="23"/>
      <c r="C51" s="2"/>
      <c r="D51" s="24"/>
    </row>
    <row r="52" spans="2:4" x14ac:dyDescent="0.3">
      <c r="B52" s="23"/>
      <c r="C52" s="2"/>
      <c r="D52" s="24"/>
    </row>
    <row r="53" spans="2:4" x14ac:dyDescent="0.3">
      <c r="B53" s="23"/>
      <c r="C53" s="2"/>
      <c r="D53" s="24"/>
    </row>
    <row r="54" spans="2:4" x14ac:dyDescent="0.3">
      <c r="B54" s="23"/>
      <c r="C54" s="2"/>
      <c r="D54" s="24"/>
    </row>
    <row r="55" spans="2:4" x14ac:dyDescent="0.3">
      <c r="B55" s="23"/>
      <c r="C55" s="2"/>
      <c r="D55" s="24"/>
    </row>
    <row r="56" spans="2:4" x14ac:dyDescent="0.3">
      <c r="B56" s="23"/>
      <c r="C56" s="2"/>
      <c r="D56" s="24"/>
    </row>
    <row r="57" spans="2:4" x14ac:dyDescent="0.3">
      <c r="B57" s="23"/>
      <c r="C57" s="2"/>
      <c r="D57" s="24"/>
    </row>
    <row r="58" spans="2:4" x14ac:dyDescent="0.3">
      <c r="B58" s="23"/>
      <c r="C58" s="2"/>
      <c r="D58" s="24"/>
    </row>
    <row r="59" spans="2:4" x14ac:dyDescent="0.3">
      <c r="B59" s="23"/>
      <c r="C59" s="2"/>
      <c r="D59" s="24"/>
    </row>
    <row r="60" spans="2:4" x14ac:dyDescent="0.3">
      <c r="B60" s="25"/>
      <c r="C60" s="26"/>
      <c r="D60" s="27"/>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0D39-DC7C-4A99-BACC-BB5CC031AD13}">
  <dimension ref="A1:S974"/>
  <sheetViews>
    <sheetView topLeftCell="K1" zoomScale="80" zoomScaleNormal="80" workbookViewId="0">
      <selection activeCell="S1" sqref="S1:S1048576"/>
    </sheetView>
  </sheetViews>
  <sheetFormatPr defaultRowHeight="14.4" x14ac:dyDescent="0.3"/>
  <cols>
    <col min="1" max="1" width="13.6640625" style="6" bestFit="1" customWidth="1"/>
    <col min="2" max="2" width="9.6640625" bestFit="1" customWidth="1"/>
    <col min="3" max="3" width="11.109375" customWidth="1"/>
    <col min="4" max="4" width="16.6640625" bestFit="1" customWidth="1"/>
    <col min="5" max="5" width="10" bestFit="1" customWidth="1"/>
    <col min="6" max="6" width="20.5546875" bestFit="1" customWidth="1"/>
    <col min="7" max="7" width="12.109375" bestFit="1" customWidth="1"/>
    <col min="8" max="8" width="11.33203125" bestFit="1" customWidth="1"/>
    <col min="9" max="9" width="9.6640625" customWidth="1"/>
    <col min="10" max="10" width="9.33203125" customWidth="1"/>
    <col min="11" max="11" width="19" style="1" customWidth="1"/>
    <col min="12" max="12" width="14.88671875" style="7" customWidth="1"/>
    <col min="13" max="13" width="11.33203125" customWidth="1"/>
    <col min="14" max="14" width="10.88671875" customWidth="1"/>
    <col min="15" max="15" width="12.33203125" style="8" customWidth="1"/>
    <col min="16" max="16" width="16.44140625" style="9" customWidth="1"/>
    <col min="17" max="17" width="12" customWidth="1"/>
    <col min="18" max="18" width="17.33203125" bestFit="1" customWidth="1"/>
    <col min="22" max="22" width="27.6640625" bestFit="1" customWidth="1"/>
    <col min="36" max="36" width="9.33203125" bestFit="1" customWidth="1"/>
    <col min="38" max="38" width="10.44140625" bestFit="1" customWidth="1"/>
  </cols>
  <sheetData>
    <row r="1" spans="1:18" x14ac:dyDescent="0.3">
      <c r="A1" s="6" t="s">
        <v>0</v>
      </c>
      <c r="B1" t="s">
        <v>1</v>
      </c>
      <c r="C1" t="s">
        <v>2</v>
      </c>
      <c r="D1" t="s">
        <v>3</v>
      </c>
      <c r="E1" t="s">
        <v>4</v>
      </c>
      <c r="F1" t="s">
        <v>5</v>
      </c>
      <c r="G1" t="s">
        <v>6</v>
      </c>
      <c r="H1" t="s">
        <v>7</v>
      </c>
      <c r="I1" t="s">
        <v>8</v>
      </c>
      <c r="J1" t="s">
        <v>9</v>
      </c>
      <c r="K1" s="1" t="s">
        <v>10</v>
      </c>
      <c r="L1" s="7" t="s">
        <v>11</v>
      </c>
      <c r="M1" t="s">
        <v>12</v>
      </c>
      <c r="N1" t="s">
        <v>13</v>
      </c>
      <c r="O1" s="8" t="s">
        <v>14</v>
      </c>
      <c r="P1" s="9" t="s">
        <v>15</v>
      </c>
      <c r="Q1" t="s">
        <v>16</v>
      </c>
      <c r="R1" t="s">
        <v>370</v>
      </c>
    </row>
    <row r="2" spans="1:18" x14ac:dyDescent="0.3">
      <c r="A2" s="6">
        <v>750678428</v>
      </c>
      <c r="B2" t="s">
        <v>366</v>
      </c>
      <c r="C2" t="s">
        <v>371</v>
      </c>
      <c r="D2" t="s">
        <v>29</v>
      </c>
      <c r="E2" t="s">
        <v>25</v>
      </c>
      <c r="F2" t="s">
        <v>30</v>
      </c>
      <c r="G2">
        <v>74.69</v>
      </c>
      <c r="H2">
        <v>7</v>
      </c>
      <c r="I2">
        <v>26.141500000000001</v>
      </c>
      <c r="J2">
        <v>548.97149999999999</v>
      </c>
      <c r="K2" s="1">
        <v>43470</v>
      </c>
      <c r="L2" s="7">
        <v>0.54722222222222217</v>
      </c>
      <c r="M2" t="s">
        <v>27</v>
      </c>
      <c r="N2">
        <v>522.83000000000004</v>
      </c>
      <c r="O2" s="8">
        <v>4.7619047620000003</v>
      </c>
      <c r="P2" s="9">
        <v>26.141500000000001</v>
      </c>
      <c r="Q2">
        <v>9.1</v>
      </c>
      <c r="R2">
        <f t="shared" ref="R2:R65" si="0">ROUND(Q2,0)</f>
        <v>9</v>
      </c>
    </row>
    <row r="3" spans="1:18" x14ac:dyDescent="0.3">
      <c r="A3" s="6">
        <v>226313081</v>
      </c>
      <c r="B3" t="s">
        <v>367</v>
      </c>
      <c r="C3" t="s">
        <v>372</v>
      </c>
      <c r="D3" t="s">
        <v>20</v>
      </c>
      <c r="E3" t="s">
        <v>25</v>
      </c>
      <c r="F3" t="s">
        <v>34</v>
      </c>
      <c r="G3">
        <v>15.28</v>
      </c>
      <c r="H3">
        <v>5</v>
      </c>
      <c r="I3">
        <v>3.82</v>
      </c>
      <c r="J3">
        <v>80.22</v>
      </c>
      <c r="K3" s="1">
        <v>43471</v>
      </c>
      <c r="L3" s="7">
        <v>0.4368055555555555</v>
      </c>
      <c r="M3" t="s">
        <v>23</v>
      </c>
      <c r="N3">
        <v>76.400000000000006</v>
      </c>
      <c r="O3" s="8">
        <v>4.7619047620000003</v>
      </c>
      <c r="P3" s="9">
        <v>3.82</v>
      </c>
      <c r="Q3">
        <v>9.6</v>
      </c>
      <c r="R3">
        <f t="shared" si="0"/>
        <v>10</v>
      </c>
    </row>
    <row r="4" spans="1:18" x14ac:dyDescent="0.3">
      <c r="A4" s="6">
        <v>649296775</v>
      </c>
      <c r="B4" t="s">
        <v>18</v>
      </c>
      <c r="C4" t="s">
        <v>19</v>
      </c>
      <c r="D4" t="s">
        <v>20</v>
      </c>
      <c r="E4" t="s">
        <v>21</v>
      </c>
      <c r="F4" t="s">
        <v>22</v>
      </c>
      <c r="G4">
        <v>33.520000000000003</v>
      </c>
      <c r="H4">
        <v>1</v>
      </c>
      <c r="I4">
        <v>1.6759999999999999</v>
      </c>
      <c r="J4">
        <v>35.195999999999998</v>
      </c>
      <c r="K4" s="1">
        <v>43496</v>
      </c>
      <c r="L4" s="7">
        <v>0.64652777777777781</v>
      </c>
      <c r="M4" t="s">
        <v>23</v>
      </c>
      <c r="N4">
        <v>33.520000000000003</v>
      </c>
      <c r="O4" s="8">
        <v>4.7619047620000003</v>
      </c>
      <c r="P4" s="9">
        <v>1.6759999999999999</v>
      </c>
      <c r="Q4">
        <v>6.7</v>
      </c>
      <c r="R4">
        <f t="shared" si="0"/>
        <v>7</v>
      </c>
    </row>
    <row r="5" spans="1:18" x14ac:dyDescent="0.3">
      <c r="A5" s="6">
        <v>871798483</v>
      </c>
      <c r="B5" t="s">
        <v>18</v>
      </c>
      <c r="C5" t="s">
        <v>19</v>
      </c>
      <c r="D5" t="s">
        <v>20</v>
      </c>
      <c r="E5" t="s">
        <v>21</v>
      </c>
      <c r="F5" t="s">
        <v>22</v>
      </c>
      <c r="G5">
        <v>94.13</v>
      </c>
      <c r="H5">
        <v>5</v>
      </c>
      <c r="I5">
        <v>23.532499999999999</v>
      </c>
      <c r="J5">
        <v>494.1825</v>
      </c>
      <c r="K5" s="1">
        <v>43500</v>
      </c>
      <c r="L5" s="7">
        <v>0.81874999999999998</v>
      </c>
      <c r="M5" t="s">
        <v>31</v>
      </c>
      <c r="N5">
        <v>470.65</v>
      </c>
      <c r="O5" s="8">
        <v>4.7619047620000003</v>
      </c>
      <c r="P5" s="9">
        <v>23.532499999999999</v>
      </c>
      <c r="Q5">
        <v>4.8</v>
      </c>
      <c r="R5">
        <f t="shared" si="0"/>
        <v>5</v>
      </c>
    </row>
    <row r="6" spans="1:18" x14ac:dyDescent="0.3">
      <c r="A6" s="6">
        <v>149716266</v>
      </c>
      <c r="B6" t="s">
        <v>18</v>
      </c>
      <c r="C6" t="s">
        <v>19</v>
      </c>
      <c r="D6" t="s">
        <v>29</v>
      </c>
      <c r="E6" t="s">
        <v>21</v>
      </c>
      <c r="F6" t="s">
        <v>26</v>
      </c>
      <c r="G6">
        <v>78.069999999999993</v>
      </c>
      <c r="H6">
        <v>9</v>
      </c>
      <c r="I6">
        <v>35.131500000000003</v>
      </c>
      <c r="J6">
        <v>737.76149999999996</v>
      </c>
      <c r="K6" s="1">
        <v>43501</v>
      </c>
      <c r="L6" s="7">
        <v>0.52986111111111112</v>
      </c>
      <c r="M6" t="s">
        <v>23</v>
      </c>
      <c r="N6">
        <v>702.63</v>
      </c>
      <c r="O6" s="8">
        <v>4.7619047620000003</v>
      </c>
      <c r="P6" s="9">
        <v>35.131500000000003</v>
      </c>
      <c r="Q6">
        <v>4.5</v>
      </c>
      <c r="R6">
        <f t="shared" si="0"/>
        <v>5</v>
      </c>
    </row>
    <row r="7" spans="1:18" x14ac:dyDescent="0.3">
      <c r="A7" s="6">
        <v>640492076</v>
      </c>
      <c r="B7" t="s">
        <v>18</v>
      </c>
      <c r="C7" t="s">
        <v>19</v>
      </c>
      <c r="D7" t="s">
        <v>20</v>
      </c>
      <c r="E7" t="s">
        <v>21</v>
      </c>
      <c r="F7" t="s">
        <v>26</v>
      </c>
      <c r="G7">
        <v>83.78</v>
      </c>
      <c r="H7">
        <v>8</v>
      </c>
      <c r="I7">
        <v>33.512</v>
      </c>
      <c r="J7">
        <v>703.75199999999995</v>
      </c>
      <c r="K7" s="1">
        <v>43502</v>
      </c>
      <c r="L7" s="7">
        <v>0.61736111111111114</v>
      </c>
      <c r="M7" t="s">
        <v>23</v>
      </c>
      <c r="N7">
        <v>670.24</v>
      </c>
      <c r="O7" s="8">
        <v>4.7619047620000003</v>
      </c>
      <c r="P7" s="9">
        <v>33.512</v>
      </c>
      <c r="Q7">
        <v>5.0999999999999996</v>
      </c>
      <c r="R7">
        <f t="shared" si="0"/>
        <v>5</v>
      </c>
    </row>
    <row r="8" spans="1:18" x14ac:dyDescent="0.3">
      <c r="A8" s="6">
        <v>595115460</v>
      </c>
      <c r="B8" t="s">
        <v>366</v>
      </c>
      <c r="C8" t="s">
        <v>371</v>
      </c>
      <c r="D8" t="s">
        <v>20</v>
      </c>
      <c r="E8" t="s">
        <v>21</v>
      </c>
      <c r="F8" t="s">
        <v>30</v>
      </c>
      <c r="G8">
        <v>96.58</v>
      </c>
      <c r="H8">
        <v>2</v>
      </c>
      <c r="I8">
        <v>9.6579999999999995</v>
      </c>
      <c r="J8">
        <v>202.81800000000001</v>
      </c>
      <c r="K8" s="1">
        <v>43503</v>
      </c>
      <c r="L8" s="7">
        <v>0.42499999999999999</v>
      </c>
      <c r="M8" t="s">
        <v>31</v>
      </c>
      <c r="N8">
        <v>193.16</v>
      </c>
      <c r="O8" s="8">
        <v>4.7619047620000003</v>
      </c>
      <c r="P8" s="9">
        <v>9.6579999999999995</v>
      </c>
      <c r="Q8">
        <v>5.0999999999999996</v>
      </c>
      <c r="R8">
        <f t="shared" si="0"/>
        <v>5</v>
      </c>
    </row>
    <row r="9" spans="1:18" x14ac:dyDescent="0.3">
      <c r="A9" s="6">
        <v>183566882</v>
      </c>
      <c r="B9" t="s">
        <v>367</v>
      </c>
      <c r="C9" t="s">
        <v>372</v>
      </c>
      <c r="D9" t="s">
        <v>29</v>
      </c>
      <c r="E9" t="s">
        <v>25</v>
      </c>
      <c r="F9" t="s">
        <v>36</v>
      </c>
      <c r="G9">
        <v>99.42</v>
      </c>
      <c r="H9">
        <v>4</v>
      </c>
      <c r="I9">
        <v>19.884</v>
      </c>
      <c r="J9">
        <v>417.56400000000002</v>
      </c>
      <c r="K9" s="1">
        <v>43504</v>
      </c>
      <c r="L9" s="7">
        <v>0.4458333333333333</v>
      </c>
      <c r="M9" t="s">
        <v>27</v>
      </c>
      <c r="N9">
        <v>397.68</v>
      </c>
      <c r="O9" s="8">
        <v>4.7619047620000003</v>
      </c>
      <c r="P9" s="9">
        <v>19.884</v>
      </c>
      <c r="Q9">
        <v>7.5</v>
      </c>
      <c r="R9">
        <f t="shared" si="0"/>
        <v>8</v>
      </c>
    </row>
    <row r="10" spans="1:18" x14ac:dyDescent="0.3">
      <c r="A10" s="6">
        <v>232162483</v>
      </c>
      <c r="B10" t="s">
        <v>367</v>
      </c>
      <c r="C10" t="s">
        <v>372</v>
      </c>
      <c r="D10" t="s">
        <v>29</v>
      </c>
      <c r="E10" t="s">
        <v>25</v>
      </c>
      <c r="F10" t="s">
        <v>26</v>
      </c>
      <c r="G10">
        <v>68.12</v>
      </c>
      <c r="H10">
        <v>1</v>
      </c>
      <c r="I10">
        <v>3.4060000000000001</v>
      </c>
      <c r="J10">
        <v>71.525999999999996</v>
      </c>
      <c r="K10" s="1">
        <v>43505</v>
      </c>
      <c r="L10" s="7">
        <v>0.51944444444444449</v>
      </c>
      <c r="M10" t="s">
        <v>27</v>
      </c>
      <c r="N10">
        <v>68.12</v>
      </c>
      <c r="O10" s="8">
        <v>4.7619047620000003</v>
      </c>
      <c r="P10" s="9">
        <v>3.4060000000000001</v>
      </c>
      <c r="Q10">
        <v>6.8</v>
      </c>
      <c r="R10">
        <f t="shared" si="0"/>
        <v>7</v>
      </c>
    </row>
    <row r="11" spans="1:18" x14ac:dyDescent="0.3">
      <c r="A11" s="6">
        <v>129298530</v>
      </c>
      <c r="B11" t="s">
        <v>366</v>
      </c>
      <c r="C11" t="s">
        <v>371</v>
      </c>
      <c r="D11" t="s">
        <v>29</v>
      </c>
      <c r="E11" t="s">
        <v>21</v>
      </c>
      <c r="F11" t="s">
        <v>26</v>
      </c>
      <c r="G11">
        <v>62.62</v>
      </c>
      <c r="H11">
        <v>5</v>
      </c>
      <c r="I11">
        <v>15.654999999999999</v>
      </c>
      <c r="J11">
        <v>328.755</v>
      </c>
      <c r="K11" s="1">
        <v>43506</v>
      </c>
      <c r="L11" s="7">
        <v>0.80208333333333337</v>
      </c>
      <c r="M11" t="s">
        <v>27</v>
      </c>
      <c r="N11">
        <v>313.10000000000002</v>
      </c>
      <c r="O11" s="8">
        <v>4.7619047620000003</v>
      </c>
      <c r="P11" s="9">
        <v>15.654999999999999</v>
      </c>
      <c r="Q11">
        <v>7</v>
      </c>
      <c r="R11">
        <f t="shared" si="0"/>
        <v>7</v>
      </c>
    </row>
    <row r="12" spans="1:18" x14ac:dyDescent="0.3">
      <c r="A12" s="6">
        <v>272651806</v>
      </c>
      <c r="B12" t="s">
        <v>366</v>
      </c>
      <c r="C12" t="s">
        <v>371</v>
      </c>
      <c r="D12" t="s">
        <v>20</v>
      </c>
      <c r="E12" t="s">
        <v>25</v>
      </c>
      <c r="F12" t="s">
        <v>34</v>
      </c>
      <c r="G12">
        <v>60.88</v>
      </c>
      <c r="H12">
        <v>9</v>
      </c>
      <c r="I12">
        <v>27.396000000000001</v>
      </c>
      <c r="J12">
        <v>575.31600000000003</v>
      </c>
      <c r="K12" s="1">
        <v>43507</v>
      </c>
      <c r="L12" s="7">
        <v>0.72013888888888899</v>
      </c>
      <c r="M12" t="s">
        <v>27</v>
      </c>
      <c r="N12">
        <v>547.91999999999996</v>
      </c>
      <c r="O12" s="8">
        <v>4.7619047620000003</v>
      </c>
      <c r="P12" s="9">
        <v>27.396000000000001</v>
      </c>
      <c r="Q12">
        <v>4.7</v>
      </c>
      <c r="R12">
        <f t="shared" si="0"/>
        <v>5</v>
      </c>
    </row>
    <row r="13" spans="1:18" x14ac:dyDescent="0.3">
      <c r="A13" s="6">
        <v>333737901</v>
      </c>
      <c r="B13" t="s">
        <v>367</v>
      </c>
      <c r="C13" t="s">
        <v>372</v>
      </c>
      <c r="D13" t="s">
        <v>20</v>
      </c>
      <c r="E13" t="s">
        <v>25</v>
      </c>
      <c r="F13" t="s">
        <v>30</v>
      </c>
      <c r="G13">
        <v>54.92</v>
      </c>
      <c r="H13">
        <v>8</v>
      </c>
      <c r="I13">
        <v>21.968</v>
      </c>
      <c r="J13">
        <v>461.32799999999997</v>
      </c>
      <c r="K13" s="1">
        <v>43508</v>
      </c>
      <c r="L13" s="7">
        <v>0.55833333333333335</v>
      </c>
      <c r="M13" t="s">
        <v>27</v>
      </c>
      <c r="N13">
        <v>439.36</v>
      </c>
      <c r="O13" s="8">
        <v>4.7619047620000003</v>
      </c>
      <c r="P13" s="9">
        <v>21.968</v>
      </c>
      <c r="Q13">
        <v>7.6</v>
      </c>
      <c r="R13">
        <f t="shared" si="0"/>
        <v>8</v>
      </c>
    </row>
    <row r="14" spans="1:18" x14ac:dyDescent="0.3">
      <c r="A14" s="6">
        <v>777827220</v>
      </c>
      <c r="B14" t="s">
        <v>18</v>
      </c>
      <c r="C14" t="s">
        <v>19</v>
      </c>
      <c r="D14" t="s">
        <v>29</v>
      </c>
      <c r="E14" t="s">
        <v>21</v>
      </c>
      <c r="F14" t="s">
        <v>39</v>
      </c>
      <c r="G14">
        <v>30.12</v>
      </c>
      <c r="H14">
        <v>8</v>
      </c>
      <c r="I14">
        <v>12.048</v>
      </c>
      <c r="J14">
        <v>253.00800000000001</v>
      </c>
      <c r="K14" s="1">
        <v>43509</v>
      </c>
      <c r="L14" s="7">
        <v>0.54236111111111118</v>
      </c>
      <c r="M14" t="s">
        <v>23</v>
      </c>
      <c r="N14">
        <v>240.96</v>
      </c>
      <c r="O14" s="8">
        <v>4.7619047620000003</v>
      </c>
      <c r="P14" s="9">
        <v>12.048</v>
      </c>
      <c r="Q14">
        <v>7.7</v>
      </c>
      <c r="R14">
        <f t="shared" si="0"/>
        <v>8</v>
      </c>
    </row>
    <row r="15" spans="1:18" x14ac:dyDescent="0.3">
      <c r="A15" s="6">
        <v>280355823</v>
      </c>
      <c r="B15" t="s">
        <v>18</v>
      </c>
      <c r="C15" t="s">
        <v>19</v>
      </c>
      <c r="D15" t="s">
        <v>29</v>
      </c>
      <c r="E15" t="s">
        <v>25</v>
      </c>
      <c r="F15" t="s">
        <v>39</v>
      </c>
      <c r="G15">
        <v>86.72</v>
      </c>
      <c r="H15">
        <v>1</v>
      </c>
      <c r="I15">
        <v>4.3360000000000003</v>
      </c>
      <c r="J15">
        <v>91.055999999999997</v>
      </c>
      <c r="K15" s="1">
        <v>43510</v>
      </c>
      <c r="L15" s="7">
        <v>0.78125</v>
      </c>
      <c r="M15" t="s">
        <v>27</v>
      </c>
      <c r="N15">
        <v>86.72</v>
      </c>
      <c r="O15" s="8">
        <v>4.7619047620000003</v>
      </c>
      <c r="P15" s="9">
        <v>4.3360000000000003</v>
      </c>
      <c r="Q15">
        <v>7.9</v>
      </c>
      <c r="R15">
        <f t="shared" si="0"/>
        <v>8</v>
      </c>
    </row>
    <row r="16" spans="1:18" x14ac:dyDescent="0.3">
      <c r="A16" s="6">
        <v>554538700</v>
      </c>
      <c r="B16" t="s">
        <v>367</v>
      </c>
      <c r="C16" t="s">
        <v>372</v>
      </c>
      <c r="D16" t="s">
        <v>29</v>
      </c>
      <c r="E16" t="s">
        <v>21</v>
      </c>
      <c r="F16" t="s">
        <v>39</v>
      </c>
      <c r="G16">
        <v>56.11</v>
      </c>
      <c r="H16">
        <v>2</v>
      </c>
      <c r="I16">
        <v>5.6109999999999998</v>
      </c>
      <c r="J16">
        <v>117.831</v>
      </c>
      <c r="K16" s="1">
        <v>43511</v>
      </c>
      <c r="L16" s="7">
        <v>0.42430555555555555</v>
      </c>
      <c r="M16" t="s">
        <v>23</v>
      </c>
      <c r="N16">
        <v>112.22</v>
      </c>
      <c r="O16" s="8">
        <v>4.7619047620000003</v>
      </c>
      <c r="P16" s="9">
        <v>5.6109999999999998</v>
      </c>
      <c r="Q16">
        <v>6.3</v>
      </c>
      <c r="R16">
        <f t="shared" si="0"/>
        <v>6</v>
      </c>
    </row>
    <row r="17" spans="1:18" x14ac:dyDescent="0.3">
      <c r="A17" s="6">
        <v>354255821</v>
      </c>
      <c r="B17" t="s">
        <v>18</v>
      </c>
      <c r="C17" t="s">
        <v>19</v>
      </c>
      <c r="D17" t="s">
        <v>29</v>
      </c>
      <c r="E17" t="s">
        <v>25</v>
      </c>
      <c r="F17" t="s">
        <v>26</v>
      </c>
      <c r="G17">
        <v>69.12</v>
      </c>
      <c r="H17">
        <v>6</v>
      </c>
      <c r="I17">
        <v>20.736000000000001</v>
      </c>
      <c r="J17">
        <v>435.45600000000002</v>
      </c>
      <c r="K17" s="1">
        <v>43512</v>
      </c>
      <c r="L17" s="7">
        <v>0.54375000000000007</v>
      </c>
      <c r="M17" t="s">
        <v>23</v>
      </c>
      <c r="N17">
        <v>414.72</v>
      </c>
      <c r="O17" s="8">
        <v>4.7619047620000003</v>
      </c>
      <c r="P17" s="9">
        <v>20.736000000000001</v>
      </c>
      <c r="Q17">
        <v>5.6</v>
      </c>
      <c r="R17">
        <f t="shared" si="0"/>
        <v>6</v>
      </c>
    </row>
    <row r="18" spans="1:18" x14ac:dyDescent="0.3">
      <c r="A18" s="6">
        <v>228961411</v>
      </c>
      <c r="B18" t="s">
        <v>367</v>
      </c>
      <c r="C18" t="s">
        <v>372</v>
      </c>
      <c r="D18" t="s">
        <v>29</v>
      </c>
      <c r="E18" t="s">
        <v>25</v>
      </c>
      <c r="F18" t="s">
        <v>36</v>
      </c>
      <c r="G18">
        <v>98.7</v>
      </c>
      <c r="H18">
        <v>8</v>
      </c>
      <c r="I18">
        <v>39.479999999999997</v>
      </c>
      <c r="J18">
        <v>829.08</v>
      </c>
      <c r="K18" s="1">
        <v>43513</v>
      </c>
      <c r="L18" s="7">
        <v>0.86041666666666661</v>
      </c>
      <c r="M18" t="s">
        <v>23</v>
      </c>
      <c r="N18">
        <v>789.6</v>
      </c>
      <c r="O18" s="8">
        <v>4.7619047620000003</v>
      </c>
      <c r="P18" s="9">
        <v>39.479999999999997</v>
      </c>
      <c r="Q18">
        <v>7.6</v>
      </c>
      <c r="R18">
        <f t="shared" si="0"/>
        <v>8</v>
      </c>
    </row>
    <row r="19" spans="1:18" x14ac:dyDescent="0.3">
      <c r="A19" s="6">
        <v>617154209</v>
      </c>
      <c r="B19" t="s">
        <v>367</v>
      </c>
      <c r="C19" t="s">
        <v>372</v>
      </c>
      <c r="D19" t="s">
        <v>29</v>
      </c>
      <c r="E19" t="s">
        <v>21</v>
      </c>
      <c r="F19" t="s">
        <v>30</v>
      </c>
      <c r="G19">
        <v>15.37</v>
      </c>
      <c r="H19">
        <v>2</v>
      </c>
      <c r="I19">
        <v>1.5369999999999999</v>
      </c>
      <c r="J19">
        <v>32.277000000000001</v>
      </c>
      <c r="K19" s="1">
        <v>43514</v>
      </c>
      <c r="L19" s="7">
        <v>0.82430555555555562</v>
      </c>
      <c r="M19" t="s">
        <v>23</v>
      </c>
      <c r="N19">
        <v>30.74</v>
      </c>
      <c r="O19" s="8">
        <v>4.7619047620000003</v>
      </c>
      <c r="P19" s="9">
        <v>1.5369999999999999</v>
      </c>
      <c r="Q19">
        <v>7.2</v>
      </c>
      <c r="R19">
        <f t="shared" si="0"/>
        <v>7</v>
      </c>
    </row>
    <row r="20" spans="1:18" x14ac:dyDescent="0.3">
      <c r="A20" s="6">
        <v>132329879</v>
      </c>
      <c r="B20" t="s">
        <v>18</v>
      </c>
      <c r="C20" t="s">
        <v>19</v>
      </c>
      <c r="D20" t="s">
        <v>29</v>
      </c>
      <c r="E20" t="s">
        <v>25</v>
      </c>
      <c r="F20" t="s">
        <v>34</v>
      </c>
      <c r="G20">
        <v>93.96</v>
      </c>
      <c r="H20">
        <v>4</v>
      </c>
      <c r="I20">
        <v>18.792000000000002</v>
      </c>
      <c r="J20">
        <v>394.63200000000001</v>
      </c>
      <c r="K20" s="1">
        <v>43515</v>
      </c>
      <c r="L20" s="7">
        <v>0.75</v>
      </c>
      <c r="M20" t="s">
        <v>23</v>
      </c>
      <c r="N20">
        <v>375.84</v>
      </c>
      <c r="O20" s="8">
        <v>4.7619047620000003</v>
      </c>
      <c r="P20" s="9">
        <v>18.792000000000002</v>
      </c>
      <c r="Q20">
        <v>9.5</v>
      </c>
      <c r="R20">
        <f t="shared" si="0"/>
        <v>10</v>
      </c>
    </row>
    <row r="21" spans="1:18" x14ac:dyDescent="0.3">
      <c r="A21" s="6">
        <v>370417321</v>
      </c>
      <c r="B21" t="s">
        <v>18</v>
      </c>
      <c r="C21" t="s">
        <v>19</v>
      </c>
      <c r="D21" t="s">
        <v>29</v>
      </c>
      <c r="E21" t="s">
        <v>21</v>
      </c>
      <c r="F21" t="s">
        <v>30</v>
      </c>
      <c r="G21">
        <v>56.69</v>
      </c>
      <c r="H21">
        <v>9</v>
      </c>
      <c r="I21">
        <v>25.5105</v>
      </c>
      <c r="J21">
        <v>535.72050000000002</v>
      </c>
      <c r="K21" s="1">
        <v>43516</v>
      </c>
      <c r="L21" s="7">
        <v>0.72499999999999998</v>
      </c>
      <c r="M21" t="s">
        <v>31</v>
      </c>
      <c r="N21">
        <v>510.21</v>
      </c>
      <c r="O21" s="8">
        <v>4.7619047620000003</v>
      </c>
      <c r="P21" s="9">
        <v>25.5105</v>
      </c>
      <c r="Q21">
        <v>8.4</v>
      </c>
      <c r="R21">
        <f t="shared" si="0"/>
        <v>8</v>
      </c>
    </row>
    <row r="22" spans="1:18" x14ac:dyDescent="0.3">
      <c r="A22" s="6">
        <v>727463608</v>
      </c>
      <c r="B22" t="s">
        <v>18</v>
      </c>
      <c r="C22" t="s">
        <v>19</v>
      </c>
      <c r="D22" t="s">
        <v>29</v>
      </c>
      <c r="E22" t="s">
        <v>25</v>
      </c>
      <c r="F22" t="s">
        <v>36</v>
      </c>
      <c r="G22">
        <v>20.010000000000002</v>
      </c>
      <c r="H22">
        <v>9</v>
      </c>
      <c r="I22">
        <v>9.0045000000000002</v>
      </c>
      <c r="J22">
        <v>189.09450000000001</v>
      </c>
      <c r="K22" s="1">
        <v>43517</v>
      </c>
      <c r="L22" s="7">
        <v>0.65763888888888888</v>
      </c>
      <c r="M22" t="s">
        <v>27</v>
      </c>
      <c r="N22">
        <v>180.09</v>
      </c>
      <c r="O22" s="8">
        <v>4.7619047620000003</v>
      </c>
      <c r="P22" s="9">
        <v>9.0045000000000002</v>
      </c>
      <c r="Q22">
        <v>4.0999999999999996</v>
      </c>
      <c r="R22">
        <f t="shared" si="0"/>
        <v>4</v>
      </c>
    </row>
    <row r="23" spans="1:18" x14ac:dyDescent="0.3">
      <c r="A23" s="6">
        <v>669541719</v>
      </c>
      <c r="B23" t="s">
        <v>18</v>
      </c>
      <c r="C23" t="s">
        <v>19</v>
      </c>
      <c r="D23" t="s">
        <v>29</v>
      </c>
      <c r="E23" t="s">
        <v>21</v>
      </c>
      <c r="F23" t="s">
        <v>34</v>
      </c>
      <c r="G23">
        <v>18.93</v>
      </c>
      <c r="H23">
        <v>6</v>
      </c>
      <c r="I23">
        <v>5.6790000000000003</v>
      </c>
      <c r="J23">
        <v>119.259</v>
      </c>
      <c r="K23" s="1">
        <v>43518</v>
      </c>
      <c r="L23" s="7">
        <v>0.53125</v>
      </c>
      <c r="M23" t="s">
        <v>31</v>
      </c>
      <c r="N23">
        <v>113.58</v>
      </c>
      <c r="O23" s="8">
        <v>4.7619047620000003</v>
      </c>
      <c r="P23" s="9">
        <v>5.6790000000000003</v>
      </c>
      <c r="Q23">
        <v>8.1</v>
      </c>
      <c r="R23">
        <f t="shared" si="0"/>
        <v>8</v>
      </c>
    </row>
    <row r="24" spans="1:18" x14ac:dyDescent="0.3">
      <c r="A24" s="6">
        <v>574225561</v>
      </c>
      <c r="B24" t="s">
        <v>367</v>
      </c>
      <c r="C24" t="s">
        <v>372</v>
      </c>
      <c r="D24" t="s">
        <v>29</v>
      </c>
      <c r="E24" t="s">
        <v>25</v>
      </c>
      <c r="F24" t="s">
        <v>22</v>
      </c>
      <c r="G24">
        <v>82.63</v>
      </c>
      <c r="H24">
        <v>10</v>
      </c>
      <c r="I24">
        <v>41.314999999999998</v>
      </c>
      <c r="J24">
        <v>867.61500000000001</v>
      </c>
      <c r="K24" s="1">
        <v>43519</v>
      </c>
      <c r="L24" s="7">
        <v>0.71388888888888891</v>
      </c>
      <c r="M24" t="s">
        <v>27</v>
      </c>
      <c r="N24">
        <v>826.3</v>
      </c>
      <c r="O24" s="8">
        <v>4.7619047620000003</v>
      </c>
      <c r="P24" s="9">
        <v>41.314999999999998</v>
      </c>
      <c r="Q24">
        <v>7.9</v>
      </c>
      <c r="R24">
        <f t="shared" si="0"/>
        <v>8</v>
      </c>
    </row>
    <row r="25" spans="1:18" x14ac:dyDescent="0.3">
      <c r="A25" s="6">
        <v>326785178</v>
      </c>
      <c r="B25" t="s">
        <v>367</v>
      </c>
      <c r="C25" t="s">
        <v>372</v>
      </c>
      <c r="D25" t="s">
        <v>29</v>
      </c>
      <c r="E25" t="s">
        <v>21</v>
      </c>
      <c r="F25" t="s">
        <v>36</v>
      </c>
      <c r="G25">
        <v>91.4</v>
      </c>
      <c r="H25">
        <v>7</v>
      </c>
      <c r="I25">
        <v>31.99</v>
      </c>
      <c r="J25">
        <v>671.79</v>
      </c>
      <c r="K25" s="1">
        <v>43520</v>
      </c>
      <c r="L25" s="7">
        <v>0.42986111111111108</v>
      </c>
      <c r="M25" t="s">
        <v>23</v>
      </c>
      <c r="N25">
        <v>639.79999999999995</v>
      </c>
      <c r="O25" s="8">
        <v>4.7619047620000003</v>
      </c>
      <c r="P25" s="9">
        <v>31.99</v>
      </c>
      <c r="Q25">
        <v>9.5</v>
      </c>
      <c r="R25">
        <f t="shared" si="0"/>
        <v>10</v>
      </c>
    </row>
    <row r="26" spans="1:18" x14ac:dyDescent="0.3">
      <c r="A26" s="6">
        <v>162488011</v>
      </c>
      <c r="B26" t="s">
        <v>366</v>
      </c>
      <c r="C26" t="s">
        <v>371</v>
      </c>
      <c r="D26" t="s">
        <v>29</v>
      </c>
      <c r="E26" t="s">
        <v>25</v>
      </c>
      <c r="F26" t="s">
        <v>36</v>
      </c>
      <c r="G26">
        <v>44.59</v>
      </c>
      <c r="H26">
        <v>5</v>
      </c>
      <c r="I26">
        <v>11.147500000000001</v>
      </c>
      <c r="J26">
        <v>234.0975</v>
      </c>
      <c r="K26" s="1">
        <v>43521</v>
      </c>
      <c r="L26" s="7">
        <v>0.63194444444444442</v>
      </c>
      <c r="M26" t="s">
        <v>23</v>
      </c>
      <c r="N26">
        <v>222.95</v>
      </c>
      <c r="O26" s="8">
        <v>4.7619047620000003</v>
      </c>
      <c r="P26" s="9">
        <v>11.147500000000001</v>
      </c>
      <c r="Q26">
        <v>8.5</v>
      </c>
      <c r="R26">
        <f t="shared" si="0"/>
        <v>9</v>
      </c>
    </row>
    <row r="27" spans="1:18" x14ac:dyDescent="0.3">
      <c r="A27" s="6">
        <v>616242851</v>
      </c>
      <c r="B27" t="s">
        <v>18</v>
      </c>
      <c r="C27" t="s">
        <v>19</v>
      </c>
      <c r="D27" t="s">
        <v>29</v>
      </c>
      <c r="E27" t="s">
        <v>25</v>
      </c>
      <c r="F27" t="s">
        <v>22</v>
      </c>
      <c r="G27">
        <v>17.87</v>
      </c>
      <c r="H27">
        <v>4</v>
      </c>
      <c r="I27">
        <v>3.5739999999999998</v>
      </c>
      <c r="J27">
        <v>75.054000000000002</v>
      </c>
      <c r="K27" s="1">
        <v>43522</v>
      </c>
      <c r="L27" s="7">
        <v>0.61249999999999993</v>
      </c>
      <c r="M27" t="s">
        <v>27</v>
      </c>
      <c r="N27">
        <v>71.48</v>
      </c>
      <c r="O27" s="8">
        <v>4.7619047620000003</v>
      </c>
      <c r="P27" s="9">
        <v>3.5739999999999998</v>
      </c>
      <c r="Q27">
        <v>6.5</v>
      </c>
      <c r="R27">
        <f t="shared" si="0"/>
        <v>7</v>
      </c>
    </row>
    <row r="28" spans="1:18" x14ac:dyDescent="0.3">
      <c r="A28" s="6">
        <v>778715554</v>
      </c>
      <c r="B28" t="s">
        <v>367</v>
      </c>
      <c r="C28" t="s">
        <v>372</v>
      </c>
      <c r="D28" t="s">
        <v>29</v>
      </c>
      <c r="E28" t="s">
        <v>21</v>
      </c>
      <c r="F28" t="s">
        <v>22</v>
      </c>
      <c r="G28">
        <v>15.43</v>
      </c>
      <c r="H28">
        <v>1</v>
      </c>
      <c r="I28">
        <v>0.77149999999999996</v>
      </c>
      <c r="J28">
        <v>16.201499999999999</v>
      </c>
      <c r="K28" s="1">
        <v>43523</v>
      </c>
      <c r="L28" s="7">
        <v>0.65694444444444444</v>
      </c>
      <c r="M28" t="s">
        <v>31</v>
      </c>
      <c r="N28">
        <v>15.43</v>
      </c>
      <c r="O28" s="8">
        <v>4.7619047620000003</v>
      </c>
      <c r="P28" s="9">
        <v>0.77149999999999996</v>
      </c>
      <c r="Q28">
        <v>6.1</v>
      </c>
      <c r="R28">
        <f t="shared" si="0"/>
        <v>6</v>
      </c>
    </row>
    <row r="29" spans="1:18" x14ac:dyDescent="0.3">
      <c r="A29" s="6">
        <v>242556721</v>
      </c>
      <c r="B29" t="s">
        <v>18</v>
      </c>
      <c r="C29" t="s">
        <v>19</v>
      </c>
      <c r="D29" t="s">
        <v>20</v>
      </c>
      <c r="E29" t="s">
        <v>21</v>
      </c>
      <c r="F29" t="s">
        <v>39</v>
      </c>
      <c r="G29">
        <v>16.16</v>
      </c>
      <c r="H29">
        <v>2</v>
      </c>
      <c r="I29">
        <v>1.6160000000000001</v>
      </c>
      <c r="J29">
        <v>33.936</v>
      </c>
      <c r="K29" s="1">
        <v>43524</v>
      </c>
      <c r="L29" s="7">
        <v>0.49236111111111108</v>
      </c>
      <c r="M29" t="s">
        <v>27</v>
      </c>
      <c r="N29">
        <v>32.32</v>
      </c>
      <c r="O29" s="8">
        <v>4.7619047620000003</v>
      </c>
      <c r="P29" s="9">
        <v>1.6160000000000001</v>
      </c>
      <c r="Q29">
        <v>6.5</v>
      </c>
      <c r="R29">
        <f t="shared" si="0"/>
        <v>7</v>
      </c>
    </row>
    <row r="30" spans="1:18" x14ac:dyDescent="0.3">
      <c r="A30" s="6">
        <v>399465918</v>
      </c>
      <c r="B30" t="s">
        <v>367</v>
      </c>
      <c r="C30" t="s">
        <v>372</v>
      </c>
      <c r="D30" t="s">
        <v>20</v>
      </c>
      <c r="E30" t="s">
        <v>25</v>
      </c>
      <c r="F30" t="s">
        <v>34</v>
      </c>
      <c r="G30">
        <v>85.98</v>
      </c>
      <c r="H30">
        <v>8</v>
      </c>
      <c r="I30">
        <v>34.392000000000003</v>
      </c>
      <c r="J30">
        <v>722.23199999999997</v>
      </c>
      <c r="K30" s="1">
        <v>43525</v>
      </c>
      <c r="L30" s="7">
        <v>0.79236111111111107</v>
      </c>
      <c r="M30" t="s">
        <v>23</v>
      </c>
      <c r="N30">
        <v>687.84</v>
      </c>
      <c r="O30" s="8">
        <v>4.7619047620000003</v>
      </c>
      <c r="P30" s="9">
        <v>34.392000000000003</v>
      </c>
      <c r="Q30">
        <v>8.1999999999999993</v>
      </c>
      <c r="R30">
        <f t="shared" si="0"/>
        <v>8</v>
      </c>
    </row>
    <row r="31" spans="1:18" x14ac:dyDescent="0.3">
      <c r="A31" s="6">
        <v>106356779</v>
      </c>
      <c r="B31" t="s">
        <v>366</v>
      </c>
      <c r="C31" t="s">
        <v>371</v>
      </c>
      <c r="D31" t="s">
        <v>29</v>
      </c>
      <c r="E31" t="s">
        <v>21</v>
      </c>
      <c r="F31" t="s">
        <v>39</v>
      </c>
      <c r="G31">
        <v>44.34</v>
      </c>
      <c r="H31">
        <v>2</v>
      </c>
      <c r="I31">
        <v>4.4340000000000002</v>
      </c>
      <c r="J31">
        <v>93.114000000000004</v>
      </c>
      <c r="K31" s="1">
        <v>43526</v>
      </c>
      <c r="L31" s="7">
        <v>0.47638888888888892</v>
      </c>
      <c r="M31" t="s">
        <v>23</v>
      </c>
      <c r="N31">
        <v>88.68</v>
      </c>
      <c r="O31" s="8">
        <v>4.7619047620000003</v>
      </c>
      <c r="P31" s="9">
        <v>4.4340000000000002</v>
      </c>
      <c r="Q31">
        <v>5.8</v>
      </c>
      <c r="R31">
        <f t="shared" si="0"/>
        <v>6</v>
      </c>
    </row>
    <row r="32" spans="1:18" x14ac:dyDescent="0.3">
      <c r="A32" s="6">
        <v>635406220</v>
      </c>
      <c r="B32" t="s">
        <v>366</v>
      </c>
      <c r="C32" t="s">
        <v>371</v>
      </c>
      <c r="D32" t="s">
        <v>20</v>
      </c>
      <c r="E32" t="s">
        <v>21</v>
      </c>
      <c r="F32" t="s">
        <v>30</v>
      </c>
      <c r="G32">
        <v>89.6</v>
      </c>
      <c r="H32">
        <v>8</v>
      </c>
      <c r="I32">
        <v>35.840000000000003</v>
      </c>
      <c r="J32">
        <v>752.64</v>
      </c>
      <c r="K32" s="1">
        <v>43527</v>
      </c>
      <c r="L32" s="7">
        <v>0.4777777777777778</v>
      </c>
      <c r="M32" t="s">
        <v>27</v>
      </c>
      <c r="N32">
        <v>716.8</v>
      </c>
      <c r="O32" s="8">
        <v>4.7619047620000003</v>
      </c>
      <c r="P32" s="9">
        <v>35.840000000000003</v>
      </c>
      <c r="Q32">
        <v>6.6</v>
      </c>
      <c r="R32">
        <f t="shared" si="0"/>
        <v>7</v>
      </c>
    </row>
    <row r="33" spans="1:18" x14ac:dyDescent="0.3">
      <c r="A33" s="6">
        <v>817488732</v>
      </c>
      <c r="B33" t="s">
        <v>366</v>
      </c>
      <c r="C33" t="s">
        <v>371</v>
      </c>
      <c r="D33" t="s">
        <v>29</v>
      </c>
      <c r="E33" t="s">
        <v>25</v>
      </c>
      <c r="F33" t="s">
        <v>39</v>
      </c>
      <c r="G33">
        <v>72.349999999999994</v>
      </c>
      <c r="H33">
        <v>10</v>
      </c>
      <c r="I33">
        <v>36.174999999999997</v>
      </c>
      <c r="J33">
        <v>759.67499999999995</v>
      </c>
      <c r="K33" s="1">
        <v>43528</v>
      </c>
      <c r="L33" s="7">
        <v>0.66319444444444442</v>
      </c>
      <c r="M33" t="s">
        <v>23</v>
      </c>
      <c r="N33">
        <v>723.5</v>
      </c>
      <c r="O33" s="8">
        <v>4.7619047620000003</v>
      </c>
      <c r="P33" s="9">
        <v>36.174999999999997</v>
      </c>
      <c r="Q33">
        <v>5.4</v>
      </c>
      <c r="R33">
        <f t="shared" si="0"/>
        <v>5</v>
      </c>
    </row>
    <row r="34" spans="1:18" x14ac:dyDescent="0.3">
      <c r="A34" s="6">
        <v>120064233</v>
      </c>
      <c r="B34" t="s">
        <v>367</v>
      </c>
      <c r="C34" t="s">
        <v>372</v>
      </c>
      <c r="D34" t="s">
        <v>20</v>
      </c>
      <c r="E34" t="s">
        <v>21</v>
      </c>
      <c r="F34" t="s">
        <v>34</v>
      </c>
      <c r="G34">
        <v>30.61</v>
      </c>
      <c r="H34">
        <v>6</v>
      </c>
      <c r="I34">
        <v>9.1829999999999998</v>
      </c>
      <c r="J34">
        <v>192.84299999999999</v>
      </c>
      <c r="K34" s="1">
        <v>43529</v>
      </c>
      <c r="L34" s="7">
        <v>0.85833333333333339</v>
      </c>
      <c r="M34" t="s">
        <v>23</v>
      </c>
      <c r="N34">
        <v>183.66</v>
      </c>
      <c r="O34" s="8">
        <v>4.7619047620000003</v>
      </c>
      <c r="P34" s="9">
        <v>9.1829999999999998</v>
      </c>
      <c r="Q34">
        <v>9.3000000000000007</v>
      </c>
      <c r="R34">
        <f t="shared" si="0"/>
        <v>9</v>
      </c>
    </row>
    <row r="35" spans="1:18" x14ac:dyDescent="0.3">
      <c r="A35" s="6">
        <v>285685083</v>
      </c>
      <c r="B35" t="s">
        <v>367</v>
      </c>
      <c r="C35" t="s">
        <v>372</v>
      </c>
      <c r="D35" t="s">
        <v>29</v>
      </c>
      <c r="E35" t="s">
        <v>25</v>
      </c>
      <c r="F35" t="s">
        <v>26</v>
      </c>
      <c r="G35">
        <v>24.74</v>
      </c>
      <c r="H35">
        <v>3</v>
      </c>
      <c r="I35">
        <v>3.7109999999999999</v>
      </c>
      <c r="J35">
        <v>77.930999999999997</v>
      </c>
      <c r="K35" s="1">
        <v>43530</v>
      </c>
      <c r="L35" s="7">
        <v>0.74097222222222225</v>
      </c>
      <c r="M35" t="s">
        <v>31</v>
      </c>
      <c r="N35">
        <v>74.22</v>
      </c>
      <c r="O35" s="8">
        <v>4.7619047620000003</v>
      </c>
      <c r="P35" s="9">
        <v>3.7109999999999999</v>
      </c>
      <c r="Q35">
        <v>10</v>
      </c>
      <c r="R35">
        <f t="shared" si="0"/>
        <v>10</v>
      </c>
    </row>
    <row r="36" spans="1:18" x14ac:dyDescent="0.3">
      <c r="A36" s="6">
        <v>803835989</v>
      </c>
      <c r="B36" t="s">
        <v>367</v>
      </c>
      <c r="C36" t="s">
        <v>372</v>
      </c>
      <c r="D36" t="s">
        <v>20</v>
      </c>
      <c r="E36" t="s">
        <v>21</v>
      </c>
      <c r="F36" t="s">
        <v>39</v>
      </c>
      <c r="G36">
        <v>55.73</v>
      </c>
      <c r="H36">
        <v>6</v>
      </c>
      <c r="I36">
        <v>16.719000000000001</v>
      </c>
      <c r="J36">
        <v>351.09899999999999</v>
      </c>
      <c r="K36" s="1">
        <v>43531</v>
      </c>
      <c r="L36" s="7">
        <v>0.4548611111111111</v>
      </c>
      <c r="M36" t="s">
        <v>27</v>
      </c>
      <c r="N36">
        <v>334.38</v>
      </c>
      <c r="O36" s="8">
        <v>4.7619047620000003</v>
      </c>
      <c r="P36" s="9">
        <v>16.719000000000001</v>
      </c>
      <c r="Q36">
        <v>7</v>
      </c>
      <c r="R36">
        <f t="shared" si="0"/>
        <v>7</v>
      </c>
    </row>
    <row r="37" spans="1:18" x14ac:dyDescent="0.3">
      <c r="A37" s="6">
        <v>347342234</v>
      </c>
      <c r="B37" t="s">
        <v>18</v>
      </c>
      <c r="C37" t="s">
        <v>19</v>
      </c>
      <c r="D37" t="s">
        <v>29</v>
      </c>
      <c r="E37" t="s">
        <v>25</v>
      </c>
      <c r="F37" t="s">
        <v>26</v>
      </c>
      <c r="G37">
        <v>55.07</v>
      </c>
      <c r="H37">
        <v>9</v>
      </c>
      <c r="I37">
        <v>24.781500000000001</v>
      </c>
      <c r="J37">
        <v>520.41150000000005</v>
      </c>
      <c r="K37" s="1">
        <v>43532</v>
      </c>
      <c r="L37" s="7">
        <v>0.56944444444444442</v>
      </c>
      <c r="M37" t="s">
        <v>27</v>
      </c>
      <c r="N37">
        <v>495.63</v>
      </c>
      <c r="O37" s="8">
        <v>4.7619047620000003</v>
      </c>
      <c r="P37" s="9">
        <v>24.781500000000001</v>
      </c>
      <c r="Q37">
        <v>10</v>
      </c>
      <c r="R37">
        <f t="shared" si="0"/>
        <v>10</v>
      </c>
    </row>
    <row r="38" spans="1:18" x14ac:dyDescent="0.3">
      <c r="A38" s="6">
        <v>199758169</v>
      </c>
      <c r="B38" t="s">
        <v>366</v>
      </c>
      <c r="C38" t="s">
        <v>371</v>
      </c>
      <c r="D38" t="s">
        <v>29</v>
      </c>
      <c r="E38" t="s">
        <v>21</v>
      </c>
      <c r="F38" t="s">
        <v>26</v>
      </c>
      <c r="G38">
        <v>15.81</v>
      </c>
      <c r="H38">
        <v>10</v>
      </c>
      <c r="I38">
        <v>7.9050000000000002</v>
      </c>
      <c r="J38">
        <v>166.005</v>
      </c>
      <c r="K38" s="1">
        <v>43533</v>
      </c>
      <c r="L38" s="7">
        <v>0.51874999999999993</v>
      </c>
      <c r="M38" t="s">
        <v>31</v>
      </c>
      <c r="N38">
        <v>158.1</v>
      </c>
      <c r="O38" s="8">
        <v>4.7619047620000003</v>
      </c>
      <c r="P38" s="9">
        <v>7.9050000000000002</v>
      </c>
      <c r="Q38">
        <v>8.6</v>
      </c>
      <c r="R38">
        <f t="shared" si="0"/>
        <v>9</v>
      </c>
    </row>
    <row r="39" spans="1:18" x14ac:dyDescent="0.3">
      <c r="A39" s="6">
        <v>853232453</v>
      </c>
      <c r="B39" t="s">
        <v>18</v>
      </c>
      <c r="C39" t="s">
        <v>19</v>
      </c>
      <c r="D39" t="s">
        <v>29</v>
      </c>
      <c r="E39" t="s">
        <v>21</v>
      </c>
      <c r="F39" t="s">
        <v>30</v>
      </c>
      <c r="G39">
        <v>75.739999999999995</v>
      </c>
      <c r="H39">
        <v>4</v>
      </c>
      <c r="I39">
        <v>15.148</v>
      </c>
      <c r="J39">
        <v>318.108</v>
      </c>
      <c r="K39" s="1">
        <v>43534</v>
      </c>
      <c r="L39" s="7">
        <v>0.60763888888888895</v>
      </c>
      <c r="M39" t="s">
        <v>23</v>
      </c>
      <c r="N39">
        <v>302.95999999999998</v>
      </c>
      <c r="O39" s="8">
        <v>4.7619047620000003</v>
      </c>
      <c r="P39" s="9">
        <v>15.148</v>
      </c>
      <c r="Q39">
        <v>7.6</v>
      </c>
      <c r="R39">
        <f t="shared" si="0"/>
        <v>8</v>
      </c>
    </row>
    <row r="40" spans="1:18" x14ac:dyDescent="0.3">
      <c r="A40" s="6">
        <v>877223308</v>
      </c>
      <c r="B40" t="s">
        <v>366</v>
      </c>
      <c r="C40" t="s">
        <v>371</v>
      </c>
      <c r="D40" t="s">
        <v>29</v>
      </c>
      <c r="E40" t="s">
        <v>21</v>
      </c>
      <c r="F40" t="s">
        <v>30</v>
      </c>
      <c r="G40">
        <v>15.87</v>
      </c>
      <c r="H40">
        <v>10</v>
      </c>
      <c r="I40">
        <v>7.9349999999999996</v>
      </c>
      <c r="J40">
        <v>166.63499999999999</v>
      </c>
      <c r="K40" s="1">
        <v>43535</v>
      </c>
      <c r="L40" s="7">
        <v>0.69444444444444453</v>
      </c>
      <c r="M40" t="s">
        <v>23</v>
      </c>
      <c r="N40">
        <v>158.69999999999999</v>
      </c>
      <c r="O40" s="8">
        <v>4.7619047620000003</v>
      </c>
      <c r="P40" s="9">
        <v>7.9349999999999996</v>
      </c>
      <c r="Q40">
        <v>5.8</v>
      </c>
      <c r="R40">
        <f t="shared" si="0"/>
        <v>6</v>
      </c>
    </row>
    <row r="41" spans="1:18" x14ac:dyDescent="0.3">
      <c r="A41" s="6">
        <v>838784295</v>
      </c>
      <c r="B41" t="s">
        <v>367</v>
      </c>
      <c r="C41" t="s">
        <v>372</v>
      </c>
      <c r="D41" t="s">
        <v>20</v>
      </c>
      <c r="E41" t="s">
        <v>25</v>
      </c>
      <c r="F41" t="s">
        <v>30</v>
      </c>
      <c r="G41">
        <v>33.47</v>
      </c>
      <c r="H41">
        <v>2</v>
      </c>
      <c r="I41">
        <v>3.347</v>
      </c>
      <c r="J41">
        <v>70.287000000000006</v>
      </c>
      <c r="K41" s="1">
        <v>43536</v>
      </c>
      <c r="L41" s="7">
        <v>0.65486111111111112</v>
      </c>
      <c r="M41" t="s">
        <v>27</v>
      </c>
      <c r="N41">
        <v>66.94</v>
      </c>
      <c r="O41" s="8">
        <v>4.7619047620000003</v>
      </c>
      <c r="P41" s="9">
        <v>3.347</v>
      </c>
      <c r="Q41">
        <v>6.7</v>
      </c>
      <c r="R41">
        <f t="shared" si="0"/>
        <v>7</v>
      </c>
    </row>
    <row r="42" spans="1:18" x14ac:dyDescent="0.3">
      <c r="A42" s="6">
        <v>109282512</v>
      </c>
      <c r="B42" t="s">
        <v>18</v>
      </c>
      <c r="C42" t="s">
        <v>19</v>
      </c>
      <c r="D42" t="s">
        <v>29</v>
      </c>
      <c r="E42" t="s">
        <v>25</v>
      </c>
      <c r="F42" t="s">
        <v>22</v>
      </c>
      <c r="G42">
        <v>97.61</v>
      </c>
      <c r="H42">
        <v>6</v>
      </c>
      <c r="I42">
        <v>29.283000000000001</v>
      </c>
      <c r="J42">
        <v>614.94299999999998</v>
      </c>
      <c r="K42" s="1">
        <v>43537</v>
      </c>
      <c r="L42" s="7">
        <v>0.62569444444444444</v>
      </c>
      <c r="M42" t="s">
        <v>27</v>
      </c>
      <c r="N42">
        <v>585.66</v>
      </c>
      <c r="O42" s="8">
        <v>4.7619047620000003</v>
      </c>
      <c r="P42" s="9">
        <v>29.283000000000001</v>
      </c>
      <c r="Q42">
        <v>9.9</v>
      </c>
      <c r="R42">
        <f t="shared" si="0"/>
        <v>10</v>
      </c>
    </row>
    <row r="43" spans="1:18" x14ac:dyDescent="0.3">
      <c r="A43" s="6">
        <v>232113025</v>
      </c>
      <c r="B43" t="s">
        <v>366</v>
      </c>
      <c r="C43" t="s">
        <v>371</v>
      </c>
      <c r="D43" t="s">
        <v>20</v>
      </c>
      <c r="E43" t="s">
        <v>21</v>
      </c>
      <c r="F43" t="s">
        <v>26</v>
      </c>
      <c r="G43">
        <v>78.77</v>
      </c>
      <c r="H43">
        <v>10</v>
      </c>
      <c r="I43">
        <v>39.384999999999998</v>
      </c>
      <c r="J43">
        <v>827.08500000000004</v>
      </c>
      <c r="K43" s="1">
        <v>43538</v>
      </c>
      <c r="L43" s="7">
        <v>0.41944444444444445</v>
      </c>
      <c r="M43" t="s">
        <v>23</v>
      </c>
      <c r="N43">
        <v>787.7</v>
      </c>
      <c r="O43" s="8">
        <v>4.7619047620000003</v>
      </c>
      <c r="P43" s="9">
        <v>39.384999999999998</v>
      </c>
      <c r="Q43">
        <v>6.4</v>
      </c>
      <c r="R43">
        <f t="shared" si="0"/>
        <v>6</v>
      </c>
    </row>
    <row r="44" spans="1:18" x14ac:dyDescent="0.3">
      <c r="A44" s="6">
        <v>382034532</v>
      </c>
      <c r="B44" t="s">
        <v>366</v>
      </c>
      <c r="C44" t="s">
        <v>371</v>
      </c>
      <c r="D44" t="s">
        <v>29</v>
      </c>
      <c r="E44" t="s">
        <v>25</v>
      </c>
      <c r="F44" t="s">
        <v>30</v>
      </c>
      <c r="G44">
        <v>18.329999999999998</v>
      </c>
      <c r="H44">
        <v>1</v>
      </c>
      <c r="I44">
        <v>0.91649999999999998</v>
      </c>
      <c r="J44">
        <v>19.246500000000001</v>
      </c>
      <c r="K44" s="1">
        <v>43539</v>
      </c>
      <c r="L44" s="7">
        <v>0.78472222222222221</v>
      </c>
      <c r="M44" t="s">
        <v>23</v>
      </c>
      <c r="N44">
        <v>18.329999999999998</v>
      </c>
      <c r="O44" s="8">
        <v>4.7619047620000003</v>
      </c>
      <c r="P44" s="9">
        <v>0.91649999999999998</v>
      </c>
      <c r="Q44">
        <v>4.3</v>
      </c>
      <c r="R44">
        <f t="shared" si="0"/>
        <v>4</v>
      </c>
    </row>
    <row r="45" spans="1:18" x14ac:dyDescent="0.3">
      <c r="A45" s="6">
        <v>393652792</v>
      </c>
      <c r="B45" t="s">
        <v>367</v>
      </c>
      <c r="C45" t="s">
        <v>372</v>
      </c>
      <c r="D45" t="s">
        <v>20</v>
      </c>
      <c r="E45" t="s">
        <v>21</v>
      </c>
      <c r="F45" t="s">
        <v>36</v>
      </c>
      <c r="G45">
        <v>89.48</v>
      </c>
      <c r="H45">
        <v>10</v>
      </c>
      <c r="I45">
        <v>44.74</v>
      </c>
      <c r="J45">
        <v>939.54</v>
      </c>
      <c r="K45" s="1">
        <v>43540</v>
      </c>
      <c r="L45" s="7">
        <v>0.53194444444444444</v>
      </c>
      <c r="M45" t="s">
        <v>31</v>
      </c>
      <c r="N45">
        <v>894.8</v>
      </c>
      <c r="O45" s="8">
        <v>4.7619047620000003</v>
      </c>
      <c r="P45" s="9">
        <v>44.74</v>
      </c>
      <c r="Q45">
        <v>9.6</v>
      </c>
      <c r="R45">
        <f t="shared" si="0"/>
        <v>10</v>
      </c>
    </row>
    <row r="46" spans="1:18" x14ac:dyDescent="0.3">
      <c r="A46" s="6">
        <v>796122025</v>
      </c>
      <c r="B46" t="s">
        <v>367</v>
      </c>
      <c r="C46" t="s">
        <v>372</v>
      </c>
      <c r="D46" t="s">
        <v>20</v>
      </c>
      <c r="E46" t="s">
        <v>21</v>
      </c>
      <c r="F46" t="s">
        <v>22</v>
      </c>
      <c r="G46">
        <v>62.12</v>
      </c>
      <c r="H46">
        <v>10</v>
      </c>
      <c r="I46">
        <v>31.06</v>
      </c>
      <c r="J46">
        <v>652.26</v>
      </c>
      <c r="K46" s="1">
        <v>43541</v>
      </c>
      <c r="L46" s="7">
        <v>0.67986111111111114</v>
      </c>
      <c r="M46" t="s">
        <v>23</v>
      </c>
      <c r="N46">
        <v>621.20000000000005</v>
      </c>
      <c r="O46" s="8">
        <v>4.7619047620000003</v>
      </c>
      <c r="P46" s="9">
        <v>31.06</v>
      </c>
      <c r="Q46">
        <v>5.9</v>
      </c>
      <c r="R46">
        <f t="shared" si="0"/>
        <v>6</v>
      </c>
    </row>
    <row r="47" spans="1:18" x14ac:dyDescent="0.3">
      <c r="A47" s="6">
        <v>510956347</v>
      </c>
      <c r="B47" t="s">
        <v>18</v>
      </c>
      <c r="C47" t="s">
        <v>19</v>
      </c>
      <c r="D47" t="s">
        <v>29</v>
      </c>
      <c r="E47" t="s">
        <v>25</v>
      </c>
      <c r="F47" t="s">
        <v>36</v>
      </c>
      <c r="G47">
        <v>48.52</v>
      </c>
      <c r="H47">
        <v>3</v>
      </c>
      <c r="I47">
        <v>7.2779999999999996</v>
      </c>
      <c r="J47">
        <v>152.83799999999999</v>
      </c>
      <c r="K47" s="1">
        <v>43542</v>
      </c>
      <c r="L47" s="7">
        <v>0.76180555555555562</v>
      </c>
      <c r="M47" t="s">
        <v>27</v>
      </c>
      <c r="N47">
        <v>145.56</v>
      </c>
      <c r="O47" s="8">
        <v>4.7619047620000003</v>
      </c>
      <c r="P47" s="9">
        <v>7.2779999999999996</v>
      </c>
      <c r="Q47">
        <v>4</v>
      </c>
      <c r="R47">
        <f t="shared" si="0"/>
        <v>4</v>
      </c>
    </row>
    <row r="48" spans="1:18" x14ac:dyDescent="0.3">
      <c r="A48" s="6">
        <v>841356630</v>
      </c>
      <c r="B48" t="s">
        <v>367</v>
      </c>
      <c r="C48" t="s">
        <v>372</v>
      </c>
      <c r="D48" t="s">
        <v>20</v>
      </c>
      <c r="E48" t="s">
        <v>25</v>
      </c>
      <c r="F48" t="s">
        <v>34</v>
      </c>
      <c r="G48">
        <v>75.91</v>
      </c>
      <c r="H48">
        <v>6</v>
      </c>
      <c r="I48">
        <v>22.773</v>
      </c>
      <c r="J48">
        <v>478.233</v>
      </c>
      <c r="K48" s="1">
        <v>43543</v>
      </c>
      <c r="L48" s="7">
        <v>0.76458333333333339</v>
      </c>
      <c r="M48" t="s">
        <v>23</v>
      </c>
      <c r="N48">
        <v>455.46</v>
      </c>
      <c r="O48" s="8">
        <v>4.7619047620000003</v>
      </c>
      <c r="P48" s="9">
        <v>22.773</v>
      </c>
      <c r="Q48">
        <v>8.6999999999999993</v>
      </c>
      <c r="R48">
        <f t="shared" si="0"/>
        <v>9</v>
      </c>
    </row>
    <row r="49" spans="1:18" x14ac:dyDescent="0.3">
      <c r="A49" s="6">
        <v>287219091</v>
      </c>
      <c r="B49" t="s">
        <v>366</v>
      </c>
      <c r="C49" t="s">
        <v>371</v>
      </c>
      <c r="D49" t="s">
        <v>20</v>
      </c>
      <c r="E49" t="s">
        <v>21</v>
      </c>
      <c r="F49" t="s">
        <v>39</v>
      </c>
      <c r="G49">
        <v>74.67</v>
      </c>
      <c r="H49">
        <v>9</v>
      </c>
      <c r="I49">
        <v>33.601500000000001</v>
      </c>
      <c r="J49">
        <v>705.63149999999996</v>
      </c>
      <c r="K49" s="1">
        <v>43544</v>
      </c>
      <c r="L49" s="7">
        <v>0.4548611111111111</v>
      </c>
      <c r="M49" t="s">
        <v>27</v>
      </c>
      <c r="N49">
        <v>672.03</v>
      </c>
      <c r="O49" s="8">
        <v>4.7619047620000003</v>
      </c>
      <c r="P49" s="9">
        <v>33.601500000000001</v>
      </c>
      <c r="Q49">
        <v>9.4</v>
      </c>
      <c r="R49">
        <f t="shared" si="0"/>
        <v>9</v>
      </c>
    </row>
    <row r="50" spans="1:18" x14ac:dyDescent="0.3">
      <c r="A50" s="6">
        <v>732940499</v>
      </c>
      <c r="B50" t="s">
        <v>367</v>
      </c>
      <c r="C50" t="s">
        <v>372</v>
      </c>
      <c r="D50" t="s">
        <v>20</v>
      </c>
      <c r="E50" t="s">
        <v>25</v>
      </c>
      <c r="F50" t="s">
        <v>34</v>
      </c>
      <c r="G50">
        <v>41.65</v>
      </c>
      <c r="H50">
        <v>10</v>
      </c>
      <c r="I50">
        <v>20.824999999999999</v>
      </c>
      <c r="J50">
        <v>437.32499999999999</v>
      </c>
      <c r="K50" s="1">
        <v>43545</v>
      </c>
      <c r="L50" s="7">
        <v>0.71111111111111114</v>
      </c>
      <c r="M50" t="s">
        <v>31</v>
      </c>
      <c r="N50">
        <v>416.5</v>
      </c>
      <c r="O50" s="8">
        <v>4.7619047620000003</v>
      </c>
      <c r="P50" s="9">
        <v>20.824999999999999</v>
      </c>
      <c r="Q50">
        <v>5.4</v>
      </c>
      <c r="R50">
        <f t="shared" si="0"/>
        <v>5</v>
      </c>
    </row>
    <row r="51" spans="1:18" x14ac:dyDescent="0.3">
      <c r="A51" s="6">
        <v>263103913</v>
      </c>
      <c r="B51" t="s">
        <v>367</v>
      </c>
      <c r="C51" t="s">
        <v>372</v>
      </c>
      <c r="D51" t="s">
        <v>29</v>
      </c>
      <c r="E51" t="s">
        <v>21</v>
      </c>
      <c r="F51" t="s">
        <v>22</v>
      </c>
      <c r="G51">
        <v>49.04</v>
      </c>
      <c r="H51">
        <v>9</v>
      </c>
      <c r="I51">
        <v>22.068000000000001</v>
      </c>
      <c r="J51">
        <v>463.428</v>
      </c>
      <c r="K51" s="1">
        <v>43546</v>
      </c>
      <c r="L51" s="7">
        <v>0.59722222222222221</v>
      </c>
      <c r="M51" t="s">
        <v>31</v>
      </c>
      <c r="N51">
        <v>441.36</v>
      </c>
      <c r="O51" s="8">
        <v>4.7619047620000003</v>
      </c>
      <c r="P51" s="9">
        <v>22.068000000000001</v>
      </c>
      <c r="Q51">
        <v>8.6</v>
      </c>
      <c r="R51">
        <f t="shared" si="0"/>
        <v>9</v>
      </c>
    </row>
    <row r="52" spans="1:18" x14ac:dyDescent="0.3">
      <c r="A52" s="6">
        <v>381200914</v>
      </c>
      <c r="B52" t="s">
        <v>366</v>
      </c>
      <c r="C52" t="s">
        <v>371</v>
      </c>
      <c r="D52" t="s">
        <v>29</v>
      </c>
      <c r="E52" t="s">
        <v>25</v>
      </c>
      <c r="F52" t="s">
        <v>22</v>
      </c>
      <c r="G52">
        <v>20.010000000000002</v>
      </c>
      <c r="H52">
        <v>9</v>
      </c>
      <c r="I52">
        <v>9.0045000000000002</v>
      </c>
      <c r="J52">
        <v>189.09450000000001</v>
      </c>
      <c r="K52" s="1">
        <v>43547</v>
      </c>
      <c r="L52" s="7">
        <v>0.65833333333333333</v>
      </c>
      <c r="M52" t="s">
        <v>31</v>
      </c>
      <c r="N52">
        <v>180.09</v>
      </c>
      <c r="O52" s="8">
        <v>4.7619047620000003</v>
      </c>
      <c r="P52" s="9">
        <v>9.0045000000000002</v>
      </c>
      <c r="Q52">
        <v>5.7</v>
      </c>
      <c r="R52">
        <f t="shared" si="0"/>
        <v>6</v>
      </c>
    </row>
    <row r="53" spans="1:18" x14ac:dyDescent="0.3">
      <c r="A53" s="6">
        <v>829491914</v>
      </c>
      <c r="B53" t="s">
        <v>367</v>
      </c>
      <c r="C53" t="s">
        <v>372</v>
      </c>
      <c r="D53" t="s">
        <v>29</v>
      </c>
      <c r="E53" t="s">
        <v>25</v>
      </c>
      <c r="F53" t="s">
        <v>36</v>
      </c>
      <c r="G53">
        <v>78.31</v>
      </c>
      <c r="H53">
        <v>10</v>
      </c>
      <c r="I53">
        <v>39.155000000000001</v>
      </c>
      <c r="J53">
        <v>822.255</v>
      </c>
      <c r="K53" s="1">
        <v>43548</v>
      </c>
      <c r="L53" s="7">
        <v>0.68333333333333324</v>
      </c>
      <c r="M53" t="s">
        <v>27</v>
      </c>
      <c r="N53">
        <v>783.1</v>
      </c>
      <c r="O53" s="8">
        <v>4.7619047620000003</v>
      </c>
      <c r="P53" s="9">
        <v>39.155000000000001</v>
      </c>
      <c r="Q53">
        <v>6.6</v>
      </c>
      <c r="R53">
        <f t="shared" si="0"/>
        <v>7</v>
      </c>
    </row>
    <row r="54" spans="1:18" x14ac:dyDescent="0.3">
      <c r="A54" s="6">
        <v>756017507</v>
      </c>
      <c r="B54" t="s">
        <v>367</v>
      </c>
      <c r="C54" t="s">
        <v>372</v>
      </c>
      <c r="D54" t="s">
        <v>20</v>
      </c>
      <c r="E54" t="s">
        <v>25</v>
      </c>
      <c r="F54" t="s">
        <v>30</v>
      </c>
      <c r="G54">
        <v>20.38</v>
      </c>
      <c r="H54">
        <v>5</v>
      </c>
      <c r="I54">
        <v>5.0949999999999998</v>
      </c>
      <c r="J54">
        <v>106.995</v>
      </c>
      <c r="K54" s="1">
        <v>43549</v>
      </c>
      <c r="L54" s="7">
        <v>0.78888888888888886</v>
      </c>
      <c r="M54" t="s">
        <v>23</v>
      </c>
      <c r="N54">
        <v>101.9</v>
      </c>
      <c r="O54" s="8">
        <v>4.7619047620000003</v>
      </c>
      <c r="P54" s="9">
        <v>5.0949999999999998</v>
      </c>
      <c r="Q54">
        <v>6</v>
      </c>
      <c r="R54">
        <f t="shared" si="0"/>
        <v>6</v>
      </c>
    </row>
    <row r="55" spans="1:18" x14ac:dyDescent="0.3">
      <c r="A55" s="6">
        <v>870724431</v>
      </c>
      <c r="B55" t="s">
        <v>367</v>
      </c>
      <c r="C55" t="s">
        <v>372</v>
      </c>
      <c r="D55" t="s">
        <v>20</v>
      </c>
      <c r="E55" t="s">
        <v>25</v>
      </c>
      <c r="F55" t="s">
        <v>30</v>
      </c>
      <c r="G55">
        <v>99.19</v>
      </c>
      <c r="H55">
        <v>6</v>
      </c>
      <c r="I55">
        <v>29.757000000000001</v>
      </c>
      <c r="J55">
        <v>624.89700000000005</v>
      </c>
      <c r="K55" s="1">
        <v>43550</v>
      </c>
      <c r="L55" s="7">
        <v>0.61249999999999993</v>
      </c>
      <c r="M55" t="s">
        <v>31</v>
      </c>
      <c r="N55">
        <v>595.14</v>
      </c>
      <c r="O55" s="8">
        <v>4.7619047620000003</v>
      </c>
      <c r="P55" s="9">
        <v>29.757000000000001</v>
      </c>
      <c r="Q55">
        <v>5.5</v>
      </c>
      <c r="R55">
        <f t="shared" si="0"/>
        <v>6</v>
      </c>
    </row>
    <row r="56" spans="1:18" x14ac:dyDescent="0.3">
      <c r="A56" s="6">
        <v>847387188</v>
      </c>
      <c r="B56" t="s">
        <v>18</v>
      </c>
      <c r="C56" t="s">
        <v>19</v>
      </c>
      <c r="D56" t="s">
        <v>20</v>
      </c>
      <c r="E56" t="s">
        <v>25</v>
      </c>
      <c r="F56" t="s">
        <v>36</v>
      </c>
      <c r="G56">
        <v>96.68</v>
      </c>
      <c r="H56">
        <v>3</v>
      </c>
      <c r="I56">
        <v>14.502000000000001</v>
      </c>
      <c r="J56">
        <v>304.54199999999997</v>
      </c>
      <c r="K56" s="1">
        <v>43551</v>
      </c>
      <c r="L56" s="7">
        <v>0.8305555555555556</v>
      </c>
      <c r="M56" t="s">
        <v>27</v>
      </c>
      <c r="N56">
        <v>290.04000000000002</v>
      </c>
      <c r="O56" s="8">
        <v>4.7619047620000003</v>
      </c>
      <c r="P56" s="9">
        <v>14.502000000000001</v>
      </c>
      <c r="Q56">
        <v>6.4</v>
      </c>
      <c r="R56">
        <f t="shared" si="0"/>
        <v>6</v>
      </c>
    </row>
    <row r="57" spans="1:18" x14ac:dyDescent="0.3">
      <c r="A57" s="6">
        <v>480632856</v>
      </c>
      <c r="B57" t="s">
        <v>367</v>
      </c>
      <c r="C57" t="s">
        <v>372</v>
      </c>
      <c r="D57" t="s">
        <v>20</v>
      </c>
      <c r="E57" t="s">
        <v>21</v>
      </c>
      <c r="F57" t="s">
        <v>36</v>
      </c>
      <c r="G57">
        <v>19.25</v>
      </c>
      <c r="H57">
        <v>8</v>
      </c>
      <c r="I57">
        <v>7.7</v>
      </c>
      <c r="J57">
        <v>161.69999999999999</v>
      </c>
      <c r="K57" s="1">
        <v>43552</v>
      </c>
      <c r="L57" s="7">
        <v>0.77569444444444446</v>
      </c>
      <c r="M57" t="s">
        <v>27</v>
      </c>
      <c r="N57">
        <v>154</v>
      </c>
      <c r="O57" s="8">
        <v>4.7619047620000003</v>
      </c>
      <c r="P57" s="9">
        <v>7.7</v>
      </c>
      <c r="Q57">
        <v>6.6</v>
      </c>
      <c r="R57">
        <f t="shared" si="0"/>
        <v>7</v>
      </c>
    </row>
    <row r="58" spans="1:18" x14ac:dyDescent="0.3">
      <c r="A58" s="6">
        <v>787560757</v>
      </c>
      <c r="B58" t="s">
        <v>367</v>
      </c>
      <c r="C58" t="s">
        <v>372</v>
      </c>
      <c r="D58" t="s">
        <v>29</v>
      </c>
      <c r="E58" t="s">
        <v>25</v>
      </c>
      <c r="F58" t="s">
        <v>36</v>
      </c>
      <c r="G58">
        <v>80.36</v>
      </c>
      <c r="H58">
        <v>4</v>
      </c>
      <c r="I58">
        <v>16.071999999999999</v>
      </c>
      <c r="J58">
        <v>337.512</v>
      </c>
      <c r="K58" s="1">
        <v>43553</v>
      </c>
      <c r="L58" s="7">
        <v>0.78125</v>
      </c>
      <c r="M58" t="s">
        <v>31</v>
      </c>
      <c r="N58">
        <v>321.44</v>
      </c>
      <c r="O58" s="8">
        <v>4.7619047620000003</v>
      </c>
      <c r="P58" s="9">
        <v>16.071999999999999</v>
      </c>
      <c r="Q58">
        <v>8.3000000000000007</v>
      </c>
      <c r="R58">
        <f t="shared" si="0"/>
        <v>8</v>
      </c>
    </row>
    <row r="59" spans="1:18" x14ac:dyDescent="0.3">
      <c r="A59" s="6">
        <v>360395055</v>
      </c>
      <c r="B59" t="s">
        <v>367</v>
      </c>
      <c r="C59" t="s">
        <v>372</v>
      </c>
      <c r="D59" t="s">
        <v>29</v>
      </c>
      <c r="E59" t="s">
        <v>21</v>
      </c>
      <c r="F59" t="s">
        <v>26</v>
      </c>
      <c r="G59">
        <v>48.91</v>
      </c>
      <c r="H59">
        <v>5</v>
      </c>
      <c r="I59">
        <v>12.227499999999999</v>
      </c>
      <c r="J59">
        <v>256.77749999999997</v>
      </c>
      <c r="K59" s="1">
        <v>43554</v>
      </c>
      <c r="L59" s="7">
        <v>0.4284722222222222</v>
      </c>
      <c r="M59" t="s">
        <v>23</v>
      </c>
      <c r="N59">
        <v>244.55</v>
      </c>
      <c r="O59" s="8">
        <v>4.7619047620000003</v>
      </c>
      <c r="P59" s="9">
        <v>12.227499999999999</v>
      </c>
      <c r="Q59">
        <v>6.6</v>
      </c>
      <c r="R59">
        <f t="shared" si="0"/>
        <v>7</v>
      </c>
    </row>
    <row r="60" spans="1:18" x14ac:dyDescent="0.3">
      <c r="A60" s="6">
        <v>730509884</v>
      </c>
      <c r="B60" t="s">
        <v>367</v>
      </c>
      <c r="C60" t="s">
        <v>372</v>
      </c>
      <c r="D60" t="s">
        <v>20</v>
      </c>
      <c r="E60" t="s">
        <v>25</v>
      </c>
      <c r="F60" t="s">
        <v>26</v>
      </c>
      <c r="G60">
        <v>83.06</v>
      </c>
      <c r="H60">
        <v>7</v>
      </c>
      <c r="I60">
        <v>29.071000000000002</v>
      </c>
      <c r="J60">
        <v>610.49099999999999</v>
      </c>
      <c r="K60" s="1">
        <v>43555</v>
      </c>
      <c r="L60" s="7">
        <v>0.60486111111111118</v>
      </c>
      <c r="M60" t="s">
        <v>27</v>
      </c>
      <c r="N60">
        <v>581.41999999999996</v>
      </c>
      <c r="O60" s="8">
        <v>4.7619047620000003</v>
      </c>
      <c r="P60" s="9">
        <v>29.071000000000002</v>
      </c>
      <c r="Q60">
        <v>4</v>
      </c>
      <c r="R60">
        <f t="shared" si="0"/>
        <v>4</v>
      </c>
    </row>
    <row r="61" spans="1:18" x14ac:dyDescent="0.3">
      <c r="A61" s="6">
        <v>362588315</v>
      </c>
      <c r="B61" t="s">
        <v>367</v>
      </c>
      <c r="C61" t="s">
        <v>372</v>
      </c>
      <c r="D61" t="s">
        <v>20</v>
      </c>
      <c r="E61" t="s">
        <v>21</v>
      </c>
      <c r="F61" t="s">
        <v>22</v>
      </c>
      <c r="G61">
        <v>76.52</v>
      </c>
      <c r="H61">
        <v>5</v>
      </c>
      <c r="I61">
        <v>19.13</v>
      </c>
      <c r="J61">
        <v>401.73</v>
      </c>
      <c r="K61" s="1">
        <v>43556</v>
      </c>
      <c r="L61" s="7">
        <v>0.43263888888888885</v>
      </c>
      <c r="M61" t="s">
        <v>23</v>
      </c>
      <c r="N61">
        <v>382.6</v>
      </c>
      <c r="O61" s="8">
        <v>4.7619047620000003</v>
      </c>
      <c r="P61" s="9">
        <v>19.13</v>
      </c>
      <c r="Q61">
        <v>9.9</v>
      </c>
      <c r="R61">
        <f t="shared" si="0"/>
        <v>10</v>
      </c>
    </row>
    <row r="62" spans="1:18" x14ac:dyDescent="0.3">
      <c r="A62" s="6">
        <v>633448566</v>
      </c>
      <c r="B62" t="s">
        <v>366</v>
      </c>
      <c r="C62" t="s">
        <v>371</v>
      </c>
      <c r="D62" t="s">
        <v>29</v>
      </c>
      <c r="E62" t="s">
        <v>21</v>
      </c>
      <c r="F62" t="s">
        <v>36</v>
      </c>
      <c r="G62">
        <v>49.38</v>
      </c>
      <c r="H62">
        <v>7</v>
      </c>
      <c r="I62">
        <v>17.283000000000001</v>
      </c>
      <c r="J62">
        <v>362.94299999999998</v>
      </c>
      <c r="K62" s="1">
        <v>43557</v>
      </c>
      <c r="L62" s="7">
        <v>0.85763888888888884</v>
      </c>
      <c r="M62" t="s">
        <v>31</v>
      </c>
      <c r="N62">
        <v>345.66</v>
      </c>
      <c r="O62" s="8">
        <v>4.7619047620000003</v>
      </c>
      <c r="P62" s="9">
        <v>17.283000000000001</v>
      </c>
      <c r="Q62">
        <v>7.3</v>
      </c>
      <c r="R62">
        <f t="shared" si="0"/>
        <v>7</v>
      </c>
    </row>
    <row r="63" spans="1:18" x14ac:dyDescent="0.3">
      <c r="A63" s="6">
        <v>504358843</v>
      </c>
      <c r="B63" t="s">
        <v>366</v>
      </c>
      <c r="C63" t="s">
        <v>371</v>
      </c>
      <c r="D63" t="s">
        <v>20</v>
      </c>
      <c r="E63" t="s">
        <v>21</v>
      </c>
      <c r="F63" t="s">
        <v>26</v>
      </c>
      <c r="G63">
        <v>42.47</v>
      </c>
      <c r="H63">
        <v>1</v>
      </c>
      <c r="I63">
        <v>2.1234999999999999</v>
      </c>
      <c r="J63">
        <v>44.593499999999999</v>
      </c>
      <c r="K63" s="1">
        <v>43558</v>
      </c>
      <c r="L63" s="7">
        <v>0.70624999999999993</v>
      </c>
      <c r="M63" t="s">
        <v>23</v>
      </c>
      <c r="N63">
        <v>42.47</v>
      </c>
      <c r="O63" s="8">
        <v>4.7619047620000003</v>
      </c>
      <c r="P63" s="9">
        <v>2.1234999999999999</v>
      </c>
      <c r="Q63">
        <v>5.7</v>
      </c>
      <c r="R63">
        <f t="shared" si="0"/>
        <v>6</v>
      </c>
    </row>
    <row r="64" spans="1:18" x14ac:dyDescent="0.3">
      <c r="A64" s="6">
        <v>318685053</v>
      </c>
      <c r="B64" t="s">
        <v>18</v>
      </c>
      <c r="C64" t="s">
        <v>19</v>
      </c>
      <c r="D64" t="s">
        <v>20</v>
      </c>
      <c r="E64" t="s">
        <v>25</v>
      </c>
      <c r="F64" t="s">
        <v>30</v>
      </c>
      <c r="G64">
        <v>76.989999999999995</v>
      </c>
      <c r="H64">
        <v>6</v>
      </c>
      <c r="I64">
        <v>23.097000000000001</v>
      </c>
      <c r="J64">
        <v>485.03699999999998</v>
      </c>
      <c r="K64" s="1">
        <v>43559</v>
      </c>
      <c r="L64" s="7">
        <v>0.74652777777777779</v>
      </c>
      <c r="M64" t="s">
        <v>23</v>
      </c>
      <c r="N64">
        <v>461.94</v>
      </c>
      <c r="O64" s="8">
        <v>4.7619047620000003</v>
      </c>
      <c r="P64" s="9">
        <v>23.097000000000001</v>
      </c>
      <c r="Q64">
        <v>6.1</v>
      </c>
      <c r="R64">
        <f t="shared" si="0"/>
        <v>6</v>
      </c>
    </row>
    <row r="65" spans="1:18" x14ac:dyDescent="0.3">
      <c r="A65" s="6">
        <v>565805980</v>
      </c>
      <c r="B65" t="s">
        <v>367</v>
      </c>
      <c r="C65" t="s">
        <v>372</v>
      </c>
      <c r="D65" t="s">
        <v>29</v>
      </c>
      <c r="E65" t="s">
        <v>25</v>
      </c>
      <c r="F65" t="s">
        <v>39</v>
      </c>
      <c r="G65">
        <v>47.38</v>
      </c>
      <c r="H65">
        <v>4</v>
      </c>
      <c r="I65">
        <v>9.4760000000000009</v>
      </c>
      <c r="J65">
        <v>198.99600000000001</v>
      </c>
      <c r="K65" s="1">
        <v>43560</v>
      </c>
      <c r="L65" s="7">
        <v>0.43402777777777773</v>
      </c>
      <c r="M65" t="s">
        <v>23</v>
      </c>
      <c r="N65">
        <v>189.52</v>
      </c>
      <c r="O65" s="8">
        <v>4.7619047620000003</v>
      </c>
      <c r="P65" s="9">
        <v>9.4760000000000009</v>
      </c>
      <c r="Q65">
        <v>7.1</v>
      </c>
      <c r="R65">
        <f t="shared" si="0"/>
        <v>7</v>
      </c>
    </row>
    <row r="66" spans="1:18" x14ac:dyDescent="0.3">
      <c r="A66" s="6">
        <v>225320908</v>
      </c>
      <c r="B66" t="s">
        <v>367</v>
      </c>
      <c r="C66" t="s">
        <v>372</v>
      </c>
      <c r="D66" t="s">
        <v>20</v>
      </c>
      <c r="E66" t="s">
        <v>25</v>
      </c>
      <c r="F66" t="s">
        <v>26</v>
      </c>
      <c r="G66">
        <v>44.86</v>
      </c>
      <c r="H66">
        <v>10</v>
      </c>
      <c r="I66">
        <v>22.43</v>
      </c>
      <c r="J66">
        <v>471.03</v>
      </c>
      <c r="K66" s="1">
        <v>43561</v>
      </c>
      <c r="L66" s="7">
        <v>0.82916666666666661</v>
      </c>
      <c r="M66" t="s">
        <v>27</v>
      </c>
      <c r="N66">
        <v>448.6</v>
      </c>
      <c r="O66" s="8">
        <v>4.7619047620000003</v>
      </c>
      <c r="P66" s="9">
        <v>22.43</v>
      </c>
      <c r="Q66">
        <v>8.1999999999999993</v>
      </c>
      <c r="R66">
        <f t="shared" ref="R66:R129" si="1">ROUND(Q66,0)</f>
        <v>8</v>
      </c>
    </row>
    <row r="67" spans="1:18" x14ac:dyDescent="0.3">
      <c r="A67" s="6">
        <v>873510671</v>
      </c>
      <c r="B67" t="s">
        <v>366</v>
      </c>
      <c r="C67" t="s">
        <v>371</v>
      </c>
      <c r="D67" t="s">
        <v>29</v>
      </c>
      <c r="E67" t="s">
        <v>25</v>
      </c>
      <c r="F67" t="s">
        <v>26</v>
      </c>
      <c r="G67">
        <v>21.98</v>
      </c>
      <c r="H67">
        <v>7</v>
      </c>
      <c r="I67">
        <v>7.6929999999999996</v>
      </c>
      <c r="J67">
        <v>161.553</v>
      </c>
      <c r="K67" s="1">
        <v>43562</v>
      </c>
      <c r="L67" s="7">
        <v>0.6958333333333333</v>
      </c>
      <c r="M67" t="s">
        <v>27</v>
      </c>
      <c r="N67">
        <v>153.86000000000001</v>
      </c>
      <c r="O67" s="8">
        <v>4.7619047620000003</v>
      </c>
      <c r="P67" s="9">
        <v>7.6929999999999996</v>
      </c>
      <c r="Q67">
        <v>5.0999999999999996</v>
      </c>
      <c r="R67">
        <f t="shared" si="1"/>
        <v>5</v>
      </c>
    </row>
    <row r="68" spans="1:18" x14ac:dyDescent="0.3">
      <c r="A68" s="6">
        <v>152089985</v>
      </c>
      <c r="B68" t="s">
        <v>18</v>
      </c>
      <c r="C68" t="s">
        <v>19</v>
      </c>
      <c r="D68" t="s">
        <v>29</v>
      </c>
      <c r="E68" t="s">
        <v>21</v>
      </c>
      <c r="F68" t="s">
        <v>30</v>
      </c>
      <c r="G68">
        <v>64.36</v>
      </c>
      <c r="H68">
        <v>9</v>
      </c>
      <c r="I68">
        <v>28.962</v>
      </c>
      <c r="J68">
        <v>608.202</v>
      </c>
      <c r="K68" s="1">
        <v>43563</v>
      </c>
      <c r="L68" s="7">
        <v>0.50624999999999998</v>
      </c>
      <c r="M68" t="s">
        <v>31</v>
      </c>
      <c r="N68">
        <v>579.24</v>
      </c>
      <c r="O68" s="8">
        <v>4.7619047620000003</v>
      </c>
      <c r="P68" s="9">
        <v>28.962</v>
      </c>
      <c r="Q68">
        <v>8.6</v>
      </c>
      <c r="R68">
        <f t="shared" si="1"/>
        <v>9</v>
      </c>
    </row>
    <row r="69" spans="1:18" x14ac:dyDescent="0.3">
      <c r="A69" s="6">
        <v>512910811</v>
      </c>
      <c r="B69" t="s">
        <v>367</v>
      </c>
      <c r="C69" t="s">
        <v>372</v>
      </c>
      <c r="D69" t="s">
        <v>20</v>
      </c>
      <c r="E69" t="s">
        <v>21</v>
      </c>
      <c r="F69" t="s">
        <v>30</v>
      </c>
      <c r="G69">
        <v>89.75</v>
      </c>
      <c r="H69">
        <v>1</v>
      </c>
      <c r="I69">
        <v>4.4874999999999998</v>
      </c>
      <c r="J69">
        <v>94.237499999999997</v>
      </c>
      <c r="K69" s="1">
        <v>43564</v>
      </c>
      <c r="L69" s="7">
        <v>0.83680555555555547</v>
      </c>
      <c r="M69" t="s">
        <v>31</v>
      </c>
      <c r="N69">
        <v>89.75</v>
      </c>
      <c r="O69" s="8">
        <v>4.7619047620000003</v>
      </c>
      <c r="P69" s="9">
        <v>4.4874999999999998</v>
      </c>
      <c r="Q69">
        <v>6.6</v>
      </c>
      <c r="R69">
        <f t="shared" si="1"/>
        <v>7</v>
      </c>
    </row>
    <row r="70" spans="1:18" x14ac:dyDescent="0.3">
      <c r="A70" s="6">
        <v>594344444</v>
      </c>
      <c r="B70" t="s">
        <v>366</v>
      </c>
      <c r="C70" t="s">
        <v>371</v>
      </c>
      <c r="D70" t="s">
        <v>20</v>
      </c>
      <c r="E70" t="s">
        <v>21</v>
      </c>
      <c r="F70" t="s">
        <v>34</v>
      </c>
      <c r="G70">
        <v>97.16</v>
      </c>
      <c r="H70">
        <v>1</v>
      </c>
      <c r="I70">
        <v>4.8579999999999997</v>
      </c>
      <c r="J70">
        <v>102.018</v>
      </c>
      <c r="K70" s="1">
        <v>43565</v>
      </c>
      <c r="L70" s="7">
        <v>0.85972222222222217</v>
      </c>
      <c r="M70" t="s">
        <v>27</v>
      </c>
      <c r="N70">
        <v>97.16</v>
      </c>
      <c r="O70" s="8">
        <v>4.7619047620000003</v>
      </c>
      <c r="P70" s="9">
        <v>4.8579999999999997</v>
      </c>
      <c r="Q70">
        <v>7.2</v>
      </c>
      <c r="R70">
        <f t="shared" si="1"/>
        <v>7</v>
      </c>
    </row>
    <row r="71" spans="1:18" x14ac:dyDescent="0.3">
      <c r="A71" s="6">
        <v>766857061</v>
      </c>
      <c r="B71" t="s">
        <v>18</v>
      </c>
      <c r="C71" t="s">
        <v>19</v>
      </c>
      <c r="D71" t="s">
        <v>20</v>
      </c>
      <c r="E71" t="s">
        <v>21</v>
      </c>
      <c r="F71" t="s">
        <v>30</v>
      </c>
      <c r="G71">
        <v>87.87</v>
      </c>
      <c r="H71">
        <v>10</v>
      </c>
      <c r="I71">
        <v>43.935000000000002</v>
      </c>
      <c r="J71">
        <v>922.63499999999999</v>
      </c>
      <c r="K71" s="1">
        <v>43566</v>
      </c>
      <c r="L71" s="7">
        <v>0.43402777777777773</v>
      </c>
      <c r="M71" t="s">
        <v>27</v>
      </c>
      <c r="N71">
        <v>878.7</v>
      </c>
      <c r="O71" s="8">
        <v>4.7619047620000003</v>
      </c>
      <c r="P71" s="9">
        <v>43.935000000000002</v>
      </c>
      <c r="Q71">
        <v>5.0999999999999996</v>
      </c>
      <c r="R71">
        <f t="shared" si="1"/>
        <v>5</v>
      </c>
    </row>
    <row r="72" spans="1:18" x14ac:dyDescent="0.3">
      <c r="A72" s="6">
        <v>871399221</v>
      </c>
      <c r="B72" t="s">
        <v>367</v>
      </c>
      <c r="C72" t="s">
        <v>372</v>
      </c>
      <c r="D72" t="s">
        <v>20</v>
      </c>
      <c r="E72" t="s">
        <v>25</v>
      </c>
      <c r="F72" t="s">
        <v>34</v>
      </c>
      <c r="G72">
        <v>12.45</v>
      </c>
      <c r="H72">
        <v>6</v>
      </c>
      <c r="I72">
        <v>3.7349999999999999</v>
      </c>
      <c r="J72">
        <v>78.435000000000002</v>
      </c>
      <c r="K72" s="1">
        <v>43567</v>
      </c>
      <c r="L72" s="7">
        <v>0.5493055555555556</v>
      </c>
      <c r="M72" t="s">
        <v>23</v>
      </c>
      <c r="N72">
        <v>74.7</v>
      </c>
      <c r="O72" s="8">
        <v>4.7619047620000003</v>
      </c>
      <c r="P72" s="9">
        <v>3.7349999999999999</v>
      </c>
      <c r="Q72">
        <v>4.0999999999999996</v>
      </c>
      <c r="R72">
        <f t="shared" si="1"/>
        <v>4</v>
      </c>
    </row>
    <row r="73" spans="1:18" x14ac:dyDescent="0.3">
      <c r="A73" s="6">
        <v>865926136</v>
      </c>
      <c r="B73" t="s">
        <v>366</v>
      </c>
      <c r="C73" t="s">
        <v>371</v>
      </c>
      <c r="D73" t="s">
        <v>20</v>
      </c>
      <c r="E73" t="s">
        <v>21</v>
      </c>
      <c r="F73" t="s">
        <v>36</v>
      </c>
      <c r="G73">
        <v>52.75</v>
      </c>
      <c r="H73">
        <v>3</v>
      </c>
      <c r="I73">
        <v>7.9124999999999996</v>
      </c>
      <c r="J73">
        <v>166.16249999999999</v>
      </c>
      <c r="K73" s="1">
        <v>43568</v>
      </c>
      <c r="L73" s="7">
        <v>0.42777777777777781</v>
      </c>
      <c r="M73" t="s">
        <v>27</v>
      </c>
      <c r="N73">
        <v>158.25</v>
      </c>
      <c r="O73" s="8">
        <v>4.7619047620000003</v>
      </c>
      <c r="P73" s="9">
        <v>7.9124999999999996</v>
      </c>
      <c r="Q73">
        <v>9.3000000000000007</v>
      </c>
      <c r="R73">
        <f t="shared" si="1"/>
        <v>9</v>
      </c>
    </row>
    <row r="74" spans="1:18" x14ac:dyDescent="0.3">
      <c r="A74" s="6">
        <v>733019107</v>
      </c>
      <c r="B74" t="s">
        <v>18</v>
      </c>
      <c r="C74" t="s">
        <v>19</v>
      </c>
      <c r="D74" t="s">
        <v>20</v>
      </c>
      <c r="E74" t="s">
        <v>21</v>
      </c>
      <c r="F74" t="s">
        <v>39</v>
      </c>
      <c r="G74">
        <v>82.7</v>
      </c>
      <c r="H74">
        <v>6</v>
      </c>
      <c r="I74">
        <v>24.81</v>
      </c>
      <c r="J74">
        <v>521.01</v>
      </c>
      <c r="K74" s="1">
        <v>43569</v>
      </c>
      <c r="L74" s="7">
        <v>0.7597222222222223</v>
      </c>
      <c r="M74" t="s">
        <v>23</v>
      </c>
      <c r="N74">
        <v>496.2</v>
      </c>
      <c r="O74" s="8">
        <v>4.7619047620000003</v>
      </c>
      <c r="P74" s="9">
        <v>24.81</v>
      </c>
      <c r="Q74">
        <v>7.4</v>
      </c>
      <c r="R74">
        <f t="shared" si="1"/>
        <v>7</v>
      </c>
    </row>
    <row r="75" spans="1:18" x14ac:dyDescent="0.3">
      <c r="A75" s="6">
        <v>163567055</v>
      </c>
      <c r="B75" t="s">
        <v>367</v>
      </c>
      <c r="C75" t="s">
        <v>372</v>
      </c>
      <c r="D75" t="s">
        <v>29</v>
      </c>
      <c r="E75" t="s">
        <v>21</v>
      </c>
      <c r="F75" t="s">
        <v>22</v>
      </c>
      <c r="G75">
        <v>48.71</v>
      </c>
      <c r="H75">
        <v>1</v>
      </c>
      <c r="I75">
        <v>2.4355000000000002</v>
      </c>
      <c r="J75">
        <v>51.145499999999998</v>
      </c>
      <c r="K75" s="1">
        <v>43570</v>
      </c>
      <c r="L75" s="7">
        <v>0.80555555555555547</v>
      </c>
      <c r="M75" t="s">
        <v>23</v>
      </c>
      <c r="N75">
        <v>48.71</v>
      </c>
      <c r="O75" s="8">
        <v>4.7619047620000003</v>
      </c>
      <c r="P75" s="9">
        <v>2.4355000000000002</v>
      </c>
      <c r="Q75">
        <v>4.0999999999999996</v>
      </c>
      <c r="R75">
        <f t="shared" si="1"/>
        <v>4</v>
      </c>
    </row>
    <row r="76" spans="1:18" x14ac:dyDescent="0.3">
      <c r="A76" s="6">
        <v>189982939</v>
      </c>
      <c r="B76" t="s">
        <v>367</v>
      </c>
      <c r="C76" t="s">
        <v>372</v>
      </c>
      <c r="D76" t="s">
        <v>20</v>
      </c>
      <c r="E76" t="s">
        <v>21</v>
      </c>
      <c r="F76" t="s">
        <v>22</v>
      </c>
      <c r="G76">
        <v>78.55</v>
      </c>
      <c r="H76">
        <v>9</v>
      </c>
      <c r="I76">
        <v>35.347499999999997</v>
      </c>
      <c r="J76">
        <v>742.29750000000001</v>
      </c>
      <c r="K76" s="1">
        <v>43571</v>
      </c>
      <c r="L76" s="7">
        <v>0.55694444444444446</v>
      </c>
      <c r="M76" t="s">
        <v>23</v>
      </c>
      <c r="N76">
        <v>706.95</v>
      </c>
      <c r="O76" s="8">
        <v>4.7619047620000003</v>
      </c>
      <c r="P76" s="9">
        <v>35.347499999999997</v>
      </c>
      <c r="Q76">
        <v>7.2</v>
      </c>
      <c r="R76">
        <f t="shared" si="1"/>
        <v>7</v>
      </c>
    </row>
    <row r="77" spans="1:18" x14ac:dyDescent="0.3">
      <c r="A77" s="6">
        <v>551213069</v>
      </c>
      <c r="B77" t="s">
        <v>367</v>
      </c>
      <c r="C77" t="s">
        <v>372</v>
      </c>
      <c r="D77" t="s">
        <v>20</v>
      </c>
      <c r="E77" t="s">
        <v>25</v>
      </c>
      <c r="F77" t="s">
        <v>34</v>
      </c>
      <c r="G77">
        <v>23.07</v>
      </c>
      <c r="H77">
        <v>9</v>
      </c>
      <c r="I77">
        <v>10.381500000000001</v>
      </c>
      <c r="J77">
        <v>218.01150000000001</v>
      </c>
      <c r="K77" s="1">
        <v>43572</v>
      </c>
      <c r="L77" s="7">
        <v>0.4770833333333333</v>
      </c>
      <c r="M77" t="s">
        <v>23</v>
      </c>
      <c r="N77">
        <v>207.63</v>
      </c>
      <c r="O77" s="8">
        <v>4.7619047620000003</v>
      </c>
      <c r="P77" s="9">
        <v>10.381500000000001</v>
      </c>
      <c r="Q77">
        <v>4.9000000000000004</v>
      </c>
      <c r="R77">
        <f t="shared" si="1"/>
        <v>5</v>
      </c>
    </row>
    <row r="78" spans="1:18" x14ac:dyDescent="0.3">
      <c r="A78" s="6">
        <v>212621842</v>
      </c>
      <c r="B78" t="s">
        <v>366</v>
      </c>
      <c r="C78" t="s">
        <v>371</v>
      </c>
      <c r="D78" t="s">
        <v>20</v>
      </c>
      <c r="E78" t="s">
        <v>21</v>
      </c>
      <c r="F78" t="s">
        <v>36</v>
      </c>
      <c r="G78">
        <v>58.26</v>
      </c>
      <c r="H78">
        <v>6</v>
      </c>
      <c r="I78">
        <v>17.478000000000002</v>
      </c>
      <c r="J78">
        <v>367.03800000000001</v>
      </c>
      <c r="K78" s="1">
        <v>43573</v>
      </c>
      <c r="L78" s="7">
        <v>0.6972222222222223</v>
      </c>
      <c r="M78" t="s">
        <v>23</v>
      </c>
      <c r="N78">
        <v>349.56</v>
      </c>
      <c r="O78" s="8">
        <v>4.7619047620000003</v>
      </c>
      <c r="P78" s="9">
        <v>17.478000000000002</v>
      </c>
      <c r="Q78">
        <v>9.9</v>
      </c>
      <c r="R78">
        <f t="shared" si="1"/>
        <v>10</v>
      </c>
    </row>
    <row r="79" spans="1:18" x14ac:dyDescent="0.3">
      <c r="A79" s="6">
        <v>716391409</v>
      </c>
      <c r="B79" t="s">
        <v>18</v>
      </c>
      <c r="C79" t="s">
        <v>19</v>
      </c>
      <c r="D79" t="s">
        <v>20</v>
      </c>
      <c r="E79" t="s">
        <v>21</v>
      </c>
      <c r="F79" t="s">
        <v>30</v>
      </c>
      <c r="G79">
        <v>30.35</v>
      </c>
      <c r="H79">
        <v>7</v>
      </c>
      <c r="I79">
        <v>10.6225</v>
      </c>
      <c r="J79">
        <v>223.07249999999999</v>
      </c>
      <c r="K79" s="1">
        <v>43574</v>
      </c>
      <c r="L79" s="7">
        <v>0.7631944444444444</v>
      </c>
      <c r="M79" t="s">
        <v>23</v>
      </c>
      <c r="N79">
        <v>212.45</v>
      </c>
      <c r="O79" s="8">
        <v>4.7619047620000003</v>
      </c>
      <c r="P79" s="9">
        <v>10.6225</v>
      </c>
      <c r="Q79">
        <v>8</v>
      </c>
      <c r="R79">
        <f t="shared" si="1"/>
        <v>8</v>
      </c>
    </row>
    <row r="80" spans="1:18" x14ac:dyDescent="0.3">
      <c r="A80" s="6">
        <v>704483927</v>
      </c>
      <c r="B80" t="s">
        <v>366</v>
      </c>
      <c r="C80" t="s">
        <v>371</v>
      </c>
      <c r="D80" t="s">
        <v>29</v>
      </c>
      <c r="E80" t="s">
        <v>21</v>
      </c>
      <c r="F80" t="s">
        <v>34</v>
      </c>
      <c r="G80">
        <v>88.67</v>
      </c>
      <c r="H80">
        <v>10</v>
      </c>
      <c r="I80">
        <v>44.335000000000001</v>
      </c>
      <c r="J80">
        <v>931.03499999999997</v>
      </c>
      <c r="K80" s="1">
        <v>43575</v>
      </c>
      <c r="L80" s="7">
        <v>0.61805555555555558</v>
      </c>
      <c r="M80" t="s">
        <v>27</v>
      </c>
      <c r="N80">
        <v>886.7</v>
      </c>
      <c r="O80" s="8">
        <v>4.7619047620000003</v>
      </c>
      <c r="P80" s="9">
        <v>44.335000000000001</v>
      </c>
      <c r="Q80">
        <v>7.3</v>
      </c>
      <c r="R80">
        <f t="shared" si="1"/>
        <v>7</v>
      </c>
    </row>
    <row r="81" spans="1:18" x14ac:dyDescent="0.3">
      <c r="A81" s="6">
        <v>628343388</v>
      </c>
      <c r="B81" t="s">
        <v>367</v>
      </c>
      <c r="C81" t="s">
        <v>372</v>
      </c>
      <c r="D81" t="s">
        <v>20</v>
      </c>
      <c r="E81" t="s">
        <v>21</v>
      </c>
      <c r="F81" t="s">
        <v>22</v>
      </c>
      <c r="G81">
        <v>27.38</v>
      </c>
      <c r="H81">
        <v>6</v>
      </c>
      <c r="I81">
        <v>8.2140000000000004</v>
      </c>
      <c r="J81">
        <v>172.494</v>
      </c>
      <c r="K81" s="1">
        <v>43576</v>
      </c>
      <c r="L81" s="7">
        <v>0.87083333333333324</v>
      </c>
      <c r="M81" t="s">
        <v>31</v>
      </c>
      <c r="N81">
        <v>164.28</v>
      </c>
      <c r="O81" s="8">
        <v>4.7619047620000003</v>
      </c>
      <c r="P81" s="9">
        <v>8.2140000000000004</v>
      </c>
      <c r="Q81">
        <v>7.9</v>
      </c>
      <c r="R81">
        <f t="shared" si="1"/>
        <v>8</v>
      </c>
    </row>
    <row r="82" spans="1:18" x14ac:dyDescent="0.3">
      <c r="A82" s="6">
        <v>630745166</v>
      </c>
      <c r="B82" t="s">
        <v>366</v>
      </c>
      <c r="C82" t="s">
        <v>371</v>
      </c>
      <c r="D82" t="s">
        <v>20</v>
      </c>
      <c r="E82" t="s">
        <v>21</v>
      </c>
      <c r="F82" t="s">
        <v>26</v>
      </c>
      <c r="G82">
        <v>62.13</v>
      </c>
      <c r="H82">
        <v>6</v>
      </c>
      <c r="I82">
        <v>18.638999999999999</v>
      </c>
      <c r="J82">
        <v>391.41899999999998</v>
      </c>
      <c r="K82" s="1">
        <v>43577</v>
      </c>
      <c r="L82" s="7">
        <v>0.84652777777777777</v>
      </c>
      <c r="M82" t="s">
        <v>23</v>
      </c>
      <c r="N82">
        <v>372.78</v>
      </c>
      <c r="O82" s="8">
        <v>4.7619047620000003</v>
      </c>
      <c r="P82" s="9">
        <v>18.638999999999999</v>
      </c>
      <c r="Q82">
        <v>7.4</v>
      </c>
      <c r="R82">
        <f t="shared" si="1"/>
        <v>7</v>
      </c>
    </row>
    <row r="83" spans="1:18" x14ac:dyDescent="0.3">
      <c r="A83" s="6">
        <v>588017461</v>
      </c>
      <c r="B83" t="s">
        <v>367</v>
      </c>
      <c r="C83" t="s">
        <v>372</v>
      </c>
      <c r="D83" t="s">
        <v>20</v>
      </c>
      <c r="E83" t="s">
        <v>25</v>
      </c>
      <c r="F83" t="s">
        <v>36</v>
      </c>
      <c r="G83">
        <v>33.979999999999997</v>
      </c>
      <c r="H83">
        <v>9</v>
      </c>
      <c r="I83">
        <v>15.291</v>
      </c>
      <c r="J83">
        <v>321.11099999999999</v>
      </c>
      <c r="K83" s="1">
        <v>43578</v>
      </c>
      <c r="L83" s="7">
        <v>0.4465277777777778</v>
      </c>
      <c r="M83" t="s">
        <v>23</v>
      </c>
      <c r="N83">
        <v>305.82</v>
      </c>
      <c r="O83" s="8">
        <v>4.7619047620000003</v>
      </c>
      <c r="P83" s="9">
        <v>15.291</v>
      </c>
      <c r="Q83">
        <v>4.2</v>
      </c>
      <c r="R83">
        <f t="shared" si="1"/>
        <v>4</v>
      </c>
    </row>
    <row r="84" spans="1:18" x14ac:dyDescent="0.3">
      <c r="A84" s="6">
        <v>861770145</v>
      </c>
      <c r="B84" t="s">
        <v>367</v>
      </c>
      <c r="C84" t="s">
        <v>372</v>
      </c>
      <c r="D84" t="s">
        <v>29</v>
      </c>
      <c r="E84" t="s">
        <v>21</v>
      </c>
      <c r="F84" t="s">
        <v>34</v>
      </c>
      <c r="G84">
        <v>81.97</v>
      </c>
      <c r="H84">
        <v>10</v>
      </c>
      <c r="I84">
        <v>40.984999999999999</v>
      </c>
      <c r="J84">
        <v>860.68499999999995</v>
      </c>
      <c r="K84" s="1">
        <v>43579</v>
      </c>
      <c r="L84" s="7">
        <v>0.60416666666666663</v>
      </c>
      <c r="M84" t="s">
        <v>23</v>
      </c>
      <c r="N84">
        <v>819.7</v>
      </c>
      <c r="O84" s="8">
        <v>4.7619047620000003</v>
      </c>
      <c r="P84" s="9">
        <v>40.984999999999999</v>
      </c>
      <c r="Q84">
        <v>9.1999999999999993</v>
      </c>
      <c r="R84">
        <f t="shared" si="1"/>
        <v>9</v>
      </c>
    </row>
    <row r="85" spans="1:18" x14ac:dyDescent="0.3">
      <c r="A85" s="6">
        <v>479268945</v>
      </c>
      <c r="B85" t="s">
        <v>18</v>
      </c>
      <c r="C85" t="s">
        <v>19</v>
      </c>
      <c r="D85" t="s">
        <v>29</v>
      </c>
      <c r="E85" t="s">
        <v>25</v>
      </c>
      <c r="F85" t="s">
        <v>26</v>
      </c>
      <c r="G85">
        <v>16.489999999999998</v>
      </c>
      <c r="H85">
        <v>2</v>
      </c>
      <c r="I85">
        <v>1.649</v>
      </c>
      <c r="J85">
        <v>34.628999999999998</v>
      </c>
      <c r="K85" s="1">
        <v>43580</v>
      </c>
      <c r="L85" s="7">
        <v>0.48055555555555557</v>
      </c>
      <c r="M85" t="s">
        <v>27</v>
      </c>
      <c r="N85">
        <v>32.979999999999997</v>
      </c>
      <c r="O85" s="8">
        <v>4.7619047620000003</v>
      </c>
      <c r="P85" s="9">
        <v>1.649</v>
      </c>
      <c r="Q85">
        <v>4.5999999999999996</v>
      </c>
      <c r="R85">
        <f t="shared" si="1"/>
        <v>5</v>
      </c>
    </row>
    <row r="86" spans="1:18" x14ac:dyDescent="0.3">
      <c r="A86" s="6">
        <v>210675886</v>
      </c>
      <c r="B86" t="s">
        <v>367</v>
      </c>
      <c r="C86" t="s">
        <v>372</v>
      </c>
      <c r="D86" t="s">
        <v>29</v>
      </c>
      <c r="E86" t="s">
        <v>25</v>
      </c>
      <c r="F86" t="s">
        <v>30</v>
      </c>
      <c r="G86">
        <v>98.21</v>
      </c>
      <c r="H86">
        <v>3</v>
      </c>
      <c r="I86">
        <v>14.7315</v>
      </c>
      <c r="J86">
        <v>309.36149999999998</v>
      </c>
      <c r="K86" s="1">
        <v>43581</v>
      </c>
      <c r="L86" s="7">
        <v>0.44513888888888892</v>
      </c>
      <c r="M86" t="s">
        <v>31</v>
      </c>
      <c r="N86">
        <v>294.63</v>
      </c>
      <c r="O86" s="8">
        <v>4.7619047620000003</v>
      </c>
      <c r="P86" s="9">
        <v>14.7315</v>
      </c>
      <c r="Q86">
        <v>7.8</v>
      </c>
      <c r="R86">
        <f t="shared" si="1"/>
        <v>8</v>
      </c>
    </row>
    <row r="87" spans="1:18" x14ac:dyDescent="0.3">
      <c r="A87" s="6">
        <v>227781148</v>
      </c>
      <c r="B87" t="s">
        <v>18</v>
      </c>
      <c r="C87" t="s">
        <v>19</v>
      </c>
      <c r="D87" t="s">
        <v>20</v>
      </c>
      <c r="E87" t="s">
        <v>25</v>
      </c>
      <c r="F87" t="s">
        <v>22</v>
      </c>
      <c r="G87">
        <v>72.84</v>
      </c>
      <c r="H87">
        <v>7</v>
      </c>
      <c r="I87">
        <v>25.494</v>
      </c>
      <c r="J87">
        <v>535.37400000000002</v>
      </c>
      <c r="K87" s="1">
        <v>43582</v>
      </c>
      <c r="L87" s="7">
        <v>0.53055555555555556</v>
      </c>
      <c r="M87" t="s">
        <v>23</v>
      </c>
      <c r="N87">
        <v>509.88</v>
      </c>
      <c r="O87" s="8">
        <v>4.7619047620000003</v>
      </c>
      <c r="P87" s="9">
        <v>25.494</v>
      </c>
      <c r="Q87">
        <v>8.4</v>
      </c>
      <c r="R87">
        <f t="shared" si="1"/>
        <v>8</v>
      </c>
    </row>
    <row r="88" spans="1:18" x14ac:dyDescent="0.3">
      <c r="A88" s="6">
        <v>645441170</v>
      </c>
      <c r="B88" t="s">
        <v>366</v>
      </c>
      <c r="C88" t="s">
        <v>371</v>
      </c>
      <c r="D88" t="s">
        <v>29</v>
      </c>
      <c r="E88" t="s">
        <v>21</v>
      </c>
      <c r="F88" t="s">
        <v>39</v>
      </c>
      <c r="G88">
        <v>58.07</v>
      </c>
      <c r="H88">
        <v>9</v>
      </c>
      <c r="I88">
        <v>26.131499999999999</v>
      </c>
      <c r="J88">
        <v>548.76149999999996</v>
      </c>
      <c r="K88" s="1">
        <v>43583</v>
      </c>
      <c r="L88" s="7">
        <v>0.83819444444444446</v>
      </c>
      <c r="M88" t="s">
        <v>27</v>
      </c>
      <c r="N88">
        <v>522.63</v>
      </c>
      <c r="O88" s="8">
        <v>4.7619047620000003</v>
      </c>
      <c r="P88" s="9">
        <v>26.131499999999999</v>
      </c>
      <c r="Q88">
        <v>4.3</v>
      </c>
      <c r="R88">
        <f t="shared" si="1"/>
        <v>4</v>
      </c>
    </row>
    <row r="89" spans="1:18" x14ac:dyDescent="0.3">
      <c r="A89" s="6">
        <v>237016122</v>
      </c>
      <c r="B89" t="s">
        <v>367</v>
      </c>
      <c r="C89" t="s">
        <v>372</v>
      </c>
      <c r="D89" t="s">
        <v>29</v>
      </c>
      <c r="E89" t="s">
        <v>25</v>
      </c>
      <c r="F89" t="s">
        <v>39</v>
      </c>
      <c r="G89">
        <v>80.790000000000006</v>
      </c>
      <c r="H89">
        <v>9</v>
      </c>
      <c r="I89">
        <v>36.355499999999999</v>
      </c>
      <c r="J89">
        <v>763.46550000000002</v>
      </c>
      <c r="K89" s="1">
        <v>43584</v>
      </c>
      <c r="L89" s="7">
        <v>0.85486111111111107</v>
      </c>
      <c r="M89" t="s">
        <v>31</v>
      </c>
      <c r="N89">
        <v>727.11</v>
      </c>
      <c r="O89" s="8">
        <v>4.7619047620000003</v>
      </c>
      <c r="P89" s="9">
        <v>36.355499999999999</v>
      </c>
      <c r="Q89">
        <v>9.5</v>
      </c>
      <c r="R89">
        <f t="shared" si="1"/>
        <v>10</v>
      </c>
    </row>
    <row r="90" spans="1:18" x14ac:dyDescent="0.3">
      <c r="A90" s="6">
        <v>225981496</v>
      </c>
      <c r="B90" t="s">
        <v>367</v>
      </c>
      <c r="C90" t="s">
        <v>372</v>
      </c>
      <c r="D90" t="s">
        <v>20</v>
      </c>
      <c r="E90" t="s">
        <v>25</v>
      </c>
      <c r="F90" t="s">
        <v>22</v>
      </c>
      <c r="G90">
        <v>27.02</v>
      </c>
      <c r="H90">
        <v>3</v>
      </c>
      <c r="I90">
        <v>4.0529999999999999</v>
      </c>
      <c r="J90">
        <v>85.113</v>
      </c>
      <c r="K90" s="1">
        <v>43585</v>
      </c>
      <c r="L90" s="7">
        <v>0.54236111111111118</v>
      </c>
      <c r="M90" t="s">
        <v>31</v>
      </c>
      <c r="N90">
        <v>81.06</v>
      </c>
      <c r="O90" s="8">
        <v>4.7619047620000003</v>
      </c>
      <c r="P90" s="9">
        <v>4.0529999999999999</v>
      </c>
      <c r="Q90">
        <v>7.1</v>
      </c>
      <c r="R90">
        <f t="shared" si="1"/>
        <v>7</v>
      </c>
    </row>
    <row r="91" spans="1:18" x14ac:dyDescent="0.3">
      <c r="A91" s="6">
        <v>291321427</v>
      </c>
      <c r="B91" t="s">
        <v>18</v>
      </c>
      <c r="C91" t="s">
        <v>19</v>
      </c>
      <c r="D91" t="s">
        <v>29</v>
      </c>
      <c r="E91" t="s">
        <v>21</v>
      </c>
      <c r="F91" t="s">
        <v>22</v>
      </c>
      <c r="G91">
        <v>21.94</v>
      </c>
      <c r="H91">
        <v>5</v>
      </c>
      <c r="I91">
        <v>5.4850000000000003</v>
      </c>
      <c r="J91">
        <v>115.185</v>
      </c>
      <c r="K91" s="1">
        <v>43586</v>
      </c>
      <c r="L91" s="7">
        <v>0.52013888888888882</v>
      </c>
      <c r="M91" t="s">
        <v>27</v>
      </c>
      <c r="N91">
        <v>109.7</v>
      </c>
      <c r="O91" s="8">
        <v>4.7619047620000003</v>
      </c>
      <c r="P91" s="9">
        <v>5.4850000000000003</v>
      </c>
      <c r="Q91">
        <v>5.3</v>
      </c>
      <c r="R91">
        <f t="shared" si="1"/>
        <v>5</v>
      </c>
    </row>
    <row r="92" spans="1:18" x14ac:dyDescent="0.3">
      <c r="A92" s="6">
        <v>659658956</v>
      </c>
      <c r="B92" t="s">
        <v>18</v>
      </c>
      <c r="C92" t="s">
        <v>19</v>
      </c>
      <c r="D92" t="s">
        <v>29</v>
      </c>
      <c r="E92" t="s">
        <v>21</v>
      </c>
      <c r="F92" t="s">
        <v>22</v>
      </c>
      <c r="G92">
        <v>51.36</v>
      </c>
      <c r="H92">
        <v>1</v>
      </c>
      <c r="I92">
        <v>2.5680000000000001</v>
      </c>
      <c r="J92">
        <v>53.927999999999997</v>
      </c>
      <c r="K92" s="1">
        <v>43587</v>
      </c>
      <c r="L92" s="7">
        <v>0.6430555555555556</v>
      </c>
      <c r="M92" t="s">
        <v>27</v>
      </c>
      <c r="N92">
        <v>51.36</v>
      </c>
      <c r="O92" s="8">
        <v>4.7619047620000003</v>
      </c>
      <c r="P92" s="9">
        <v>2.5680000000000001</v>
      </c>
      <c r="Q92">
        <v>5.2</v>
      </c>
      <c r="R92">
        <f t="shared" si="1"/>
        <v>5</v>
      </c>
    </row>
    <row r="93" spans="1:18" x14ac:dyDescent="0.3">
      <c r="A93" s="6">
        <v>642322990</v>
      </c>
      <c r="B93" t="s">
        <v>366</v>
      </c>
      <c r="C93" t="s">
        <v>371</v>
      </c>
      <c r="D93" t="s">
        <v>20</v>
      </c>
      <c r="E93" t="s">
        <v>25</v>
      </c>
      <c r="F93" t="s">
        <v>36</v>
      </c>
      <c r="G93">
        <v>10.96</v>
      </c>
      <c r="H93">
        <v>10</v>
      </c>
      <c r="I93">
        <v>5.48</v>
      </c>
      <c r="J93">
        <v>115.08</v>
      </c>
      <c r="K93" s="1">
        <v>43588</v>
      </c>
      <c r="L93" s="7">
        <v>0.8666666666666667</v>
      </c>
      <c r="M93" t="s">
        <v>27</v>
      </c>
      <c r="N93">
        <v>109.6</v>
      </c>
      <c r="O93" s="8">
        <v>4.7619047620000003</v>
      </c>
      <c r="P93" s="9">
        <v>5.48</v>
      </c>
      <c r="Q93">
        <v>6</v>
      </c>
      <c r="R93">
        <f t="shared" si="1"/>
        <v>6</v>
      </c>
    </row>
    <row r="94" spans="1:18" x14ac:dyDescent="0.3">
      <c r="A94" s="6">
        <v>378242715</v>
      </c>
      <c r="B94" t="s">
        <v>18</v>
      </c>
      <c r="C94" t="s">
        <v>19</v>
      </c>
      <c r="D94" t="s">
        <v>20</v>
      </c>
      <c r="E94" t="s">
        <v>21</v>
      </c>
      <c r="F94" t="s">
        <v>39</v>
      </c>
      <c r="G94">
        <v>53.44</v>
      </c>
      <c r="H94">
        <v>2</v>
      </c>
      <c r="I94">
        <v>5.3440000000000003</v>
      </c>
      <c r="J94">
        <v>112.224</v>
      </c>
      <c r="K94" s="1">
        <v>43589</v>
      </c>
      <c r="L94" s="7">
        <v>0.85972222222222217</v>
      </c>
      <c r="M94" t="s">
        <v>27</v>
      </c>
      <c r="N94">
        <v>106.88</v>
      </c>
      <c r="O94" s="8">
        <v>4.7619047620000003</v>
      </c>
      <c r="P94" s="9">
        <v>5.3440000000000003</v>
      </c>
      <c r="Q94">
        <v>4.0999999999999996</v>
      </c>
      <c r="R94">
        <f t="shared" si="1"/>
        <v>4</v>
      </c>
    </row>
    <row r="95" spans="1:18" x14ac:dyDescent="0.3">
      <c r="A95" s="6">
        <v>638607125</v>
      </c>
      <c r="B95" t="s">
        <v>366</v>
      </c>
      <c r="C95" t="s">
        <v>371</v>
      </c>
      <c r="D95" t="s">
        <v>20</v>
      </c>
      <c r="E95" t="s">
        <v>25</v>
      </c>
      <c r="F95" t="s">
        <v>34</v>
      </c>
      <c r="G95">
        <v>99.56</v>
      </c>
      <c r="H95">
        <v>8</v>
      </c>
      <c r="I95">
        <v>39.823999999999998</v>
      </c>
      <c r="J95">
        <v>836.30399999999997</v>
      </c>
      <c r="K95" s="1">
        <v>43590</v>
      </c>
      <c r="L95" s="7">
        <v>0.7104166666666667</v>
      </c>
      <c r="M95" t="s">
        <v>31</v>
      </c>
      <c r="N95">
        <v>796.48</v>
      </c>
      <c r="O95" s="8">
        <v>4.7619047620000003</v>
      </c>
      <c r="P95" s="9">
        <v>39.823999999999998</v>
      </c>
      <c r="Q95">
        <v>5.2</v>
      </c>
      <c r="R95">
        <f t="shared" si="1"/>
        <v>5</v>
      </c>
    </row>
    <row r="96" spans="1:18" x14ac:dyDescent="0.3">
      <c r="A96" s="6">
        <v>659361684</v>
      </c>
      <c r="B96" t="s">
        <v>367</v>
      </c>
      <c r="C96" t="s">
        <v>372</v>
      </c>
      <c r="D96" t="s">
        <v>29</v>
      </c>
      <c r="E96" t="s">
        <v>21</v>
      </c>
      <c r="F96" t="s">
        <v>26</v>
      </c>
      <c r="G96">
        <v>57.12</v>
      </c>
      <c r="H96">
        <v>7</v>
      </c>
      <c r="I96">
        <v>19.992000000000001</v>
      </c>
      <c r="J96">
        <v>419.83199999999999</v>
      </c>
      <c r="K96" s="1">
        <v>43591</v>
      </c>
      <c r="L96" s="7">
        <v>0.50138888888888888</v>
      </c>
      <c r="M96" t="s">
        <v>31</v>
      </c>
      <c r="N96">
        <v>399.84</v>
      </c>
      <c r="O96" s="8">
        <v>4.7619047620000003</v>
      </c>
      <c r="P96" s="9">
        <v>19.992000000000001</v>
      </c>
      <c r="Q96">
        <v>6.5</v>
      </c>
      <c r="R96">
        <f t="shared" si="1"/>
        <v>7</v>
      </c>
    </row>
    <row r="97" spans="1:18" x14ac:dyDescent="0.3">
      <c r="A97" s="6">
        <v>219229386</v>
      </c>
      <c r="B97" t="s">
        <v>18</v>
      </c>
      <c r="C97" t="s">
        <v>19</v>
      </c>
      <c r="D97" t="s">
        <v>29</v>
      </c>
      <c r="E97" t="s">
        <v>21</v>
      </c>
      <c r="F97" t="s">
        <v>26</v>
      </c>
      <c r="G97">
        <v>99.96</v>
      </c>
      <c r="H97">
        <v>9</v>
      </c>
      <c r="I97">
        <v>44.981999999999999</v>
      </c>
      <c r="J97">
        <v>944.62199999999996</v>
      </c>
      <c r="K97" s="1">
        <v>43592</v>
      </c>
      <c r="L97" s="7">
        <v>0.72638888888888886</v>
      </c>
      <c r="M97" t="s">
        <v>31</v>
      </c>
      <c r="N97">
        <v>899.64</v>
      </c>
      <c r="O97" s="8">
        <v>4.7619047620000003</v>
      </c>
      <c r="P97" s="9">
        <v>44.981999999999999</v>
      </c>
      <c r="Q97">
        <v>4.2</v>
      </c>
      <c r="R97">
        <f t="shared" si="1"/>
        <v>4</v>
      </c>
    </row>
    <row r="98" spans="1:18" x14ac:dyDescent="0.3">
      <c r="A98" s="6">
        <v>336782147</v>
      </c>
      <c r="B98" t="s">
        <v>367</v>
      </c>
      <c r="C98" t="s">
        <v>372</v>
      </c>
      <c r="D98" t="s">
        <v>29</v>
      </c>
      <c r="E98" t="s">
        <v>21</v>
      </c>
      <c r="F98" t="s">
        <v>39</v>
      </c>
      <c r="G98">
        <v>63.91</v>
      </c>
      <c r="H98">
        <v>8</v>
      </c>
      <c r="I98">
        <v>25.564</v>
      </c>
      <c r="J98">
        <v>536.84400000000005</v>
      </c>
      <c r="K98" s="1">
        <v>43593</v>
      </c>
      <c r="L98" s="7">
        <v>0.82777777777777783</v>
      </c>
      <c r="M98" t="s">
        <v>31</v>
      </c>
      <c r="N98">
        <v>511.28</v>
      </c>
      <c r="O98" s="8">
        <v>4.7619047620000003</v>
      </c>
      <c r="P98" s="9">
        <v>25.564</v>
      </c>
      <c r="Q98">
        <v>4.5999999999999996</v>
      </c>
      <c r="R98">
        <f t="shared" si="1"/>
        <v>5</v>
      </c>
    </row>
    <row r="99" spans="1:18" x14ac:dyDescent="0.3">
      <c r="A99" s="6">
        <v>268276179</v>
      </c>
      <c r="B99" t="s">
        <v>18</v>
      </c>
      <c r="C99" t="s">
        <v>19</v>
      </c>
      <c r="D99" t="s">
        <v>29</v>
      </c>
      <c r="E99" t="s">
        <v>25</v>
      </c>
      <c r="F99" t="s">
        <v>22</v>
      </c>
      <c r="G99">
        <v>56.47</v>
      </c>
      <c r="H99">
        <v>8</v>
      </c>
      <c r="I99">
        <v>22.588000000000001</v>
      </c>
      <c r="J99">
        <v>474.34800000000001</v>
      </c>
      <c r="K99" s="1">
        <v>43594</v>
      </c>
      <c r="L99" s="7">
        <v>0.62291666666666667</v>
      </c>
      <c r="M99" t="s">
        <v>27</v>
      </c>
      <c r="N99">
        <v>451.76</v>
      </c>
      <c r="O99" s="8">
        <v>4.7619047620000003</v>
      </c>
      <c r="P99" s="9">
        <v>22.588000000000001</v>
      </c>
      <c r="Q99">
        <v>7.3</v>
      </c>
      <c r="R99">
        <f t="shared" si="1"/>
        <v>7</v>
      </c>
    </row>
    <row r="100" spans="1:18" x14ac:dyDescent="0.3">
      <c r="A100" s="6">
        <v>668908900</v>
      </c>
      <c r="B100" t="s">
        <v>366</v>
      </c>
      <c r="C100" t="s">
        <v>371</v>
      </c>
      <c r="D100" t="s">
        <v>20</v>
      </c>
      <c r="E100" t="s">
        <v>25</v>
      </c>
      <c r="F100" t="s">
        <v>39</v>
      </c>
      <c r="G100">
        <v>93.69</v>
      </c>
      <c r="H100">
        <v>7</v>
      </c>
      <c r="I100">
        <v>32.791499999999999</v>
      </c>
      <c r="J100">
        <v>688.62149999999997</v>
      </c>
      <c r="K100" s="1">
        <v>43595</v>
      </c>
      <c r="L100" s="7">
        <v>0.78055555555555556</v>
      </c>
      <c r="M100" t="s">
        <v>31</v>
      </c>
      <c r="N100">
        <v>655.83</v>
      </c>
      <c r="O100" s="8">
        <v>4.7619047620000003</v>
      </c>
      <c r="P100" s="9">
        <v>32.791499999999999</v>
      </c>
      <c r="Q100">
        <v>4.5</v>
      </c>
      <c r="R100">
        <f t="shared" si="1"/>
        <v>5</v>
      </c>
    </row>
    <row r="101" spans="1:18" x14ac:dyDescent="0.3">
      <c r="A101" s="6">
        <v>870543162</v>
      </c>
      <c r="B101" t="s">
        <v>366</v>
      </c>
      <c r="C101" t="s">
        <v>371</v>
      </c>
      <c r="D101" t="s">
        <v>20</v>
      </c>
      <c r="E101" t="s">
        <v>25</v>
      </c>
      <c r="F101" t="s">
        <v>26</v>
      </c>
      <c r="G101">
        <v>32.25</v>
      </c>
      <c r="H101">
        <v>5</v>
      </c>
      <c r="I101">
        <v>8.0625</v>
      </c>
      <c r="J101">
        <v>169.3125</v>
      </c>
      <c r="K101" s="1">
        <v>43596</v>
      </c>
      <c r="L101" s="7">
        <v>0.55972222222222223</v>
      </c>
      <c r="M101" t="s">
        <v>23</v>
      </c>
      <c r="N101">
        <v>161.25</v>
      </c>
      <c r="O101" s="8">
        <v>4.7619047620000003</v>
      </c>
      <c r="P101" s="9">
        <v>8.0625</v>
      </c>
      <c r="Q101">
        <v>9</v>
      </c>
      <c r="R101">
        <f t="shared" si="1"/>
        <v>9</v>
      </c>
    </row>
    <row r="102" spans="1:18" x14ac:dyDescent="0.3">
      <c r="A102" s="6">
        <v>189089157</v>
      </c>
      <c r="B102" t="s">
        <v>367</v>
      </c>
      <c r="C102" t="s">
        <v>372</v>
      </c>
      <c r="D102" t="s">
        <v>20</v>
      </c>
      <c r="E102" t="s">
        <v>25</v>
      </c>
      <c r="F102" t="s">
        <v>22</v>
      </c>
      <c r="G102">
        <v>31.73</v>
      </c>
      <c r="H102">
        <v>9</v>
      </c>
      <c r="I102">
        <v>14.278499999999999</v>
      </c>
      <c r="J102">
        <v>299.8485</v>
      </c>
      <c r="K102" s="1">
        <v>43597</v>
      </c>
      <c r="L102" s="7">
        <v>0.67847222222222225</v>
      </c>
      <c r="M102" t="s">
        <v>31</v>
      </c>
      <c r="N102">
        <v>285.57</v>
      </c>
      <c r="O102" s="8">
        <v>4.7619047620000003</v>
      </c>
      <c r="P102" s="9">
        <v>14.278499999999999</v>
      </c>
      <c r="Q102">
        <v>5.9</v>
      </c>
      <c r="R102">
        <f t="shared" si="1"/>
        <v>6</v>
      </c>
    </row>
    <row r="103" spans="1:18" x14ac:dyDescent="0.3">
      <c r="A103" s="6">
        <v>663869076</v>
      </c>
      <c r="B103" t="s">
        <v>367</v>
      </c>
      <c r="C103" t="s">
        <v>372</v>
      </c>
      <c r="D103" t="s">
        <v>29</v>
      </c>
      <c r="E103" t="s">
        <v>25</v>
      </c>
      <c r="F103" t="s">
        <v>36</v>
      </c>
      <c r="G103">
        <v>68.540000000000006</v>
      </c>
      <c r="H103">
        <v>8</v>
      </c>
      <c r="I103">
        <v>27.416</v>
      </c>
      <c r="J103">
        <v>575.73599999999999</v>
      </c>
      <c r="K103" s="1">
        <v>43598</v>
      </c>
      <c r="L103" s="7">
        <v>0.6645833333333333</v>
      </c>
      <c r="M103" t="s">
        <v>27</v>
      </c>
      <c r="N103">
        <v>548.32000000000005</v>
      </c>
      <c r="O103" s="8">
        <v>4.7619047620000003</v>
      </c>
      <c r="P103" s="9">
        <v>27.416</v>
      </c>
      <c r="Q103">
        <v>8.5</v>
      </c>
      <c r="R103">
        <f t="shared" si="1"/>
        <v>9</v>
      </c>
    </row>
    <row r="104" spans="1:18" x14ac:dyDescent="0.3">
      <c r="A104" s="6">
        <v>549847482</v>
      </c>
      <c r="B104" t="s">
        <v>18</v>
      </c>
      <c r="C104" t="s">
        <v>19</v>
      </c>
      <c r="D104" t="s">
        <v>20</v>
      </c>
      <c r="E104" t="s">
        <v>25</v>
      </c>
      <c r="F104" t="s">
        <v>26</v>
      </c>
      <c r="G104">
        <v>90.28</v>
      </c>
      <c r="H104">
        <v>9</v>
      </c>
      <c r="I104">
        <v>40.625999999999998</v>
      </c>
      <c r="J104">
        <v>853.14599999999996</v>
      </c>
      <c r="K104" s="1">
        <v>43599</v>
      </c>
      <c r="L104" s="7">
        <v>0.46875</v>
      </c>
      <c r="M104" t="s">
        <v>27</v>
      </c>
      <c r="N104">
        <v>812.52</v>
      </c>
      <c r="O104" s="8">
        <v>4.7619047620000003</v>
      </c>
      <c r="P104" s="9">
        <v>40.625999999999998</v>
      </c>
      <c r="Q104">
        <v>7.2</v>
      </c>
      <c r="R104">
        <f t="shared" si="1"/>
        <v>7</v>
      </c>
    </row>
    <row r="105" spans="1:18" x14ac:dyDescent="0.3">
      <c r="A105" s="6">
        <v>191106171</v>
      </c>
      <c r="B105" t="s">
        <v>18</v>
      </c>
      <c r="C105" t="s">
        <v>19</v>
      </c>
      <c r="D105" t="s">
        <v>20</v>
      </c>
      <c r="E105" t="s">
        <v>25</v>
      </c>
      <c r="F105" t="s">
        <v>22</v>
      </c>
      <c r="G105">
        <v>39.619999999999997</v>
      </c>
      <c r="H105">
        <v>7</v>
      </c>
      <c r="I105">
        <v>13.867000000000001</v>
      </c>
      <c r="J105">
        <v>291.20699999999999</v>
      </c>
      <c r="K105" s="1">
        <v>43600</v>
      </c>
      <c r="L105" s="7">
        <v>0.5541666666666667</v>
      </c>
      <c r="M105" t="s">
        <v>23</v>
      </c>
      <c r="N105">
        <v>277.33999999999997</v>
      </c>
      <c r="O105" s="8">
        <v>4.7619047620000003</v>
      </c>
      <c r="P105" s="9">
        <v>13.867000000000001</v>
      </c>
      <c r="Q105">
        <v>7.5</v>
      </c>
      <c r="R105">
        <f t="shared" si="1"/>
        <v>8</v>
      </c>
    </row>
    <row r="106" spans="1:18" x14ac:dyDescent="0.3">
      <c r="A106" s="6">
        <v>802705316</v>
      </c>
      <c r="B106" t="s">
        <v>366</v>
      </c>
      <c r="C106" t="s">
        <v>371</v>
      </c>
      <c r="D106" t="s">
        <v>29</v>
      </c>
      <c r="E106" t="s">
        <v>25</v>
      </c>
      <c r="F106" t="s">
        <v>26</v>
      </c>
      <c r="G106">
        <v>92.13</v>
      </c>
      <c r="H106">
        <v>6</v>
      </c>
      <c r="I106">
        <v>27.638999999999999</v>
      </c>
      <c r="J106">
        <v>580.41899999999998</v>
      </c>
      <c r="K106" s="1">
        <v>43601</v>
      </c>
      <c r="L106" s="7">
        <v>0.8569444444444444</v>
      </c>
      <c r="M106" t="s">
        <v>23</v>
      </c>
      <c r="N106">
        <v>552.78</v>
      </c>
      <c r="O106" s="8">
        <v>4.7619047620000003</v>
      </c>
      <c r="P106" s="9">
        <v>27.638999999999999</v>
      </c>
      <c r="Q106">
        <v>8.3000000000000007</v>
      </c>
      <c r="R106">
        <f t="shared" si="1"/>
        <v>8</v>
      </c>
    </row>
    <row r="107" spans="1:18" x14ac:dyDescent="0.3">
      <c r="A107" s="6">
        <v>695510018</v>
      </c>
      <c r="B107" t="s">
        <v>18</v>
      </c>
      <c r="C107" t="s">
        <v>19</v>
      </c>
      <c r="D107" t="s">
        <v>20</v>
      </c>
      <c r="E107" t="s">
        <v>25</v>
      </c>
      <c r="F107" t="s">
        <v>26</v>
      </c>
      <c r="G107">
        <v>34.840000000000003</v>
      </c>
      <c r="H107">
        <v>4</v>
      </c>
      <c r="I107">
        <v>6.968</v>
      </c>
      <c r="J107">
        <v>146.328</v>
      </c>
      <c r="K107" s="1">
        <v>43602</v>
      </c>
      <c r="L107" s="7">
        <v>0.77500000000000002</v>
      </c>
      <c r="M107" t="s">
        <v>23</v>
      </c>
      <c r="N107">
        <v>139.36000000000001</v>
      </c>
      <c r="O107" s="8">
        <v>4.7619047620000003</v>
      </c>
      <c r="P107" s="9">
        <v>6.968</v>
      </c>
      <c r="Q107">
        <v>7.4</v>
      </c>
      <c r="R107">
        <f t="shared" si="1"/>
        <v>7</v>
      </c>
    </row>
    <row r="108" spans="1:18" x14ac:dyDescent="0.3">
      <c r="A108" s="6">
        <v>590834591</v>
      </c>
      <c r="B108" t="s">
        <v>18</v>
      </c>
      <c r="C108" t="s">
        <v>19</v>
      </c>
      <c r="D108" t="s">
        <v>29</v>
      </c>
      <c r="E108" t="s">
        <v>21</v>
      </c>
      <c r="F108" t="s">
        <v>34</v>
      </c>
      <c r="G108">
        <v>87.45</v>
      </c>
      <c r="H108">
        <v>6</v>
      </c>
      <c r="I108">
        <v>26.234999999999999</v>
      </c>
      <c r="J108">
        <v>550.93499999999995</v>
      </c>
      <c r="K108" s="1">
        <v>43603</v>
      </c>
      <c r="L108" s="7">
        <v>0.61111111111111105</v>
      </c>
      <c r="M108" t="s">
        <v>31</v>
      </c>
      <c r="N108">
        <v>524.70000000000005</v>
      </c>
      <c r="O108" s="8">
        <v>4.7619047620000003</v>
      </c>
      <c r="P108" s="9">
        <v>26.234999999999999</v>
      </c>
      <c r="Q108">
        <v>8.8000000000000007</v>
      </c>
      <c r="R108">
        <f t="shared" si="1"/>
        <v>9</v>
      </c>
    </row>
    <row r="109" spans="1:18" x14ac:dyDescent="0.3">
      <c r="A109" s="6">
        <v>483711164</v>
      </c>
      <c r="B109" t="s">
        <v>367</v>
      </c>
      <c r="C109" t="s">
        <v>372</v>
      </c>
      <c r="D109" t="s">
        <v>20</v>
      </c>
      <c r="E109" t="s">
        <v>25</v>
      </c>
      <c r="F109" t="s">
        <v>30</v>
      </c>
      <c r="G109">
        <v>81.3</v>
      </c>
      <c r="H109">
        <v>6</v>
      </c>
      <c r="I109">
        <v>24.39</v>
      </c>
      <c r="J109">
        <v>512.19000000000005</v>
      </c>
      <c r="K109" s="1">
        <v>43604</v>
      </c>
      <c r="L109" s="7">
        <v>0.69652777777777775</v>
      </c>
      <c r="M109" t="s">
        <v>27</v>
      </c>
      <c r="N109">
        <v>487.8</v>
      </c>
      <c r="O109" s="8">
        <v>4.7619047620000003</v>
      </c>
      <c r="P109" s="9">
        <v>24.39</v>
      </c>
      <c r="Q109">
        <v>5.3</v>
      </c>
      <c r="R109">
        <f t="shared" si="1"/>
        <v>5</v>
      </c>
    </row>
    <row r="110" spans="1:18" x14ac:dyDescent="0.3">
      <c r="A110" s="6">
        <v>597787908</v>
      </c>
      <c r="B110" t="s">
        <v>367</v>
      </c>
      <c r="C110" t="s">
        <v>372</v>
      </c>
      <c r="D110" t="s">
        <v>20</v>
      </c>
      <c r="E110" t="s">
        <v>21</v>
      </c>
      <c r="F110" t="s">
        <v>22</v>
      </c>
      <c r="G110">
        <v>90.22</v>
      </c>
      <c r="H110">
        <v>3</v>
      </c>
      <c r="I110">
        <v>13.532999999999999</v>
      </c>
      <c r="J110">
        <v>284.19299999999998</v>
      </c>
      <c r="K110" s="1">
        <v>43605</v>
      </c>
      <c r="L110" s="7">
        <v>0.81874999999999998</v>
      </c>
      <c r="M110" t="s">
        <v>23</v>
      </c>
      <c r="N110">
        <v>270.66000000000003</v>
      </c>
      <c r="O110" s="8">
        <v>4.7619047620000003</v>
      </c>
      <c r="P110" s="9">
        <v>13.532999999999999</v>
      </c>
      <c r="Q110">
        <v>6.2</v>
      </c>
      <c r="R110">
        <f t="shared" si="1"/>
        <v>6</v>
      </c>
    </row>
    <row r="111" spans="1:18" x14ac:dyDescent="0.3">
      <c r="A111" s="6">
        <v>700811757</v>
      </c>
      <c r="B111" t="s">
        <v>366</v>
      </c>
      <c r="C111" t="s">
        <v>371</v>
      </c>
      <c r="D111" t="s">
        <v>20</v>
      </c>
      <c r="E111" t="s">
        <v>25</v>
      </c>
      <c r="F111" t="s">
        <v>34</v>
      </c>
      <c r="G111">
        <v>26.31</v>
      </c>
      <c r="H111">
        <v>5</v>
      </c>
      <c r="I111">
        <v>6.5774999999999997</v>
      </c>
      <c r="J111">
        <v>138.1275</v>
      </c>
      <c r="K111" s="1">
        <v>43606</v>
      </c>
      <c r="L111" s="7">
        <v>0.87430555555555556</v>
      </c>
      <c r="M111" t="s">
        <v>31</v>
      </c>
      <c r="N111">
        <v>131.55000000000001</v>
      </c>
      <c r="O111" s="8">
        <v>4.7619047620000003</v>
      </c>
      <c r="P111" s="9">
        <v>6.5774999999999997</v>
      </c>
      <c r="Q111">
        <v>8.8000000000000007</v>
      </c>
      <c r="R111">
        <f t="shared" si="1"/>
        <v>9</v>
      </c>
    </row>
    <row r="112" spans="1:18" x14ac:dyDescent="0.3">
      <c r="A112" s="6">
        <v>354395160</v>
      </c>
      <c r="B112" t="s">
        <v>366</v>
      </c>
      <c r="C112" t="s">
        <v>371</v>
      </c>
      <c r="D112" t="s">
        <v>29</v>
      </c>
      <c r="E112" t="s">
        <v>25</v>
      </c>
      <c r="F112" t="s">
        <v>39</v>
      </c>
      <c r="G112">
        <v>34.42</v>
      </c>
      <c r="H112">
        <v>6</v>
      </c>
      <c r="I112">
        <v>10.326000000000001</v>
      </c>
      <c r="J112">
        <v>216.846</v>
      </c>
      <c r="K112" s="1">
        <v>43607</v>
      </c>
      <c r="L112" s="7">
        <v>0.65208333333333335</v>
      </c>
      <c r="M112" t="s">
        <v>23</v>
      </c>
      <c r="N112">
        <v>206.52</v>
      </c>
      <c r="O112" s="8">
        <v>4.7619047620000003</v>
      </c>
      <c r="P112" s="9">
        <v>10.326000000000001</v>
      </c>
      <c r="Q112">
        <v>9.8000000000000007</v>
      </c>
      <c r="R112">
        <f t="shared" si="1"/>
        <v>10</v>
      </c>
    </row>
    <row r="113" spans="1:19" x14ac:dyDescent="0.3">
      <c r="A113" s="6">
        <v>241729525</v>
      </c>
      <c r="B113" t="s">
        <v>18</v>
      </c>
      <c r="C113" t="s">
        <v>19</v>
      </c>
      <c r="D113" t="s">
        <v>20</v>
      </c>
      <c r="E113" t="s">
        <v>21</v>
      </c>
      <c r="F113" t="s">
        <v>26</v>
      </c>
      <c r="G113">
        <v>51.91</v>
      </c>
      <c r="H113">
        <v>10</v>
      </c>
      <c r="I113">
        <v>25.954999999999998</v>
      </c>
      <c r="J113">
        <v>545.05499999999995</v>
      </c>
      <c r="K113" s="1">
        <v>43608</v>
      </c>
      <c r="L113" s="7">
        <v>0.51458333333333328</v>
      </c>
      <c r="M113" t="s">
        <v>23</v>
      </c>
      <c r="N113">
        <v>519.1</v>
      </c>
      <c r="O113" s="8">
        <v>4.7619047620000003</v>
      </c>
      <c r="P113" s="9">
        <v>25.954999999999998</v>
      </c>
      <c r="Q113">
        <v>8.1999999999999993</v>
      </c>
      <c r="R113">
        <f t="shared" si="1"/>
        <v>8</v>
      </c>
    </row>
    <row r="114" spans="1:19" x14ac:dyDescent="0.3">
      <c r="A114" s="6">
        <v>575308091</v>
      </c>
      <c r="B114" t="s">
        <v>366</v>
      </c>
      <c r="C114" t="s">
        <v>371</v>
      </c>
      <c r="D114" t="s">
        <v>20</v>
      </c>
      <c r="E114" t="s">
        <v>21</v>
      </c>
      <c r="F114" t="s">
        <v>26</v>
      </c>
      <c r="G114">
        <v>72.5</v>
      </c>
      <c r="H114">
        <v>8</v>
      </c>
      <c r="I114">
        <v>29</v>
      </c>
      <c r="J114">
        <v>609</v>
      </c>
      <c r="K114" s="1">
        <v>43609</v>
      </c>
      <c r="L114" s="7">
        <v>0.80902777777777779</v>
      </c>
      <c r="M114" t="s">
        <v>27</v>
      </c>
      <c r="N114">
        <v>580</v>
      </c>
      <c r="O114" s="8">
        <v>4.7619047620000003</v>
      </c>
      <c r="P114" s="9">
        <v>29</v>
      </c>
      <c r="Q114">
        <v>9.1999999999999993</v>
      </c>
      <c r="R114">
        <f t="shared" si="1"/>
        <v>9</v>
      </c>
    </row>
    <row r="115" spans="1:19" x14ac:dyDescent="0.3">
      <c r="A115" s="6">
        <v>731819469</v>
      </c>
      <c r="B115" t="s">
        <v>367</v>
      </c>
      <c r="C115" t="s">
        <v>372</v>
      </c>
      <c r="D115" t="s">
        <v>29</v>
      </c>
      <c r="E115" t="s">
        <v>25</v>
      </c>
      <c r="F115" t="s">
        <v>26</v>
      </c>
      <c r="G115">
        <v>89.8</v>
      </c>
      <c r="H115">
        <v>10</v>
      </c>
      <c r="I115">
        <v>44.9</v>
      </c>
      <c r="J115">
        <v>942.9</v>
      </c>
      <c r="K115" s="1">
        <v>43610</v>
      </c>
      <c r="L115" s="7">
        <v>0.54166666666666663</v>
      </c>
      <c r="M115" t="s">
        <v>31</v>
      </c>
      <c r="N115">
        <v>898</v>
      </c>
      <c r="O115" s="8">
        <v>4.7619047620000003</v>
      </c>
      <c r="P115" s="9">
        <v>44.9</v>
      </c>
      <c r="Q115">
        <v>5.4</v>
      </c>
      <c r="R115">
        <f t="shared" si="1"/>
        <v>5</v>
      </c>
    </row>
    <row r="116" spans="1:19" x14ac:dyDescent="0.3">
      <c r="A116" s="6">
        <v>280174359</v>
      </c>
      <c r="B116" t="s">
        <v>367</v>
      </c>
      <c r="C116" t="s">
        <v>372</v>
      </c>
      <c r="D116" t="s">
        <v>29</v>
      </c>
      <c r="E116" t="s">
        <v>21</v>
      </c>
      <c r="F116" t="s">
        <v>30</v>
      </c>
      <c r="G116">
        <v>90.5</v>
      </c>
      <c r="H116">
        <v>10</v>
      </c>
      <c r="I116">
        <v>45.25</v>
      </c>
      <c r="J116">
        <v>950.25</v>
      </c>
      <c r="K116" s="1">
        <v>43611</v>
      </c>
      <c r="L116" s="7">
        <v>0.57500000000000007</v>
      </c>
      <c r="M116" t="s">
        <v>23</v>
      </c>
      <c r="N116">
        <v>905</v>
      </c>
      <c r="O116" s="8">
        <v>4.7619047620000003</v>
      </c>
      <c r="P116" s="9">
        <v>45.25</v>
      </c>
      <c r="Q116">
        <v>8.1</v>
      </c>
      <c r="R116">
        <f t="shared" si="1"/>
        <v>8</v>
      </c>
    </row>
    <row r="117" spans="1:19" x14ac:dyDescent="0.3">
      <c r="A117" s="6">
        <v>338652210</v>
      </c>
      <c r="B117" t="s">
        <v>367</v>
      </c>
      <c r="C117" t="s">
        <v>372</v>
      </c>
      <c r="D117" t="s">
        <v>29</v>
      </c>
      <c r="E117" t="s">
        <v>25</v>
      </c>
      <c r="F117" t="s">
        <v>30</v>
      </c>
      <c r="G117">
        <v>68.599999999999994</v>
      </c>
      <c r="H117">
        <v>10</v>
      </c>
      <c r="I117">
        <v>34.299999999999997</v>
      </c>
      <c r="J117">
        <v>720.3</v>
      </c>
      <c r="K117" s="1">
        <v>43612</v>
      </c>
      <c r="L117" s="7">
        <v>0.83124999999999993</v>
      </c>
      <c r="M117" t="s">
        <v>23</v>
      </c>
      <c r="N117">
        <v>686</v>
      </c>
      <c r="O117" s="8">
        <v>4.7619047620000003</v>
      </c>
      <c r="P117" s="9">
        <v>34.299999999999997</v>
      </c>
      <c r="Q117">
        <v>9.1</v>
      </c>
      <c r="R117">
        <f t="shared" si="1"/>
        <v>9</v>
      </c>
      <c r="S117" t="e" cm="1">
        <f t="array" ref="S117">fli</f>
        <v>#NAME?</v>
      </c>
    </row>
    <row r="118" spans="1:19" x14ac:dyDescent="0.3">
      <c r="A118" s="6">
        <v>488254221</v>
      </c>
      <c r="B118" t="s">
        <v>367</v>
      </c>
      <c r="C118" t="s">
        <v>372</v>
      </c>
      <c r="D118" t="s">
        <v>29</v>
      </c>
      <c r="E118" t="s">
        <v>25</v>
      </c>
      <c r="F118" t="s">
        <v>36</v>
      </c>
      <c r="G118">
        <v>30.41</v>
      </c>
      <c r="H118">
        <v>1</v>
      </c>
      <c r="I118">
        <v>1.5205</v>
      </c>
      <c r="J118">
        <v>31.930499999999999</v>
      </c>
      <c r="K118" s="1">
        <v>43613</v>
      </c>
      <c r="L118" s="7">
        <v>0.44166666666666665</v>
      </c>
      <c r="M118" t="s">
        <v>31</v>
      </c>
      <c r="N118">
        <v>30.41</v>
      </c>
      <c r="O118" s="8">
        <v>4.7619047620000003</v>
      </c>
      <c r="P118" s="9">
        <v>1.5205</v>
      </c>
      <c r="Q118">
        <v>8.4</v>
      </c>
      <c r="R118">
        <f t="shared" si="1"/>
        <v>8</v>
      </c>
    </row>
    <row r="119" spans="1:19" x14ac:dyDescent="0.3">
      <c r="A119" s="6">
        <v>239107476</v>
      </c>
      <c r="B119" t="s">
        <v>366</v>
      </c>
      <c r="C119" t="s">
        <v>371</v>
      </c>
      <c r="D119" t="s">
        <v>20</v>
      </c>
      <c r="E119" t="s">
        <v>25</v>
      </c>
      <c r="F119" t="s">
        <v>39</v>
      </c>
      <c r="G119">
        <v>77.95</v>
      </c>
      <c r="H119">
        <v>6</v>
      </c>
      <c r="I119">
        <v>23.385000000000002</v>
      </c>
      <c r="J119">
        <v>491.08499999999998</v>
      </c>
      <c r="K119" s="1">
        <v>43614</v>
      </c>
      <c r="L119" s="7">
        <v>0.69236111111111109</v>
      </c>
      <c r="M119" t="s">
        <v>27</v>
      </c>
      <c r="N119">
        <v>467.7</v>
      </c>
      <c r="O119" s="8">
        <v>4.7619047620000003</v>
      </c>
      <c r="P119" s="9">
        <v>23.385000000000002</v>
      </c>
      <c r="Q119">
        <v>8</v>
      </c>
      <c r="R119">
        <f t="shared" si="1"/>
        <v>8</v>
      </c>
    </row>
    <row r="120" spans="1:19" x14ac:dyDescent="0.3">
      <c r="A120" s="6">
        <v>458411477</v>
      </c>
      <c r="B120" t="s">
        <v>367</v>
      </c>
      <c r="C120" t="s">
        <v>372</v>
      </c>
      <c r="D120" t="s">
        <v>20</v>
      </c>
      <c r="E120" t="s">
        <v>25</v>
      </c>
      <c r="F120" t="s">
        <v>30</v>
      </c>
      <c r="G120">
        <v>46.26</v>
      </c>
      <c r="H120">
        <v>6</v>
      </c>
      <c r="I120">
        <v>13.878</v>
      </c>
      <c r="J120">
        <v>291.43799999999999</v>
      </c>
      <c r="K120" s="1">
        <v>43615</v>
      </c>
      <c r="L120" s="7">
        <v>0.71597222222222223</v>
      </c>
      <c r="M120" t="s">
        <v>31</v>
      </c>
      <c r="N120">
        <v>277.56</v>
      </c>
      <c r="O120" s="8">
        <v>4.7619047620000003</v>
      </c>
      <c r="P120" s="9">
        <v>13.878</v>
      </c>
      <c r="Q120">
        <v>9.5</v>
      </c>
      <c r="R120">
        <f t="shared" si="1"/>
        <v>10</v>
      </c>
    </row>
    <row r="121" spans="1:19" x14ac:dyDescent="0.3">
      <c r="A121" s="6">
        <v>685641609</v>
      </c>
      <c r="B121" t="s">
        <v>366</v>
      </c>
      <c r="C121" t="s">
        <v>371</v>
      </c>
      <c r="D121" t="s">
        <v>29</v>
      </c>
      <c r="E121" t="s">
        <v>25</v>
      </c>
      <c r="F121" t="s">
        <v>22</v>
      </c>
      <c r="G121">
        <v>30.14</v>
      </c>
      <c r="H121">
        <v>10</v>
      </c>
      <c r="I121">
        <v>15.07</v>
      </c>
      <c r="J121">
        <v>316.47000000000003</v>
      </c>
      <c r="K121" s="1">
        <v>43616</v>
      </c>
      <c r="L121" s="7">
        <v>0.51944444444444449</v>
      </c>
      <c r="M121" t="s">
        <v>27</v>
      </c>
      <c r="N121">
        <v>301.39999999999998</v>
      </c>
      <c r="O121" s="8">
        <v>4.7619047620000003</v>
      </c>
      <c r="P121" s="9">
        <v>15.07</v>
      </c>
      <c r="Q121">
        <v>9.1999999999999993</v>
      </c>
      <c r="R121">
        <f t="shared" si="1"/>
        <v>9</v>
      </c>
    </row>
    <row r="122" spans="1:19" x14ac:dyDescent="0.3">
      <c r="A122" s="6">
        <v>568905112</v>
      </c>
      <c r="B122" t="s">
        <v>367</v>
      </c>
      <c r="C122" t="s">
        <v>372</v>
      </c>
      <c r="D122" t="s">
        <v>20</v>
      </c>
      <c r="E122" t="s">
        <v>21</v>
      </c>
      <c r="F122" t="s">
        <v>30</v>
      </c>
      <c r="G122">
        <v>66.14</v>
      </c>
      <c r="H122">
        <v>4</v>
      </c>
      <c r="I122">
        <v>13.228</v>
      </c>
      <c r="J122">
        <v>277.78800000000001</v>
      </c>
      <c r="K122" s="1">
        <v>43617</v>
      </c>
      <c r="L122" s="7">
        <v>0.53194444444444444</v>
      </c>
      <c r="M122" t="s">
        <v>31</v>
      </c>
      <c r="N122">
        <v>264.56</v>
      </c>
      <c r="O122" s="8">
        <v>4.7619047620000003</v>
      </c>
      <c r="P122" s="9">
        <v>13.228</v>
      </c>
      <c r="Q122">
        <v>5.6</v>
      </c>
      <c r="R122">
        <f t="shared" si="1"/>
        <v>6</v>
      </c>
    </row>
    <row r="123" spans="1:19" x14ac:dyDescent="0.3">
      <c r="A123" s="6">
        <v>262472794</v>
      </c>
      <c r="B123" t="s">
        <v>18</v>
      </c>
      <c r="C123" t="s">
        <v>19</v>
      </c>
      <c r="D123" t="s">
        <v>29</v>
      </c>
      <c r="E123" t="s">
        <v>21</v>
      </c>
      <c r="F123" t="s">
        <v>39</v>
      </c>
      <c r="G123">
        <v>71.86</v>
      </c>
      <c r="H123">
        <v>8</v>
      </c>
      <c r="I123">
        <v>28.744</v>
      </c>
      <c r="J123">
        <v>603.62400000000002</v>
      </c>
      <c r="K123" s="1">
        <v>43618</v>
      </c>
      <c r="L123" s="7">
        <v>0.62986111111111109</v>
      </c>
      <c r="M123" t="s">
        <v>31</v>
      </c>
      <c r="N123">
        <v>574.88</v>
      </c>
      <c r="O123" s="8">
        <v>4.7619047620000003</v>
      </c>
      <c r="P123" s="9">
        <v>28.744</v>
      </c>
      <c r="Q123">
        <v>6.2</v>
      </c>
      <c r="R123">
        <f t="shared" si="1"/>
        <v>6</v>
      </c>
    </row>
    <row r="124" spans="1:19" x14ac:dyDescent="0.3">
      <c r="A124" s="6">
        <v>238490436</v>
      </c>
      <c r="B124" t="s">
        <v>366</v>
      </c>
      <c r="C124" t="s">
        <v>371</v>
      </c>
      <c r="D124" t="s">
        <v>20</v>
      </c>
      <c r="E124" t="s">
        <v>21</v>
      </c>
      <c r="F124" t="s">
        <v>30</v>
      </c>
      <c r="G124">
        <v>32.46</v>
      </c>
      <c r="H124">
        <v>8</v>
      </c>
      <c r="I124">
        <v>12.984</v>
      </c>
      <c r="J124">
        <v>272.66399999999999</v>
      </c>
      <c r="K124" s="1">
        <v>43619</v>
      </c>
      <c r="L124" s="7">
        <v>0.57500000000000007</v>
      </c>
      <c r="M124" t="s">
        <v>31</v>
      </c>
      <c r="N124">
        <v>259.68</v>
      </c>
      <c r="O124" s="8">
        <v>4.7619047620000003</v>
      </c>
      <c r="P124" s="9">
        <v>12.984</v>
      </c>
      <c r="Q124">
        <v>4.9000000000000004</v>
      </c>
      <c r="R124">
        <f t="shared" si="1"/>
        <v>5</v>
      </c>
    </row>
    <row r="125" spans="1:19" x14ac:dyDescent="0.3">
      <c r="A125" s="6">
        <v>608963517</v>
      </c>
      <c r="B125" t="s">
        <v>18</v>
      </c>
      <c r="C125" t="s">
        <v>19</v>
      </c>
      <c r="D125" t="s">
        <v>29</v>
      </c>
      <c r="E125" t="s">
        <v>25</v>
      </c>
      <c r="F125" t="s">
        <v>22</v>
      </c>
      <c r="G125">
        <v>91.54</v>
      </c>
      <c r="H125">
        <v>4</v>
      </c>
      <c r="I125">
        <v>18.308</v>
      </c>
      <c r="J125">
        <v>384.46800000000002</v>
      </c>
      <c r="K125" s="1">
        <v>43620</v>
      </c>
      <c r="L125" s="7">
        <v>0.80555555555555547</v>
      </c>
      <c r="M125" t="s">
        <v>31</v>
      </c>
      <c r="N125">
        <v>366.16</v>
      </c>
      <c r="O125" s="8">
        <v>4.7619047620000003</v>
      </c>
      <c r="P125" s="9">
        <v>18.308</v>
      </c>
      <c r="Q125">
        <v>4.8</v>
      </c>
      <c r="R125">
        <f t="shared" si="1"/>
        <v>5</v>
      </c>
    </row>
    <row r="126" spans="1:19" x14ac:dyDescent="0.3">
      <c r="A126" s="6">
        <v>584867256</v>
      </c>
      <c r="B126" t="s">
        <v>367</v>
      </c>
      <c r="C126" t="s">
        <v>372</v>
      </c>
      <c r="D126" t="s">
        <v>29</v>
      </c>
      <c r="E126" t="s">
        <v>21</v>
      </c>
      <c r="F126" t="s">
        <v>26</v>
      </c>
      <c r="G126">
        <v>34.56</v>
      </c>
      <c r="H126">
        <v>7</v>
      </c>
      <c r="I126">
        <v>12.096</v>
      </c>
      <c r="J126">
        <v>254.01599999999999</v>
      </c>
      <c r="K126" s="1">
        <v>43621</v>
      </c>
      <c r="L126" s="7">
        <v>0.67152777777777783</v>
      </c>
      <c r="M126" t="s">
        <v>31</v>
      </c>
      <c r="N126">
        <v>241.92</v>
      </c>
      <c r="O126" s="8">
        <v>4.7619047620000003</v>
      </c>
      <c r="P126" s="9">
        <v>12.096</v>
      </c>
      <c r="Q126">
        <v>7.3</v>
      </c>
      <c r="R126">
        <f t="shared" si="1"/>
        <v>7</v>
      </c>
    </row>
    <row r="127" spans="1:19" x14ac:dyDescent="0.3">
      <c r="A127" s="6">
        <v>746940204</v>
      </c>
      <c r="B127" t="s">
        <v>366</v>
      </c>
      <c r="C127" t="s">
        <v>371</v>
      </c>
      <c r="D127" t="s">
        <v>20</v>
      </c>
      <c r="E127" t="s">
        <v>21</v>
      </c>
      <c r="F127" t="s">
        <v>22</v>
      </c>
      <c r="G127">
        <v>83.24</v>
      </c>
      <c r="H127">
        <v>9</v>
      </c>
      <c r="I127">
        <v>37.457999999999998</v>
      </c>
      <c r="J127">
        <v>786.61800000000005</v>
      </c>
      <c r="K127" s="1">
        <v>43622</v>
      </c>
      <c r="L127" s="7">
        <v>0.49722222222222223</v>
      </c>
      <c r="M127" t="s">
        <v>31</v>
      </c>
      <c r="N127">
        <v>749.16</v>
      </c>
      <c r="O127" s="8">
        <v>4.7619047620000003</v>
      </c>
      <c r="P127" s="9">
        <v>37.457999999999998</v>
      </c>
      <c r="Q127">
        <v>7.4</v>
      </c>
      <c r="R127">
        <f t="shared" si="1"/>
        <v>7</v>
      </c>
    </row>
    <row r="128" spans="1:19" x14ac:dyDescent="0.3">
      <c r="A128" s="6">
        <v>214176927</v>
      </c>
      <c r="B128" t="s">
        <v>367</v>
      </c>
      <c r="C128" t="s">
        <v>372</v>
      </c>
      <c r="D128" t="s">
        <v>20</v>
      </c>
      <c r="E128" t="s">
        <v>25</v>
      </c>
      <c r="F128" t="s">
        <v>36</v>
      </c>
      <c r="G128">
        <v>16.48</v>
      </c>
      <c r="H128">
        <v>6</v>
      </c>
      <c r="I128">
        <v>4.944</v>
      </c>
      <c r="J128">
        <v>103.824</v>
      </c>
      <c r="K128" s="1">
        <v>43623</v>
      </c>
      <c r="L128" s="7">
        <v>0.76597222222222217</v>
      </c>
      <c r="M128" t="s">
        <v>27</v>
      </c>
      <c r="N128">
        <v>98.88</v>
      </c>
      <c r="O128" s="8">
        <v>4.7619047620000003</v>
      </c>
      <c r="P128" s="9">
        <v>4.944</v>
      </c>
      <c r="Q128">
        <v>9.9</v>
      </c>
      <c r="R128">
        <f t="shared" si="1"/>
        <v>10</v>
      </c>
    </row>
    <row r="129" spans="1:18" x14ac:dyDescent="0.3">
      <c r="A129" s="6">
        <v>400894171</v>
      </c>
      <c r="B129" t="s">
        <v>367</v>
      </c>
      <c r="C129" t="s">
        <v>372</v>
      </c>
      <c r="D129" t="s">
        <v>20</v>
      </c>
      <c r="E129" t="s">
        <v>25</v>
      </c>
      <c r="F129" t="s">
        <v>26</v>
      </c>
      <c r="G129">
        <v>80.97</v>
      </c>
      <c r="H129">
        <v>8</v>
      </c>
      <c r="I129">
        <v>32.387999999999998</v>
      </c>
      <c r="J129">
        <v>680.14800000000002</v>
      </c>
      <c r="K129" s="1">
        <v>43624</v>
      </c>
      <c r="L129" s="7">
        <v>0.54513888888888895</v>
      </c>
      <c r="M129" t="s">
        <v>23</v>
      </c>
      <c r="N129">
        <v>647.76</v>
      </c>
      <c r="O129" s="8">
        <v>4.7619047620000003</v>
      </c>
      <c r="P129" s="9">
        <v>32.387999999999998</v>
      </c>
      <c r="Q129">
        <v>9.3000000000000007</v>
      </c>
      <c r="R129">
        <f t="shared" si="1"/>
        <v>9</v>
      </c>
    </row>
    <row r="130" spans="1:18" x14ac:dyDescent="0.3">
      <c r="A130" s="6">
        <v>782959291</v>
      </c>
      <c r="B130" t="s">
        <v>366</v>
      </c>
      <c r="C130" t="s">
        <v>371</v>
      </c>
      <c r="D130" t="s">
        <v>29</v>
      </c>
      <c r="E130" t="s">
        <v>21</v>
      </c>
      <c r="F130" t="s">
        <v>36</v>
      </c>
      <c r="G130">
        <v>92.29</v>
      </c>
      <c r="H130">
        <v>5</v>
      </c>
      <c r="I130">
        <v>23.072500000000002</v>
      </c>
      <c r="J130">
        <v>484.52249999999998</v>
      </c>
      <c r="K130" s="1">
        <v>43516</v>
      </c>
      <c r="L130" s="7">
        <v>0.66319444444444442</v>
      </c>
      <c r="M130" t="s">
        <v>31</v>
      </c>
      <c r="N130">
        <v>461.45</v>
      </c>
      <c r="O130" s="8">
        <v>4.7619047620000003</v>
      </c>
      <c r="P130" s="9">
        <v>23.072500000000002</v>
      </c>
      <c r="Q130">
        <v>9</v>
      </c>
      <c r="R130">
        <f t="shared" ref="R130:R193" si="2">ROUND(Q130,0)</f>
        <v>9</v>
      </c>
    </row>
    <row r="131" spans="1:18" x14ac:dyDescent="0.3">
      <c r="A131" s="6">
        <v>279742924</v>
      </c>
      <c r="B131" t="s">
        <v>18</v>
      </c>
      <c r="C131" t="s">
        <v>19</v>
      </c>
      <c r="D131" t="s">
        <v>29</v>
      </c>
      <c r="E131" t="s">
        <v>21</v>
      </c>
      <c r="F131" t="s">
        <v>34</v>
      </c>
      <c r="G131">
        <v>72.17</v>
      </c>
      <c r="H131">
        <v>1</v>
      </c>
      <c r="I131">
        <v>3.6084999999999998</v>
      </c>
      <c r="J131">
        <v>75.778499999999994</v>
      </c>
      <c r="K131" s="1">
        <v>43469</v>
      </c>
      <c r="L131" s="7">
        <v>0.81944444444444453</v>
      </c>
      <c r="M131" t="s">
        <v>23</v>
      </c>
      <c r="N131">
        <v>72.17</v>
      </c>
      <c r="O131" s="8">
        <v>4.7619047620000003</v>
      </c>
      <c r="P131" s="9">
        <v>3.6084999999999998</v>
      </c>
      <c r="Q131">
        <v>6.1</v>
      </c>
      <c r="R131">
        <f t="shared" si="2"/>
        <v>6</v>
      </c>
    </row>
    <row r="132" spans="1:18" x14ac:dyDescent="0.3">
      <c r="A132" s="6">
        <v>307852293</v>
      </c>
      <c r="B132" t="s">
        <v>18</v>
      </c>
      <c r="C132" t="s">
        <v>19</v>
      </c>
      <c r="D132" t="s">
        <v>20</v>
      </c>
      <c r="E132" t="s">
        <v>21</v>
      </c>
      <c r="F132" t="s">
        <v>39</v>
      </c>
      <c r="G132">
        <v>50.28</v>
      </c>
      <c r="H132">
        <v>5</v>
      </c>
      <c r="I132">
        <v>12.57</v>
      </c>
      <c r="J132">
        <v>263.97000000000003</v>
      </c>
      <c r="K132" s="1">
        <v>43531</v>
      </c>
      <c r="L132" s="7">
        <v>0.58194444444444449</v>
      </c>
      <c r="M132" t="s">
        <v>27</v>
      </c>
      <c r="N132">
        <v>251.4</v>
      </c>
      <c r="O132" s="8">
        <v>4.7619047620000003</v>
      </c>
      <c r="P132" s="9">
        <v>12.57</v>
      </c>
      <c r="Q132">
        <v>9.6999999999999993</v>
      </c>
      <c r="R132">
        <f t="shared" si="2"/>
        <v>10</v>
      </c>
    </row>
    <row r="133" spans="1:18" x14ac:dyDescent="0.3">
      <c r="A133" s="6">
        <v>743041105</v>
      </c>
      <c r="B133" t="s">
        <v>18</v>
      </c>
      <c r="C133" t="s">
        <v>19</v>
      </c>
      <c r="D133" t="s">
        <v>29</v>
      </c>
      <c r="E133" t="s">
        <v>21</v>
      </c>
      <c r="F133" t="s">
        <v>30</v>
      </c>
      <c r="G133">
        <v>97.22</v>
      </c>
      <c r="H133">
        <v>9</v>
      </c>
      <c r="I133">
        <v>43.749000000000002</v>
      </c>
      <c r="J133">
        <v>918.72900000000004</v>
      </c>
      <c r="K133" s="1">
        <v>43554</v>
      </c>
      <c r="L133" s="7">
        <v>0.61319444444444449</v>
      </c>
      <c r="M133" t="s">
        <v>27</v>
      </c>
      <c r="N133">
        <v>874.98</v>
      </c>
      <c r="O133" s="8">
        <v>4.7619047620000003</v>
      </c>
      <c r="P133" s="9">
        <v>43.749000000000002</v>
      </c>
      <c r="Q133">
        <v>6</v>
      </c>
      <c r="R133">
        <f t="shared" si="2"/>
        <v>6</v>
      </c>
    </row>
    <row r="134" spans="1:18" x14ac:dyDescent="0.3">
      <c r="A134" s="6">
        <v>423572993</v>
      </c>
      <c r="B134" t="s">
        <v>18</v>
      </c>
      <c r="C134" t="s">
        <v>19</v>
      </c>
      <c r="D134" t="s">
        <v>20</v>
      </c>
      <c r="E134" t="s">
        <v>21</v>
      </c>
      <c r="F134" t="s">
        <v>26</v>
      </c>
      <c r="G134">
        <v>93.39</v>
      </c>
      <c r="H134">
        <v>6</v>
      </c>
      <c r="I134">
        <v>28.016999999999999</v>
      </c>
      <c r="J134">
        <v>588.35699999999997</v>
      </c>
      <c r="K134" s="1">
        <v>43551</v>
      </c>
      <c r="L134" s="7">
        <v>0.8041666666666667</v>
      </c>
      <c r="M134" t="s">
        <v>27</v>
      </c>
      <c r="N134">
        <v>560.34</v>
      </c>
      <c r="O134" s="8">
        <v>4.7619047620000003</v>
      </c>
      <c r="P134" s="9">
        <v>28.016999999999999</v>
      </c>
      <c r="Q134">
        <v>10</v>
      </c>
      <c r="R134">
        <f t="shared" si="2"/>
        <v>10</v>
      </c>
    </row>
    <row r="135" spans="1:18" x14ac:dyDescent="0.3">
      <c r="A135" s="6">
        <v>894415205</v>
      </c>
      <c r="B135" t="s">
        <v>367</v>
      </c>
      <c r="C135" t="s">
        <v>372</v>
      </c>
      <c r="D135" t="s">
        <v>20</v>
      </c>
      <c r="E135" t="s">
        <v>25</v>
      </c>
      <c r="F135" t="s">
        <v>36</v>
      </c>
      <c r="G135">
        <v>43.18</v>
      </c>
      <c r="H135">
        <v>8</v>
      </c>
      <c r="I135">
        <v>17.271999999999998</v>
      </c>
      <c r="J135">
        <v>362.71199999999999</v>
      </c>
      <c r="K135" s="1">
        <v>43484</v>
      </c>
      <c r="L135" s="7">
        <v>0.81874999999999998</v>
      </c>
      <c r="M135" t="s">
        <v>31</v>
      </c>
      <c r="N135">
        <v>345.44</v>
      </c>
      <c r="O135" s="8">
        <v>4.7619047620000003</v>
      </c>
      <c r="P135" s="9">
        <v>17.271999999999998</v>
      </c>
      <c r="Q135">
        <v>8.3000000000000007</v>
      </c>
      <c r="R135">
        <f t="shared" si="2"/>
        <v>8</v>
      </c>
    </row>
    <row r="136" spans="1:18" x14ac:dyDescent="0.3">
      <c r="A136" s="6">
        <v>275280149</v>
      </c>
      <c r="B136" t="s">
        <v>366</v>
      </c>
      <c r="C136" t="s">
        <v>371</v>
      </c>
      <c r="D136" t="s">
        <v>20</v>
      </c>
      <c r="E136" t="s">
        <v>21</v>
      </c>
      <c r="F136" t="s">
        <v>26</v>
      </c>
      <c r="G136">
        <v>63.69</v>
      </c>
      <c r="H136">
        <v>1</v>
      </c>
      <c r="I136">
        <v>3.1844999999999999</v>
      </c>
      <c r="J136">
        <v>66.874499999999998</v>
      </c>
      <c r="K136" s="1">
        <v>43521</v>
      </c>
      <c r="L136" s="7">
        <v>0.68125000000000002</v>
      </c>
      <c r="M136" t="s">
        <v>23</v>
      </c>
      <c r="N136">
        <v>63.69</v>
      </c>
      <c r="O136" s="8">
        <v>4.7619047620000003</v>
      </c>
      <c r="P136" s="9">
        <v>3.1844999999999999</v>
      </c>
      <c r="Q136">
        <v>6</v>
      </c>
      <c r="R136">
        <f t="shared" si="2"/>
        <v>6</v>
      </c>
    </row>
    <row r="137" spans="1:18" x14ac:dyDescent="0.3">
      <c r="A137" s="6">
        <v>101176199</v>
      </c>
      <c r="B137" t="s">
        <v>366</v>
      </c>
      <c r="C137" t="s">
        <v>371</v>
      </c>
      <c r="D137" t="s">
        <v>20</v>
      </c>
      <c r="E137" t="s">
        <v>21</v>
      </c>
      <c r="F137" t="s">
        <v>36</v>
      </c>
      <c r="G137">
        <v>45.79</v>
      </c>
      <c r="H137">
        <v>7</v>
      </c>
      <c r="I137">
        <v>16.026499999999999</v>
      </c>
      <c r="J137">
        <v>336.55650000000003</v>
      </c>
      <c r="K137" s="1">
        <v>43537</v>
      </c>
      <c r="L137" s="7">
        <v>0.8222222222222223</v>
      </c>
      <c r="M137" t="s">
        <v>31</v>
      </c>
      <c r="N137">
        <v>320.52999999999997</v>
      </c>
      <c r="O137" s="8">
        <v>4.7619047620000003</v>
      </c>
      <c r="P137" s="9">
        <v>16.026499999999999</v>
      </c>
      <c r="Q137">
        <v>7</v>
      </c>
      <c r="R137">
        <f t="shared" si="2"/>
        <v>7</v>
      </c>
    </row>
    <row r="138" spans="1:18" x14ac:dyDescent="0.3">
      <c r="A138" s="6">
        <v>423800988</v>
      </c>
      <c r="B138" t="s">
        <v>367</v>
      </c>
      <c r="C138" t="s">
        <v>372</v>
      </c>
      <c r="D138" t="s">
        <v>20</v>
      </c>
      <c r="E138" t="s">
        <v>21</v>
      </c>
      <c r="F138" t="s">
        <v>26</v>
      </c>
      <c r="G138">
        <v>76.400000000000006</v>
      </c>
      <c r="H138">
        <v>2</v>
      </c>
      <c r="I138">
        <v>7.64</v>
      </c>
      <c r="J138">
        <v>160.44</v>
      </c>
      <c r="K138" s="1">
        <v>43495</v>
      </c>
      <c r="L138" s="7">
        <v>0.8208333333333333</v>
      </c>
      <c r="M138" t="s">
        <v>27</v>
      </c>
      <c r="N138">
        <v>152.80000000000001</v>
      </c>
      <c r="O138" s="8">
        <v>4.7619047620000003</v>
      </c>
      <c r="P138" s="9">
        <v>7.64</v>
      </c>
      <c r="Q138">
        <v>6.5</v>
      </c>
      <c r="R138">
        <f t="shared" si="2"/>
        <v>7</v>
      </c>
    </row>
    <row r="139" spans="1:18" x14ac:dyDescent="0.3">
      <c r="A139" s="6">
        <v>548469322</v>
      </c>
      <c r="B139" t="s">
        <v>18</v>
      </c>
      <c r="C139" t="s">
        <v>19</v>
      </c>
      <c r="D139" t="s">
        <v>20</v>
      </c>
      <c r="E139" t="s">
        <v>21</v>
      </c>
      <c r="F139" t="s">
        <v>36</v>
      </c>
      <c r="G139">
        <v>39.9</v>
      </c>
      <c r="H139">
        <v>10</v>
      </c>
      <c r="I139">
        <v>19.95</v>
      </c>
      <c r="J139">
        <v>418.95</v>
      </c>
      <c r="K139" s="1">
        <v>43516</v>
      </c>
      <c r="L139" s="7">
        <v>0.64166666666666672</v>
      </c>
      <c r="M139" t="s">
        <v>31</v>
      </c>
      <c r="N139">
        <v>399</v>
      </c>
      <c r="O139" s="8">
        <v>4.7619047620000003</v>
      </c>
      <c r="P139" s="9">
        <v>19.95</v>
      </c>
      <c r="Q139">
        <v>5.9</v>
      </c>
      <c r="R139">
        <f t="shared" si="2"/>
        <v>6</v>
      </c>
    </row>
    <row r="140" spans="1:18" x14ac:dyDescent="0.3">
      <c r="A140" s="6">
        <v>505020892</v>
      </c>
      <c r="B140" t="s">
        <v>18</v>
      </c>
      <c r="C140" t="s">
        <v>19</v>
      </c>
      <c r="D140" t="s">
        <v>29</v>
      </c>
      <c r="E140" t="s">
        <v>21</v>
      </c>
      <c r="F140" t="s">
        <v>30</v>
      </c>
      <c r="G140">
        <v>42.57</v>
      </c>
      <c r="H140">
        <v>8</v>
      </c>
      <c r="I140">
        <v>17.027999999999999</v>
      </c>
      <c r="J140">
        <v>357.58800000000002</v>
      </c>
      <c r="K140" s="1">
        <v>43521</v>
      </c>
      <c r="L140" s="7">
        <v>0.59166666666666667</v>
      </c>
      <c r="M140" t="s">
        <v>27</v>
      </c>
      <c r="N140">
        <v>340.56</v>
      </c>
      <c r="O140" s="8">
        <v>4.7619047620000003</v>
      </c>
      <c r="P140" s="9">
        <v>17.027999999999999</v>
      </c>
      <c r="Q140">
        <v>5.6</v>
      </c>
      <c r="R140">
        <f t="shared" si="2"/>
        <v>6</v>
      </c>
    </row>
    <row r="141" spans="1:18" x14ac:dyDescent="0.3">
      <c r="A141" s="6">
        <v>234652137</v>
      </c>
      <c r="B141" t="s">
        <v>367</v>
      </c>
      <c r="C141" t="s">
        <v>372</v>
      </c>
      <c r="D141" t="s">
        <v>20</v>
      </c>
      <c r="E141" t="s">
        <v>21</v>
      </c>
      <c r="F141" t="s">
        <v>39</v>
      </c>
      <c r="G141">
        <v>95.58</v>
      </c>
      <c r="H141">
        <v>10</v>
      </c>
      <c r="I141">
        <v>47.79</v>
      </c>
      <c r="J141">
        <v>1003.59</v>
      </c>
      <c r="K141" s="1">
        <v>43481</v>
      </c>
      <c r="L141" s="7">
        <v>0.56388888888888888</v>
      </c>
      <c r="M141" t="s">
        <v>23</v>
      </c>
      <c r="N141">
        <v>955.8</v>
      </c>
      <c r="O141" s="8">
        <v>4.7619047620000003</v>
      </c>
      <c r="P141" s="9">
        <v>47.79</v>
      </c>
      <c r="Q141">
        <v>4.8</v>
      </c>
      <c r="R141">
        <f t="shared" si="2"/>
        <v>5</v>
      </c>
    </row>
    <row r="142" spans="1:18" x14ac:dyDescent="0.3">
      <c r="A142" s="6">
        <v>687478271</v>
      </c>
      <c r="B142" t="s">
        <v>366</v>
      </c>
      <c r="C142" t="s">
        <v>371</v>
      </c>
      <c r="D142" t="s">
        <v>20</v>
      </c>
      <c r="E142" t="s">
        <v>21</v>
      </c>
      <c r="F142" t="s">
        <v>22</v>
      </c>
      <c r="G142">
        <v>98.98</v>
      </c>
      <c r="H142">
        <v>10</v>
      </c>
      <c r="I142">
        <v>49.49</v>
      </c>
      <c r="J142">
        <v>1039.29</v>
      </c>
      <c r="K142" s="1">
        <v>43504</v>
      </c>
      <c r="L142" s="7">
        <v>0.68055555555555547</v>
      </c>
      <c r="M142" t="s">
        <v>31</v>
      </c>
      <c r="N142">
        <v>989.8</v>
      </c>
      <c r="O142" s="8">
        <v>4.7619047620000003</v>
      </c>
      <c r="P142" s="9">
        <v>49.49</v>
      </c>
      <c r="Q142">
        <v>8.6999999999999993</v>
      </c>
      <c r="R142">
        <f t="shared" si="2"/>
        <v>9</v>
      </c>
    </row>
    <row r="143" spans="1:18" x14ac:dyDescent="0.3">
      <c r="A143" s="6">
        <v>796329050</v>
      </c>
      <c r="B143" t="s">
        <v>366</v>
      </c>
      <c r="C143" t="s">
        <v>371</v>
      </c>
      <c r="D143" t="s">
        <v>20</v>
      </c>
      <c r="E143" t="s">
        <v>21</v>
      </c>
      <c r="F143" t="s">
        <v>36</v>
      </c>
      <c r="G143">
        <v>51.28</v>
      </c>
      <c r="H143">
        <v>6</v>
      </c>
      <c r="I143">
        <v>15.384</v>
      </c>
      <c r="J143">
        <v>323.06400000000002</v>
      </c>
      <c r="K143" s="1">
        <v>43484</v>
      </c>
      <c r="L143" s="7">
        <v>0.68819444444444444</v>
      </c>
      <c r="M143" t="s">
        <v>23</v>
      </c>
      <c r="N143">
        <v>307.68</v>
      </c>
      <c r="O143" s="8">
        <v>4.7619047620000003</v>
      </c>
      <c r="P143" s="9">
        <v>15.384</v>
      </c>
      <c r="Q143">
        <v>6.5</v>
      </c>
      <c r="R143">
        <f t="shared" si="2"/>
        <v>7</v>
      </c>
    </row>
    <row r="144" spans="1:18" x14ac:dyDescent="0.3">
      <c r="A144" s="6">
        <v>105311824</v>
      </c>
      <c r="B144" t="s">
        <v>366</v>
      </c>
      <c r="C144" t="s">
        <v>371</v>
      </c>
      <c r="D144" t="s">
        <v>29</v>
      </c>
      <c r="E144" t="s">
        <v>21</v>
      </c>
      <c r="F144" t="s">
        <v>26</v>
      </c>
      <c r="G144">
        <v>69.52</v>
      </c>
      <c r="H144">
        <v>7</v>
      </c>
      <c r="I144">
        <v>24.332000000000001</v>
      </c>
      <c r="J144">
        <v>510.97199999999998</v>
      </c>
      <c r="K144" s="1">
        <v>43497</v>
      </c>
      <c r="L144" s="7">
        <v>0.63194444444444442</v>
      </c>
      <c r="M144" t="s">
        <v>31</v>
      </c>
      <c r="N144">
        <v>486.64</v>
      </c>
      <c r="O144" s="8">
        <v>4.7619047620000003</v>
      </c>
      <c r="P144" s="9">
        <v>24.332000000000001</v>
      </c>
      <c r="Q144">
        <v>8.5</v>
      </c>
      <c r="R144">
        <f t="shared" si="2"/>
        <v>9</v>
      </c>
    </row>
    <row r="145" spans="1:18" x14ac:dyDescent="0.3">
      <c r="A145" s="6">
        <v>249423782</v>
      </c>
      <c r="B145" t="s">
        <v>366</v>
      </c>
      <c r="C145" t="s">
        <v>371</v>
      </c>
      <c r="D145" t="s">
        <v>20</v>
      </c>
      <c r="E145" t="s">
        <v>21</v>
      </c>
      <c r="F145" t="s">
        <v>30</v>
      </c>
      <c r="G145">
        <v>70.010000000000005</v>
      </c>
      <c r="H145">
        <v>5</v>
      </c>
      <c r="I145">
        <v>17.502500000000001</v>
      </c>
      <c r="J145">
        <v>367.55250000000001</v>
      </c>
      <c r="K145" s="1">
        <v>43468</v>
      </c>
      <c r="L145" s="7">
        <v>0.48333333333333334</v>
      </c>
      <c r="M145" t="s">
        <v>27</v>
      </c>
      <c r="N145">
        <v>350.05</v>
      </c>
      <c r="O145" s="8">
        <v>4.7619047620000003</v>
      </c>
      <c r="P145" s="9">
        <v>17.502500000000001</v>
      </c>
      <c r="Q145">
        <v>5.5</v>
      </c>
      <c r="R145">
        <f t="shared" si="2"/>
        <v>6</v>
      </c>
    </row>
    <row r="146" spans="1:18" x14ac:dyDescent="0.3">
      <c r="A146" s="6">
        <v>316554634</v>
      </c>
      <c r="B146" t="s">
        <v>18</v>
      </c>
      <c r="C146" t="s">
        <v>19</v>
      </c>
      <c r="D146" t="s">
        <v>29</v>
      </c>
      <c r="E146" t="s">
        <v>21</v>
      </c>
      <c r="F146" t="s">
        <v>36</v>
      </c>
      <c r="G146">
        <v>80.05</v>
      </c>
      <c r="H146">
        <v>5</v>
      </c>
      <c r="I146">
        <v>20.012499999999999</v>
      </c>
      <c r="J146">
        <v>420.26249999999999</v>
      </c>
      <c r="K146" s="1">
        <v>43491</v>
      </c>
      <c r="L146" s="7">
        <v>0.53125</v>
      </c>
      <c r="M146" t="s">
        <v>31</v>
      </c>
      <c r="N146">
        <v>400.25</v>
      </c>
      <c r="O146" s="8">
        <v>4.7619047620000003</v>
      </c>
      <c r="P146" s="9">
        <v>20.012499999999999</v>
      </c>
      <c r="Q146">
        <v>9.4</v>
      </c>
      <c r="R146">
        <f t="shared" si="2"/>
        <v>9</v>
      </c>
    </row>
    <row r="147" spans="1:18" x14ac:dyDescent="0.3">
      <c r="A147" s="6">
        <v>733334967</v>
      </c>
      <c r="B147" t="s">
        <v>367</v>
      </c>
      <c r="C147" t="s">
        <v>372</v>
      </c>
      <c r="D147" t="s">
        <v>20</v>
      </c>
      <c r="E147" t="s">
        <v>21</v>
      </c>
      <c r="F147" t="s">
        <v>34</v>
      </c>
      <c r="G147">
        <v>20.85</v>
      </c>
      <c r="H147">
        <v>8</v>
      </c>
      <c r="I147">
        <v>8.34</v>
      </c>
      <c r="J147">
        <v>175.14</v>
      </c>
      <c r="K147" s="1">
        <v>43527</v>
      </c>
      <c r="L147" s="7">
        <v>0.80347222222222225</v>
      </c>
      <c r="M147" t="s">
        <v>23</v>
      </c>
      <c r="N147">
        <v>166.8</v>
      </c>
      <c r="O147" s="8">
        <v>4.7619047620000003</v>
      </c>
      <c r="P147" s="9">
        <v>8.34</v>
      </c>
      <c r="Q147">
        <v>6.3</v>
      </c>
      <c r="R147">
        <f t="shared" si="2"/>
        <v>6</v>
      </c>
    </row>
    <row r="148" spans="1:18" x14ac:dyDescent="0.3">
      <c r="A148" s="6">
        <v>608276295</v>
      </c>
      <c r="B148" t="s">
        <v>18</v>
      </c>
      <c r="C148" t="s">
        <v>19</v>
      </c>
      <c r="D148" t="s">
        <v>29</v>
      </c>
      <c r="E148" t="s">
        <v>21</v>
      </c>
      <c r="F148" t="s">
        <v>34</v>
      </c>
      <c r="G148">
        <v>52.89</v>
      </c>
      <c r="H148">
        <v>6</v>
      </c>
      <c r="I148">
        <v>15.867000000000001</v>
      </c>
      <c r="J148">
        <v>333.20699999999999</v>
      </c>
      <c r="K148" s="1">
        <v>43484</v>
      </c>
      <c r="L148" s="7">
        <v>0.7319444444444444</v>
      </c>
      <c r="M148" t="s">
        <v>31</v>
      </c>
      <c r="N148">
        <v>317.33999999999997</v>
      </c>
      <c r="O148" s="8">
        <v>4.7619047620000003</v>
      </c>
      <c r="P148" s="9">
        <v>15.867000000000001</v>
      </c>
      <c r="Q148">
        <v>9.8000000000000007</v>
      </c>
      <c r="R148">
        <f t="shared" si="2"/>
        <v>10</v>
      </c>
    </row>
    <row r="149" spans="1:18" x14ac:dyDescent="0.3">
      <c r="A149" s="6">
        <v>414127047</v>
      </c>
      <c r="B149" t="s">
        <v>18</v>
      </c>
      <c r="C149" t="s">
        <v>19</v>
      </c>
      <c r="D149" t="s">
        <v>20</v>
      </c>
      <c r="E149" t="s">
        <v>21</v>
      </c>
      <c r="F149" t="s">
        <v>36</v>
      </c>
      <c r="G149">
        <v>19.79</v>
      </c>
      <c r="H149">
        <v>8</v>
      </c>
      <c r="I149">
        <v>7.9160000000000004</v>
      </c>
      <c r="J149">
        <v>166.23599999999999</v>
      </c>
      <c r="K149" s="1">
        <v>43483</v>
      </c>
      <c r="L149" s="7">
        <v>0.50277777777777777</v>
      </c>
      <c r="M149" t="s">
        <v>27</v>
      </c>
      <c r="N149">
        <v>158.32</v>
      </c>
      <c r="O149" s="8">
        <v>4.7619047620000003</v>
      </c>
      <c r="P149" s="9">
        <v>7.9160000000000004</v>
      </c>
      <c r="Q149">
        <v>8.6999999999999993</v>
      </c>
      <c r="R149">
        <f t="shared" si="2"/>
        <v>9</v>
      </c>
    </row>
    <row r="150" spans="1:18" x14ac:dyDescent="0.3">
      <c r="A150" s="6">
        <v>827262100</v>
      </c>
      <c r="B150" t="s">
        <v>366</v>
      </c>
      <c r="C150" t="s">
        <v>371</v>
      </c>
      <c r="D150" t="s">
        <v>29</v>
      </c>
      <c r="E150" t="s">
        <v>21</v>
      </c>
      <c r="F150" t="s">
        <v>39</v>
      </c>
      <c r="G150">
        <v>33.840000000000003</v>
      </c>
      <c r="H150">
        <v>9</v>
      </c>
      <c r="I150">
        <v>15.228</v>
      </c>
      <c r="J150">
        <v>319.78800000000001</v>
      </c>
      <c r="K150" s="1">
        <v>43545</v>
      </c>
      <c r="L150" s="7">
        <v>0.68125000000000002</v>
      </c>
      <c r="M150" t="s">
        <v>27</v>
      </c>
      <c r="N150">
        <v>304.56</v>
      </c>
      <c r="O150" s="8">
        <v>4.7619047620000003</v>
      </c>
      <c r="P150" s="9">
        <v>15.228</v>
      </c>
      <c r="Q150">
        <v>8.8000000000000007</v>
      </c>
      <c r="R150">
        <f t="shared" si="2"/>
        <v>9</v>
      </c>
    </row>
    <row r="151" spans="1:18" x14ac:dyDescent="0.3">
      <c r="A151" s="6">
        <v>175542529</v>
      </c>
      <c r="B151" t="s">
        <v>366</v>
      </c>
      <c r="C151" t="s">
        <v>371</v>
      </c>
      <c r="D151" t="s">
        <v>29</v>
      </c>
      <c r="E151" t="s">
        <v>21</v>
      </c>
      <c r="F151" t="s">
        <v>36</v>
      </c>
      <c r="G151">
        <v>22.17</v>
      </c>
      <c r="H151">
        <v>8</v>
      </c>
      <c r="I151">
        <v>8.8680000000000003</v>
      </c>
      <c r="J151">
        <v>186.22800000000001</v>
      </c>
      <c r="K151" s="1">
        <v>43527</v>
      </c>
      <c r="L151" s="7">
        <v>0.7090277777777777</v>
      </c>
      <c r="M151" t="s">
        <v>31</v>
      </c>
      <c r="N151">
        <v>177.36</v>
      </c>
      <c r="O151" s="8">
        <v>4.7619047620000003</v>
      </c>
      <c r="P151" s="9">
        <v>8.8680000000000003</v>
      </c>
      <c r="Q151">
        <v>9.6</v>
      </c>
      <c r="R151">
        <f t="shared" si="2"/>
        <v>10</v>
      </c>
    </row>
    <row r="152" spans="1:18" x14ac:dyDescent="0.3">
      <c r="A152" s="6">
        <v>139522867</v>
      </c>
      <c r="B152" t="s">
        <v>367</v>
      </c>
      <c r="C152" t="s">
        <v>372</v>
      </c>
      <c r="D152" t="s">
        <v>20</v>
      </c>
      <c r="E152" t="s">
        <v>25</v>
      </c>
      <c r="F152" t="s">
        <v>22</v>
      </c>
      <c r="G152">
        <v>22.51</v>
      </c>
      <c r="H152">
        <v>7</v>
      </c>
      <c r="I152">
        <v>7.8784999999999998</v>
      </c>
      <c r="J152">
        <v>165.4485</v>
      </c>
      <c r="K152" s="1">
        <v>43509</v>
      </c>
      <c r="L152" s="7">
        <v>0.4513888888888889</v>
      </c>
      <c r="M152" t="s">
        <v>31</v>
      </c>
      <c r="N152">
        <v>157.57</v>
      </c>
      <c r="O152" s="8">
        <v>4.7619047620000003</v>
      </c>
      <c r="P152" s="9">
        <v>7.8784999999999998</v>
      </c>
      <c r="Q152">
        <v>4.8</v>
      </c>
      <c r="R152">
        <f t="shared" si="2"/>
        <v>5</v>
      </c>
    </row>
    <row r="153" spans="1:18" x14ac:dyDescent="0.3">
      <c r="A153" s="6">
        <v>407638975</v>
      </c>
      <c r="B153" t="s">
        <v>366</v>
      </c>
      <c r="C153" t="s">
        <v>371</v>
      </c>
      <c r="D153" t="s">
        <v>20</v>
      </c>
      <c r="E153" t="s">
        <v>21</v>
      </c>
      <c r="F153" t="s">
        <v>36</v>
      </c>
      <c r="G153">
        <v>73.88</v>
      </c>
      <c r="H153">
        <v>6</v>
      </c>
      <c r="I153">
        <v>22.164000000000001</v>
      </c>
      <c r="J153">
        <v>465.44400000000002</v>
      </c>
      <c r="K153" s="1">
        <v>43547</v>
      </c>
      <c r="L153" s="7">
        <v>0.8027777777777777</v>
      </c>
      <c r="M153" t="s">
        <v>27</v>
      </c>
      <c r="N153">
        <v>443.28</v>
      </c>
      <c r="O153" s="8">
        <v>4.7619047620000003</v>
      </c>
      <c r="P153" s="9">
        <v>22.164000000000001</v>
      </c>
      <c r="Q153">
        <v>4.4000000000000004</v>
      </c>
      <c r="R153">
        <f t="shared" si="2"/>
        <v>4</v>
      </c>
    </row>
    <row r="154" spans="1:18" x14ac:dyDescent="0.3">
      <c r="A154" s="6">
        <v>342654817</v>
      </c>
      <c r="B154" t="s">
        <v>367</v>
      </c>
      <c r="C154" t="s">
        <v>372</v>
      </c>
      <c r="D154" t="s">
        <v>29</v>
      </c>
      <c r="E154" t="s">
        <v>21</v>
      </c>
      <c r="F154" t="s">
        <v>30</v>
      </c>
      <c r="G154">
        <v>86.8</v>
      </c>
      <c r="H154">
        <v>3</v>
      </c>
      <c r="I154">
        <v>13.02</v>
      </c>
      <c r="J154">
        <v>273.42</v>
      </c>
      <c r="K154" s="1">
        <v>43493</v>
      </c>
      <c r="L154" s="7">
        <v>0.69930555555555562</v>
      </c>
      <c r="M154" t="s">
        <v>27</v>
      </c>
      <c r="N154">
        <v>260.39999999999998</v>
      </c>
      <c r="O154" s="8">
        <v>4.7619047620000003</v>
      </c>
      <c r="P154" s="9">
        <v>13.02</v>
      </c>
      <c r="Q154">
        <v>9.9</v>
      </c>
      <c r="R154">
        <f t="shared" si="2"/>
        <v>10</v>
      </c>
    </row>
    <row r="155" spans="1:18" x14ac:dyDescent="0.3">
      <c r="A155" s="6">
        <v>130988941</v>
      </c>
      <c r="B155" t="s">
        <v>367</v>
      </c>
      <c r="C155" t="s">
        <v>372</v>
      </c>
      <c r="D155" t="s">
        <v>20</v>
      </c>
      <c r="E155" t="s">
        <v>21</v>
      </c>
      <c r="F155" t="s">
        <v>22</v>
      </c>
      <c r="G155">
        <v>64.260000000000005</v>
      </c>
      <c r="H155">
        <v>7</v>
      </c>
      <c r="I155">
        <v>22.491</v>
      </c>
      <c r="J155">
        <v>472.31099999999998</v>
      </c>
      <c r="K155" s="1">
        <v>43505</v>
      </c>
      <c r="L155" s="7">
        <v>0.41666666666666669</v>
      </c>
      <c r="M155" t="s">
        <v>23</v>
      </c>
      <c r="N155">
        <v>449.82</v>
      </c>
      <c r="O155" s="8">
        <v>4.7619047620000003</v>
      </c>
      <c r="P155" s="9">
        <v>22.491</v>
      </c>
      <c r="Q155">
        <v>5.7</v>
      </c>
      <c r="R155">
        <f t="shared" si="2"/>
        <v>6</v>
      </c>
    </row>
    <row r="156" spans="1:18" x14ac:dyDescent="0.3">
      <c r="A156" s="6">
        <v>434839547</v>
      </c>
      <c r="B156" t="s">
        <v>367</v>
      </c>
      <c r="C156" t="s">
        <v>372</v>
      </c>
      <c r="D156" t="s">
        <v>29</v>
      </c>
      <c r="E156" t="s">
        <v>21</v>
      </c>
      <c r="F156" t="s">
        <v>36</v>
      </c>
      <c r="G156">
        <v>38.47</v>
      </c>
      <c r="H156">
        <v>8</v>
      </c>
      <c r="I156">
        <v>15.388</v>
      </c>
      <c r="J156">
        <v>323.14800000000002</v>
      </c>
      <c r="K156" s="1">
        <v>43488</v>
      </c>
      <c r="L156" s="7">
        <v>0.49374999999999997</v>
      </c>
      <c r="M156" t="s">
        <v>23</v>
      </c>
      <c r="N156">
        <v>307.76</v>
      </c>
      <c r="O156" s="8">
        <v>4.7619047620000003</v>
      </c>
      <c r="P156" s="9">
        <v>15.388</v>
      </c>
      <c r="Q156">
        <v>7.7</v>
      </c>
      <c r="R156">
        <f t="shared" si="2"/>
        <v>8</v>
      </c>
    </row>
    <row r="157" spans="1:18" x14ac:dyDescent="0.3">
      <c r="A157" s="6">
        <v>851286367</v>
      </c>
      <c r="B157" t="s">
        <v>366</v>
      </c>
      <c r="C157" t="s">
        <v>371</v>
      </c>
      <c r="D157" t="s">
        <v>29</v>
      </c>
      <c r="E157" t="s">
        <v>21</v>
      </c>
      <c r="F157" t="s">
        <v>26</v>
      </c>
      <c r="G157">
        <v>15.5</v>
      </c>
      <c r="H157">
        <v>10</v>
      </c>
      <c r="I157">
        <v>7.75</v>
      </c>
      <c r="J157">
        <v>162.75</v>
      </c>
      <c r="K157" s="1">
        <v>43547</v>
      </c>
      <c r="L157" s="7">
        <v>0.4548611111111111</v>
      </c>
      <c r="M157" t="s">
        <v>27</v>
      </c>
      <c r="N157">
        <v>155</v>
      </c>
      <c r="O157" s="8">
        <v>4.7619047620000003</v>
      </c>
      <c r="P157" s="9">
        <v>7.75</v>
      </c>
      <c r="Q157">
        <v>8</v>
      </c>
      <c r="R157">
        <f t="shared" si="2"/>
        <v>8</v>
      </c>
    </row>
    <row r="158" spans="1:18" x14ac:dyDescent="0.3">
      <c r="A158" s="6">
        <v>824883614</v>
      </c>
      <c r="B158" t="s">
        <v>367</v>
      </c>
      <c r="C158" t="s">
        <v>372</v>
      </c>
      <c r="D158" t="s">
        <v>20</v>
      </c>
      <c r="E158" t="s">
        <v>21</v>
      </c>
      <c r="F158" t="s">
        <v>30</v>
      </c>
      <c r="G158">
        <v>34.31</v>
      </c>
      <c r="H158">
        <v>8</v>
      </c>
      <c r="I158">
        <v>13.724</v>
      </c>
      <c r="J158">
        <v>288.20400000000001</v>
      </c>
      <c r="K158" s="1">
        <v>43490</v>
      </c>
      <c r="L158" s="7">
        <v>0.625</v>
      </c>
      <c r="M158" t="s">
        <v>27</v>
      </c>
      <c r="N158">
        <v>274.48</v>
      </c>
      <c r="O158" s="8">
        <v>4.7619047620000003</v>
      </c>
      <c r="P158" s="9">
        <v>13.724</v>
      </c>
      <c r="Q158">
        <v>5.7</v>
      </c>
      <c r="R158">
        <f t="shared" si="2"/>
        <v>6</v>
      </c>
    </row>
    <row r="159" spans="1:18" x14ac:dyDescent="0.3">
      <c r="A159" s="6">
        <v>586250848</v>
      </c>
      <c r="B159" t="s">
        <v>366</v>
      </c>
      <c r="C159" t="s">
        <v>371</v>
      </c>
      <c r="D159" t="s">
        <v>20</v>
      </c>
      <c r="E159" t="s">
        <v>25</v>
      </c>
      <c r="F159" t="s">
        <v>26</v>
      </c>
      <c r="G159">
        <v>12.34</v>
      </c>
      <c r="H159">
        <v>7</v>
      </c>
      <c r="I159">
        <v>4.319</v>
      </c>
      <c r="J159">
        <v>90.698999999999998</v>
      </c>
      <c r="K159" s="1">
        <v>43528</v>
      </c>
      <c r="L159" s="7">
        <v>0.47152777777777777</v>
      </c>
      <c r="M159" t="s">
        <v>31</v>
      </c>
      <c r="N159">
        <v>86.38</v>
      </c>
      <c r="O159" s="8">
        <v>4.7619047620000003</v>
      </c>
      <c r="P159" s="9">
        <v>4.319</v>
      </c>
      <c r="Q159">
        <v>6.7</v>
      </c>
      <c r="R159">
        <f t="shared" si="2"/>
        <v>7</v>
      </c>
    </row>
    <row r="160" spans="1:18" x14ac:dyDescent="0.3">
      <c r="A160" s="6">
        <v>895660685</v>
      </c>
      <c r="B160" t="s">
        <v>18</v>
      </c>
      <c r="C160" t="s">
        <v>19</v>
      </c>
      <c r="D160" t="s">
        <v>29</v>
      </c>
      <c r="E160" t="s">
        <v>21</v>
      </c>
      <c r="F160" t="s">
        <v>36</v>
      </c>
      <c r="G160">
        <v>18.079999999999998</v>
      </c>
      <c r="H160">
        <v>3</v>
      </c>
      <c r="I160">
        <v>2.7120000000000002</v>
      </c>
      <c r="J160">
        <v>56.951999999999998</v>
      </c>
      <c r="K160" s="1">
        <v>43529</v>
      </c>
      <c r="L160" s="7">
        <v>0.82361111111111107</v>
      </c>
      <c r="M160" t="s">
        <v>27</v>
      </c>
      <c r="N160">
        <v>54.24</v>
      </c>
      <c r="O160" s="8">
        <v>4.7619047620000003</v>
      </c>
      <c r="P160" s="9">
        <v>2.7120000000000002</v>
      </c>
      <c r="Q160">
        <v>8</v>
      </c>
      <c r="R160">
        <f t="shared" si="2"/>
        <v>8</v>
      </c>
    </row>
    <row r="161" spans="1:18" x14ac:dyDescent="0.3">
      <c r="A161" s="6">
        <v>305140245</v>
      </c>
      <c r="B161" t="s">
        <v>18</v>
      </c>
      <c r="C161" t="s">
        <v>19</v>
      </c>
      <c r="D161" t="s">
        <v>29</v>
      </c>
      <c r="E161" t="s">
        <v>25</v>
      </c>
      <c r="F161" t="s">
        <v>39</v>
      </c>
      <c r="G161">
        <v>94.49</v>
      </c>
      <c r="H161">
        <v>8</v>
      </c>
      <c r="I161">
        <v>37.795999999999999</v>
      </c>
      <c r="J161">
        <v>793.71600000000001</v>
      </c>
      <c r="K161" s="1">
        <v>43527</v>
      </c>
      <c r="L161" s="7">
        <v>0.79166666666666663</v>
      </c>
      <c r="M161" t="s">
        <v>27</v>
      </c>
      <c r="N161">
        <v>755.92</v>
      </c>
      <c r="O161" s="8">
        <v>4.7619047620000003</v>
      </c>
      <c r="P161" s="9">
        <v>37.795999999999999</v>
      </c>
      <c r="Q161">
        <v>7.5</v>
      </c>
      <c r="R161">
        <f t="shared" si="2"/>
        <v>8</v>
      </c>
    </row>
    <row r="162" spans="1:18" x14ac:dyDescent="0.3">
      <c r="A162" s="6">
        <v>732045373</v>
      </c>
      <c r="B162" t="s">
        <v>18</v>
      </c>
      <c r="C162" t="s">
        <v>19</v>
      </c>
      <c r="D162" t="s">
        <v>29</v>
      </c>
      <c r="E162" t="s">
        <v>21</v>
      </c>
      <c r="F162" t="s">
        <v>39</v>
      </c>
      <c r="G162">
        <v>46.47</v>
      </c>
      <c r="H162">
        <v>4</v>
      </c>
      <c r="I162">
        <v>9.2940000000000005</v>
      </c>
      <c r="J162">
        <v>195.17400000000001</v>
      </c>
      <c r="K162" s="1">
        <v>43504</v>
      </c>
      <c r="L162" s="7">
        <v>0.45347222222222222</v>
      </c>
      <c r="M162" t="s">
        <v>23</v>
      </c>
      <c r="N162">
        <v>185.88</v>
      </c>
      <c r="O162" s="8">
        <v>4.7619047620000003</v>
      </c>
      <c r="P162" s="9">
        <v>9.2940000000000005</v>
      </c>
      <c r="Q162">
        <v>7</v>
      </c>
      <c r="R162">
        <f t="shared" si="2"/>
        <v>7</v>
      </c>
    </row>
    <row r="163" spans="1:18" x14ac:dyDescent="0.3">
      <c r="A163" s="6">
        <v>400607251</v>
      </c>
      <c r="B163" t="s">
        <v>366</v>
      </c>
      <c r="C163" t="s">
        <v>371</v>
      </c>
      <c r="D163" t="s">
        <v>20</v>
      </c>
      <c r="E163" t="s">
        <v>21</v>
      </c>
      <c r="F163" t="s">
        <v>39</v>
      </c>
      <c r="G163">
        <v>74.069999999999993</v>
      </c>
      <c r="H163">
        <v>1</v>
      </c>
      <c r="I163">
        <v>3.7035</v>
      </c>
      <c r="J163">
        <v>77.773499999999999</v>
      </c>
      <c r="K163" s="1">
        <v>43506</v>
      </c>
      <c r="L163" s="7">
        <v>0.53472222222222221</v>
      </c>
      <c r="M163" t="s">
        <v>27</v>
      </c>
      <c r="N163">
        <v>74.069999999999993</v>
      </c>
      <c r="O163" s="8">
        <v>4.7619047620000003</v>
      </c>
      <c r="P163" s="9">
        <v>3.7035</v>
      </c>
      <c r="Q163">
        <v>9.9</v>
      </c>
      <c r="R163">
        <f t="shared" si="2"/>
        <v>10</v>
      </c>
    </row>
    <row r="164" spans="1:18" x14ac:dyDescent="0.3">
      <c r="A164" s="6">
        <v>593651552</v>
      </c>
      <c r="B164" t="s">
        <v>367</v>
      </c>
      <c r="C164" t="s">
        <v>372</v>
      </c>
      <c r="D164" t="s">
        <v>20</v>
      </c>
      <c r="E164" t="s">
        <v>25</v>
      </c>
      <c r="F164" t="s">
        <v>39</v>
      </c>
      <c r="G164">
        <v>69.81</v>
      </c>
      <c r="H164">
        <v>4</v>
      </c>
      <c r="I164">
        <v>13.962</v>
      </c>
      <c r="J164">
        <v>293.202</v>
      </c>
      <c r="K164" s="1">
        <v>43493</v>
      </c>
      <c r="L164" s="7">
        <v>0.86805555555555547</v>
      </c>
      <c r="M164" t="s">
        <v>31</v>
      </c>
      <c r="N164">
        <v>279.24</v>
      </c>
      <c r="O164" s="8">
        <v>4.7619047620000003</v>
      </c>
      <c r="P164" s="9">
        <v>13.962</v>
      </c>
      <c r="Q164">
        <v>5.9</v>
      </c>
      <c r="R164">
        <f t="shared" si="2"/>
        <v>6</v>
      </c>
    </row>
    <row r="165" spans="1:18" x14ac:dyDescent="0.3">
      <c r="A165" s="6">
        <v>284349626</v>
      </c>
      <c r="B165" t="s">
        <v>18</v>
      </c>
      <c r="C165" t="s">
        <v>19</v>
      </c>
      <c r="D165" t="s">
        <v>20</v>
      </c>
      <c r="E165" t="s">
        <v>25</v>
      </c>
      <c r="F165" t="s">
        <v>39</v>
      </c>
      <c r="G165">
        <v>77.040000000000006</v>
      </c>
      <c r="H165">
        <v>3</v>
      </c>
      <c r="I165">
        <v>11.555999999999999</v>
      </c>
      <c r="J165">
        <v>242.67599999999999</v>
      </c>
      <c r="K165" s="1">
        <v>43507</v>
      </c>
      <c r="L165" s="7">
        <v>0.44375000000000003</v>
      </c>
      <c r="M165" t="s">
        <v>31</v>
      </c>
      <c r="N165">
        <v>231.12</v>
      </c>
      <c r="O165" s="8">
        <v>4.7619047620000003</v>
      </c>
      <c r="P165" s="9">
        <v>11.555999999999999</v>
      </c>
      <c r="Q165">
        <v>7.2</v>
      </c>
      <c r="R165">
        <f t="shared" si="2"/>
        <v>7</v>
      </c>
    </row>
    <row r="166" spans="1:18" x14ac:dyDescent="0.3">
      <c r="A166" s="6">
        <v>437588131</v>
      </c>
      <c r="B166" t="s">
        <v>18</v>
      </c>
      <c r="C166" t="s">
        <v>19</v>
      </c>
      <c r="D166" t="s">
        <v>20</v>
      </c>
      <c r="E166" t="s">
        <v>25</v>
      </c>
      <c r="F166" t="s">
        <v>22</v>
      </c>
      <c r="G166">
        <v>73.52</v>
      </c>
      <c r="H166">
        <v>2</v>
      </c>
      <c r="I166">
        <v>7.3520000000000003</v>
      </c>
      <c r="J166">
        <v>154.392</v>
      </c>
      <c r="K166" s="1">
        <v>43480</v>
      </c>
      <c r="L166" s="7">
        <v>0.57013888888888886</v>
      </c>
      <c r="M166" t="s">
        <v>27</v>
      </c>
      <c r="N166">
        <v>147.04</v>
      </c>
      <c r="O166" s="8">
        <v>4.7619047620000003</v>
      </c>
      <c r="P166" s="9">
        <v>7.3520000000000003</v>
      </c>
      <c r="Q166">
        <v>4.5999999999999996</v>
      </c>
      <c r="R166">
        <f t="shared" si="2"/>
        <v>5</v>
      </c>
    </row>
    <row r="167" spans="1:18" x14ac:dyDescent="0.3">
      <c r="A167" s="6">
        <v>286436208</v>
      </c>
      <c r="B167" t="s">
        <v>367</v>
      </c>
      <c r="C167" t="s">
        <v>372</v>
      </c>
      <c r="D167" t="s">
        <v>20</v>
      </c>
      <c r="E167" t="s">
        <v>25</v>
      </c>
      <c r="F167" t="s">
        <v>36</v>
      </c>
      <c r="G167">
        <v>87.8</v>
      </c>
      <c r="H167">
        <v>9</v>
      </c>
      <c r="I167">
        <v>39.51</v>
      </c>
      <c r="J167">
        <v>829.71</v>
      </c>
      <c r="K167" s="1">
        <v>43540</v>
      </c>
      <c r="L167" s="7">
        <v>0.79722222222222217</v>
      </c>
      <c r="M167" t="s">
        <v>23</v>
      </c>
      <c r="N167">
        <v>790.2</v>
      </c>
      <c r="O167" s="8">
        <v>4.7619047620000003</v>
      </c>
      <c r="P167" s="9">
        <v>39.51</v>
      </c>
      <c r="Q167">
        <v>9.1999999999999993</v>
      </c>
      <c r="R167">
        <f t="shared" si="2"/>
        <v>9</v>
      </c>
    </row>
    <row r="168" spans="1:18" x14ac:dyDescent="0.3">
      <c r="A168" s="6">
        <v>641432399</v>
      </c>
      <c r="B168" t="s">
        <v>18</v>
      </c>
      <c r="C168" t="s">
        <v>19</v>
      </c>
      <c r="D168" t="s">
        <v>20</v>
      </c>
      <c r="E168" t="s">
        <v>21</v>
      </c>
      <c r="F168" t="s">
        <v>39</v>
      </c>
      <c r="G168">
        <v>25.55</v>
      </c>
      <c r="H168">
        <v>4</v>
      </c>
      <c r="I168">
        <v>5.1100000000000003</v>
      </c>
      <c r="J168">
        <v>107.31</v>
      </c>
      <c r="K168" s="1">
        <v>43491</v>
      </c>
      <c r="L168" s="7">
        <v>0.84930555555555554</v>
      </c>
      <c r="M168" t="s">
        <v>27</v>
      </c>
      <c r="N168">
        <v>102.2</v>
      </c>
      <c r="O168" s="8">
        <v>4.7619047620000003</v>
      </c>
      <c r="P168" s="9">
        <v>5.1100000000000003</v>
      </c>
      <c r="Q168">
        <v>5.7</v>
      </c>
      <c r="R168">
        <f t="shared" si="2"/>
        <v>6</v>
      </c>
    </row>
    <row r="169" spans="1:18" x14ac:dyDescent="0.3">
      <c r="A169" s="6">
        <v>831076050</v>
      </c>
      <c r="B169" t="s">
        <v>366</v>
      </c>
      <c r="C169" t="s">
        <v>371</v>
      </c>
      <c r="D169" t="s">
        <v>20</v>
      </c>
      <c r="E169" t="s">
        <v>21</v>
      </c>
      <c r="F169" t="s">
        <v>34</v>
      </c>
      <c r="G169">
        <v>32.71</v>
      </c>
      <c r="H169">
        <v>5</v>
      </c>
      <c r="I169">
        <v>8.1775000000000002</v>
      </c>
      <c r="J169">
        <v>171.72749999999999</v>
      </c>
      <c r="K169" s="1">
        <v>43543</v>
      </c>
      <c r="L169" s="7">
        <v>0.47916666666666669</v>
      </c>
      <c r="M169" t="s">
        <v>31</v>
      </c>
      <c r="N169">
        <v>163.55000000000001</v>
      </c>
      <c r="O169" s="8">
        <v>4.7619047620000003</v>
      </c>
      <c r="P169" s="9">
        <v>8.1775000000000002</v>
      </c>
      <c r="Q169">
        <v>9.9</v>
      </c>
      <c r="R169">
        <f t="shared" si="2"/>
        <v>10</v>
      </c>
    </row>
    <row r="170" spans="1:18" x14ac:dyDescent="0.3">
      <c r="A170" s="6">
        <v>556863144</v>
      </c>
      <c r="B170" t="s">
        <v>367</v>
      </c>
      <c r="C170" t="s">
        <v>372</v>
      </c>
      <c r="D170" t="s">
        <v>29</v>
      </c>
      <c r="E170" t="s">
        <v>25</v>
      </c>
      <c r="F170" t="s">
        <v>22</v>
      </c>
      <c r="G170">
        <v>74.290000000000006</v>
      </c>
      <c r="H170">
        <v>1</v>
      </c>
      <c r="I170">
        <v>3.7145000000000001</v>
      </c>
      <c r="J170">
        <v>78.004499999999993</v>
      </c>
      <c r="K170" s="1">
        <v>43478</v>
      </c>
      <c r="L170" s="7">
        <v>0.8125</v>
      </c>
      <c r="M170" t="s">
        <v>23</v>
      </c>
      <c r="N170">
        <v>74.290000000000006</v>
      </c>
      <c r="O170" s="8">
        <v>4.7619047620000003</v>
      </c>
      <c r="P170" s="9">
        <v>3.7145000000000001</v>
      </c>
      <c r="Q170">
        <v>5</v>
      </c>
      <c r="R170">
        <f t="shared" si="2"/>
        <v>5</v>
      </c>
    </row>
    <row r="171" spans="1:18" x14ac:dyDescent="0.3">
      <c r="A171" s="6">
        <v>848249445</v>
      </c>
      <c r="B171" t="s">
        <v>367</v>
      </c>
      <c r="C171" t="s">
        <v>372</v>
      </c>
      <c r="D171" t="s">
        <v>29</v>
      </c>
      <c r="E171" t="s">
        <v>21</v>
      </c>
      <c r="F171" t="s">
        <v>30</v>
      </c>
      <c r="G171">
        <v>43.7</v>
      </c>
      <c r="H171">
        <v>2</v>
      </c>
      <c r="I171">
        <v>4.37</v>
      </c>
      <c r="J171">
        <v>91.77</v>
      </c>
      <c r="K171" s="1">
        <v>43550</v>
      </c>
      <c r="L171" s="7">
        <v>0.75208333333333333</v>
      </c>
      <c r="M171" t="s">
        <v>23</v>
      </c>
      <c r="N171">
        <v>87.4</v>
      </c>
      <c r="O171" s="8">
        <v>4.7619047620000003</v>
      </c>
      <c r="P171" s="9">
        <v>4.37</v>
      </c>
      <c r="Q171">
        <v>4.9000000000000004</v>
      </c>
      <c r="R171">
        <f t="shared" si="2"/>
        <v>5</v>
      </c>
    </row>
    <row r="172" spans="1:18" x14ac:dyDescent="0.3">
      <c r="A172" s="6">
        <v>856228149</v>
      </c>
      <c r="B172" t="s">
        <v>366</v>
      </c>
      <c r="C172" t="s">
        <v>371</v>
      </c>
      <c r="D172" t="s">
        <v>20</v>
      </c>
      <c r="E172" t="s">
        <v>25</v>
      </c>
      <c r="F172" t="s">
        <v>39</v>
      </c>
      <c r="G172">
        <v>25.29</v>
      </c>
      <c r="H172">
        <v>1</v>
      </c>
      <c r="I172">
        <v>1.2645</v>
      </c>
      <c r="J172">
        <v>26.554500000000001</v>
      </c>
      <c r="K172" s="1">
        <v>43547</v>
      </c>
      <c r="L172" s="7">
        <v>0.42569444444444443</v>
      </c>
      <c r="M172" t="s">
        <v>27</v>
      </c>
      <c r="N172">
        <v>25.29</v>
      </c>
      <c r="O172" s="8">
        <v>4.7619047620000003</v>
      </c>
      <c r="P172" s="9">
        <v>1.2645</v>
      </c>
      <c r="Q172">
        <v>6.1</v>
      </c>
      <c r="R172">
        <f t="shared" si="2"/>
        <v>6</v>
      </c>
    </row>
    <row r="173" spans="1:18" x14ac:dyDescent="0.3">
      <c r="A173" s="6">
        <v>699014164</v>
      </c>
      <c r="B173" t="s">
        <v>367</v>
      </c>
      <c r="C173" t="s">
        <v>372</v>
      </c>
      <c r="D173" t="s">
        <v>20</v>
      </c>
      <c r="E173" t="s">
        <v>21</v>
      </c>
      <c r="F173" t="s">
        <v>30</v>
      </c>
      <c r="G173">
        <v>41.5</v>
      </c>
      <c r="H173">
        <v>4</v>
      </c>
      <c r="I173">
        <v>8.3000000000000007</v>
      </c>
      <c r="J173">
        <v>174.3</v>
      </c>
      <c r="K173" s="1">
        <v>43536</v>
      </c>
      <c r="L173" s="7">
        <v>0.83194444444444438</v>
      </c>
      <c r="M173" t="s">
        <v>31</v>
      </c>
      <c r="N173">
        <v>166</v>
      </c>
      <c r="O173" s="8">
        <v>4.7619047620000003</v>
      </c>
      <c r="P173" s="9">
        <v>8.3000000000000007</v>
      </c>
      <c r="Q173">
        <v>8.1999999999999993</v>
      </c>
      <c r="R173">
        <f t="shared" si="2"/>
        <v>8</v>
      </c>
    </row>
    <row r="174" spans="1:18" x14ac:dyDescent="0.3">
      <c r="A174" s="6">
        <v>420114919</v>
      </c>
      <c r="B174" t="s">
        <v>367</v>
      </c>
      <c r="C174" t="s">
        <v>372</v>
      </c>
      <c r="D174" t="s">
        <v>29</v>
      </c>
      <c r="E174" t="s">
        <v>25</v>
      </c>
      <c r="F174" t="s">
        <v>36</v>
      </c>
      <c r="G174">
        <v>71.39</v>
      </c>
      <c r="H174">
        <v>5</v>
      </c>
      <c r="I174">
        <v>17.8475</v>
      </c>
      <c r="J174">
        <v>374.79750000000001</v>
      </c>
      <c r="K174" s="1">
        <v>43513</v>
      </c>
      <c r="L174" s="7">
        <v>0.83124999999999993</v>
      </c>
      <c r="M174" t="s">
        <v>31</v>
      </c>
      <c r="N174">
        <v>356.95</v>
      </c>
      <c r="O174" s="8">
        <v>4.7619047620000003</v>
      </c>
      <c r="P174" s="9">
        <v>17.8475</v>
      </c>
      <c r="Q174">
        <v>5.5</v>
      </c>
      <c r="R174">
        <f t="shared" si="2"/>
        <v>6</v>
      </c>
    </row>
    <row r="175" spans="1:18" x14ac:dyDescent="0.3">
      <c r="A175" s="6">
        <v>606804905</v>
      </c>
      <c r="B175" t="s">
        <v>367</v>
      </c>
      <c r="C175" t="s">
        <v>372</v>
      </c>
      <c r="D175" t="s">
        <v>29</v>
      </c>
      <c r="E175" t="s">
        <v>25</v>
      </c>
      <c r="F175" t="s">
        <v>26</v>
      </c>
      <c r="G175">
        <v>19.149999999999999</v>
      </c>
      <c r="H175">
        <v>6</v>
      </c>
      <c r="I175">
        <v>5.7450000000000001</v>
      </c>
      <c r="J175">
        <v>120.645</v>
      </c>
      <c r="K175" s="1">
        <v>43494</v>
      </c>
      <c r="L175" s="7">
        <v>0.41736111111111113</v>
      </c>
      <c r="M175" t="s">
        <v>31</v>
      </c>
      <c r="N175">
        <v>114.9</v>
      </c>
      <c r="O175" s="8">
        <v>4.7619047620000003</v>
      </c>
      <c r="P175" s="9">
        <v>5.7450000000000001</v>
      </c>
      <c r="Q175">
        <v>6.8</v>
      </c>
      <c r="R175">
        <f t="shared" si="2"/>
        <v>7</v>
      </c>
    </row>
    <row r="176" spans="1:18" x14ac:dyDescent="0.3">
      <c r="A176" s="6">
        <v>542410513</v>
      </c>
      <c r="B176" t="s">
        <v>18</v>
      </c>
      <c r="C176" t="s">
        <v>19</v>
      </c>
      <c r="D176" t="s">
        <v>29</v>
      </c>
      <c r="E176" t="s">
        <v>25</v>
      </c>
      <c r="F176" t="s">
        <v>34</v>
      </c>
      <c r="G176">
        <v>57.49</v>
      </c>
      <c r="H176">
        <v>4</v>
      </c>
      <c r="I176">
        <v>11.497999999999999</v>
      </c>
      <c r="J176">
        <v>241.458</v>
      </c>
      <c r="K176" s="1">
        <v>43539</v>
      </c>
      <c r="L176" s="7">
        <v>0.49791666666666662</v>
      </c>
      <c r="M176" t="s">
        <v>23</v>
      </c>
      <c r="N176">
        <v>229.96</v>
      </c>
      <c r="O176" s="8">
        <v>4.7619047620000003</v>
      </c>
      <c r="P176" s="9">
        <v>11.497999999999999</v>
      </c>
      <c r="Q176">
        <v>6.6</v>
      </c>
      <c r="R176">
        <f t="shared" si="2"/>
        <v>7</v>
      </c>
    </row>
    <row r="177" spans="1:18" x14ac:dyDescent="0.3">
      <c r="A177" s="6">
        <v>426392418</v>
      </c>
      <c r="B177" t="s">
        <v>367</v>
      </c>
      <c r="C177" t="s">
        <v>372</v>
      </c>
      <c r="D177" t="s">
        <v>20</v>
      </c>
      <c r="E177" t="s">
        <v>21</v>
      </c>
      <c r="F177" t="s">
        <v>34</v>
      </c>
      <c r="G177">
        <v>61.41</v>
      </c>
      <c r="H177">
        <v>7</v>
      </c>
      <c r="I177">
        <v>21.493500000000001</v>
      </c>
      <c r="J177">
        <v>451.36349999999999</v>
      </c>
      <c r="K177" s="1">
        <v>43479</v>
      </c>
      <c r="L177" s="7">
        <v>0.41805555555555557</v>
      </c>
      <c r="M177" t="s">
        <v>23</v>
      </c>
      <c r="N177">
        <v>429.87</v>
      </c>
      <c r="O177" s="8">
        <v>4.7619047620000003</v>
      </c>
      <c r="P177" s="9">
        <v>21.493500000000001</v>
      </c>
      <c r="Q177">
        <v>9.8000000000000007</v>
      </c>
      <c r="R177">
        <f t="shared" si="2"/>
        <v>10</v>
      </c>
    </row>
    <row r="178" spans="1:18" x14ac:dyDescent="0.3">
      <c r="A178" s="6">
        <v>875465808</v>
      </c>
      <c r="B178" t="s">
        <v>18</v>
      </c>
      <c r="C178" t="s">
        <v>19</v>
      </c>
      <c r="D178" t="s">
        <v>29</v>
      </c>
      <c r="E178" t="s">
        <v>21</v>
      </c>
      <c r="F178" t="s">
        <v>30</v>
      </c>
      <c r="G178">
        <v>25.9</v>
      </c>
      <c r="H178">
        <v>10</v>
      </c>
      <c r="I178">
        <v>12.95</v>
      </c>
      <c r="J178">
        <v>271.95</v>
      </c>
      <c r="K178" s="1">
        <v>43502</v>
      </c>
      <c r="L178" s="7">
        <v>0.61875000000000002</v>
      </c>
      <c r="M178" t="s">
        <v>27</v>
      </c>
      <c r="N178">
        <v>259</v>
      </c>
      <c r="O178" s="8">
        <v>4.7619047620000003</v>
      </c>
      <c r="P178" s="9">
        <v>12.95</v>
      </c>
      <c r="Q178">
        <v>8.6999999999999993</v>
      </c>
      <c r="R178">
        <f t="shared" si="2"/>
        <v>9</v>
      </c>
    </row>
    <row r="179" spans="1:18" x14ac:dyDescent="0.3">
      <c r="A179" s="6">
        <v>394434238</v>
      </c>
      <c r="B179" t="s">
        <v>18</v>
      </c>
      <c r="C179" t="s">
        <v>19</v>
      </c>
      <c r="D179" t="s">
        <v>29</v>
      </c>
      <c r="E179" t="s">
        <v>21</v>
      </c>
      <c r="F179" t="s">
        <v>39</v>
      </c>
      <c r="G179">
        <v>17.77</v>
      </c>
      <c r="H179">
        <v>5</v>
      </c>
      <c r="I179">
        <v>4.4424999999999999</v>
      </c>
      <c r="J179">
        <v>93.292500000000004</v>
      </c>
      <c r="K179" s="1">
        <v>43511</v>
      </c>
      <c r="L179" s="7">
        <v>0.52916666666666667</v>
      </c>
      <c r="M179" t="s">
        <v>31</v>
      </c>
      <c r="N179">
        <v>88.85</v>
      </c>
      <c r="O179" s="8">
        <v>4.7619047620000003</v>
      </c>
      <c r="P179" s="9">
        <v>4.4424999999999999</v>
      </c>
      <c r="Q179">
        <v>5.4</v>
      </c>
      <c r="R179">
        <f t="shared" si="2"/>
        <v>5</v>
      </c>
    </row>
    <row r="180" spans="1:18" x14ac:dyDescent="0.3">
      <c r="A180" s="6">
        <v>749241565</v>
      </c>
      <c r="B180" t="s">
        <v>366</v>
      </c>
      <c r="C180" t="s">
        <v>371</v>
      </c>
      <c r="D180" t="s">
        <v>20</v>
      </c>
      <c r="E180" t="s">
        <v>25</v>
      </c>
      <c r="F180" t="s">
        <v>30</v>
      </c>
      <c r="G180">
        <v>23.03</v>
      </c>
      <c r="H180">
        <v>9</v>
      </c>
      <c r="I180">
        <v>10.3635</v>
      </c>
      <c r="J180">
        <v>217.6335</v>
      </c>
      <c r="K180" s="1">
        <v>43468</v>
      </c>
      <c r="L180" s="7">
        <v>0.50138888888888888</v>
      </c>
      <c r="M180" t="s">
        <v>27</v>
      </c>
      <c r="N180">
        <v>207.27</v>
      </c>
      <c r="O180" s="8">
        <v>4.7619047620000003</v>
      </c>
      <c r="P180" s="9">
        <v>10.3635</v>
      </c>
      <c r="Q180">
        <v>7.9</v>
      </c>
      <c r="R180">
        <f t="shared" si="2"/>
        <v>8</v>
      </c>
    </row>
    <row r="181" spans="1:18" x14ac:dyDescent="0.3">
      <c r="A181" s="6">
        <v>672518681</v>
      </c>
      <c r="B181" t="s">
        <v>367</v>
      </c>
      <c r="C181" t="s">
        <v>372</v>
      </c>
      <c r="D181" t="s">
        <v>29</v>
      </c>
      <c r="E181" t="s">
        <v>25</v>
      </c>
      <c r="F181" t="s">
        <v>34</v>
      </c>
      <c r="G181">
        <v>66.650000000000006</v>
      </c>
      <c r="H181">
        <v>9</v>
      </c>
      <c r="I181">
        <v>29.9925</v>
      </c>
      <c r="J181">
        <v>629.84249999999997</v>
      </c>
      <c r="K181" s="1">
        <v>43469</v>
      </c>
      <c r="L181" s="7">
        <v>0.7631944444444444</v>
      </c>
      <c r="M181" t="s">
        <v>31</v>
      </c>
      <c r="N181">
        <v>599.85</v>
      </c>
      <c r="O181" s="8">
        <v>4.7619047620000003</v>
      </c>
      <c r="P181" s="9">
        <v>29.9925</v>
      </c>
      <c r="Q181">
        <v>9.6999999999999993</v>
      </c>
      <c r="R181">
        <f t="shared" si="2"/>
        <v>10</v>
      </c>
    </row>
    <row r="182" spans="1:18" x14ac:dyDescent="0.3">
      <c r="A182" s="6">
        <v>263875680</v>
      </c>
      <c r="B182" t="s">
        <v>367</v>
      </c>
      <c r="C182" t="s">
        <v>372</v>
      </c>
      <c r="D182" t="s">
        <v>29</v>
      </c>
      <c r="E182" t="s">
        <v>25</v>
      </c>
      <c r="F182" t="s">
        <v>39</v>
      </c>
      <c r="G182">
        <v>28.53</v>
      </c>
      <c r="H182">
        <v>10</v>
      </c>
      <c r="I182">
        <v>14.265000000000001</v>
      </c>
      <c r="J182">
        <v>299.565</v>
      </c>
      <c r="K182" s="1">
        <v>43542</v>
      </c>
      <c r="L182" s="7">
        <v>0.73472222222222217</v>
      </c>
      <c r="M182" t="s">
        <v>27</v>
      </c>
      <c r="N182">
        <v>285.3</v>
      </c>
      <c r="O182" s="8">
        <v>4.7619047620000003</v>
      </c>
      <c r="P182" s="9">
        <v>14.265000000000001</v>
      </c>
      <c r="Q182">
        <v>7.8</v>
      </c>
      <c r="R182">
        <f t="shared" si="2"/>
        <v>8</v>
      </c>
    </row>
    <row r="183" spans="1:18" x14ac:dyDescent="0.3">
      <c r="A183" s="6">
        <v>573589734</v>
      </c>
      <c r="B183" t="s">
        <v>18</v>
      </c>
      <c r="C183" t="s">
        <v>19</v>
      </c>
      <c r="D183" t="s">
        <v>20</v>
      </c>
      <c r="E183" t="s">
        <v>25</v>
      </c>
      <c r="F183" t="s">
        <v>22</v>
      </c>
      <c r="G183">
        <v>30.37</v>
      </c>
      <c r="H183">
        <v>3</v>
      </c>
      <c r="I183">
        <v>4.5555000000000003</v>
      </c>
      <c r="J183">
        <v>95.665499999999994</v>
      </c>
      <c r="K183" s="1">
        <v>43552</v>
      </c>
      <c r="L183" s="7">
        <v>0.57013888888888886</v>
      </c>
      <c r="M183" t="s">
        <v>27</v>
      </c>
      <c r="N183">
        <v>91.11</v>
      </c>
      <c r="O183" s="8">
        <v>4.7619047620000003</v>
      </c>
      <c r="P183" s="9">
        <v>4.5555000000000003</v>
      </c>
      <c r="Q183">
        <v>5.0999999999999996</v>
      </c>
      <c r="R183">
        <f t="shared" si="2"/>
        <v>5</v>
      </c>
    </row>
    <row r="184" spans="1:18" x14ac:dyDescent="0.3">
      <c r="A184" s="6">
        <v>817698206</v>
      </c>
      <c r="B184" t="s">
        <v>18</v>
      </c>
      <c r="C184" t="s">
        <v>19</v>
      </c>
      <c r="D184" t="s">
        <v>20</v>
      </c>
      <c r="E184" t="s">
        <v>25</v>
      </c>
      <c r="F184" t="s">
        <v>34</v>
      </c>
      <c r="G184">
        <v>99.73</v>
      </c>
      <c r="H184">
        <v>9</v>
      </c>
      <c r="I184">
        <v>44.878500000000003</v>
      </c>
      <c r="J184">
        <v>942.44849999999997</v>
      </c>
      <c r="K184" s="1">
        <v>43526</v>
      </c>
      <c r="L184" s="7">
        <v>0.8208333333333333</v>
      </c>
      <c r="M184" t="s">
        <v>31</v>
      </c>
      <c r="N184">
        <v>897.57</v>
      </c>
      <c r="O184" s="8">
        <v>4.7619047620000003</v>
      </c>
      <c r="P184" s="9">
        <v>44.878500000000003</v>
      </c>
      <c r="Q184">
        <v>6.5</v>
      </c>
      <c r="R184">
        <f t="shared" si="2"/>
        <v>7</v>
      </c>
    </row>
    <row r="185" spans="1:18" x14ac:dyDescent="0.3">
      <c r="A185" s="6">
        <v>888020338</v>
      </c>
      <c r="B185" t="s">
        <v>366</v>
      </c>
      <c r="C185" t="s">
        <v>371</v>
      </c>
      <c r="D185" t="s">
        <v>20</v>
      </c>
      <c r="E185" t="s">
        <v>21</v>
      </c>
      <c r="F185" t="s">
        <v>34</v>
      </c>
      <c r="G185">
        <v>26.23</v>
      </c>
      <c r="H185">
        <v>9</v>
      </c>
      <c r="I185">
        <v>11.8035</v>
      </c>
      <c r="J185">
        <v>247.87350000000001</v>
      </c>
      <c r="K185" s="1">
        <v>43490</v>
      </c>
      <c r="L185" s="7">
        <v>0.85</v>
      </c>
      <c r="M185" t="s">
        <v>27</v>
      </c>
      <c r="N185">
        <v>236.07</v>
      </c>
      <c r="O185" s="8">
        <v>4.7619047620000003</v>
      </c>
      <c r="P185" s="9">
        <v>11.8035</v>
      </c>
      <c r="Q185">
        <v>5.9</v>
      </c>
      <c r="R185">
        <f t="shared" si="2"/>
        <v>6</v>
      </c>
    </row>
    <row r="186" spans="1:18" x14ac:dyDescent="0.3">
      <c r="A186" s="6">
        <v>677110152</v>
      </c>
      <c r="B186" t="s">
        <v>367</v>
      </c>
      <c r="C186" t="s">
        <v>372</v>
      </c>
      <c r="D186" t="s">
        <v>20</v>
      </c>
      <c r="E186" t="s">
        <v>25</v>
      </c>
      <c r="F186" t="s">
        <v>36</v>
      </c>
      <c r="G186">
        <v>93.26</v>
      </c>
      <c r="H186">
        <v>9</v>
      </c>
      <c r="I186">
        <v>41.966999999999999</v>
      </c>
      <c r="J186">
        <v>881.30700000000002</v>
      </c>
      <c r="K186" s="1">
        <v>43481</v>
      </c>
      <c r="L186" s="7">
        <v>0.75555555555555554</v>
      </c>
      <c r="M186" t="s">
        <v>23</v>
      </c>
      <c r="N186">
        <v>839.34</v>
      </c>
      <c r="O186" s="8">
        <v>4.7619047620000003</v>
      </c>
      <c r="P186" s="9">
        <v>41.966999999999999</v>
      </c>
      <c r="Q186">
        <v>8.8000000000000007</v>
      </c>
      <c r="R186">
        <f t="shared" si="2"/>
        <v>9</v>
      </c>
    </row>
    <row r="187" spans="1:18" x14ac:dyDescent="0.3">
      <c r="A187" s="6">
        <v>142636033</v>
      </c>
      <c r="B187" t="s">
        <v>18</v>
      </c>
      <c r="C187" t="s">
        <v>19</v>
      </c>
      <c r="D187" t="s">
        <v>20</v>
      </c>
      <c r="E187" t="s">
        <v>21</v>
      </c>
      <c r="F187" t="s">
        <v>39</v>
      </c>
      <c r="G187">
        <v>92.36</v>
      </c>
      <c r="H187">
        <v>5</v>
      </c>
      <c r="I187">
        <v>23.09</v>
      </c>
      <c r="J187">
        <v>484.89</v>
      </c>
      <c r="K187" s="1">
        <v>43544</v>
      </c>
      <c r="L187" s="7">
        <v>0.80347222222222225</v>
      </c>
      <c r="M187" t="s">
        <v>27</v>
      </c>
      <c r="N187">
        <v>461.8</v>
      </c>
      <c r="O187" s="8">
        <v>4.7619047620000003</v>
      </c>
      <c r="P187" s="9">
        <v>23.09</v>
      </c>
      <c r="Q187">
        <v>4.9000000000000004</v>
      </c>
      <c r="R187">
        <f t="shared" si="2"/>
        <v>5</v>
      </c>
    </row>
    <row r="188" spans="1:18" x14ac:dyDescent="0.3">
      <c r="A188" s="6">
        <v>656161063</v>
      </c>
      <c r="B188" t="s">
        <v>18</v>
      </c>
      <c r="C188" t="s">
        <v>19</v>
      </c>
      <c r="D188" t="s">
        <v>20</v>
      </c>
      <c r="E188" t="s">
        <v>21</v>
      </c>
      <c r="F188" t="s">
        <v>26</v>
      </c>
      <c r="G188">
        <v>46.42</v>
      </c>
      <c r="H188">
        <v>3</v>
      </c>
      <c r="I188">
        <v>6.9630000000000001</v>
      </c>
      <c r="J188">
        <v>146.22300000000001</v>
      </c>
      <c r="K188" s="1">
        <v>43469</v>
      </c>
      <c r="L188" s="7">
        <v>0.55833333333333335</v>
      </c>
      <c r="M188" t="s">
        <v>31</v>
      </c>
      <c r="N188">
        <v>139.26</v>
      </c>
      <c r="O188" s="8">
        <v>4.7619047620000003</v>
      </c>
      <c r="P188" s="9">
        <v>6.9630000000000001</v>
      </c>
      <c r="Q188">
        <v>4.4000000000000004</v>
      </c>
      <c r="R188">
        <f t="shared" si="2"/>
        <v>4</v>
      </c>
    </row>
    <row r="189" spans="1:18" x14ac:dyDescent="0.3">
      <c r="A189" s="6">
        <v>891588335</v>
      </c>
      <c r="B189" t="s">
        <v>18</v>
      </c>
      <c r="C189" t="s">
        <v>19</v>
      </c>
      <c r="D189" t="s">
        <v>29</v>
      </c>
      <c r="E189" t="s">
        <v>25</v>
      </c>
      <c r="F189" t="s">
        <v>26</v>
      </c>
      <c r="G189">
        <v>29.61</v>
      </c>
      <c r="H189">
        <v>7</v>
      </c>
      <c r="I189">
        <v>10.3635</v>
      </c>
      <c r="J189">
        <v>217.6335</v>
      </c>
      <c r="K189" s="1">
        <v>43535</v>
      </c>
      <c r="L189" s="7">
        <v>0.66180555555555554</v>
      </c>
      <c r="M189" t="s">
        <v>23</v>
      </c>
      <c r="N189">
        <v>207.27</v>
      </c>
      <c r="O189" s="8">
        <v>4.7619047620000003</v>
      </c>
      <c r="P189" s="9">
        <v>10.3635</v>
      </c>
      <c r="Q189">
        <v>6.5</v>
      </c>
      <c r="R189">
        <f t="shared" si="2"/>
        <v>7</v>
      </c>
    </row>
    <row r="190" spans="1:18" x14ac:dyDescent="0.3">
      <c r="A190" s="6">
        <v>802438934</v>
      </c>
      <c r="B190" t="s">
        <v>366</v>
      </c>
      <c r="C190" t="s">
        <v>371</v>
      </c>
      <c r="D190" t="s">
        <v>20</v>
      </c>
      <c r="E190" t="s">
        <v>21</v>
      </c>
      <c r="F190" t="s">
        <v>39</v>
      </c>
      <c r="G190">
        <v>18.28</v>
      </c>
      <c r="H190">
        <v>1</v>
      </c>
      <c r="I190">
        <v>0.91400000000000003</v>
      </c>
      <c r="J190">
        <v>19.193999999999999</v>
      </c>
      <c r="K190" s="1">
        <v>43546</v>
      </c>
      <c r="L190" s="7">
        <v>0.62847222222222221</v>
      </c>
      <c r="M190" t="s">
        <v>31</v>
      </c>
      <c r="N190">
        <v>18.28</v>
      </c>
      <c r="O190" s="8">
        <v>4.7619047620000003</v>
      </c>
      <c r="P190" s="9">
        <v>0.91400000000000003</v>
      </c>
      <c r="Q190">
        <v>8.3000000000000007</v>
      </c>
      <c r="R190">
        <f t="shared" si="2"/>
        <v>8</v>
      </c>
    </row>
    <row r="191" spans="1:18" x14ac:dyDescent="0.3">
      <c r="A191" s="6">
        <v>560305617</v>
      </c>
      <c r="B191" t="s">
        <v>18</v>
      </c>
      <c r="C191" t="s">
        <v>19</v>
      </c>
      <c r="D191" t="s">
        <v>20</v>
      </c>
      <c r="E191" t="s">
        <v>25</v>
      </c>
      <c r="F191" t="s">
        <v>26</v>
      </c>
      <c r="G191">
        <v>24.77</v>
      </c>
      <c r="H191">
        <v>5</v>
      </c>
      <c r="I191">
        <v>6.1924999999999999</v>
      </c>
      <c r="J191">
        <v>130.04249999999999</v>
      </c>
      <c r="K191" s="1">
        <v>43548</v>
      </c>
      <c r="L191" s="7">
        <v>0.76874999999999993</v>
      </c>
      <c r="M191" t="s">
        <v>23</v>
      </c>
      <c r="N191">
        <v>123.85</v>
      </c>
      <c r="O191" s="8">
        <v>4.7619047620000003</v>
      </c>
      <c r="P191" s="9">
        <v>6.1924999999999999</v>
      </c>
      <c r="Q191">
        <v>8.5</v>
      </c>
      <c r="R191">
        <f t="shared" si="2"/>
        <v>9</v>
      </c>
    </row>
    <row r="192" spans="1:18" x14ac:dyDescent="0.3">
      <c r="A192" s="6">
        <v>319742561</v>
      </c>
      <c r="B192" t="s">
        <v>366</v>
      </c>
      <c r="C192" t="s">
        <v>371</v>
      </c>
      <c r="D192" t="s">
        <v>29</v>
      </c>
      <c r="E192" t="s">
        <v>25</v>
      </c>
      <c r="F192" t="s">
        <v>34</v>
      </c>
      <c r="G192">
        <v>94.64</v>
      </c>
      <c r="H192">
        <v>3</v>
      </c>
      <c r="I192">
        <v>14.196</v>
      </c>
      <c r="J192">
        <v>298.11599999999999</v>
      </c>
      <c r="K192" s="1">
        <v>43517</v>
      </c>
      <c r="L192" s="7">
        <v>0.70486111111111116</v>
      </c>
      <c r="M192" t="s">
        <v>23</v>
      </c>
      <c r="N192">
        <v>283.92</v>
      </c>
      <c r="O192" s="8">
        <v>4.7619047620000003</v>
      </c>
      <c r="P192" s="9">
        <v>14.196</v>
      </c>
      <c r="Q192">
        <v>5.5</v>
      </c>
      <c r="R192">
        <f t="shared" si="2"/>
        <v>6</v>
      </c>
    </row>
    <row r="193" spans="1:18" x14ac:dyDescent="0.3">
      <c r="A193" s="6">
        <v>549039315</v>
      </c>
      <c r="B193" t="s">
        <v>18</v>
      </c>
      <c r="C193" t="s">
        <v>19</v>
      </c>
      <c r="D193" t="s">
        <v>20</v>
      </c>
      <c r="E193" t="s">
        <v>21</v>
      </c>
      <c r="F193" t="s">
        <v>22</v>
      </c>
      <c r="G193">
        <v>94.87</v>
      </c>
      <c r="H193">
        <v>8</v>
      </c>
      <c r="I193">
        <v>37.948</v>
      </c>
      <c r="J193">
        <v>796.90800000000002</v>
      </c>
      <c r="K193" s="1">
        <v>43508</v>
      </c>
      <c r="L193" s="7">
        <v>0.54027777777777775</v>
      </c>
      <c r="M193" t="s">
        <v>27</v>
      </c>
      <c r="N193">
        <v>758.96</v>
      </c>
      <c r="O193" s="8">
        <v>4.7619047620000003</v>
      </c>
      <c r="P193" s="9">
        <v>37.948</v>
      </c>
      <c r="Q193">
        <v>8.6999999999999993</v>
      </c>
      <c r="R193">
        <f t="shared" si="2"/>
        <v>9</v>
      </c>
    </row>
    <row r="194" spans="1:18" x14ac:dyDescent="0.3">
      <c r="A194" s="6">
        <v>790291172</v>
      </c>
      <c r="B194" t="s">
        <v>18</v>
      </c>
      <c r="C194" t="s">
        <v>19</v>
      </c>
      <c r="D194" t="s">
        <v>20</v>
      </c>
      <c r="E194" t="s">
        <v>25</v>
      </c>
      <c r="F194" t="s">
        <v>36</v>
      </c>
      <c r="G194">
        <v>57.34</v>
      </c>
      <c r="H194">
        <v>3</v>
      </c>
      <c r="I194">
        <v>8.6010000000000009</v>
      </c>
      <c r="J194">
        <v>180.62100000000001</v>
      </c>
      <c r="K194" s="1">
        <v>43534</v>
      </c>
      <c r="L194" s="7">
        <v>0.7909722222222223</v>
      </c>
      <c r="M194" t="s">
        <v>31</v>
      </c>
      <c r="N194">
        <v>172.02</v>
      </c>
      <c r="O194" s="8">
        <v>4.7619047620000003</v>
      </c>
      <c r="P194" s="9">
        <v>8.6010000000000009</v>
      </c>
      <c r="Q194">
        <v>7.9</v>
      </c>
      <c r="R194">
        <f t="shared" ref="R194:R257" si="3">ROUND(Q194,0)</f>
        <v>8</v>
      </c>
    </row>
    <row r="195" spans="1:18" x14ac:dyDescent="0.3">
      <c r="A195" s="6">
        <v>239363640</v>
      </c>
      <c r="B195" t="s">
        <v>18</v>
      </c>
      <c r="C195" t="s">
        <v>19</v>
      </c>
      <c r="D195" t="s">
        <v>20</v>
      </c>
      <c r="E195" t="s">
        <v>21</v>
      </c>
      <c r="F195" t="s">
        <v>34</v>
      </c>
      <c r="G195">
        <v>45.35</v>
      </c>
      <c r="H195">
        <v>6</v>
      </c>
      <c r="I195">
        <v>13.605</v>
      </c>
      <c r="J195">
        <v>285.70499999999998</v>
      </c>
      <c r="K195" s="1">
        <v>43496</v>
      </c>
      <c r="L195" s="7">
        <v>0.57222222222222219</v>
      </c>
      <c r="M195" t="s">
        <v>27</v>
      </c>
      <c r="N195">
        <v>272.10000000000002</v>
      </c>
      <c r="O195" s="8">
        <v>4.7619047620000003</v>
      </c>
      <c r="P195" s="9">
        <v>13.605</v>
      </c>
      <c r="Q195">
        <v>6.1</v>
      </c>
      <c r="R195">
        <f t="shared" si="3"/>
        <v>6</v>
      </c>
    </row>
    <row r="196" spans="1:18" x14ac:dyDescent="0.3">
      <c r="A196" s="6">
        <v>468012051</v>
      </c>
      <c r="B196" t="s">
        <v>18</v>
      </c>
      <c r="C196" t="s">
        <v>19</v>
      </c>
      <c r="D196" t="s">
        <v>20</v>
      </c>
      <c r="E196" t="s">
        <v>21</v>
      </c>
      <c r="F196" t="s">
        <v>36</v>
      </c>
      <c r="G196">
        <v>62.08</v>
      </c>
      <c r="H196">
        <v>7</v>
      </c>
      <c r="I196">
        <v>21.728000000000002</v>
      </c>
      <c r="J196">
        <v>456.28800000000001</v>
      </c>
      <c r="K196" s="1">
        <v>43530</v>
      </c>
      <c r="L196" s="7">
        <v>0.57361111111111118</v>
      </c>
      <c r="M196" t="s">
        <v>27</v>
      </c>
      <c r="N196">
        <v>434.56</v>
      </c>
      <c r="O196" s="8">
        <v>4.7619047620000003</v>
      </c>
      <c r="P196" s="9">
        <v>21.728000000000002</v>
      </c>
      <c r="Q196">
        <v>5.4</v>
      </c>
      <c r="R196">
        <f t="shared" si="3"/>
        <v>5</v>
      </c>
    </row>
    <row r="197" spans="1:18" x14ac:dyDescent="0.3">
      <c r="A197" s="6">
        <v>389253394</v>
      </c>
      <c r="B197" t="s">
        <v>367</v>
      </c>
      <c r="C197" t="s">
        <v>372</v>
      </c>
      <c r="D197" t="s">
        <v>20</v>
      </c>
      <c r="E197" t="s">
        <v>21</v>
      </c>
      <c r="F197" t="s">
        <v>34</v>
      </c>
      <c r="G197">
        <v>11.81</v>
      </c>
      <c r="H197">
        <v>5</v>
      </c>
      <c r="I197">
        <v>2.9525000000000001</v>
      </c>
      <c r="J197">
        <v>62.002499999999998</v>
      </c>
      <c r="K197" s="1">
        <v>43513</v>
      </c>
      <c r="L197" s="7">
        <v>0.75416666666666676</v>
      </c>
      <c r="M197" t="s">
        <v>23</v>
      </c>
      <c r="N197">
        <v>59.05</v>
      </c>
      <c r="O197" s="8">
        <v>4.7619047620000003</v>
      </c>
      <c r="P197" s="9">
        <v>2.9525000000000001</v>
      </c>
      <c r="Q197">
        <v>9.4</v>
      </c>
      <c r="R197">
        <f t="shared" si="3"/>
        <v>9</v>
      </c>
    </row>
    <row r="198" spans="1:18" x14ac:dyDescent="0.3">
      <c r="A198" s="6">
        <v>279621445</v>
      </c>
      <c r="B198" t="s">
        <v>367</v>
      </c>
      <c r="C198" t="s">
        <v>372</v>
      </c>
      <c r="D198" t="s">
        <v>29</v>
      </c>
      <c r="E198" t="s">
        <v>25</v>
      </c>
      <c r="F198" t="s">
        <v>22</v>
      </c>
      <c r="G198">
        <v>12.54</v>
      </c>
      <c r="H198">
        <v>1</v>
      </c>
      <c r="I198">
        <v>0.627</v>
      </c>
      <c r="J198">
        <v>13.167</v>
      </c>
      <c r="K198" s="1">
        <v>43517</v>
      </c>
      <c r="L198" s="7">
        <v>0.52638888888888891</v>
      </c>
      <c r="M198" t="s">
        <v>23</v>
      </c>
      <c r="N198">
        <v>12.54</v>
      </c>
      <c r="O198" s="8">
        <v>4.7619047620000003</v>
      </c>
      <c r="P198" s="9">
        <v>0.627</v>
      </c>
      <c r="Q198">
        <v>8.1999999999999993</v>
      </c>
      <c r="R198">
        <f t="shared" si="3"/>
        <v>8</v>
      </c>
    </row>
    <row r="199" spans="1:18" x14ac:dyDescent="0.3">
      <c r="A199" s="6">
        <v>213726612</v>
      </c>
      <c r="B199" t="s">
        <v>366</v>
      </c>
      <c r="C199" t="s">
        <v>371</v>
      </c>
      <c r="D199" t="s">
        <v>20</v>
      </c>
      <c r="E199" t="s">
        <v>21</v>
      </c>
      <c r="F199" t="s">
        <v>36</v>
      </c>
      <c r="G199">
        <v>43.25</v>
      </c>
      <c r="H199">
        <v>2</v>
      </c>
      <c r="I199">
        <v>4.3250000000000002</v>
      </c>
      <c r="J199">
        <v>90.825000000000003</v>
      </c>
      <c r="K199" s="1">
        <v>43544</v>
      </c>
      <c r="L199" s="7">
        <v>0.66388888888888886</v>
      </c>
      <c r="M199" t="s">
        <v>23</v>
      </c>
      <c r="N199">
        <v>86.5</v>
      </c>
      <c r="O199" s="8">
        <v>4.7619047620000003</v>
      </c>
      <c r="P199" s="9">
        <v>4.3250000000000002</v>
      </c>
      <c r="Q199">
        <v>6.2</v>
      </c>
      <c r="R199">
        <f t="shared" si="3"/>
        <v>6</v>
      </c>
    </row>
    <row r="200" spans="1:18" x14ac:dyDescent="0.3">
      <c r="A200" s="6">
        <v>746686593</v>
      </c>
      <c r="B200" t="s">
        <v>367</v>
      </c>
      <c r="C200" t="s">
        <v>372</v>
      </c>
      <c r="D200" t="s">
        <v>29</v>
      </c>
      <c r="E200" t="s">
        <v>25</v>
      </c>
      <c r="F200" t="s">
        <v>26</v>
      </c>
      <c r="G200">
        <v>87.16</v>
      </c>
      <c r="H200">
        <v>2</v>
      </c>
      <c r="I200">
        <v>8.7159999999999993</v>
      </c>
      <c r="J200">
        <v>183.036</v>
      </c>
      <c r="K200" s="1">
        <v>43476</v>
      </c>
      <c r="L200" s="7">
        <v>0.60347222222222219</v>
      </c>
      <c r="M200" t="s">
        <v>31</v>
      </c>
      <c r="N200">
        <v>174.32</v>
      </c>
      <c r="O200" s="8">
        <v>4.7619047620000003</v>
      </c>
      <c r="P200" s="9">
        <v>8.7159999999999993</v>
      </c>
      <c r="Q200">
        <v>9.6999999999999993</v>
      </c>
      <c r="R200">
        <f t="shared" si="3"/>
        <v>10</v>
      </c>
    </row>
    <row r="201" spans="1:18" x14ac:dyDescent="0.3">
      <c r="A201" s="6">
        <v>836825858</v>
      </c>
      <c r="B201" t="s">
        <v>18</v>
      </c>
      <c r="C201" t="s">
        <v>19</v>
      </c>
      <c r="D201" t="s">
        <v>29</v>
      </c>
      <c r="E201" t="s">
        <v>21</v>
      </c>
      <c r="F201" t="s">
        <v>30</v>
      </c>
      <c r="G201">
        <v>69.37</v>
      </c>
      <c r="H201">
        <v>9</v>
      </c>
      <c r="I201">
        <v>31.2165</v>
      </c>
      <c r="J201">
        <v>655.54650000000004</v>
      </c>
      <c r="K201" s="1">
        <v>43491</v>
      </c>
      <c r="L201" s="7">
        <v>0.80138888888888893</v>
      </c>
      <c r="M201" t="s">
        <v>27</v>
      </c>
      <c r="N201">
        <v>624.33000000000004</v>
      </c>
      <c r="O201" s="8">
        <v>4.7619047620000003</v>
      </c>
      <c r="P201" s="9">
        <v>31.2165</v>
      </c>
      <c r="Q201">
        <v>4</v>
      </c>
      <c r="R201">
        <f t="shared" si="3"/>
        <v>4</v>
      </c>
    </row>
    <row r="202" spans="1:18" x14ac:dyDescent="0.3">
      <c r="A202" s="6">
        <v>583721480</v>
      </c>
      <c r="B202" t="s">
        <v>367</v>
      </c>
      <c r="C202" t="s">
        <v>372</v>
      </c>
      <c r="D202" t="s">
        <v>29</v>
      </c>
      <c r="E202" t="s">
        <v>21</v>
      </c>
      <c r="F202" t="s">
        <v>34</v>
      </c>
      <c r="G202">
        <v>37.06</v>
      </c>
      <c r="H202">
        <v>4</v>
      </c>
      <c r="I202">
        <v>7.4119999999999999</v>
      </c>
      <c r="J202">
        <v>155.65199999999999</v>
      </c>
      <c r="K202" s="1">
        <v>43496</v>
      </c>
      <c r="L202" s="7">
        <v>0.68333333333333324</v>
      </c>
      <c r="M202" t="s">
        <v>27</v>
      </c>
      <c r="N202">
        <v>148.24</v>
      </c>
      <c r="O202" s="8">
        <v>4.7619047620000003</v>
      </c>
      <c r="P202" s="9">
        <v>7.4119999999999999</v>
      </c>
      <c r="Q202">
        <v>9.6999999999999993</v>
      </c>
      <c r="R202">
        <f t="shared" si="3"/>
        <v>10</v>
      </c>
    </row>
    <row r="203" spans="1:18" x14ac:dyDescent="0.3">
      <c r="A203" s="6">
        <v>466615506</v>
      </c>
      <c r="B203" t="s">
        <v>18</v>
      </c>
      <c r="C203" t="s">
        <v>19</v>
      </c>
      <c r="D203" t="s">
        <v>29</v>
      </c>
      <c r="E203" t="s">
        <v>25</v>
      </c>
      <c r="F203" t="s">
        <v>34</v>
      </c>
      <c r="G203">
        <v>90.7</v>
      </c>
      <c r="H203">
        <v>6</v>
      </c>
      <c r="I203">
        <v>27.21</v>
      </c>
      <c r="J203">
        <v>571.41</v>
      </c>
      <c r="K203" s="1">
        <v>43522</v>
      </c>
      <c r="L203" s="7">
        <v>0.45277777777777778</v>
      </c>
      <c r="M203" t="s">
        <v>23</v>
      </c>
      <c r="N203">
        <v>544.20000000000005</v>
      </c>
      <c r="O203" s="8">
        <v>4.7619047620000003</v>
      </c>
      <c r="P203" s="9">
        <v>27.21</v>
      </c>
      <c r="Q203">
        <v>5.3</v>
      </c>
      <c r="R203">
        <f t="shared" si="3"/>
        <v>5</v>
      </c>
    </row>
    <row r="204" spans="1:18" x14ac:dyDescent="0.3">
      <c r="A204" s="6">
        <v>721866247</v>
      </c>
      <c r="B204" t="s">
        <v>366</v>
      </c>
      <c r="C204" t="s">
        <v>371</v>
      </c>
      <c r="D204" t="s">
        <v>20</v>
      </c>
      <c r="E204" t="s">
        <v>25</v>
      </c>
      <c r="F204" t="s">
        <v>39</v>
      </c>
      <c r="G204">
        <v>63.42</v>
      </c>
      <c r="H204">
        <v>8</v>
      </c>
      <c r="I204">
        <v>25.367999999999999</v>
      </c>
      <c r="J204">
        <v>532.72799999999995</v>
      </c>
      <c r="K204" s="1">
        <v>43535</v>
      </c>
      <c r="L204" s="7">
        <v>0.53819444444444442</v>
      </c>
      <c r="M204" t="s">
        <v>27</v>
      </c>
      <c r="N204">
        <v>507.36</v>
      </c>
      <c r="O204" s="8">
        <v>4.7619047620000003</v>
      </c>
      <c r="P204" s="9">
        <v>25.367999999999999</v>
      </c>
      <c r="Q204">
        <v>7.4</v>
      </c>
      <c r="R204">
        <f t="shared" si="3"/>
        <v>7</v>
      </c>
    </row>
    <row r="205" spans="1:18" x14ac:dyDescent="0.3">
      <c r="A205" s="6">
        <v>289655721</v>
      </c>
      <c r="B205" t="s">
        <v>18</v>
      </c>
      <c r="C205" t="s">
        <v>19</v>
      </c>
      <c r="D205" t="s">
        <v>20</v>
      </c>
      <c r="E205" t="s">
        <v>25</v>
      </c>
      <c r="F205" t="s">
        <v>22</v>
      </c>
      <c r="G205">
        <v>81.37</v>
      </c>
      <c r="H205">
        <v>2</v>
      </c>
      <c r="I205">
        <v>8.1370000000000005</v>
      </c>
      <c r="J205">
        <v>170.87700000000001</v>
      </c>
      <c r="K205" s="1">
        <v>43491</v>
      </c>
      <c r="L205" s="7">
        <v>0.81111111111111101</v>
      </c>
      <c r="M205" t="s">
        <v>23</v>
      </c>
      <c r="N205">
        <v>162.74</v>
      </c>
      <c r="O205" s="8">
        <v>4.7619047620000003</v>
      </c>
      <c r="P205" s="9">
        <v>8.1370000000000005</v>
      </c>
      <c r="Q205">
        <v>6.5</v>
      </c>
      <c r="R205">
        <f t="shared" si="3"/>
        <v>7</v>
      </c>
    </row>
    <row r="206" spans="1:18" x14ac:dyDescent="0.3">
      <c r="A206" s="6">
        <v>545463100</v>
      </c>
      <c r="B206" t="s">
        <v>18</v>
      </c>
      <c r="C206" t="s">
        <v>19</v>
      </c>
      <c r="D206" t="s">
        <v>29</v>
      </c>
      <c r="E206" t="s">
        <v>25</v>
      </c>
      <c r="F206" t="s">
        <v>34</v>
      </c>
      <c r="G206">
        <v>10.59</v>
      </c>
      <c r="H206">
        <v>3</v>
      </c>
      <c r="I206">
        <v>1.5885</v>
      </c>
      <c r="J206">
        <v>33.358499999999999</v>
      </c>
      <c r="K206" s="1">
        <v>43536</v>
      </c>
      <c r="L206" s="7">
        <v>0.57777777777777783</v>
      </c>
      <c r="M206" t="s">
        <v>31</v>
      </c>
      <c r="N206">
        <v>31.77</v>
      </c>
      <c r="O206" s="8">
        <v>4.7619047620000003</v>
      </c>
      <c r="P206" s="9">
        <v>1.5885</v>
      </c>
      <c r="Q206">
        <v>8.6999999999999993</v>
      </c>
      <c r="R206">
        <f t="shared" si="3"/>
        <v>9</v>
      </c>
    </row>
    <row r="207" spans="1:18" x14ac:dyDescent="0.3">
      <c r="A207" s="6">
        <v>418025978</v>
      </c>
      <c r="B207" t="s">
        <v>18</v>
      </c>
      <c r="C207" t="s">
        <v>19</v>
      </c>
      <c r="D207" t="s">
        <v>20</v>
      </c>
      <c r="E207" t="s">
        <v>25</v>
      </c>
      <c r="F207" t="s">
        <v>30</v>
      </c>
      <c r="G207">
        <v>84.09</v>
      </c>
      <c r="H207">
        <v>9</v>
      </c>
      <c r="I207">
        <v>37.840499999999999</v>
      </c>
      <c r="J207">
        <v>794.65049999999997</v>
      </c>
      <c r="K207" s="1">
        <v>43507</v>
      </c>
      <c r="L207" s="7">
        <v>0.45416666666666666</v>
      </c>
      <c r="M207" t="s">
        <v>23</v>
      </c>
      <c r="N207">
        <v>756.81</v>
      </c>
      <c r="O207" s="8">
        <v>4.7619047620000003</v>
      </c>
      <c r="P207" s="9">
        <v>37.840499999999999</v>
      </c>
      <c r="Q207">
        <v>8</v>
      </c>
      <c r="R207">
        <f t="shared" si="3"/>
        <v>8</v>
      </c>
    </row>
    <row r="208" spans="1:18" x14ac:dyDescent="0.3">
      <c r="A208" s="6">
        <v>269045750</v>
      </c>
      <c r="B208" t="s">
        <v>18</v>
      </c>
      <c r="C208" t="s">
        <v>19</v>
      </c>
      <c r="D208" t="s">
        <v>29</v>
      </c>
      <c r="E208" t="s">
        <v>21</v>
      </c>
      <c r="F208" t="s">
        <v>22</v>
      </c>
      <c r="G208">
        <v>73.819999999999993</v>
      </c>
      <c r="H208">
        <v>4</v>
      </c>
      <c r="I208">
        <v>14.763999999999999</v>
      </c>
      <c r="J208">
        <v>310.04399999999998</v>
      </c>
      <c r="K208" s="1">
        <v>43517</v>
      </c>
      <c r="L208" s="7">
        <v>0.7715277777777777</v>
      </c>
      <c r="M208" t="s">
        <v>23</v>
      </c>
      <c r="N208">
        <v>295.27999999999997</v>
      </c>
      <c r="O208" s="8">
        <v>4.7619047620000003</v>
      </c>
      <c r="P208" s="9">
        <v>14.763999999999999</v>
      </c>
      <c r="Q208">
        <v>6.7</v>
      </c>
      <c r="R208">
        <f t="shared" si="3"/>
        <v>7</v>
      </c>
    </row>
    <row r="209" spans="1:18" x14ac:dyDescent="0.3">
      <c r="A209" s="6">
        <v>157135295</v>
      </c>
      <c r="B209" t="s">
        <v>366</v>
      </c>
      <c r="C209" t="s">
        <v>371</v>
      </c>
      <c r="D209" t="s">
        <v>29</v>
      </c>
      <c r="E209" t="s">
        <v>21</v>
      </c>
      <c r="F209" t="s">
        <v>30</v>
      </c>
      <c r="G209">
        <v>51.94</v>
      </c>
      <c r="H209">
        <v>10</v>
      </c>
      <c r="I209">
        <v>25.97</v>
      </c>
      <c r="J209">
        <v>545.37</v>
      </c>
      <c r="K209" s="1">
        <v>43533</v>
      </c>
      <c r="L209" s="7">
        <v>0.76666666666666661</v>
      </c>
      <c r="M209" t="s">
        <v>27</v>
      </c>
      <c r="N209">
        <v>519.4</v>
      </c>
      <c r="O209" s="8">
        <v>4.7619047620000003</v>
      </c>
      <c r="P209" s="9">
        <v>25.97</v>
      </c>
      <c r="Q209">
        <v>6.5</v>
      </c>
      <c r="R209">
        <f t="shared" si="3"/>
        <v>7</v>
      </c>
    </row>
    <row r="210" spans="1:18" x14ac:dyDescent="0.3">
      <c r="A210" s="6">
        <v>645788093</v>
      </c>
      <c r="B210" t="s">
        <v>366</v>
      </c>
      <c r="C210" t="s">
        <v>371</v>
      </c>
      <c r="D210" t="s">
        <v>20</v>
      </c>
      <c r="E210" t="s">
        <v>25</v>
      </c>
      <c r="F210" t="s">
        <v>26</v>
      </c>
      <c r="G210">
        <v>93.14</v>
      </c>
      <c r="H210">
        <v>2</v>
      </c>
      <c r="I210">
        <v>9.3140000000000001</v>
      </c>
      <c r="J210">
        <v>195.59399999999999</v>
      </c>
      <c r="K210" s="1">
        <v>43485</v>
      </c>
      <c r="L210" s="7">
        <v>0.75624999999999998</v>
      </c>
      <c r="M210" t="s">
        <v>27</v>
      </c>
      <c r="N210">
        <v>186.28</v>
      </c>
      <c r="O210" s="8">
        <v>4.7619047620000003</v>
      </c>
      <c r="P210" s="9">
        <v>9.3140000000000001</v>
      </c>
      <c r="Q210">
        <v>4.0999999999999996</v>
      </c>
      <c r="R210">
        <f t="shared" si="3"/>
        <v>4</v>
      </c>
    </row>
    <row r="211" spans="1:18" x14ac:dyDescent="0.3">
      <c r="A211" s="6">
        <v>211309270</v>
      </c>
      <c r="B211" t="s">
        <v>367</v>
      </c>
      <c r="C211" t="s">
        <v>372</v>
      </c>
      <c r="D211" t="s">
        <v>20</v>
      </c>
      <c r="E211" t="s">
        <v>21</v>
      </c>
      <c r="F211" t="s">
        <v>30</v>
      </c>
      <c r="G211">
        <v>17.41</v>
      </c>
      <c r="H211">
        <v>5</v>
      </c>
      <c r="I211">
        <v>4.3525</v>
      </c>
      <c r="J211">
        <v>91.402500000000003</v>
      </c>
      <c r="K211" s="1">
        <v>43493</v>
      </c>
      <c r="L211" s="7">
        <v>0.63611111111111118</v>
      </c>
      <c r="M211" t="s">
        <v>31</v>
      </c>
      <c r="N211">
        <v>87.05</v>
      </c>
      <c r="O211" s="8">
        <v>4.7619047620000003</v>
      </c>
      <c r="P211" s="9">
        <v>4.3525</v>
      </c>
      <c r="Q211">
        <v>4.9000000000000004</v>
      </c>
      <c r="R211">
        <f t="shared" si="3"/>
        <v>5</v>
      </c>
    </row>
    <row r="212" spans="1:18" x14ac:dyDescent="0.3">
      <c r="A212" s="6">
        <v>755123214</v>
      </c>
      <c r="B212" t="s">
        <v>367</v>
      </c>
      <c r="C212" t="s">
        <v>372</v>
      </c>
      <c r="D212" t="s">
        <v>29</v>
      </c>
      <c r="E212" t="s">
        <v>25</v>
      </c>
      <c r="F212" t="s">
        <v>22</v>
      </c>
      <c r="G212">
        <v>44.22</v>
      </c>
      <c r="H212">
        <v>5</v>
      </c>
      <c r="I212">
        <v>11.055</v>
      </c>
      <c r="J212">
        <v>232.155</v>
      </c>
      <c r="K212" s="1">
        <v>43529</v>
      </c>
      <c r="L212" s="7">
        <v>0.71319444444444446</v>
      </c>
      <c r="M212" t="s">
        <v>31</v>
      </c>
      <c r="N212">
        <v>221.1</v>
      </c>
      <c r="O212" s="8">
        <v>4.7619047620000003</v>
      </c>
      <c r="P212" s="9">
        <v>11.055</v>
      </c>
      <c r="Q212">
        <v>8.6</v>
      </c>
      <c r="R212">
        <f t="shared" si="3"/>
        <v>9</v>
      </c>
    </row>
    <row r="213" spans="1:18" x14ac:dyDescent="0.3">
      <c r="A213" s="6">
        <v>346843103</v>
      </c>
      <c r="B213" t="s">
        <v>18</v>
      </c>
      <c r="C213" t="s">
        <v>19</v>
      </c>
      <c r="D213" t="s">
        <v>29</v>
      </c>
      <c r="E213" t="s">
        <v>25</v>
      </c>
      <c r="F213" t="s">
        <v>34</v>
      </c>
      <c r="G213">
        <v>13.22</v>
      </c>
      <c r="H213">
        <v>5</v>
      </c>
      <c r="I213">
        <v>3.3050000000000002</v>
      </c>
      <c r="J213">
        <v>69.405000000000001</v>
      </c>
      <c r="K213" s="1">
        <v>43526</v>
      </c>
      <c r="L213" s="7">
        <v>0.80972222222222223</v>
      </c>
      <c r="M213" t="s">
        <v>23</v>
      </c>
      <c r="N213">
        <v>66.099999999999994</v>
      </c>
      <c r="O213" s="8">
        <v>4.7619047620000003</v>
      </c>
      <c r="P213" s="9">
        <v>3.3050000000000002</v>
      </c>
      <c r="Q213">
        <v>4.3</v>
      </c>
      <c r="R213">
        <f t="shared" si="3"/>
        <v>4</v>
      </c>
    </row>
    <row r="214" spans="1:18" x14ac:dyDescent="0.3">
      <c r="A214" s="6">
        <v>478067835</v>
      </c>
      <c r="B214" t="s">
        <v>366</v>
      </c>
      <c r="C214" t="s">
        <v>371</v>
      </c>
      <c r="D214" t="s">
        <v>20</v>
      </c>
      <c r="E214" t="s">
        <v>21</v>
      </c>
      <c r="F214" t="s">
        <v>22</v>
      </c>
      <c r="G214">
        <v>89.69</v>
      </c>
      <c r="H214">
        <v>1</v>
      </c>
      <c r="I214">
        <v>4.4844999999999997</v>
      </c>
      <c r="J214">
        <v>94.174499999999995</v>
      </c>
      <c r="K214" s="1">
        <v>43476</v>
      </c>
      <c r="L214" s="7">
        <v>0.47222222222222227</v>
      </c>
      <c r="M214" t="s">
        <v>27</v>
      </c>
      <c r="N214">
        <v>89.69</v>
      </c>
      <c r="O214" s="8">
        <v>4.7619047620000003</v>
      </c>
      <c r="P214" s="9">
        <v>4.4844999999999997</v>
      </c>
      <c r="Q214">
        <v>4.9000000000000004</v>
      </c>
      <c r="R214">
        <f t="shared" si="3"/>
        <v>5</v>
      </c>
    </row>
    <row r="215" spans="1:18" x14ac:dyDescent="0.3">
      <c r="A215" s="6">
        <v>540114336</v>
      </c>
      <c r="B215" t="s">
        <v>366</v>
      </c>
      <c r="C215" t="s">
        <v>371</v>
      </c>
      <c r="D215" t="s">
        <v>20</v>
      </c>
      <c r="E215" t="s">
        <v>21</v>
      </c>
      <c r="F215" t="s">
        <v>36</v>
      </c>
      <c r="G215">
        <v>24.94</v>
      </c>
      <c r="H215">
        <v>9</v>
      </c>
      <c r="I215">
        <v>11.223000000000001</v>
      </c>
      <c r="J215">
        <v>235.68299999999999</v>
      </c>
      <c r="K215" s="1">
        <v>43476</v>
      </c>
      <c r="L215" s="7">
        <v>0.7006944444444444</v>
      </c>
      <c r="M215" t="s">
        <v>31</v>
      </c>
      <c r="N215">
        <v>224.46</v>
      </c>
      <c r="O215" s="8">
        <v>4.7619047620000003</v>
      </c>
      <c r="P215" s="9">
        <v>11.223000000000001</v>
      </c>
      <c r="Q215">
        <v>5.6</v>
      </c>
      <c r="R215">
        <f t="shared" si="3"/>
        <v>6</v>
      </c>
    </row>
    <row r="216" spans="1:18" x14ac:dyDescent="0.3">
      <c r="A216" s="6">
        <v>448815016</v>
      </c>
      <c r="B216" t="s">
        <v>366</v>
      </c>
      <c r="C216" t="s">
        <v>371</v>
      </c>
      <c r="D216" t="s">
        <v>20</v>
      </c>
      <c r="E216" t="s">
        <v>21</v>
      </c>
      <c r="F216" t="s">
        <v>30</v>
      </c>
      <c r="G216">
        <v>59.77</v>
      </c>
      <c r="H216">
        <v>2</v>
      </c>
      <c r="I216">
        <v>5.9770000000000003</v>
      </c>
      <c r="J216">
        <v>125.517</v>
      </c>
      <c r="K216" s="1">
        <v>43535</v>
      </c>
      <c r="L216" s="7">
        <v>0.50069444444444444</v>
      </c>
      <c r="M216" t="s">
        <v>31</v>
      </c>
      <c r="N216">
        <v>119.54</v>
      </c>
      <c r="O216" s="8">
        <v>4.7619047620000003</v>
      </c>
      <c r="P216" s="9">
        <v>5.9770000000000003</v>
      </c>
      <c r="Q216">
        <v>5.8</v>
      </c>
      <c r="R216">
        <f t="shared" si="3"/>
        <v>6</v>
      </c>
    </row>
    <row r="217" spans="1:18" x14ac:dyDescent="0.3">
      <c r="A217" s="6">
        <v>142724741</v>
      </c>
      <c r="B217" t="s">
        <v>367</v>
      </c>
      <c r="C217" t="s">
        <v>372</v>
      </c>
      <c r="D217" t="s">
        <v>29</v>
      </c>
      <c r="E217" t="s">
        <v>21</v>
      </c>
      <c r="F217" t="s">
        <v>22</v>
      </c>
      <c r="G217">
        <v>93.2</v>
      </c>
      <c r="H217">
        <v>2</v>
      </c>
      <c r="I217">
        <v>9.32</v>
      </c>
      <c r="J217">
        <v>195.72</v>
      </c>
      <c r="K217" s="1">
        <v>43524</v>
      </c>
      <c r="L217" s="7">
        <v>0.77569444444444446</v>
      </c>
      <c r="M217" t="s">
        <v>31</v>
      </c>
      <c r="N217">
        <v>186.4</v>
      </c>
      <c r="O217" s="8">
        <v>4.7619047620000003</v>
      </c>
      <c r="P217" s="9">
        <v>9.32</v>
      </c>
      <c r="Q217">
        <v>6</v>
      </c>
      <c r="R217">
        <f t="shared" si="3"/>
        <v>6</v>
      </c>
    </row>
    <row r="218" spans="1:18" x14ac:dyDescent="0.3">
      <c r="A218" s="6">
        <v>217581179</v>
      </c>
      <c r="B218" t="s">
        <v>366</v>
      </c>
      <c r="C218" t="s">
        <v>371</v>
      </c>
      <c r="D218" t="s">
        <v>29</v>
      </c>
      <c r="E218" t="s">
        <v>21</v>
      </c>
      <c r="F218" t="s">
        <v>39</v>
      </c>
      <c r="G218">
        <v>62.65</v>
      </c>
      <c r="H218">
        <v>4</v>
      </c>
      <c r="I218">
        <v>12.53</v>
      </c>
      <c r="J218">
        <v>263.13</v>
      </c>
      <c r="K218" s="1">
        <v>43470</v>
      </c>
      <c r="L218" s="7">
        <v>0.47569444444444442</v>
      </c>
      <c r="M218" t="s">
        <v>23</v>
      </c>
      <c r="N218">
        <v>250.6</v>
      </c>
      <c r="O218" s="8">
        <v>4.7619047620000003</v>
      </c>
      <c r="P218" s="9">
        <v>12.53</v>
      </c>
      <c r="Q218">
        <v>4.2</v>
      </c>
      <c r="R218">
        <f t="shared" si="3"/>
        <v>4</v>
      </c>
    </row>
    <row r="219" spans="1:18" x14ac:dyDescent="0.3">
      <c r="A219" s="6">
        <v>376028238</v>
      </c>
      <c r="B219" t="s">
        <v>18</v>
      </c>
      <c r="C219" t="s">
        <v>19</v>
      </c>
      <c r="D219" t="s">
        <v>20</v>
      </c>
      <c r="E219" t="s">
        <v>21</v>
      </c>
      <c r="F219" t="s">
        <v>39</v>
      </c>
      <c r="G219">
        <v>93.87</v>
      </c>
      <c r="H219">
        <v>8</v>
      </c>
      <c r="I219">
        <v>37.548000000000002</v>
      </c>
      <c r="J219">
        <v>788.50800000000004</v>
      </c>
      <c r="K219" s="1">
        <v>43498</v>
      </c>
      <c r="L219" s="7">
        <v>0.77916666666666667</v>
      </c>
      <c r="M219" t="s">
        <v>31</v>
      </c>
      <c r="N219">
        <v>750.96</v>
      </c>
      <c r="O219" s="8">
        <v>4.7619047620000003</v>
      </c>
      <c r="P219" s="9">
        <v>37.548000000000002</v>
      </c>
      <c r="Q219">
        <v>8.3000000000000007</v>
      </c>
      <c r="R219">
        <f t="shared" si="3"/>
        <v>8</v>
      </c>
    </row>
    <row r="220" spans="1:18" x14ac:dyDescent="0.3">
      <c r="A220" s="6">
        <v>530909855</v>
      </c>
      <c r="B220" t="s">
        <v>366</v>
      </c>
      <c r="C220" t="s">
        <v>371</v>
      </c>
      <c r="D220" t="s">
        <v>29</v>
      </c>
      <c r="E220" t="s">
        <v>21</v>
      </c>
      <c r="F220" t="s">
        <v>39</v>
      </c>
      <c r="G220">
        <v>47.59</v>
      </c>
      <c r="H220">
        <v>8</v>
      </c>
      <c r="I220">
        <v>19.036000000000001</v>
      </c>
      <c r="J220">
        <v>399.75599999999997</v>
      </c>
      <c r="K220" s="1">
        <v>43466</v>
      </c>
      <c r="L220" s="7">
        <v>0.61597222222222225</v>
      </c>
      <c r="M220" t="s">
        <v>23</v>
      </c>
      <c r="N220">
        <v>380.72</v>
      </c>
      <c r="O220" s="8">
        <v>4.7619047620000003</v>
      </c>
      <c r="P220" s="9">
        <v>19.036000000000001</v>
      </c>
      <c r="Q220">
        <v>5.7</v>
      </c>
      <c r="R220">
        <f t="shared" si="3"/>
        <v>6</v>
      </c>
    </row>
    <row r="221" spans="1:18" x14ac:dyDescent="0.3">
      <c r="A221" s="6">
        <v>866057563</v>
      </c>
      <c r="B221" t="s">
        <v>18</v>
      </c>
      <c r="C221" t="s">
        <v>19</v>
      </c>
      <c r="D221" t="s">
        <v>29</v>
      </c>
      <c r="E221" t="s">
        <v>25</v>
      </c>
      <c r="F221" t="s">
        <v>34</v>
      </c>
      <c r="G221">
        <v>81.400000000000006</v>
      </c>
      <c r="H221">
        <v>3</v>
      </c>
      <c r="I221">
        <v>12.21</v>
      </c>
      <c r="J221">
        <v>256.41000000000003</v>
      </c>
      <c r="K221" s="1">
        <v>43505</v>
      </c>
      <c r="L221" s="7">
        <v>0.82152777777777775</v>
      </c>
      <c r="M221" t="s">
        <v>23</v>
      </c>
      <c r="N221">
        <v>244.2</v>
      </c>
      <c r="O221" s="8">
        <v>4.7619047620000003</v>
      </c>
      <c r="P221" s="9">
        <v>12.21</v>
      </c>
      <c r="Q221">
        <v>4.8</v>
      </c>
      <c r="R221">
        <f t="shared" si="3"/>
        <v>5</v>
      </c>
    </row>
    <row r="222" spans="1:18" x14ac:dyDescent="0.3">
      <c r="A222" s="6">
        <v>604706476</v>
      </c>
      <c r="B222" t="s">
        <v>366</v>
      </c>
      <c r="C222" t="s">
        <v>371</v>
      </c>
      <c r="D222" t="s">
        <v>29</v>
      </c>
      <c r="E222" t="s">
        <v>21</v>
      </c>
      <c r="F222" t="s">
        <v>22</v>
      </c>
      <c r="G222">
        <v>17.940000000000001</v>
      </c>
      <c r="H222">
        <v>5</v>
      </c>
      <c r="I222">
        <v>4.4850000000000003</v>
      </c>
      <c r="J222">
        <v>94.185000000000002</v>
      </c>
      <c r="K222" s="1">
        <v>43488</v>
      </c>
      <c r="L222" s="7">
        <v>0.58611111111111114</v>
      </c>
      <c r="M222" t="s">
        <v>27</v>
      </c>
      <c r="N222">
        <v>89.7</v>
      </c>
      <c r="O222" s="8">
        <v>4.7619047620000003</v>
      </c>
      <c r="P222" s="9">
        <v>4.4850000000000003</v>
      </c>
      <c r="Q222">
        <v>6.8</v>
      </c>
      <c r="R222">
        <f t="shared" si="3"/>
        <v>7</v>
      </c>
    </row>
    <row r="223" spans="1:18" x14ac:dyDescent="0.3">
      <c r="A223" s="6">
        <v>799711548</v>
      </c>
      <c r="B223" t="s">
        <v>366</v>
      </c>
      <c r="C223" t="s">
        <v>371</v>
      </c>
      <c r="D223" t="s">
        <v>29</v>
      </c>
      <c r="E223" t="s">
        <v>21</v>
      </c>
      <c r="F223" t="s">
        <v>34</v>
      </c>
      <c r="G223">
        <v>77.72</v>
      </c>
      <c r="H223">
        <v>4</v>
      </c>
      <c r="I223">
        <v>15.544</v>
      </c>
      <c r="J223">
        <v>326.42399999999998</v>
      </c>
      <c r="K223" s="1">
        <v>43472</v>
      </c>
      <c r="L223" s="7">
        <v>0.6743055555555556</v>
      </c>
      <c r="M223" t="s">
        <v>31</v>
      </c>
      <c r="N223">
        <v>310.88</v>
      </c>
      <c r="O223" s="8">
        <v>4.7619047620000003</v>
      </c>
      <c r="P223" s="9">
        <v>15.544</v>
      </c>
      <c r="Q223">
        <v>8.8000000000000007</v>
      </c>
      <c r="R223">
        <f t="shared" si="3"/>
        <v>9</v>
      </c>
    </row>
    <row r="224" spans="1:18" x14ac:dyDescent="0.3">
      <c r="A224" s="6">
        <v>785137708</v>
      </c>
      <c r="B224" t="s">
        <v>18</v>
      </c>
      <c r="C224" t="s">
        <v>19</v>
      </c>
      <c r="D224" t="s">
        <v>20</v>
      </c>
      <c r="E224" t="s">
        <v>21</v>
      </c>
      <c r="F224" t="s">
        <v>36</v>
      </c>
      <c r="G224">
        <v>73.06</v>
      </c>
      <c r="H224">
        <v>7</v>
      </c>
      <c r="I224">
        <v>25.571000000000002</v>
      </c>
      <c r="J224">
        <v>536.99099999999999</v>
      </c>
      <c r="K224" s="1">
        <v>43479</v>
      </c>
      <c r="L224" s="7">
        <v>0.79583333333333339</v>
      </c>
      <c r="M224" t="s">
        <v>31</v>
      </c>
      <c r="N224">
        <v>511.42</v>
      </c>
      <c r="O224" s="8">
        <v>4.7619047620000003</v>
      </c>
      <c r="P224" s="9">
        <v>25.571000000000002</v>
      </c>
      <c r="Q224">
        <v>4.2</v>
      </c>
      <c r="R224">
        <f t="shared" si="3"/>
        <v>4</v>
      </c>
    </row>
    <row r="225" spans="1:18" x14ac:dyDescent="0.3">
      <c r="A225" s="6">
        <v>845510542</v>
      </c>
      <c r="B225" t="s">
        <v>18</v>
      </c>
      <c r="C225" t="s">
        <v>19</v>
      </c>
      <c r="D225" t="s">
        <v>29</v>
      </c>
      <c r="E225" t="s">
        <v>21</v>
      </c>
      <c r="F225" t="s">
        <v>36</v>
      </c>
      <c r="G225">
        <v>46.55</v>
      </c>
      <c r="H225">
        <v>9</v>
      </c>
      <c r="I225">
        <v>20.947500000000002</v>
      </c>
      <c r="J225">
        <v>439.89749999999998</v>
      </c>
      <c r="K225" s="1">
        <v>43498</v>
      </c>
      <c r="L225" s="7">
        <v>0.64861111111111114</v>
      </c>
      <c r="M225" t="s">
        <v>27</v>
      </c>
      <c r="N225">
        <v>418.95</v>
      </c>
      <c r="O225" s="8">
        <v>4.7619047620000003</v>
      </c>
      <c r="P225" s="9">
        <v>20.947500000000002</v>
      </c>
      <c r="Q225">
        <v>6.4</v>
      </c>
      <c r="R225">
        <f t="shared" si="3"/>
        <v>6</v>
      </c>
    </row>
    <row r="226" spans="1:18" x14ac:dyDescent="0.3">
      <c r="A226" s="6">
        <v>662475456</v>
      </c>
      <c r="B226" t="s">
        <v>367</v>
      </c>
      <c r="C226" t="s">
        <v>372</v>
      </c>
      <c r="D226" t="s">
        <v>29</v>
      </c>
      <c r="E226" t="s">
        <v>21</v>
      </c>
      <c r="F226" t="s">
        <v>22</v>
      </c>
      <c r="G226">
        <v>35.19</v>
      </c>
      <c r="H226">
        <v>10</v>
      </c>
      <c r="I226">
        <v>17.594999999999999</v>
      </c>
      <c r="J226">
        <v>369.495</v>
      </c>
      <c r="K226" s="1">
        <v>43541</v>
      </c>
      <c r="L226" s="7">
        <v>0.79583333333333339</v>
      </c>
      <c r="M226" t="s">
        <v>31</v>
      </c>
      <c r="N226">
        <v>351.9</v>
      </c>
      <c r="O226" s="8">
        <v>4.7619047620000003</v>
      </c>
      <c r="P226" s="9">
        <v>17.594999999999999</v>
      </c>
      <c r="Q226">
        <v>8.4</v>
      </c>
      <c r="R226">
        <f t="shared" si="3"/>
        <v>8</v>
      </c>
    </row>
    <row r="227" spans="1:18" x14ac:dyDescent="0.3">
      <c r="A227" s="6">
        <v>883174236</v>
      </c>
      <c r="B227" t="s">
        <v>367</v>
      </c>
      <c r="C227" t="s">
        <v>372</v>
      </c>
      <c r="D227" t="s">
        <v>20</v>
      </c>
      <c r="E227" t="s">
        <v>25</v>
      </c>
      <c r="F227" t="s">
        <v>26</v>
      </c>
      <c r="G227">
        <v>14.39</v>
      </c>
      <c r="H227">
        <v>2</v>
      </c>
      <c r="I227">
        <v>1.4390000000000001</v>
      </c>
      <c r="J227">
        <v>30.219000000000001</v>
      </c>
      <c r="K227" s="1">
        <v>43526</v>
      </c>
      <c r="L227" s="7">
        <v>0.8222222222222223</v>
      </c>
      <c r="M227" t="s">
        <v>31</v>
      </c>
      <c r="N227">
        <v>28.78</v>
      </c>
      <c r="O227" s="8">
        <v>4.7619047620000003</v>
      </c>
      <c r="P227" s="9">
        <v>1.4390000000000001</v>
      </c>
      <c r="Q227">
        <v>7.2</v>
      </c>
      <c r="R227">
        <f t="shared" si="3"/>
        <v>7</v>
      </c>
    </row>
    <row r="228" spans="1:18" x14ac:dyDescent="0.3">
      <c r="A228" s="6">
        <v>290682984</v>
      </c>
      <c r="B228" t="s">
        <v>366</v>
      </c>
      <c r="C228" t="s">
        <v>371</v>
      </c>
      <c r="D228" t="s">
        <v>20</v>
      </c>
      <c r="E228" t="s">
        <v>21</v>
      </c>
      <c r="F228" t="s">
        <v>39</v>
      </c>
      <c r="G228">
        <v>23.75</v>
      </c>
      <c r="H228">
        <v>4</v>
      </c>
      <c r="I228">
        <v>4.75</v>
      </c>
      <c r="J228">
        <v>99.75</v>
      </c>
      <c r="K228" s="1">
        <v>43540</v>
      </c>
      <c r="L228" s="7">
        <v>0.47361111111111115</v>
      </c>
      <c r="M228" t="s">
        <v>23</v>
      </c>
      <c r="N228">
        <v>95</v>
      </c>
      <c r="O228" s="8">
        <v>4.7619047620000003</v>
      </c>
      <c r="P228" s="9">
        <v>4.75</v>
      </c>
      <c r="Q228">
        <v>5.2</v>
      </c>
      <c r="R228">
        <f t="shared" si="3"/>
        <v>5</v>
      </c>
    </row>
    <row r="229" spans="1:18" x14ac:dyDescent="0.3">
      <c r="A229" s="6">
        <v>704116354</v>
      </c>
      <c r="B229" t="s">
        <v>366</v>
      </c>
      <c r="C229" t="s">
        <v>371</v>
      </c>
      <c r="D229" t="s">
        <v>29</v>
      </c>
      <c r="E229" t="s">
        <v>21</v>
      </c>
      <c r="F229" t="s">
        <v>39</v>
      </c>
      <c r="G229">
        <v>58.9</v>
      </c>
      <c r="H229">
        <v>8</v>
      </c>
      <c r="I229">
        <v>23.56</v>
      </c>
      <c r="J229">
        <v>494.76</v>
      </c>
      <c r="K229" s="1">
        <v>43471</v>
      </c>
      <c r="L229" s="7">
        <v>0.47430555555555554</v>
      </c>
      <c r="M229" t="s">
        <v>23</v>
      </c>
      <c r="N229">
        <v>471.2</v>
      </c>
      <c r="O229" s="8">
        <v>4.7619047620000003</v>
      </c>
      <c r="P229" s="9">
        <v>23.56</v>
      </c>
      <c r="Q229">
        <v>8.9</v>
      </c>
      <c r="R229">
        <f t="shared" si="3"/>
        <v>9</v>
      </c>
    </row>
    <row r="230" spans="1:18" x14ac:dyDescent="0.3">
      <c r="A230" s="6">
        <v>110487033</v>
      </c>
      <c r="B230" t="s">
        <v>18</v>
      </c>
      <c r="C230" t="s">
        <v>19</v>
      </c>
      <c r="D230" t="s">
        <v>29</v>
      </c>
      <c r="E230" t="s">
        <v>21</v>
      </c>
      <c r="F230" t="s">
        <v>22</v>
      </c>
      <c r="G230">
        <v>32.619999999999997</v>
      </c>
      <c r="H230">
        <v>4</v>
      </c>
      <c r="I230">
        <v>6.524</v>
      </c>
      <c r="J230">
        <v>137.00399999999999</v>
      </c>
      <c r="K230" s="1">
        <v>43494</v>
      </c>
      <c r="L230" s="7">
        <v>0.59166666666666667</v>
      </c>
      <c r="M230" t="s">
        <v>23</v>
      </c>
      <c r="N230">
        <v>130.47999999999999</v>
      </c>
      <c r="O230" s="8">
        <v>4.7619047620000003</v>
      </c>
      <c r="P230" s="9">
        <v>6.524</v>
      </c>
      <c r="Q230">
        <v>9</v>
      </c>
      <c r="R230">
        <f t="shared" si="3"/>
        <v>9</v>
      </c>
    </row>
    <row r="231" spans="1:18" x14ac:dyDescent="0.3">
      <c r="A231" s="6">
        <v>366930948</v>
      </c>
      <c r="B231" t="s">
        <v>366</v>
      </c>
      <c r="C231" t="s">
        <v>371</v>
      </c>
      <c r="D231" t="s">
        <v>29</v>
      </c>
      <c r="E231" t="s">
        <v>21</v>
      </c>
      <c r="F231" t="s">
        <v>34</v>
      </c>
      <c r="G231">
        <v>66.349999999999994</v>
      </c>
      <c r="H231">
        <v>1</v>
      </c>
      <c r="I231">
        <v>3.3174999999999999</v>
      </c>
      <c r="J231">
        <v>69.667500000000004</v>
      </c>
      <c r="K231" s="1">
        <v>43496</v>
      </c>
      <c r="L231" s="7">
        <v>0.44861111111111113</v>
      </c>
      <c r="M231" t="s">
        <v>31</v>
      </c>
      <c r="N231">
        <v>66.349999999999994</v>
      </c>
      <c r="O231" s="8">
        <v>4.7619047620000003</v>
      </c>
      <c r="P231" s="9">
        <v>3.3174999999999999</v>
      </c>
      <c r="Q231">
        <v>9.6999999999999993</v>
      </c>
      <c r="R231">
        <f t="shared" si="3"/>
        <v>10</v>
      </c>
    </row>
    <row r="232" spans="1:18" x14ac:dyDescent="0.3">
      <c r="A232" s="6">
        <v>729099681</v>
      </c>
      <c r="B232" t="s">
        <v>366</v>
      </c>
      <c r="C232" t="s">
        <v>371</v>
      </c>
      <c r="D232" t="s">
        <v>29</v>
      </c>
      <c r="E232" t="s">
        <v>21</v>
      </c>
      <c r="F232" t="s">
        <v>39</v>
      </c>
      <c r="G232">
        <v>25.91</v>
      </c>
      <c r="H232">
        <v>6</v>
      </c>
      <c r="I232">
        <v>7.7729999999999997</v>
      </c>
      <c r="J232">
        <v>163.233</v>
      </c>
      <c r="K232" s="1">
        <v>43501</v>
      </c>
      <c r="L232" s="7">
        <v>0.42777777777777781</v>
      </c>
      <c r="M232" t="s">
        <v>27</v>
      </c>
      <c r="N232">
        <v>155.46</v>
      </c>
      <c r="O232" s="8">
        <v>4.7619047620000003</v>
      </c>
      <c r="P232" s="9">
        <v>7.7729999999999997</v>
      </c>
      <c r="Q232">
        <v>8.6999999999999993</v>
      </c>
      <c r="R232">
        <f t="shared" si="3"/>
        <v>9</v>
      </c>
    </row>
    <row r="233" spans="1:18" x14ac:dyDescent="0.3">
      <c r="A233" s="6">
        <v>151161484</v>
      </c>
      <c r="B233" t="s">
        <v>366</v>
      </c>
      <c r="C233" t="s">
        <v>371</v>
      </c>
      <c r="D233" t="s">
        <v>29</v>
      </c>
      <c r="E233" t="s">
        <v>21</v>
      </c>
      <c r="F233" t="s">
        <v>34</v>
      </c>
      <c r="G233">
        <v>32.25</v>
      </c>
      <c r="H233">
        <v>4</v>
      </c>
      <c r="I233">
        <v>6.45</v>
      </c>
      <c r="J233">
        <v>135.44999999999999</v>
      </c>
      <c r="K233" s="1">
        <v>43509</v>
      </c>
      <c r="L233" s="7">
        <v>0.52638888888888891</v>
      </c>
      <c r="M233" t="s">
        <v>27</v>
      </c>
      <c r="N233">
        <v>129</v>
      </c>
      <c r="O233" s="8">
        <v>4.7619047620000003</v>
      </c>
      <c r="P233" s="9">
        <v>6.45</v>
      </c>
      <c r="Q233">
        <v>6.5</v>
      </c>
      <c r="R233">
        <f t="shared" si="3"/>
        <v>7</v>
      </c>
    </row>
    <row r="234" spans="1:18" x14ac:dyDescent="0.3">
      <c r="A234" s="6">
        <v>380944661</v>
      </c>
      <c r="B234" t="s">
        <v>367</v>
      </c>
      <c r="C234" t="s">
        <v>372</v>
      </c>
      <c r="D234" t="s">
        <v>29</v>
      </c>
      <c r="E234" t="s">
        <v>21</v>
      </c>
      <c r="F234" t="s">
        <v>34</v>
      </c>
      <c r="G234">
        <v>65.94</v>
      </c>
      <c r="H234">
        <v>4</v>
      </c>
      <c r="I234">
        <v>13.188000000000001</v>
      </c>
      <c r="J234">
        <v>276.94799999999998</v>
      </c>
      <c r="K234" s="1">
        <v>43503</v>
      </c>
      <c r="L234" s="7">
        <v>0.54513888888888895</v>
      </c>
      <c r="M234" t="s">
        <v>31</v>
      </c>
      <c r="N234">
        <v>263.76</v>
      </c>
      <c r="O234" s="8">
        <v>4.7619047620000003</v>
      </c>
      <c r="P234" s="9">
        <v>13.188000000000001</v>
      </c>
      <c r="Q234">
        <v>6.9</v>
      </c>
      <c r="R234">
        <f t="shared" si="3"/>
        <v>7</v>
      </c>
    </row>
    <row r="235" spans="1:18" x14ac:dyDescent="0.3">
      <c r="A235" s="6">
        <v>850419669</v>
      </c>
      <c r="B235" t="s">
        <v>366</v>
      </c>
      <c r="C235" t="s">
        <v>371</v>
      </c>
      <c r="D235" t="s">
        <v>20</v>
      </c>
      <c r="E235" t="s">
        <v>25</v>
      </c>
      <c r="F235" t="s">
        <v>34</v>
      </c>
      <c r="G235">
        <v>75.06</v>
      </c>
      <c r="H235">
        <v>9</v>
      </c>
      <c r="I235">
        <v>33.777000000000001</v>
      </c>
      <c r="J235">
        <v>709.31700000000001</v>
      </c>
      <c r="K235" s="1">
        <v>43543</v>
      </c>
      <c r="L235" s="7">
        <v>0.55902777777777779</v>
      </c>
      <c r="M235" t="s">
        <v>27</v>
      </c>
      <c r="N235">
        <v>675.54</v>
      </c>
      <c r="O235" s="8">
        <v>4.7619047620000003</v>
      </c>
      <c r="P235" s="9">
        <v>33.777000000000001</v>
      </c>
      <c r="Q235">
        <v>6.2</v>
      </c>
      <c r="R235">
        <f t="shared" si="3"/>
        <v>6</v>
      </c>
    </row>
    <row r="236" spans="1:18" x14ac:dyDescent="0.3">
      <c r="A236" s="6">
        <v>821073596</v>
      </c>
      <c r="B236" t="s">
        <v>367</v>
      </c>
      <c r="C236" t="s">
        <v>372</v>
      </c>
      <c r="D236" t="s">
        <v>20</v>
      </c>
      <c r="E236" t="s">
        <v>25</v>
      </c>
      <c r="F236" t="s">
        <v>22</v>
      </c>
      <c r="G236">
        <v>16.45</v>
      </c>
      <c r="H236">
        <v>4</v>
      </c>
      <c r="I236">
        <v>3.29</v>
      </c>
      <c r="J236">
        <v>69.09</v>
      </c>
      <c r="K236" s="1">
        <v>43531</v>
      </c>
      <c r="L236" s="7">
        <v>0.62013888888888891</v>
      </c>
      <c r="M236" t="s">
        <v>27</v>
      </c>
      <c r="N236">
        <v>65.8</v>
      </c>
      <c r="O236" s="8">
        <v>4.7619047620000003</v>
      </c>
      <c r="P236" s="9">
        <v>3.29</v>
      </c>
      <c r="Q236">
        <v>5.6</v>
      </c>
      <c r="R236">
        <f t="shared" si="3"/>
        <v>6</v>
      </c>
    </row>
    <row r="237" spans="1:18" x14ac:dyDescent="0.3">
      <c r="A237" s="6">
        <v>655855130</v>
      </c>
      <c r="B237" t="s">
        <v>18</v>
      </c>
      <c r="C237" t="s">
        <v>19</v>
      </c>
      <c r="D237" t="s">
        <v>29</v>
      </c>
      <c r="E237" t="s">
        <v>25</v>
      </c>
      <c r="F237" t="s">
        <v>22</v>
      </c>
      <c r="G237">
        <v>38.299999999999997</v>
      </c>
      <c r="H237">
        <v>4</v>
      </c>
      <c r="I237">
        <v>7.66</v>
      </c>
      <c r="J237">
        <v>160.86000000000001</v>
      </c>
      <c r="K237" s="1">
        <v>43537</v>
      </c>
      <c r="L237" s="7">
        <v>0.80694444444444446</v>
      </c>
      <c r="M237" t="s">
        <v>23</v>
      </c>
      <c r="N237">
        <v>153.19999999999999</v>
      </c>
      <c r="O237" s="8">
        <v>4.7619047620000003</v>
      </c>
      <c r="P237" s="9">
        <v>7.66</v>
      </c>
      <c r="Q237">
        <v>5.7</v>
      </c>
      <c r="R237">
        <f t="shared" si="3"/>
        <v>6</v>
      </c>
    </row>
    <row r="238" spans="1:18" x14ac:dyDescent="0.3">
      <c r="A238" s="6">
        <v>447157839</v>
      </c>
      <c r="B238" t="s">
        <v>366</v>
      </c>
      <c r="C238" t="s">
        <v>371</v>
      </c>
      <c r="D238" t="s">
        <v>29</v>
      </c>
      <c r="E238" t="s">
        <v>25</v>
      </c>
      <c r="F238" t="s">
        <v>26</v>
      </c>
      <c r="G238">
        <v>22.24</v>
      </c>
      <c r="H238">
        <v>10</v>
      </c>
      <c r="I238">
        <v>11.12</v>
      </c>
      <c r="J238">
        <v>233.52</v>
      </c>
      <c r="K238" s="1">
        <v>43505</v>
      </c>
      <c r="L238" s="7">
        <v>0.45833333333333331</v>
      </c>
      <c r="M238" t="s">
        <v>23</v>
      </c>
      <c r="N238">
        <v>222.4</v>
      </c>
      <c r="O238" s="8">
        <v>4.7619047620000003</v>
      </c>
      <c r="P238" s="9">
        <v>11.12</v>
      </c>
      <c r="Q238">
        <v>4.2</v>
      </c>
      <c r="R238">
        <f t="shared" si="3"/>
        <v>4</v>
      </c>
    </row>
    <row r="239" spans="1:18" x14ac:dyDescent="0.3">
      <c r="A239" s="6">
        <v>154747179</v>
      </c>
      <c r="B239" t="s">
        <v>18</v>
      </c>
      <c r="C239" t="s">
        <v>19</v>
      </c>
      <c r="D239" t="s">
        <v>20</v>
      </c>
      <c r="E239" t="s">
        <v>21</v>
      </c>
      <c r="F239" t="s">
        <v>26</v>
      </c>
      <c r="G239">
        <v>54.45</v>
      </c>
      <c r="H239">
        <v>1</v>
      </c>
      <c r="I239">
        <v>2.7225000000000001</v>
      </c>
      <c r="J239">
        <v>57.172499999999999</v>
      </c>
      <c r="K239" s="1">
        <v>43522</v>
      </c>
      <c r="L239" s="7">
        <v>0.80833333333333324</v>
      </c>
      <c r="M239" t="s">
        <v>27</v>
      </c>
      <c r="N239">
        <v>54.45</v>
      </c>
      <c r="O239" s="8">
        <v>4.7619047620000003</v>
      </c>
      <c r="P239" s="9">
        <v>2.7225000000000001</v>
      </c>
      <c r="Q239">
        <v>7.9</v>
      </c>
      <c r="R239">
        <f t="shared" si="3"/>
        <v>8</v>
      </c>
    </row>
    <row r="240" spans="1:18" x14ac:dyDescent="0.3">
      <c r="A240" s="6">
        <v>253126086</v>
      </c>
      <c r="B240" t="s">
        <v>366</v>
      </c>
      <c r="C240" t="s">
        <v>371</v>
      </c>
      <c r="D240" t="s">
        <v>29</v>
      </c>
      <c r="E240" t="s">
        <v>25</v>
      </c>
      <c r="F240" t="s">
        <v>26</v>
      </c>
      <c r="G240">
        <v>98.4</v>
      </c>
      <c r="H240">
        <v>7</v>
      </c>
      <c r="I240">
        <v>34.44</v>
      </c>
      <c r="J240">
        <v>723.24</v>
      </c>
      <c r="K240" s="1">
        <v>43536</v>
      </c>
      <c r="L240" s="7">
        <v>0.52986111111111112</v>
      </c>
      <c r="M240" t="s">
        <v>31</v>
      </c>
      <c r="N240">
        <v>688.8</v>
      </c>
      <c r="O240" s="8">
        <v>4.7619047620000003</v>
      </c>
      <c r="P240" s="9">
        <v>34.44</v>
      </c>
      <c r="Q240">
        <v>8.6999999999999993</v>
      </c>
      <c r="R240">
        <f t="shared" si="3"/>
        <v>9</v>
      </c>
    </row>
    <row r="241" spans="1:18" x14ac:dyDescent="0.3">
      <c r="A241" s="6">
        <v>808650703</v>
      </c>
      <c r="B241" t="s">
        <v>367</v>
      </c>
      <c r="C241" t="s">
        <v>372</v>
      </c>
      <c r="D241" t="s">
        <v>20</v>
      </c>
      <c r="E241" t="s">
        <v>21</v>
      </c>
      <c r="F241" t="s">
        <v>39</v>
      </c>
      <c r="G241">
        <v>35.47</v>
      </c>
      <c r="H241">
        <v>4</v>
      </c>
      <c r="I241">
        <v>7.0940000000000003</v>
      </c>
      <c r="J241">
        <v>148.97399999999999</v>
      </c>
      <c r="K241" s="1">
        <v>43538</v>
      </c>
      <c r="L241" s="7">
        <v>0.72361111111111109</v>
      </c>
      <c r="M241" t="s">
        <v>31</v>
      </c>
      <c r="N241">
        <v>141.88</v>
      </c>
      <c r="O241" s="8">
        <v>4.7619047620000003</v>
      </c>
      <c r="P241" s="9">
        <v>7.0940000000000003</v>
      </c>
      <c r="Q241">
        <v>6.9</v>
      </c>
      <c r="R241">
        <f t="shared" si="3"/>
        <v>7</v>
      </c>
    </row>
    <row r="242" spans="1:18" x14ac:dyDescent="0.3">
      <c r="A242" s="6">
        <v>571940759</v>
      </c>
      <c r="B242" t="s">
        <v>18</v>
      </c>
      <c r="C242" t="s">
        <v>19</v>
      </c>
      <c r="D242" t="s">
        <v>29</v>
      </c>
      <c r="E242" t="s">
        <v>25</v>
      </c>
      <c r="F242" t="s">
        <v>36</v>
      </c>
      <c r="G242">
        <v>74.599999999999994</v>
      </c>
      <c r="H242">
        <v>10</v>
      </c>
      <c r="I242">
        <v>37.299999999999997</v>
      </c>
      <c r="J242">
        <v>783.3</v>
      </c>
      <c r="K242" s="1">
        <v>43473</v>
      </c>
      <c r="L242" s="7">
        <v>0.87152777777777779</v>
      </c>
      <c r="M242" t="s">
        <v>23</v>
      </c>
      <c r="N242">
        <v>746</v>
      </c>
      <c r="O242" s="8">
        <v>4.7619047620000003</v>
      </c>
      <c r="P242" s="9">
        <v>37.299999999999997</v>
      </c>
      <c r="Q242">
        <v>9.5</v>
      </c>
      <c r="R242">
        <f t="shared" si="3"/>
        <v>10</v>
      </c>
    </row>
    <row r="243" spans="1:18" x14ac:dyDescent="0.3">
      <c r="A243" s="6">
        <v>144516085</v>
      </c>
      <c r="B243" t="s">
        <v>366</v>
      </c>
      <c r="C243" t="s">
        <v>371</v>
      </c>
      <c r="D243" t="s">
        <v>29</v>
      </c>
      <c r="E243" t="s">
        <v>21</v>
      </c>
      <c r="F243" t="s">
        <v>39</v>
      </c>
      <c r="G243">
        <v>70.739999999999995</v>
      </c>
      <c r="H243">
        <v>4</v>
      </c>
      <c r="I243">
        <v>14.148</v>
      </c>
      <c r="J243">
        <v>297.108</v>
      </c>
      <c r="K243" s="1">
        <v>43470</v>
      </c>
      <c r="L243" s="7">
        <v>0.67013888888888884</v>
      </c>
      <c r="M243" t="s">
        <v>31</v>
      </c>
      <c r="N243">
        <v>282.95999999999998</v>
      </c>
      <c r="O243" s="8">
        <v>4.7619047620000003</v>
      </c>
      <c r="P243" s="9">
        <v>14.148</v>
      </c>
      <c r="Q243">
        <v>4.4000000000000004</v>
      </c>
      <c r="R243">
        <f t="shared" si="3"/>
        <v>4</v>
      </c>
    </row>
    <row r="244" spans="1:18" x14ac:dyDescent="0.3">
      <c r="A244" s="6">
        <v>731142199</v>
      </c>
      <c r="B244" t="s">
        <v>366</v>
      </c>
      <c r="C244" t="s">
        <v>371</v>
      </c>
      <c r="D244" t="s">
        <v>29</v>
      </c>
      <c r="E244" t="s">
        <v>25</v>
      </c>
      <c r="F244" t="s">
        <v>39</v>
      </c>
      <c r="G244">
        <v>35.54</v>
      </c>
      <c r="H244">
        <v>10</v>
      </c>
      <c r="I244">
        <v>17.77</v>
      </c>
      <c r="J244">
        <v>373.17</v>
      </c>
      <c r="K244" s="1">
        <v>43469</v>
      </c>
      <c r="L244" s="7">
        <v>0.56527777777777777</v>
      </c>
      <c r="M244" t="s">
        <v>27</v>
      </c>
      <c r="N244">
        <v>355.4</v>
      </c>
      <c r="O244" s="8">
        <v>4.7619047620000003</v>
      </c>
      <c r="P244" s="9">
        <v>17.77</v>
      </c>
      <c r="Q244">
        <v>7</v>
      </c>
      <c r="R244">
        <f t="shared" si="3"/>
        <v>7</v>
      </c>
    </row>
    <row r="245" spans="1:18" x14ac:dyDescent="0.3">
      <c r="A245" s="6">
        <v>783091637</v>
      </c>
      <c r="B245" t="s">
        <v>18</v>
      </c>
      <c r="C245" t="s">
        <v>19</v>
      </c>
      <c r="D245" t="s">
        <v>20</v>
      </c>
      <c r="E245" t="s">
        <v>25</v>
      </c>
      <c r="F245" t="s">
        <v>26</v>
      </c>
      <c r="G245">
        <v>67.430000000000007</v>
      </c>
      <c r="H245">
        <v>5</v>
      </c>
      <c r="I245">
        <v>16.857500000000002</v>
      </c>
      <c r="J245">
        <v>354.00749999999999</v>
      </c>
      <c r="K245" s="1">
        <v>43530</v>
      </c>
      <c r="L245" s="7">
        <v>0.75902777777777775</v>
      </c>
      <c r="M245" t="s">
        <v>27</v>
      </c>
      <c r="N245">
        <v>337.15</v>
      </c>
      <c r="O245" s="8">
        <v>4.7619047620000003</v>
      </c>
      <c r="P245" s="9">
        <v>16.857500000000002</v>
      </c>
      <c r="Q245">
        <v>6.3</v>
      </c>
      <c r="R245">
        <f t="shared" si="3"/>
        <v>6</v>
      </c>
    </row>
    <row r="246" spans="1:18" x14ac:dyDescent="0.3">
      <c r="A246" s="6">
        <v>687151097</v>
      </c>
      <c r="B246" t="s">
        <v>367</v>
      </c>
      <c r="C246" t="s">
        <v>372</v>
      </c>
      <c r="D246" t="s">
        <v>29</v>
      </c>
      <c r="E246" t="s">
        <v>25</v>
      </c>
      <c r="F246" t="s">
        <v>30</v>
      </c>
      <c r="G246">
        <v>21.12</v>
      </c>
      <c r="H246">
        <v>2</v>
      </c>
      <c r="I246">
        <v>2.1120000000000001</v>
      </c>
      <c r="J246">
        <v>44.351999999999997</v>
      </c>
      <c r="K246" s="1">
        <v>43468</v>
      </c>
      <c r="L246" s="7">
        <v>0.80347222222222225</v>
      </c>
      <c r="M246" t="s">
        <v>23</v>
      </c>
      <c r="N246">
        <v>42.24</v>
      </c>
      <c r="O246" s="8">
        <v>4.7619047620000003</v>
      </c>
      <c r="P246" s="9">
        <v>2.1120000000000001</v>
      </c>
      <c r="Q246">
        <v>9.6999999999999993</v>
      </c>
      <c r="R246">
        <f t="shared" si="3"/>
        <v>10</v>
      </c>
    </row>
    <row r="247" spans="1:18" x14ac:dyDescent="0.3">
      <c r="A247" s="6">
        <v>126541082</v>
      </c>
      <c r="B247" t="s">
        <v>366</v>
      </c>
      <c r="C247" t="s">
        <v>371</v>
      </c>
      <c r="D247" t="s">
        <v>29</v>
      </c>
      <c r="E247" t="s">
        <v>25</v>
      </c>
      <c r="F247" t="s">
        <v>39</v>
      </c>
      <c r="G247">
        <v>21.54</v>
      </c>
      <c r="H247">
        <v>9</v>
      </c>
      <c r="I247">
        <v>9.6929999999999996</v>
      </c>
      <c r="J247">
        <v>203.553</v>
      </c>
      <c r="K247" s="1">
        <v>43472</v>
      </c>
      <c r="L247" s="7">
        <v>0.48888888888888887</v>
      </c>
      <c r="M247" t="s">
        <v>31</v>
      </c>
      <c r="N247">
        <v>193.86</v>
      </c>
      <c r="O247" s="8">
        <v>4.7619047620000003</v>
      </c>
      <c r="P247" s="9">
        <v>9.6929999999999996</v>
      </c>
      <c r="Q247">
        <v>8.8000000000000007</v>
      </c>
      <c r="R247">
        <f t="shared" si="3"/>
        <v>9</v>
      </c>
    </row>
    <row r="248" spans="1:18" x14ac:dyDescent="0.3">
      <c r="A248" s="6">
        <v>633911052</v>
      </c>
      <c r="B248" t="s">
        <v>366</v>
      </c>
      <c r="C248" t="s">
        <v>371</v>
      </c>
      <c r="D248" t="s">
        <v>20</v>
      </c>
      <c r="E248" t="s">
        <v>25</v>
      </c>
      <c r="F248" t="s">
        <v>39</v>
      </c>
      <c r="G248">
        <v>12.03</v>
      </c>
      <c r="H248">
        <v>2</v>
      </c>
      <c r="I248">
        <v>1.2030000000000001</v>
      </c>
      <c r="J248">
        <v>25.263000000000002</v>
      </c>
      <c r="K248" s="1">
        <v>43492</v>
      </c>
      <c r="L248" s="7">
        <v>0.66041666666666665</v>
      </c>
      <c r="M248" t="s">
        <v>23</v>
      </c>
      <c r="N248">
        <v>24.06</v>
      </c>
      <c r="O248" s="8">
        <v>4.7619047620000003</v>
      </c>
      <c r="P248" s="9">
        <v>1.2030000000000001</v>
      </c>
      <c r="Q248">
        <v>5.0999999999999996</v>
      </c>
      <c r="R248">
        <f t="shared" si="3"/>
        <v>5</v>
      </c>
    </row>
    <row r="249" spans="1:18" x14ac:dyDescent="0.3">
      <c r="A249" s="6">
        <v>477246490</v>
      </c>
      <c r="B249" t="s">
        <v>18</v>
      </c>
      <c r="C249" t="s">
        <v>19</v>
      </c>
      <c r="D249" t="s">
        <v>20</v>
      </c>
      <c r="E249" t="s">
        <v>25</v>
      </c>
      <c r="F249" t="s">
        <v>30</v>
      </c>
      <c r="G249">
        <v>99.71</v>
      </c>
      <c r="H249">
        <v>6</v>
      </c>
      <c r="I249">
        <v>29.913</v>
      </c>
      <c r="J249">
        <v>628.173</v>
      </c>
      <c r="K249" s="1">
        <v>43522</v>
      </c>
      <c r="L249" s="7">
        <v>0.70277777777777783</v>
      </c>
      <c r="M249" t="s">
        <v>27</v>
      </c>
      <c r="N249">
        <v>598.26</v>
      </c>
      <c r="O249" s="8">
        <v>4.7619047620000003</v>
      </c>
      <c r="P249" s="9">
        <v>29.913</v>
      </c>
      <c r="Q249">
        <v>7.9</v>
      </c>
      <c r="R249">
        <f t="shared" si="3"/>
        <v>8</v>
      </c>
    </row>
    <row r="250" spans="1:18" x14ac:dyDescent="0.3">
      <c r="A250" s="6">
        <v>566195475</v>
      </c>
      <c r="B250" t="s">
        <v>18</v>
      </c>
      <c r="C250" t="s">
        <v>19</v>
      </c>
      <c r="D250" t="s">
        <v>20</v>
      </c>
      <c r="E250" t="s">
        <v>21</v>
      </c>
      <c r="F250" t="s">
        <v>22</v>
      </c>
      <c r="G250">
        <v>47.97</v>
      </c>
      <c r="H250">
        <v>7</v>
      </c>
      <c r="I250">
        <v>16.7895</v>
      </c>
      <c r="J250">
        <v>352.5795</v>
      </c>
      <c r="K250" s="1">
        <v>43472</v>
      </c>
      <c r="L250" s="7">
        <v>0.86944444444444446</v>
      </c>
      <c r="M250" t="s">
        <v>23</v>
      </c>
      <c r="N250">
        <v>335.79</v>
      </c>
      <c r="O250" s="8">
        <v>4.7619047620000003</v>
      </c>
      <c r="P250" s="9">
        <v>16.7895</v>
      </c>
      <c r="Q250">
        <v>6.2</v>
      </c>
      <c r="R250">
        <f t="shared" si="3"/>
        <v>6</v>
      </c>
    </row>
    <row r="251" spans="1:18" x14ac:dyDescent="0.3">
      <c r="A251" s="6">
        <v>526868552</v>
      </c>
      <c r="B251" t="s">
        <v>367</v>
      </c>
      <c r="C251" t="s">
        <v>372</v>
      </c>
      <c r="D251" t="s">
        <v>29</v>
      </c>
      <c r="E251" t="s">
        <v>25</v>
      </c>
      <c r="F251" t="s">
        <v>39</v>
      </c>
      <c r="G251">
        <v>21.82</v>
      </c>
      <c r="H251">
        <v>10</v>
      </c>
      <c r="I251">
        <v>10.91</v>
      </c>
      <c r="J251">
        <v>229.11</v>
      </c>
      <c r="K251" s="1">
        <v>43472</v>
      </c>
      <c r="L251" s="7">
        <v>0.73333333333333339</v>
      </c>
      <c r="M251" t="s">
        <v>23</v>
      </c>
      <c r="N251">
        <v>218.2</v>
      </c>
      <c r="O251" s="8">
        <v>4.7619047620000003</v>
      </c>
      <c r="P251" s="9">
        <v>10.91</v>
      </c>
      <c r="Q251">
        <v>7.1</v>
      </c>
      <c r="R251">
        <f t="shared" si="3"/>
        <v>7</v>
      </c>
    </row>
    <row r="252" spans="1:18" x14ac:dyDescent="0.3">
      <c r="A252" s="6">
        <v>376563573</v>
      </c>
      <c r="B252" t="s">
        <v>367</v>
      </c>
      <c r="C252" t="s">
        <v>372</v>
      </c>
      <c r="D252" t="s">
        <v>20</v>
      </c>
      <c r="E252" t="s">
        <v>25</v>
      </c>
      <c r="F252" t="s">
        <v>22</v>
      </c>
      <c r="G252">
        <v>95.42</v>
      </c>
      <c r="H252">
        <v>4</v>
      </c>
      <c r="I252">
        <v>19.084</v>
      </c>
      <c r="J252">
        <v>400.76400000000001</v>
      </c>
      <c r="K252" s="1">
        <v>43498</v>
      </c>
      <c r="L252" s="7">
        <v>0.55763888888888891</v>
      </c>
      <c r="M252" t="s">
        <v>27</v>
      </c>
      <c r="N252">
        <v>381.68</v>
      </c>
      <c r="O252" s="8">
        <v>4.7619047620000003</v>
      </c>
      <c r="P252" s="9">
        <v>19.084</v>
      </c>
      <c r="Q252">
        <v>6.4</v>
      </c>
      <c r="R252">
        <f t="shared" si="3"/>
        <v>6</v>
      </c>
    </row>
    <row r="253" spans="1:18" x14ac:dyDescent="0.3">
      <c r="A253" s="6">
        <v>537720426</v>
      </c>
      <c r="B253" t="s">
        <v>367</v>
      </c>
      <c r="C253" t="s">
        <v>372</v>
      </c>
      <c r="D253" t="s">
        <v>29</v>
      </c>
      <c r="E253" t="s">
        <v>21</v>
      </c>
      <c r="F253" t="s">
        <v>22</v>
      </c>
      <c r="G253">
        <v>70.989999999999995</v>
      </c>
      <c r="H253">
        <v>10</v>
      </c>
      <c r="I253">
        <v>35.494999999999997</v>
      </c>
      <c r="J253">
        <v>745.39499999999998</v>
      </c>
      <c r="K253" s="1">
        <v>43544</v>
      </c>
      <c r="L253" s="7">
        <v>0.68611111111111101</v>
      </c>
      <c r="M253" t="s">
        <v>23</v>
      </c>
      <c r="N253">
        <v>709.9</v>
      </c>
      <c r="O253" s="8">
        <v>4.7619047620000003</v>
      </c>
      <c r="P253" s="9">
        <v>35.494999999999997</v>
      </c>
      <c r="Q253">
        <v>5.7</v>
      </c>
      <c r="R253">
        <f t="shared" si="3"/>
        <v>6</v>
      </c>
    </row>
    <row r="254" spans="1:18" x14ac:dyDescent="0.3">
      <c r="A254" s="6">
        <v>828615674</v>
      </c>
      <c r="B254" t="s">
        <v>366</v>
      </c>
      <c r="C254" t="s">
        <v>371</v>
      </c>
      <c r="D254" t="s">
        <v>29</v>
      </c>
      <c r="E254" t="s">
        <v>21</v>
      </c>
      <c r="F254" t="s">
        <v>26</v>
      </c>
      <c r="G254">
        <v>44.02</v>
      </c>
      <c r="H254">
        <v>10</v>
      </c>
      <c r="I254">
        <v>22.01</v>
      </c>
      <c r="J254">
        <v>462.21</v>
      </c>
      <c r="K254" s="1">
        <v>43544</v>
      </c>
      <c r="L254" s="7">
        <v>0.83124999999999993</v>
      </c>
      <c r="M254" t="s">
        <v>31</v>
      </c>
      <c r="N254">
        <v>440.2</v>
      </c>
      <c r="O254" s="8">
        <v>4.7619047620000003</v>
      </c>
      <c r="P254" s="9">
        <v>22.01</v>
      </c>
      <c r="Q254">
        <v>9.6</v>
      </c>
      <c r="R254">
        <f t="shared" si="3"/>
        <v>10</v>
      </c>
    </row>
    <row r="255" spans="1:18" x14ac:dyDescent="0.3">
      <c r="A255" s="6">
        <v>136086195</v>
      </c>
      <c r="B255" t="s">
        <v>366</v>
      </c>
      <c r="C255" t="s">
        <v>371</v>
      </c>
      <c r="D255" t="s">
        <v>20</v>
      </c>
      <c r="E255" t="s">
        <v>25</v>
      </c>
      <c r="F255" t="s">
        <v>39</v>
      </c>
      <c r="G255">
        <v>69.959999999999994</v>
      </c>
      <c r="H255">
        <v>8</v>
      </c>
      <c r="I255">
        <v>27.984000000000002</v>
      </c>
      <c r="J255">
        <v>587.66399999999999</v>
      </c>
      <c r="K255" s="1">
        <v>43511</v>
      </c>
      <c r="L255" s="7">
        <v>0.7090277777777777</v>
      </c>
      <c r="M255" t="s">
        <v>31</v>
      </c>
      <c r="N255">
        <v>559.67999999999995</v>
      </c>
      <c r="O255" s="8">
        <v>4.7619047620000003</v>
      </c>
      <c r="P255" s="9">
        <v>27.984000000000002</v>
      </c>
      <c r="Q255">
        <v>6.4</v>
      </c>
      <c r="R255">
        <f t="shared" si="3"/>
        <v>6</v>
      </c>
    </row>
    <row r="256" spans="1:18" x14ac:dyDescent="0.3">
      <c r="A256" s="6">
        <v>523380215</v>
      </c>
      <c r="B256" t="s">
        <v>367</v>
      </c>
      <c r="C256" t="s">
        <v>372</v>
      </c>
      <c r="D256" t="s">
        <v>20</v>
      </c>
      <c r="E256" t="s">
        <v>21</v>
      </c>
      <c r="F256" t="s">
        <v>39</v>
      </c>
      <c r="G256">
        <v>37</v>
      </c>
      <c r="H256">
        <v>1</v>
      </c>
      <c r="I256">
        <v>1.85</v>
      </c>
      <c r="J256">
        <v>38.85</v>
      </c>
      <c r="K256" s="1">
        <v>43530</v>
      </c>
      <c r="L256" s="7">
        <v>0.56180555555555556</v>
      </c>
      <c r="M256" t="s">
        <v>31</v>
      </c>
      <c r="N256">
        <v>37</v>
      </c>
      <c r="O256" s="8">
        <v>4.7619047620000003</v>
      </c>
      <c r="P256" s="9">
        <v>1.85</v>
      </c>
      <c r="Q256">
        <v>7.9</v>
      </c>
      <c r="R256">
        <f t="shared" si="3"/>
        <v>8</v>
      </c>
    </row>
    <row r="257" spans="1:18" x14ac:dyDescent="0.3">
      <c r="A257" s="6">
        <v>490291201</v>
      </c>
      <c r="B257" t="s">
        <v>366</v>
      </c>
      <c r="C257" t="s">
        <v>371</v>
      </c>
      <c r="D257" t="s">
        <v>20</v>
      </c>
      <c r="E257" t="s">
        <v>25</v>
      </c>
      <c r="F257" t="s">
        <v>26</v>
      </c>
      <c r="G257">
        <v>15.34</v>
      </c>
      <c r="H257">
        <v>1</v>
      </c>
      <c r="I257">
        <v>0.76700000000000002</v>
      </c>
      <c r="J257">
        <v>16.106999999999999</v>
      </c>
      <c r="K257" s="1">
        <v>43471</v>
      </c>
      <c r="L257" s="7">
        <v>0.46458333333333335</v>
      </c>
      <c r="M257" t="s">
        <v>23</v>
      </c>
      <c r="N257">
        <v>15.34</v>
      </c>
      <c r="O257" s="8">
        <v>4.7619047620000003</v>
      </c>
      <c r="P257" s="9">
        <v>0.76700000000000002</v>
      </c>
      <c r="Q257">
        <v>6.5</v>
      </c>
      <c r="R257">
        <f t="shared" si="3"/>
        <v>7</v>
      </c>
    </row>
    <row r="258" spans="1:18" x14ac:dyDescent="0.3">
      <c r="A258" s="6">
        <v>667920055</v>
      </c>
      <c r="B258" t="s">
        <v>366</v>
      </c>
      <c r="C258" t="s">
        <v>371</v>
      </c>
      <c r="D258" t="s">
        <v>29</v>
      </c>
      <c r="E258" t="s">
        <v>21</v>
      </c>
      <c r="F258" t="s">
        <v>30</v>
      </c>
      <c r="G258">
        <v>99.83</v>
      </c>
      <c r="H258">
        <v>6</v>
      </c>
      <c r="I258">
        <v>29.949000000000002</v>
      </c>
      <c r="J258">
        <v>628.92899999999997</v>
      </c>
      <c r="K258" s="1">
        <v>43528</v>
      </c>
      <c r="L258" s="7">
        <v>0.62638888888888888</v>
      </c>
      <c r="M258" t="s">
        <v>27</v>
      </c>
      <c r="N258">
        <v>598.98</v>
      </c>
      <c r="O258" s="8">
        <v>4.7619047620000003</v>
      </c>
      <c r="P258" s="9">
        <v>29.949000000000002</v>
      </c>
      <c r="Q258">
        <v>8.5</v>
      </c>
      <c r="R258">
        <f t="shared" ref="R258:R321" si="4">ROUND(Q258,0)</f>
        <v>9</v>
      </c>
    </row>
    <row r="259" spans="1:18" x14ac:dyDescent="0.3">
      <c r="A259" s="6">
        <v>565173836</v>
      </c>
      <c r="B259" t="s">
        <v>366</v>
      </c>
      <c r="C259" t="s">
        <v>371</v>
      </c>
      <c r="D259" t="s">
        <v>29</v>
      </c>
      <c r="E259" t="s">
        <v>25</v>
      </c>
      <c r="F259" t="s">
        <v>30</v>
      </c>
      <c r="G259">
        <v>47.67</v>
      </c>
      <c r="H259">
        <v>4</v>
      </c>
      <c r="I259">
        <v>9.5340000000000007</v>
      </c>
      <c r="J259">
        <v>200.214</v>
      </c>
      <c r="K259" s="1">
        <v>43536</v>
      </c>
      <c r="L259" s="7">
        <v>0.59791666666666665</v>
      </c>
      <c r="M259" t="s">
        <v>23</v>
      </c>
      <c r="N259">
        <v>190.68</v>
      </c>
      <c r="O259" s="8">
        <v>4.7619047620000003</v>
      </c>
      <c r="P259" s="9">
        <v>9.5340000000000007</v>
      </c>
      <c r="Q259">
        <v>9.1</v>
      </c>
      <c r="R259">
        <f t="shared" si="4"/>
        <v>9</v>
      </c>
    </row>
    <row r="260" spans="1:18" x14ac:dyDescent="0.3">
      <c r="A260" s="6">
        <v>498411961</v>
      </c>
      <c r="B260" t="s">
        <v>18</v>
      </c>
      <c r="C260" t="s">
        <v>19</v>
      </c>
      <c r="D260" t="s">
        <v>20</v>
      </c>
      <c r="E260" t="s">
        <v>21</v>
      </c>
      <c r="F260" t="s">
        <v>30</v>
      </c>
      <c r="G260">
        <v>66.680000000000007</v>
      </c>
      <c r="H260">
        <v>5</v>
      </c>
      <c r="I260">
        <v>16.670000000000002</v>
      </c>
      <c r="J260">
        <v>350.07</v>
      </c>
      <c r="K260" s="1">
        <v>43516</v>
      </c>
      <c r="L260" s="7">
        <v>0.75069444444444444</v>
      </c>
      <c r="M260" t="s">
        <v>23</v>
      </c>
      <c r="N260">
        <v>333.4</v>
      </c>
      <c r="O260" s="8">
        <v>4.7619047620000003</v>
      </c>
      <c r="P260" s="9">
        <v>16.670000000000002</v>
      </c>
      <c r="Q260">
        <v>7.6</v>
      </c>
      <c r="R260">
        <f t="shared" si="4"/>
        <v>8</v>
      </c>
    </row>
    <row r="261" spans="1:18" x14ac:dyDescent="0.3">
      <c r="A261" s="6">
        <v>593954461</v>
      </c>
      <c r="B261" t="s">
        <v>367</v>
      </c>
      <c r="C261" t="s">
        <v>372</v>
      </c>
      <c r="D261" t="s">
        <v>29</v>
      </c>
      <c r="E261" t="s">
        <v>21</v>
      </c>
      <c r="F261" t="s">
        <v>39</v>
      </c>
      <c r="G261">
        <v>74.86</v>
      </c>
      <c r="H261">
        <v>1</v>
      </c>
      <c r="I261">
        <v>3.7429999999999999</v>
      </c>
      <c r="J261">
        <v>78.602999999999994</v>
      </c>
      <c r="K261" s="1">
        <v>43548</v>
      </c>
      <c r="L261" s="7">
        <v>0.61736111111111114</v>
      </c>
      <c r="M261" t="s">
        <v>23</v>
      </c>
      <c r="N261">
        <v>74.86</v>
      </c>
      <c r="O261" s="8">
        <v>4.7619047620000003</v>
      </c>
      <c r="P261" s="9">
        <v>3.7429999999999999</v>
      </c>
      <c r="Q261">
        <v>6.9</v>
      </c>
      <c r="R261">
        <f t="shared" si="4"/>
        <v>7</v>
      </c>
    </row>
    <row r="262" spans="1:18" x14ac:dyDescent="0.3">
      <c r="A262" s="6">
        <v>226713580</v>
      </c>
      <c r="B262" t="s">
        <v>367</v>
      </c>
      <c r="C262" t="s">
        <v>372</v>
      </c>
      <c r="D262" t="s">
        <v>20</v>
      </c>
      <c r="E262" t="s">
        <v>25</v>
      </c>
      <c r="F262" t="s">
        <v>26</v>
      </c>
      <c r="G262">
        <v>23.75</v>
      </c>
      <c r="H262">
        <v>9</v>
      </c>
      <c r="I262">
        <v>10.6875</v>
      </c>
      <c r="J262">
        <v>224.4375</v>
      </c>
      <c r="K262" s="1">
        <v>43496</v>
      </c>
      <c r="L262" s="7">
        <v>0.50138888888888888</v>
      </c>
      <c r="M262" t="s">
        <v>23</v>
      </c>
      <c r="N262">
        <v>213.75</v>
      </c>
      <c r="O262" s="8">
        <v>4.7619047620000003</v>
      </c>
      <c r="P262" s="9">
        <v>10.6875</v>
      </c>
      <c r="Q262">
        <v>9.5</v>
      </c>
      <c r="R262">
        <f t="shared" si="4"/>
        <v>10</v>
      </c>
    </row>
    <row r="263" spans="1:18" x14ac:dyDescent="0.3">
      <c r="A263" s="6">
        <v>283799594</v>
      </c>
      <c r="B263" t="s">
        <v>18</v>
      </c>
      <c r="C263" t="s">
        <v>19</v>
      </c>
      <c r="D263" t="s">
        <v>20</v>
      </c>
      <c r="E263" t="s">
        <v>25</v>
      </c>
      <c r="F263" t="s">
        <v>36</v>
      </c>
      <c r="G263">
        <v>48.51</v>
      </c>
      <c r="H263">
        <v>7</v>
      </c>
      <c r="I263">
        <v>16.9785</v>
      </c>
      <c r="J263">
        <v>356.54849999999999</v>
      </c>
      <c r="K263" s="1">
        <v>43490</v>
      </c>
      <c r="L263" s="7">
        <v>0.5625</v>
      </c>
      <c r="M263" t="s">
        <v>31</v>
      </c>
      <c r="N263">
        <v>339.57</v>
      </c>
      <c r="O263" s="8">
        <v>4.7619047620000003</v>
      </c>
      <c r="P263" s="9">
        <v>16.9785</v>
      </c>
      <c r="Q263">
        <v>5.2</v>
      </c>
      <c r="R263">
        <f t="shared" si="4"/>
        <v>5</v>
      </c>
    </row>
    <row r="264" spans="1:18" x14ac:dyDescent="0.3">
      <c r="A264" s="6">
        <v>430603493</v>
      </c>
      <c r="B264" t="s">
        <v>366</v>
      </c>
      <c r="C264" t="s">
        <v>371</v>
      </c>
      <c r="D264" t="s">
        <v>29</v>
      </c>
      <c r="E264" t="s">
        <v>25</v>
      </c>
      <c r="F264" t="s">
        <v>39</v>
      </c>
      <c r="G264">
        <v>94.88</v>
      </c>
      <c r="H264">
        <v>7</v>
      </c>
      <c r="I264">
        <v>33.207999999999998</v>
      </c>
      <c r="J264">
        <v>697.36800000000005</v>
      </c>
      <c r="K264" s="1">
        <v>43499</v>
      </c>
      <c r="L264" s="7">
        <v>0.60972222222222217</v>
      </c>
      <c r="M264" t="s">
        <v>23</v>
      </c>
      <c r="N264">
        <v>664.16</v>
      </c>
      <c r="O264" s="8">
        <v>4.7619047620000003</v>
      </c>
      <c r="P264" s="9">
        <v>33.207999999999998</v>
      </c>
      <c r="Q264">
        <v>4.2</v>
      </c>
      <c r="R264">
        <f t="shared" si="4"/>
        <v>4</v>
      </c>
    </row>
    <row r="265" spans="1:18" x14ac:dyDescent="0.3">
      <c r="A265" s="6">
        <v>139200155</v>
      </c>
      <c r="B265" t="s">
        <v>18</v>
      </c>
      <c r="C265" t="s">
        <v>19</v>
      </c>
      <c r="D265" t="s">
        <v>29</v>
      </c>
      <c r="E265" t="s">
        <v>21</v>
      </c>
      <c r="F265" t="s">
        <v>34</v>
      </c>
      <c r="G265">
        <v>40.299999999999997</v>
      </c>
      <c r="H265">
        <v>10</v>
      </c>
      <c r="I265">
        <v>20.149999999999999</v>
      </c>
      <c r="J265">
        <v>423.15</v>
      </c>
      <c r="K265" s="1">
        <v>43489</v>
      </c>
      <c r="L265" s="7">
        <v>0.73402777777777783</v>
      </c>
      <c r="M265" t="s">
        <v>31</v>
      </c>
      <c r="N265">
        <v>403</v>
      </c>
      <c r="O265" s="8">
        <v>4.7619047620000003</v>
      </c>
      <c r="P265" s="9">
        <v>20.149999999999999</v>
      </c>
      <c r="Q265">
        <v>7</v>
      </c>
      <c r="R265">
        <f t="shared" si="4"/>
        <v>7</v>
      </c>
    </row>
    <row r="266" spans="1:18" x14ac:dyDescent="0.3">
      <c r="A266" s="6">
        <v>558804082</v>
      </c>
      <c r="B266" t="s">
        <v>367</v>
      </c>
      <c r="C266" t="s">
        <v>372</v>
      </c>
      <c r="D266" t="s">
        <v>20</v>
      </c>
      <c r="E266" t="s">
        <v>21</v>
      </c>
      <c r="F266" t="s">
        <v>34</v>
      </c>
      <c r="G266">
        <v>27.85</v>
      </c>
      <c r="H266">
        <v>7</v>
      </c>
      <c r="I266">
        <v>9.7475000000000005</v>
      </c>
      <c r="J266">
        <v>204.69749999999999</v>
      </c>
      <c r="K266" s="1">
        <v>43538</v>
      </c>
      <c r="L266" s="7">
        <v>0.72222222222222221</v>
      </c>
      <c r="M266" t="s">
        <v>27</v>
      </c>
      <c r="N266">
        <v>194.95</v>
      </c>
      <c r="O266" s="8">
        <v>4.7619047620000003</v>
      </c>
      <c r="P266" s="9">
        <v>9.7475000000000005</v>
      </c>
      <c r="Q266">
        <v>6</v>
      </c>
      <c r="R266">
        <f t="shared" si="4"/>
        <v>6</v>
      </c>
    </row>
    <row r="267" spans="1:18" x14ac:dyDescent="0.3">
      <c r="A267" s="6">
        <v>278977759</v>
      </c>
      <c r="B267" t="s">
        <v>366</v>
      </c>
      <c r="C267" t="s">
        <v>371</v>
      </c>
      <c r="D267" t="s">
        <v>29</v>
      </c>
      <c r="E267" t="s">
        <v>25</v>
      </c>
      <c r="F267" t="s">
        <v>34</v>
      </c>
      <c r="G267">
        <v>62.48</v>
      </c>
      <c r="H267">
        <v>1</v>
      </c>
      <c r="I267">
        <v>3.1240000000000001</v>
      </c>
      <c r="J267">
        <v>65.603999999999999</v>
      </c>
      <c r="K267" s="1">
        <v>43514</v>
      </c>
      <c r="L267" s="7">
        <v>0.8534722222222223</v>
      </c>
      <c r="M267" t="s">
        <v>23</v>
      </c>
      <c r="N267">
        <v>62.48</v>
      </c>
      <c r="O267" s="8">
        <v>4.7619047620000003</v>
      </c>
      <c r="P267" s="9">
        <v>3.1240000000000001</v>
      </c>
      <c r="Q267">
        <v>4.7</v>
      </c>
      <c r="R267">
        <f t="shared" si="4"/>
        <v>5</v>
      </c>
    </row>
    <row r="268" spans="1:18" x14ac:dyDescent="0.3">
      <c r="A268" s="6">
        <v>316686352</v>
      </c>
      <c r="B268" t="s">
        <v>366</v>
      </c>
      <c r="C268" t="s">
        <v>371</v>
      </c>
      <c r="D268" t="s">
        <v>29</v>
      </c>
      <c r="E268" t="s">
        <v>25</v>
      </c>
      <c r="F268" t="s">
        <v>36</v>
      </c>
      <c r="G268">
        <v>36.36</v>
      </c>
      <c r="H268">
        <v>2</v>
      </c>
      <c r="I268">
        <v>3.6360000000000001</v>
      </c>
      <c r="J268">
        <v>76.355999999999995</v>
      </c>
      <c r="K268" s="1">
        <v>43486</v>
      </c>
      <c r="L268" s="7">
        <v>0.41666666666666669</v>
      </c>
      <c r="M268" t="s">
        <v>23</v>
      </c>
      <c r="N268">
        <v>72.72</v>
      </c>
      <c r="O268" s="8">
        <v>4.7619047620000003</v>
      </c>
      <c r="P268" s="9">
        <v>3.6360000000000001</v>
      </c>
      <c r="Q268">
        <v>7.1</v>
      </c>
      <c r="R268">
        <f t="shared" si="4"/>
        <v>7</v>
      </c>
    </row>
    <row r="269" spans="1:18" x14ac:dyDescent="0.3">
      <c r="A269" s="6">
        <v>585035943</v>
      </c>
      <c r="B269" t="s">
        <v>18</v>
      </c>
      <c r="C269" t="s">
        <v>19</v>
      </c>
      <c r="D269" t="s">
        <v>20</v>
      </c>
      <c r="E269" t="s">
        <v>21</v>
      </c>
      <c r="F269" t="s">
        <v>30</v>
      </c>
      <c r="G269">
        <v>18.11</v>
      </c>
      <c r="H269">
        <v>10</v>
      </c>
      <c r="I269">
        <v>9.0549999999999997</v>
      </c>
      <c r="J269">
        <v>190.155</v>
      </c>
      <c r="K269" s="1">
        <v>43537</v>
      </c>
      <c r="L269" s="7">
        <v>0.49027777777777781</v>
      </c>
      <c r="M269" t="s">
        <v>27</v>
      </c>
      <c r="N269">
        <v>181.1</v>
      </c>
      <c r="O269" s="8">
        <v>4.7619047620000003</v>
      </c>
      <c r="P269" s="9">
        <v>9.0549999999999997</v>
      </c>
      <c r="Q269">
        <v>5.9</v>
      </c>
      <c r="R269">
        <f t="shared" si="4"/>
        <v>6</v>
      </c>
    </row>
    <row r="270" spans="1:18" x14ac:dyDescent="0.3">
      <c r="A270" s="6">
        <v>211050490</v>
      </c>
      <c r="B270" t="s">
        <v>367</v>
      </c>
      <c r="C270" t="s">
        <v>372</v>
      </c>
      <c r="D270" t="s">
        <v>29</v>
      </c>
      <c r="E270" t="s">
        <v>25</v>
      </c>
      <c r="F270" t="s">
        <v>34</v>
      </c>
      <c r="G270">
        <v>51.92</v>
      </c>
      <c r="H270">
        <v>5</v>
      </c>
      <c r="I270">
        <v>12.98</v>
      </c>
      <c r="J270">
        <v>272.58</v>
      </c>
      <c r="K270" s="1">
        <v>43527</v>
      </c>
      <c r="L270" s="7">
        <v>0.5708333333333333</v>
      </c>
      <c r="M270" t="s">
        <v>23</v>
      </c>
      <c r="N270">
        <v>259.60000000000002</v>
      </c>
      <c r="O270" s="8">
        <v>4.7619047620000003</v>
      </c>
      <c r="P270" s="9">
        <v>12.98</v>
      </c>
      <c r="Q270">
        <v>7.5</v>
      </c>
      <c r="R270">
        <f t="shared" si="4"/>
        <v>8</v>
      </c>
    </row>
    <row r="271" spans="1:18" x14ac:dyDescent="0.3">
      <c r="A271" s="6">
        <v>727756477</v>
      </c>
      <c r="B271" t="s">
        <v>367</v>
      </c>
      <c r="C271" t="s">
        <v>372</v>
      </c>
      <c r="D271" t="s">
        <v>20</v>
      </c>
      <c r="E271" t="s">
        <v>21</v>
      </c>
      <c r="F271" t="s">
        <v>34</v>
      </c>
      <c r="G271">
        <v>28.84</v>
      </c>
      <c r="H271">
        <v>4</v>
      </c>
      <c r="I271">
        <v>5.7679999999999998</v>
      </c>
      <c r="J271">
        <v>121.128</v>
      </c>
      <c r="K271" s="1">
        <v>43553</v>
      </c>
      <c r="L271" s="7">
        <v>0.61388888888888882</v>
      </c>
      <c r="M271" t="s">
        <v>23</v>
      </c>
      <c r="N271">
        <v>115.36</v>
      </c>
      <c r="O271" s="8">
        <v>4.7619047620000003</v>
      </c>
      <c r="P271" s="9">
        <v>5.7679999999999998</v>
      </c>
      <c r="Q271">
        <v>6.4</v>
      </c>
      <c r="R271">
        <f t="shared" si="4"/>
        <v>6</v>
      </c>
    </row>
    <row r="272" spans="1:18" x14ac:dyDescent="0.3">
      <c r="A272" s="6">
        <v>744025987</v>
      </c>
      <c r="B272" t="s">
        <v>366</v>
      </c>
      <c r="C272" t="s">
        <v>371</v>
      </c>
      <c r="D272" t="s">
        <v>29</v>
      </c>
      <c r="E272" t="s">
        <v>21</v>
      </c>
      <c r="F272" t="s">
        <v>39</v>
      </c>
      <c r="G272">
        <v>78.38</v>
      </c>
      <c r="H272">
        <v>6</v>
      </c>
      <c r="I272">
        <v>23.513999999999999</v>
      </c>
      <c r="J272">
        <v>493.79399999999998</v>
      </c>
      <c r="K272" s="1">
        <v>43475</v>
      </c>
      <c r="L272" s="7">
        <v>0.59444444444444444</v>
      </c>
      <c r="M272" t="s">
        <v>27</v>
      </c>
      <c r="N272">
        <v>470.28</v>
      </c>
      <c r="O272" s="8">
        <v>4.7619047620000003</v>
      </c>
      <c r="P272" s="9">
        <v>23.513999999999999</v>
      </c>
      <c r="Q272">
        <v>5.8</v>
      </c>
      <c r="R272">
        <f t="shared" si="4"/>
        <v>6</v>
      </c>
    </row>
    <row r="273" spans="1:18" x14ac:dyDescent="0.3">
      <c r="A273" s="6">
        <v>307839164</v>
      </c>
      <c r="B273" t="s">
        <v>366</v>
      </c>
      <c r="C273" t="s">
        <v>371</v>
      </c>
      <c r="D273" t="s">
        <v>29</v>
      </c>
      <c r="E273" t="s">
        <v>21</v>
      </c>
      <c r="F273" t="s">
        <v>39</v>
      </c>
      <c r="G273">
        <v>60.01</v>
      </c>
      <c r="H273">
        <v>4</v>
      </c>
      <c r="I273">
        <v>12.002000000000001</v>
      </c>
      <c r="J273">
        <v>252.042</v>
      </c>
      <c r="K273" s="1">
        <v>43490</v>
      </c>
      <c r="L273" s="7">
        <v>0.66249999999999998</v>
      </c>
      <c r="M273" t="s">
        <v>23</v>
      </c>
      <c r="N273">
        <v>240.04</v>
      </c>
      <c r="O273" s="8">
        <v>4.7619047620000003</v>
      </c>
      <c r="P273" s="9">
        <v>12.002000000000001</v>
      </c>
      <c r="Q273">
        <v>4.5</v>
      </c>
      <c r="R273">
        <f t="shared" si="4"/>
        <v>5</v>
      </c>
    </row>
    <row r="274" spans="1:18" x14ac:dyDescent="0.3">
      <c r="A274" s="6">
        <v>779060012</v>
      </c>
      <c r="B274" t="s">
        <v>367</v>
      </c>
      <c r="C274" t="s">
        <v>372</v>
      </c>
      <c r="D274" t="s">
        <v>29</v>
      </c>
      <c r="E274" t="s">
        <v>25</v>
      </c>
      <c r="F274" t="s">
        <v>39</v>
      </c>
      <c r="G274">
        <v>88.61</v>
      </c>
      <c r="H274">
        <v>1</v>
      </c>
      <c r="I274">
        <v>4.4305000000000003</v>
      </c>
      <c r="J274">
        <v>93.040499999999994</v>
      </c>
      <c r="K274" s="1">
        <v>43484</v>
      </c>
      <c r="L274" s="7">
        <v>0.43124999999999997</v>
      </c>
      <c r="M274" t="s">
        <v>23</v>
      </c>
      <c r="N274">
        <v>88.61</v>
      </c>
      <c r="O274" s="8">
        <v>4.7619047620000003</v>
      </c>
      <c r="P274" s="9">
        <v>4.4305000000000003</v>
      </c>
      <c r="Q274">
        <v>7.7</v>
      </c>
      <c r="R274">
        <f t="shared" si="4"/>
        <v>8</v>
      </c>
    </row>
    <row r="275" spans="1:18" x14ac:dyDescent="0.3">
      <c r="A275" s="6">
        <v>446476729</v>
      </c>
      <c r="B275" t="s">
        <v>367</v>
      </c>
      <c r="C275" t="s">
        <v>372</v>
      </c>
      <c r="D275" t="s">
        <v>20</v>
      </c>
      <c r="E275" t="s">
        <v>21</v>
      </c>
      <c r="F275" t="s">
        <v>22</v>
      </c>
      <c r="G275">
        <v>99.82</v>
      </c>
      <c r="H275">
        <v>2</v>
      </c>
      <c r="I275">
        <v>9.9819999999999993</v>
      </c>
      <c r="J275">
        <v>209.62200000000001</v>
      </c>
      <c r="K275" s="1">
        <v>43467</v>
      </c>
      <c r="L275" s="7">
        <v>0.75624999999999998</v>
      </c>
      <c r="M275" t="s">
        <v>31</v>
      </c>
      <c r="N275">
        <v>199.64</v>
      </c>
      <c r="O275" s="8">
        <v>4.7619047620000003</v>
      </c>
      <c r="P275" s="9">
        <v>9.9819999999999993</v>
      </c>
      <c r="Q275">
        <v>6.7</v>
      </c>
      <c r="R275">
        <f t="shared" si="4"/>
        <v>7</v>
      </c>
    </row>
    <row r="276" spans="1:18" x14ac:dyDescent="0.3">
      <c r="A276" s="6">
        <v>573103877</v>
      </c>
      <c r="B276" t="s">
        <v>18</v>
      </c>
      <c r="C276" t="s">
        <v>19</v>
      </c>
      <c r="D276" t="s">
        <v>29</v>
      </c>
      <c r="E276" t="s">
        <v>21</v>
      </c>
      <c r="F276" t="s">
        <v>30</v>
      </c>
      <c r="G276">
        <v>39.01</v>
      </c>
      <c r="H276">
        <v>1</v>
      </c>
      <c r="I276">
        <v>1.9504999999999999</v>
      </c>
      <c r="J276">
        <v>40.960500000000003</v>
      </c>
      <c r="K276" s="1">
        <v>43536</v>
      </c>
      <c r="L276" s="7">
        <v>0.69861111111111107</v>
      </c>
      <c r="M276" t="s">
        <v>31</v>
      </c>
      <c r="N276">
        <v>39.01</v>
      </c>
      <c r="O276" s="8">
        <v>4.7619047620000003</v>
      </c>
      <c r="P276" s="9">
        <v>1.9504999999999999</v>
      </c>
      <c r="Q276">
        <v>4.7</v>
      </c>
      <c r="R276">
        <f t="shared" si="4"/>
        <v>5</v>
      </c>
    </row>
    <row r="277" spans="1:18" x14ac:dyDescent="0.3">
      <c r="A277" s="6">
        <v>735064124</v>
      </c>
      <c r="B277" t="s">
        <v>367</v>
      </c>
      <c r="C277" t="s">
        <v>372</v>
      </c>
      <c r="D277" t="s">
        <v>20</v>
      </c>
      <c r="E277" t="s">
        <v>21</v>
      </c>
      <c r="F277" t="s">
        <v>36</v>
      </c>
      <c r="G277">
        <v>48.61</v>
      </c>
      <c r="H277">
        <v>1</v>
      </c>
      <c r="I277">
        <v>2.4304999999999999</v>
      </c>
      <c r="J277">
        <v>51.040500000000002</v>
      </c>
      <c r="K277" s="1">
        <v>43521</v>
      </c>
      <c r="L277" s="7">
        <v>0.64652777777777781</v>
      </c>
      <c r="M277" t="s">
        <v>23</v>
      </c>
      <c r="N277">
        <v>48.61</v>
      </c>
      <c r="O277" s="8">
        <v>4.7619047620000003</v>
      </c>
      <c r="P277" s="9">
        <v>2.4304999999999999</v>
      </c>
      <c r="Q277">
        <v>4.4000000000000004</v>
      </c>
      <c r="R277">
        <f t="shared" si="4"/>
        <v>4</v>
      </c>
    </row>
    <row r="278" spans="1:18" x14ac:dyDescent="0.3">
      <c r="A278" s="6">
        <v>439547422</v>
      </c>
      <c r="B278" t="s">
        <v>366</v>
      </c>
      <c r="C278" t="s">
        <v>371</v>
      </c>
      <c r="D278" t="s">
        <v>20</v>
      </c>
      <c r="E278" t="s">
        <v>25</v>
      </c>
      <c r="F278" t="s">
        <v>34</v>
      </c>
      <c r="G278">
        <v>51.19</v>
      </c>
      <c r="H278">
        <v>4</v>
      </c>
      <c r="I278">
        <v>10.238</v>
      </c>
      <c r="J278">
        <v>214.99799999999999</v>
      </c>
      <c r="K278" s="1">
        <v>43542</v>
      </c>
      <c r="L278" s="7">
        <v>0.71875</v>
      </c>
      <c r="M278" t="s">
        <v>31</v>
      </c>
      <c r="N278">
        <v>204.76</v>
      </c>
      <c r="O278" s="8">
        <v>4.7619047620000003</v>
      </c>
      <c r="P278" s="9">
        <v>10.238</v>
      </c>
      <c r="Q278">
        <v>4.7</v>
      </c>
      <c r="R278">
        <f t="shared" si="4"/>
        <v>5</v>
      </c>
    </row>
    <row r="279" spans="1:18" x14ac:dyDescent="0.3">
      <c r="A279" s="6">
        <v>396902219</v>
      </c>
      <c r="B279" t="s">
        <v>18</v>
      </c>
      <c r="C279" t="s">
        <v>19</v>
      </c>
      <c r="D279" t="s">
        <v>20</v>
      </c>
      <c r="E279" t="s">
        <v>25</v>
      </c>
      <c r="F279" t="s">
        <v>34</v>
      </c>
      <c r="G279">
        <v>14.96</v>
      </c>
      <c r="H279">
        <v>8</v>
      </c>
      <c r="I279">
        <v>5.984</v>
      </c>
      <c r="J279">
        <v>125.664</v>
      </c>
      <c r="K279" s="1">
        <v>43519</v>
      </c>
      <c r="L279" s="7">
        <v>0.52013888888888882</v>
      </c>
      <c r="M279" t="s">
        <v>23</v>
      </c>
      <c r="N279">
        <v>119.68</v>
      </c>
      <c r="O279" s="8">
        <v>4.7619047620000003</v>
      </c>
      <c r="P279" s="9">
        <v>5.984</v>
      </c>
      <c r="Q279">
        <v>8.6</v>
      </c>
      <c r="R279">
        <f t="shared" si="4"/>
        <v>9</v>
      </c>
    </row>
    <row r="280" spans="1:18" x14ac:dyDescent="0.3">
      <c r="A280" s="6">
        <v>411770180</v>
      </c>
      <c r="B280" t="s">
        <v>366</v>
      </c>
      <c r="C280" t="s">
        <v>371</v>
      </c>
      <c r="D280" t="s">
        <v>29</v>
      </c>
      <c r="E280" t="s">
        <v>21</v>
      </c>
      <c r="F280" t="s">
        <v>34</v>
      </c>
      <c r="G280">
        <v>72.2</v>
      </c>
      <c r="H280">
        <v>7</v>
      </c>
      <c r="I280">
        <v>25.27</v>
      </c>
      <c r="J280">
        <v>530.66999999999996</v>
      </c>
      <c r="K280" s="1">
        <v>43550</v>
      </c>
      <c r="L280" s="7">
        <v>0.84305555555555556</v>
      </c>
      <c r="M280" t="s">
        <v>27</v>
      </c>
      <c r="N280">
        <v>505.4</v>
      </c>
      <c r="O280" s="8">
        <v>4.7619047620000003</v>
      </c>
      <c r="P280" s="9">
        <v>25.27</v>
      </c>
      <c r="Q280">
        <v>4.3</v>
      </c>
      <c r="R280">
        <f t="shared" si="4"/>
        <v>4</v>
      </c>
    </row>
    <row r="281" spans="1:18" x14ac:dyDescent="0.3">
      <c r="A281" s="6">
        <v>286015402</v>
      </c>
      <c r="B281" t="s">
        <v>366</v>
      </c>
      <c r="C281" t="s">
        <v>371</v>
      </c>
      <c r="D281" t="s">
        <v>20</v>
      </c>
      <c r="E281" t="s">
        <v>25</v>
      </c>
      <c r="F281" t="s">
        <v>26</v>
      </c>
      <c r="G281">
        <v>40.229999999999997</v>
      </c>
      <c r="H281">
        <v>7</v>
      </c>
      <c r="I281">
        <v>14.080500000000001</v>
      </c>
      <c r="J281">
        <v>295.69049999999999</v>
      </c>
      <c r="K281" s="1">
        <v>43554</v>
      </c>
      <c r="L281" s="7">
        <v>0.55694444444444446</v>
      </c>
      <c r="M281" t="s">
        <v>23</v>
      </c>
      <c r="N281">
        <v>281.61</v>
      </c>
      <c r="O281" s="8">
        <v>4.7619047620000003</v>
      </c>
      <c r="P281" s="9">
        <v>14.080500000000001</v>
      </c>
      <c r="Q281">
        <v>9.6</v>
      </c>
      <c r="R281">
        <f t="shared" si="4"/>
        <v>10</v>
      </c>
    </row>
    <row r="282" spans="1:18" x14ac:dyDescent="0.3">
      <c r="A282" s="6">
        <v>803178013</v>
      </c>
      <c r="B282" t="s">
        <v>366</v>
      </c>
      <c r="C282" t="s">
        <v>371</v>
      </c>
      <c r="D282" t="s">
        <v>29</v>
      </c>
      <c r="E282" t="s">
        <v>25</v>
      </c>
      <c r="F282" t="s">
        <v>39</v>
      </c>
      <c r="G282">
        <v>88.79</v>
      </c>
      <c r="H282">
        <v>8</v>
      </c>
      <c r="I282">
        <v>35.515999999999998</v>
      </c>
      <c r="J282">
        <v>745.83600000000001</v>
      </c>
      <c r="K282" s="1">
        <v>43513</v>
      </c>
      <c r="L282" s="7">
        <v>0.71458333333333324</v>
      </c>
      <c r="M282" t="s">
        <v>23</v>
      </c>
      <c r="N282">
        <v>710.32</v>
      </c>
      <c r="O282" s="8">
        <v>4.7619047620000003</v>
      </c>
      <c r="P282" s="9">
        <v>35.515999999999998</v>
      </c>
      <c r="Q282">
        <v>4.0999999999999996</v>
      </c>
      <c r="R282">
        <f t="shared" si="4"/>
        <v>4</v>
      </c>
    </row>
    <row r="283" spans="1:18" x14ac:dyDescent="0.3">
      <c r="A283" s="6">
        <v>512981403</v>
      </c>
      <c r="B283" t="s">
        <v>366</v>
      </c>
      <c r="C283" t="s">
        <v>371</v>
      </c>
      <c r="D283" t="s">
        <v>29</v>
      </c>
      <c r="E283" t="s">
        <v>25</v>
      </c>
      <c r="F283" t="s">
        <v>34</v>
      </c>
      <c r="G283">
        <v>26.48</v>
      </c>
      <c r="H283">
        <v>3</v>
      </c>
      <c r="I283">
        <v>3.972</v>
      </c>
      <c r="J283">
        <v>83.412000000000006</v>
      </c>
      <c r="K283" s="1">
        <v>43545</v>
      </c>
      <c r="L283" s="7">
        <v>0.44444444444444442</v>
      </c>
      <c r="M283" t="s">
        <v>27</v>
      </c>
      <c r="N283">
        <v>79.44</v>
      </c>
      <c r="O283" s="8">
        <v>4.7619047620000003</v>
      </c>
      <c r="P283" s="9">
        <v>3.972</v>
      </c>
      <c r="Q283">
        <v>4.7</v>
      </c>
      <c r="R283">
        <f t="shared" si="4"/>
        <v>5</v>
      </c>
    </row>
    <row r="284" spans="1:18" x14ac:dyDescent="0.3">
      <c r="A284" s="6">
        <v>848422560</v>
      </c>
      <c r="B284" t="s">
        <v>366</v>
      </c>
      <c r="C284" t="s">
        <v>371</v>
      </c>
      <c r="D284" t="s">
        <v>20</v>
      </c>
      <c r="E284" t="s">
        <v>25</v>
      </c>
      <c r="F284" t="s">
        <v>22</v>
      </c>
      <c r="G284">
        <v>81.91</v>
      </c>
      <c r="H284">
        <v>2</v>
      </c>
      <c r="I284">
        <v>8.1910000000000007</v>
      </c>
      <c r="J284">
        <v>172.011</v>
      </c>
      <c r="K284" s="1">
        <v>43529</v>
      </c>
      <c r="L284" s="7">
        <v>0.73819444444444438</v>
      </c>
      <c r="M284" t="s">
        <v>23</v>
      </c>
      <c r="N284">
        <v>163.82</v>
      </c>
      <c r="O284" s="8">
        <v>4.7619047620000003</v>
      </c>
      <c r="P284" s="9">
        <v>8.1910000000000007</v>
      </c>
      <c r="Q284">
        <v>7.8</v>
      </c>
      <c r="R284">
        <f t="shared" si="4"/>
        <v>8</v>
      </c>
    </row>
    <row r="285" spans="1:18" x14ac:dyDescent="0.3">
      <c r="A285" s="6">
        <v>532597201</v>
      </c>
      <c r="B285" t="s">
        <v>18</v>
      </c>
      <c r="C285" t="s">
        <v>19</v>
      </c>
      <c r="D285" t="s">
        <v>29</v>
      </c>
      <c r="E285" t="s">
        <v>21</v>
      </c>
      <c r="F285" t="s">
        <v>26</v>
      </c>
      <c r="G285">
        <v>79.930000000000007</v>
      </c>
      <c r="H285">
        <v>6</v>
      </c>
      <c r="I285">
        <v>23.978999999999999</v>
      </c>
      <c r="J285">
        <v>503.55900000000003</v>
      </c>
      <c r="K285" s="1">
        <v>43496</v>
      </c>
      <c r="L285" s="7">
        <v>0.58611111111111114</v>
      </c>
      <c r="M285" t="s">
        <v>23</v>
      </c>
      <c r="N285">
        <v>479.58</v>
      </c>
      <c r="O285" s="8">
        <v>4.7619047620000003</v>
      </c>
      <c r="P285" s="9">
        <v>23.978999999999999</v>
      </c>
      <c r="Q285">
        <v>5.5</v>
      </c>
      <c r="R285">
        <f t="shared" si="4"/>
        <v>6</v>
      </c>
    </row>
    <row r="286" spans="1:18" x14ac:dyDescent="0.3">
      <c r="A286" s="6">
        <v>181946432</v>
      </c>
      <c r="B286" t="s">
        <v>367</v>
      </c>
      <c r="C286" t="s">
        <v>372</v>
      </c>
      <c r="D286" t="s">
        <v>29</v>
      </c>
      <c r="E286" t="s">
        <v>21</v>
      </c>
      <c r="F286" t="s">
        <v>22</v>
      </c>
      <c r="G286">
        <v>69.33</v>
      </c>
      <c r="H286">
        <v>2</v>
      </c>
      <c r="I286">
        <v>6.9329999999999998</v>
      </c>
      <c r="J286">
        <v>145.59299999999999</v>
      </c>
      <c r="K286" s="1">
        <v>43501</v>
      </c>
      <c r="L286" s="7">
        <v>0.79513888888888884</v>
      </c>
      <c r="M286" t="s">
        <v>27</v>
      </c>
      <c r="N286">
        <v>138.66</v>
      </c>
      <c r="O286" s="8">
        <v>4.7619047620000003</v>
      </c>
      <c r="P286" s="9">
        <v>6.9329999999999998</v>
      </c>
      <c r="Q286">
        <v>9.6999999999999993</v>
      </c>
      <c r="R286">
        <f t="shared" si="4"/>
        <v>10</v>
      </c>
    </row>
    <row r="287" spans="1:18" x14ac:dyDescent="0.3">
      <c r="A287" s="6">
        <v>870761733</v>
      </c>
      <c r="B287" t="s">
        <v>366</v>
      </c>
      <c r="C287" t="s">
        <v>371</v>
      </c>
      <c r="D287" t="s">
        <v>29</v>
      </c>
      <c r="E287" t="s">
        <v>25</v>
      </c>
      <c r="F287" t="s">
        <v>36</v>
      </c>
      <c r="G287">
        <v>14.23</v>
      </c>
      <c r="H287">
        <v>5</v>
      </c>
      <c r="I287">
        <v>3.5575000000000001</v>
      </c>
      <c r="J287">
        <v>74.707499999999996</v>
      </c>
      <c r="K287" s="1">
        <v>43497</v>
      </c>
      <c r="L287" s="7">
        <v>0.42222222222222222</v>
      </c>
      <c r="M287" t="s">
        <v>31</v>
      </c>
      <c r="N287">
        <v>71.150000000000006</v>
      </c>
      <c r="O287" s="8">
        <v>4.7619047620000003</v>
      </c>
      <c r="P287" s="9">
        <v>3.5575000000000001</v>
      </c>
      <c r="Q287">
        <v>4.4000000000000004</v>
      </c>
      <c r="R287">
        <f t="shared" si="4"/>
        <v>4</v>
      </c>
    </row>
    <row r="288" spans="1:18" x14ac:dyDescent="0.3">
      <c r="A288" s="6">
        <v>423644619</v>
      </c>
      <c r="B288" t="s">
        <v>366</v>
      </c>
      <c r="C288" t="s">
        <v>371</v>
      </c>
      <c r="D288" t="s">
        <v>29</v>
      </c>
      <c r="E288" t="s">
        <v>25</v>
      </c>
      <c r="F288" t="s">
        <v>30</v>
      </c>
      <c r="G288">
        <v>15.55</v>
      </c>
      <c r="H288">
        <v>9</v>
      </c>
      <c r="I288">
        <v>6.9974999999999996</v>
      </c>
      <c r="J288">
        <v>146.94749999999999</v>
      </c>
      <c r="K288" s="1">
        <v>43531</v>
      </c>
      <c r="L288" s="7">
        <v>0.54999999999999993</v>
      </c>
      <c r="M288" t="s">
        <v>23</v>
      </c>
      <c r="N288">
        <v>139.94999999999999</v>
      </c>
      <c r="O288" s="8">
        <v>4.7619047620000003</v>
      </c>
      <c r="P288" s="9">
        <v>6.9974999999999996</v>
      </c>
      <c r="Q288">
        <v>5</v>
      </c>
      <c r="R288">
        <f t="shared" si="4"/>
        <v>5</v>
      </c>
    </row>
    <row r="289" spans="1:18" x14ac:dyDescent="0.3">
      <c r="A289" s="6">
        <v>227074446</v>
      </c>
      <c r="B289" t="s">
        <v>367</v>
      </c>
      <c r="C289" t="s">
        <v>372</v>
      </c>
      <c r="D289" t="s">
        <v>29</v>
      </c>
      <c r="E289" t="s">
        <v>25</v>
      </c>
      <c r="F289" t="s">
        <v>34</v>
      </c>
      <c r="G289">
        <v>78.13</v>
      </c>
      <c r="H289">
        <v>10</v>
      </c>
      <c r="I289">
        <v>39.064999999999998</v>
      </c>
      <c r="J289">
        <v>820.36500000000001</v>
      </c>
      <c r="K289" s="1">
        <v>43506</v>
      </c>
      <c r="L289" s="7">
        <v>0.86875000000000002</v>
      </c>
      <c r="M289" t="s">
        <v>23</v>
      </c>
      <c r="N289">
        <v>781.3</v>
      </c>
      <c r="O289" s="8">
        <v>4.7619047620000003</v>
      </c>
      <c r="P289" s="9">
        <v>39.064999999999998</v>
      </c>
      <c r="Q289">
        <v>4.4000000000000004</v>
      </c>
      <c r="R289">
        <f t="shared" si="4"/>
        <v>4</v>
      </c>
    </row>
    <row r="290" spans="1:18" x14ac:dyDescent="0.3">
      <c r="A290" s="6">
        <v>174363675</v>
      </c>
      <c r="B290" t="s">
        <v>367</v>
      </c>
      <c r="C290" t="s">
        <v>372</v>
      </c>
      <c r="D290" t="s">
        <v>29</v>
      </c>
      <c r="E290" t="s">
        <v>21</v>
      </c>
      <c r="F290" t="s">
        <v>36</v>
      </c>
      <c r="G290">
        <v>99.37</v>
      </c>
      <c r="H290">
        <v>2</v>
      </c>
      <c r="I290">
        <v>9.9369999999999994</v>
      </c>
      <c r="J290">
        <v>208.67699999999999</v>
      </c>
      <c r="K290" s="1">
        <v>43510</v>
      </c>
      <c r="L290" s="7">
        <v>0.7284722222222223</v>
      </c>
      <c r="M290" t="s">
        <v>23</v>
      </c>
      <c r="N290">
        <v>198.74</v>
      </c>
      <c r="O290" s="8">
        <v>4.7619047620000003</v>
      </c>
      <c r="P290" s="9">
        <v>9.9369999999999994</v>
      </c>
      <c r="Q290">
        <v>5.2</v>
      </c>
      <c r="R290">
        <f t="shared" si="4"/>
        <v>5</v>
      </c>
    </row>
    <row r="291" spans="1:18" x14ac:dyDescent="0.3">
      <c r="A291" s="6">
        <v>428835800</v>
      </c>
      <c r="B291" t="s">
        <v>367</v>
      </c>
      <c r="C291" t="s">
        <v>372</v>
      </c>
      <c r="D291" t="s">
        <v>29</v>
      </c>
      <c r="E291" t="s">
        <v>25</v>
      </c>
      <c r="F291" t="s">
        <v>36</v>
      </c>
      <c r="G291">
        <v>21.08</v>
      </c>
      <c r="H291">
        <v>3</v>
      </c>
      <c r="I291">
        <v>3.1619999999999999</v>
      </c>
      <c r="J291">
        <v>66.402000000000001</v>
      </c>
      <c r="K291" s="1">
        <v>43505</v>
      </c>
      <c r="L291" s="7">
        <v>0.43402777777777773</v>
      </c>
      <c r="M291" t="s">
        <v>23</v>
      </c>
      <c r="N291">
        <v>63.24</v>
      </c>
      <c r="O291" s="8">
        <v>4.7619047620000003</v>
      </c>
      <c r="P291" s="9">
        <v>3.1619999999999999</v>
      </c>
      <c r="Q291">
        <v>7.3</v>
      </c>
      <c r="R291">
        <f t="shared" si="4"/>
        <v>7</v>
      </c>
    </row>
    <row r="292" spans="1:18" x14ac:dyDescent="0.3">
      <c r="A292" s="6">
        <v>603070961</v>
      </c>
      <c r="B292" t="s">
        <v>367</v>
      </c>
      <c r="C292" t="s">
        <v>372</v>
      </c>
      <c r="D292" t="s">
        <v>29</v>
      </c>
      <c r="E292" t="s">
        <v>21</v>
      </c>
      <c r="F292" t="s">
        <v>34</v>
      </c>
      <c r="G292">
        <v>74.790000000000006</v>
      </c>
      <c r="H292">
        <v>5</v>
      </c>
      <c r="I292">
        <v>18.697500000000002</v>
      </c>
      <c r="J292">
        <v>392.64749999999998</v>
      </c>
      <c r="K292" s="1">
        <v>43475</v>
      </c>
      <c r="L292" s="7">
        <v>0.48194444444444445</v>
      </c>
      <c r="M292" t="s">
        <v>23</v>
      </c>
      <c r="N292">
        <v>373.95</v>
      </c>
      <c r="O292" s="8">
        <v>4.7619047620000003</v>
      </c>
      <c r="P292" s="9">
        <v>18.697500000000002</v>
      </c>
      <c r="Q292">
        <v>4.9000000000000004</v>
      </c>
      <c r="R292">
        <f t="shared" si="4"/>
        <v>5</v>
      </c>
    </row>
    <row r="293" spans="1:18" x14ac:dyDescent="0.3">
      <c r="A293" s="6">
        <v>704204138</v>
      </c>
      <c r="B293" t="s">
        <v>367</v>
      </c>
      <c r="C293" t="s">
        <v>372</v>
      </c>
      <c r="D293" t="s">
        <v>29</v>
      </c>
      <c r="E293" t="s">
        <v>25</v>
      </c>
      <c r="F293" t="s">
        <v>30</v>
      </c>
      <c r="G293">
        <v>29.67</v>
      </c>
      <c r="H293">
        <v>7</v>
      </c>
      <c r="I293">
        <v>10.384499999999999</v>
      </c>
      <c r="J293">
        <v>218.0745</v>
      </c>
      <c r="K293" s="1">
        <v>43535</v>
      </c>
      <c r="L293" s="7">
        <v>0.79027777777777775</v>
      </c>
      <c r="M293" t="s">
        <v>31</v>
      </c>
      <c r="N293">
        <v>207.69</v>
      </c>
      <c r="O293" s="8">
        <v>4.7619047620000003</v>
      </c>
      <c r="P293" s="9">
        <v>10.384499999999999</v>
      </c>
      <c r="Q293">
        <v>8.1</v>
      </c>
      <c r="R293">
        <f t="shared" si="4"/>
        <v>8</v>
      </c>
    </row>
    <row r="294" spans="1:18" x14ac:dyDescent="0.3">
      <c r="A294" s="6">
        <v>787151757</v>
      </c>
      <c r="B294" t="s">
        <v>367</v>
      </c>
      <c r="C294" t="s">
        <v>372</v>
      </c>
      <c r="D294" t="s">
        <v>29</v>
      </c>
      <c r="E294" t="s">
        <v>21</v>
      </c>
      <c r="F294" t="s">
        <v>30</v>
      </c>
      <c r="G294">
        <v>44.07</v>
      </c>
      <c r="H294">
        <v>4</v>
      </c>
      <c r="I294">
        <v>8.8140000000000001</v>
      </c>
      <c r="J294">
        <v>185.09399999999999</v>
      </c>
      <c r="K294" s="1">
        <v>43514</v>
      </c>
      <c r="L294" s="7">
        <v>0.68611111111111101</v>
      </c>
      <c r="M294" t="s">
        <v>27</v>
      </c>
      <c r="N294">
        <v>176.28</v>
      </c>
      <c r="O294" s="8">
        <v>4.7619047620000003</v>
      </c>
      <c r="P294" s="9">
        <v>8.8140000000000001</v>
      </c>
      <c r="Q294">
        <v>8.4</v>
      </c>
      <c r="R294">
        <f t="shared" si="4"/>
        <v>8</v>
      </c>
    </row>
    <row r="295" spans="1:18" x14ac:dyDescent="0.3">
      <c r="A295" s="6">
        <v>649113678</v>
      </c>
      <c r="B295" t="s">
        <v>367</v>
      </c>
      <c r="C295" t="s">
        <v>372</v>
      </c>
      <c r="D295" t="s">
        <v>20</v>
      </c>
      <c r="E295" t="s">
        <v>25</v>
      </c>
      <c r="F295" t="s">
        <v>36</v>
      </c>
      <c r="G295">
        <v>22.93</v>
      </c>
      <c r="H295">
        <v>9</v>
      </c>
      <c r="I295">
        <v>10.3185</v>
      </c>
      <c r="J295">
        <v>216.6885</v>
      </c>
      <c r="K295" s="1">
        <v>43522</v>
      </c>
      <c r="L295" s="7">
        <v>0.85138888888888886</v>
      </c>
      <c r="M295" t="s">
        <v>23</v>
      </c>
      <c r="N295">
        <v>206.37</v>
      </c>
      <c r="O295" s="8">
        <v>4.7619047620000003</v>
      </c>
      <c r="P295" s="9">
        <v>10.3185</v>
      </c>
      <c r="Q295">
        <v>5.5</v>
      </c>
      <c r="R295">
        <f t="shared" si="4"/>
        <v>6</v>
      </c>
    </row>
    <row r="296" spans="1:18" x14ac:dyDescent="0.3">
      <c r="A296" s="6">
        <v>622201945</v>
      </c>
      <c r="B296" t="s">
        <v>367</v>
      </c>
      <c r="C296" t="s">
        <v>372</v>
      </c>
      <c r="D296" t="s">
        <v>20</v>
      </c>
      <c r="E296" t="s">
        <v>25</v>
      </c>
      <c r="F296" t="s">
        <v>30</v>
      </c>
      <c r="G296">
        <v>39.42</v>
      </c>
      <c r="H296">
        <v>1</v>
      </c>
      <c r="I296">
        <v>1.9710000000000001</v>
      </c>
      <c r="J296">
        <v>41.390999999999998</v>
      </c>
      <c r="K296" s="1">
        <v>43483</v>
      </c>
      <c r="L296" s="7">
        <v>0.63055555555555554</v>
      </c>
      <c r="M296" t="s">
        <v>23</v>
      </c>
      <c r="N296">
        <v>39.42</v>
      </c>
      <c r="O296" s="8">
        <v>4.7619047620000003</v>
      </c>
      <c r="P296" s="9">
        <v>1.9710000000000001</v>
      </c>
      <c r="Q296">
        <v>8.4</v>
      </c>
      <c r="R296">
        <f t="shared" si="4"/>
        <v>8</v>
      </c>
    </row>
    <row r="297" spans="1:18" x14ac:dyDescent="0.3">
      <c r="A297" s="6">
        <v>372948041</v>
      </c>
      <c r="B297" t="s">
        <v>366</v>
      </c>
      <c r="C297" t="s">
        <v>371</v>
      </c>
      <c r="D297" t="s">
        <v>20</v>
      </c>
      <c r="E297" t="s">
        <v>21</v>
      </c>
      <c r="F297" t="s">
        <v>30</v>
      </c>
      <c r="G297">
        <v>15.26</v>
      </c>
      <c r="H297">
        <v>6</v>
      </c>
      <c r="I297">
        <v>4.5780000000000003</v>
      </c>
      <c r="J297">
        <v>96.138000000000005</v>
      </c>
      <c r="K297" s="1">
        <v>43511</v>
      </c>
      <c r="L297" s="7">
        <v>0.75208333333333333</v>
      </c>
      <c r="M297" t="s">
        <v>27</v>
      </c>
      <c r="N297">
        <v>91.56</v>
      </c>
      <c r="O297" s="8">
        <v>4.7619047620000003</v>
      </c>
      <c r="P297" s="9">
        <v>4.5780000000000003</v>
      </c>
      <c r="Q297">
        <v>9.8000000000000007</v>
      </c>
      <c r="R297">
        <f t="shared" si="4"/>
        <v>10</v>
      </c>
    </row>
    <row r="298" spans="1:18" x14ac:dyDescent="0.3">
      <c r="A298" s="6">
        <v>563917120</v>
      </c>
      <c r="B298" t="s">
        <v>366</v>
      </c>
      <c r="C298" t="s">
        <v>371</v>
      </c>
      <c r="D298" t="s">
        <v>20</v>
      </c>
      <c r="E298" t="s">
        <v>25</v>
      </c>
      <c r="F298" t="s">
        <v>22</v>
      </c>
      <c r="G298">
        <v>61.77</v>
      </c>
      <c r="H298">
        <v>5</v>
      </c>
      <c r="I298">
        <v>15.442500000000001</v>
      </c>
      <c r="J298">
        <v>324.29250000000002</v>
      </c>
      <c r="K298" s="1">
        <v>43532</v>
      </c>
      <c r="L298" s="7">
        <v>0.55625000000000002</v>
      </c>
      <c r="M298" t="s">
        <v>23</v>
      </c>
      <c r="N298">
        <v>308.85000000000002</v>
      </c>
      <c r="O298" s="8">
        <v>4.7619047620000003</v>
      </c>
      <c r="P298" s="9">
        <v>15.442500000000001</v>
      </c>
      <c r="Q298">
        <v>6.7</v>
      </c>
      <c r="R298">
        <f t="shared" si="4"/>
        <v>7</v>
      </c>
    </row>
    <row r="299" spans="1:18" x14ac:dyDescent="0.3">
      <c r="A299" s="6">
        <v>746545508</v>
      </c>
      <c r="B299" t="s">
        <v>366</v>
      </c>
      <c r="C299" t="s">
        <v>371</v>
      </c>
      <c r="D299" t="s">
        <v>20</v>
      </c>
      <c r="E299" t="s">
        <v>21</v>
      </c>
      <c r="F299" t="s">
        <v>39</v>
      </c>
      <c r="G299">
        <v>21.52</v>
      </c>
      <c r="H299">
        <v>6</v>
      </c>
      <c r="I299">
        <v>6.4560000000000004</v>
      </c>
      <c r="J299">
        <v>135.57599999999999</v>
      </c>
      <c r="K299" s="1">
        <v>43482</v>
      </c>
      <c r="L299" s="7">
        <v>0.53333333333333333</v>
      </c>
      <c r="M299" t="s">
        <v>31</v>
      </c>
      <c r="N299">
        <v>129.12</v>
      </c>
      <c r="O299" s="8">
        <v>4.7619047620000003</v>
      </c>
      <c r="P299" s="9">
        <v>6.4560000000000004</v>
      </c>
      <c r="Q299">
        <v>9.4</v>
      </c>
      <c r="R299">
        <f t="shared" si="4"/>
        <v>9</v>
      </c>
    </row>
    <row r="300" spans="1:18" x14ac:dyDescent="0.3">
      <c r="A300" s="6">
        <v>276540879</v>
      </c>
      <c r="B300" t="s">
        <v>18</v>
      </c>
      <c r="C300" t="s">
        <v>19</v>
      </c>
      <c r="D300" t="s">
        <v>20</v>
      </c>
      <c r="E300" t="s">
        <v>21</v>
      </c>
      <c r="F300" t="s">
        <v>26</v>
      </c>
      <c r="G300">
        <v>97.74</v>
      </c>
      <c r="H300">
        <v>4</v>
      </c>
      <c r="I300">
        <v>19.547999999999998</v>
      </c>
      <c r="J300">
        <v>410.50799999999998</v>
      </c>
      <c r="K300" s="1">
        <v>43536</v>
      </c>
      <c r="L300" s="7">
        <v>0.82847222222222217</v>
      </c>
      <c r="M300" t="s">
        <v>27</v>
      </c>
      <c r="N300">
        <v>390.96</v>
      </c>
      <c r="O300" s="8">
        <v>4.7619047620000003</v>
      </c>
      <c r="P300" s="9">
        <v>19.547999999999998</v>
      </c>
      <c r="Q300">
        <v>6.4</v>
      </c>
      <c r="R300">
        <f t="shared" si="4"/>
        <v>6</v>
      </c>
    </row>
    <row r="301" spans="1:18" x14ac:dyDescent="0.3">
      <c r="A301" s="6">
        <v>815111168</v>
      </c>
      <c r="B301" t="s">
        <v>366</v>
      </c>
      <c r="C301" t="s">
        <v>371</v>
      </c>
      <c r="D301" t="s">
        <v>29</v>
      </c>
      <c r="E301" t="s">
        <v>21</v>
      </c>
      <c r="F301" t="s">
        <v>36</v>
      </c>
      <c r="G301">
        <v>99.78</v>
      </c>
      <c r="H301">
        <v>5</v>
      </c>
      <c r="I301">
        <v>24.945</v>
      </c>
      <c r="J301">
        <v>523.84500000000003</v>
      </c>
      <c r="K301" s="1">
        <v>43533</v>
      </c>
      <c r="L301" s="7">
        <v>0.79791666666666661</v>
      </c>
      <c r="M301" t="s">
        <v>23</v>
      </c>
      <c r="N301">
        <v>498.9</v>
      </c>
      <c r="O301" s="8">
        <v>4.7619047620000003</v>
      </c>
      <c r="P301" s="9">
        <v>24.945</v>
      </c>
      <c r="Q301">
        <v>5.4</v>
      </c>
      <c r="R301">
        <f t="shared" si="4"/>
        <v>5</v>
      </c>
    </row>
    <row r="302" spans="1:18" x14ac:dyDescent="0.3">
      <c r="A302" s="6">
        <v>719763868</v>
      </c>
      <c r="B302" t="s">
        <v>367</v>
      </c>
      <c r="C302" t="s">
        <v>372</v>
      </c>
      <c r="D302" t="s">
        <v>29</v>
      </c>
      <c r="E302" t="s">
        <v>21</v>
      </c>
      <c r="F302" t="s">
        <v>36</v>
      </c>
      <c r="G302">
        <v>94.26</v>
      </c>
      <c r="H302">
        <v>4</v>
      </c>
      <c r="I302">
        <v>18.852</v>
      </c>
      <c r="J302">
        <v>395.892</v>
      </c>
      <c r="K302" s="1">
        <v>43536</v>
      </c>
      <c r="L302" s="7">
        <v>0.6875</v>
      </c>
      <c r="M302" t="s">
        <v>23</v>
      </c>
      <c r="N302">
        <v>377.04</v>
      </c>
      <c r="O302" s="8">
        <v>4.7619047620000003</v>
      </c>
      <c r="P302" s="9">
        <v>18.852</v>
      </c>
      <c r="Q302">
        <v>8.6</v>
      </c>
      <c r="R302">
        <f t="shared" si="4"/>
        <v>9</v>
      </c>
    </row>
    <row r="303" spans="1:18" x14ac:dyDescent="0.3">
      <c r="A303" s="6">
        <v>730618757</v>
      </c>
      <c r="B303" t="s">
        <v>18</v>
      </c>
      <c r="C303" t="s">
        <v>19</v>
      </c>
      <c r="D303" t="s">
        <v>29</v>
      </c>
      <c r="E303" t="s">
        <v>21</v>
      </c>
      <c r="F303" t="s">
        <v>30</v>
      </c>
      <c r="G303">
        <v>51.13</v>
      </c>
      <c r="H303">
        <v>4</v>
      </c>
      <c r="I303">
        <v>10.226000000000001</v>
      </c>
      <c r="J303">
        <v>214.74600000000001</v>
      </c>
      <c r="K303" s="1">
        <v>43490</v>
      </c>
      <c r="L303" s="7">
        <v>0.42430555555555555</v>
      </c>
      <c r="M303" t="s">
        <v>31</v>
      </c>
      <c r="N303">
        <v>204.52</v>
      </c>
      <c r="O303" s="8">
        <v>4.7619047620000003</v>
      </c>
      <c r="P303" s="9">
        <v>10.226000000000001</v>
      </c>
      <c r="Q303">
        <v>4</v>
      </c>
      <c r="R303">
        <f t="shared" si="4"/>
        <v>4</v>
      </c>
    </row>
    <row r="304" spans="1:18" x14ac:dyDescent="0.3">
      <c r="A304" s="6">
        <v>340660321</v>
      </c>
      <c r="B304" t="s">
        <v>366</v>
      </c>
      <c r="C304" t="s">
        <v>371</v>
      </c>
      <c r="D304" t="s">
        <v>29</v>
      </c>
      <c r="E304" t="s">
        <v>21</v>
      </c>
      <c r="F304" t="s">
        <v>34</v>
      </c>
      <c r="G304">
        <v>36.36</v>
      </c>
      <c r="H304">
        <v>4</v>
      </c>
      <c r="I304">
        <v>7.2720000000000002</v>
      </c>
      <c r="J304">
        <v>152.71199999999999</v>
      </c>
      <c r="K304" s="1">
        <v>43549</v>
      </c>
      <c r="L304" s="7">
        <v>0.54652777777777783</v>
      </c>
      <c r="M304" t="s">
        <v>23</v>
      </c>
      <c r="N304">
        <v>145.44</v>
      </c>
      <c r="O304" s="8">
        <v>4.7619047620000003</v>
      </c>
      <c r="P304" s="9">
        <v>7.2720000000000002</v>
      </c>
      <c r="Q304">
        <v>7.6</v>
      </c>
      <c r="R304">
        <f t="shared" si="4"/>
        <v>8</v>
      </c>
    </row>
    <row r="305" spans="1:18" x14ac:dyDescent="0.3">
      <c r="A305" s="6">
        <v>868811752</v>
      </c>
      <c r="B305" t="s">
        <v>18</v>
      </c>
      <c r="C305" t="s">
        <v>19</v>
      </c>
      <c r="D305" t="s">
        <v>20</v>
      </c>
      <c r="E305" t="s">
        <v>21</v>
      </c>
      <c r="F305" t="s">
        <v>39</v>
      </c>
      <c r="G305">
        <v>22.02</v>
      </c>
      <c r="H305">
        <v>9</v>
      </c>
      <c r="I305">
        <v>9.9090000000000007</v>
      </c>
      <c r="J305">
        <v>208.089</v>
      </c>
      <c r="K305" s="1">
        <v>43503</v>
      </c>
      <c r="L305" s="7">
        <v>0.78333333333333333</v>
      </c>
      <c r="M305" t="s">
        <v>23</v>
      </c>
      <c r="N305">
        <v>198.18</v>
      </c>
      <c r="O305" s="8">
        <v>4.7619047620000003</v>
      </c>
      <c r="P305" s="9">
        <v>9.9090000000000007</v>
      </c>
      <c r="Q305">
        <v>6.8</v>
      </c>
      <c r="R305">
        <f t="shared" si="4"/>
        <v>7</v>
      </c>
    </row>
    <row r="306" spans="1:18" x14ac:dyDescent="0.3">
      <c r="A306" s="6">
        <v>634978956</v>
      </c>
      <c r="B306" t="s">
        <v>366</v>
      </c>
      <c r="C306" t="s">
        <v>371</v>
      </c>
      <c r="D306" t="s">
        <v>20</v>
      </c>
      <c r="E306" t="s">
        <v>21</v>
      </c>
      <c r="F306" t="s">
        <v>36</v>
      </c>
      <c r="G306">
        <v>32.9</v>
      </c>
      <c r="H306">
        <v>3</v>
      </c>
      <c r="I306">
        <v>4.9349999999999996</v>
      </c>
      <c r="J306">
        <v>103.63500000000001</v>
      </c>
      <c r="K306" s="1">
        <v>43513</v>
      </c>
      <c r="L306" s="7">
        <v>0.7270833333333333</v>
      </c>
      <c r="M306" t="s">
        <v>31</v>
      </c>
      <c r="N306">
        <v>98.7</v>
      </c>
      <c r="O306" s="8">
        <v>4.7619047620000003</v>
      </c>
      <c r="P306" s="9">
        <v>4.9349999999999996</v>
      </c>
      <c r="Q306">
        <v>9.1</v>
      </c>
      <c r="R306">
        <f t="shared" si="4"/>
        <v>9</v>
      </c>
    </row>
    <row r="307" spans="1:18" x14ac:dyDescent="0.3">
      <c r="A307" s="6">
        <v>566711091</v>
      </c>
      <c r="B307" t="s">
        <v>366</v>
      </c>
      <c r="C307" t="s">
        <v>371</v>
      </c>
      <c r="D307" t="s">
        <v>20</v>
      </c>
      <c r="E307" t="s">
        <v>21</v>
      </c>
      <c r="F307" t="s">
        <v>22</v>
      </c>
      <c r="G307">
        <v>77.02</v>
      </c>
      <c r="H307">
        <v>5</v>
      </c>
      <c r="I307">
        <v>19.254999999999999</v>
      </c>
      <c r="J307">
        <v>404.35500000000002</v>
      </c>
      <c r="K307" s="1">
        <v>43499</v>
      </c>
      <c r="L307" s="7">
        <v>0.66597222222222219</v>
      </c>
      <c r="M307" t="s">
        <v>23</v>
      </c>
      <c r="N307">
        <v>385.1</v>
      </c>
      <c r="O307" s="8">
        <v>4.7619047620000003</v>
      </c>
      <c r="P307" s="9">
        <v>19.254999999999999</v>
      </c>
      <c r="Q307">
        <v>5.5</v>
      </c>
      <c r="R307">
        <f t="shared" si="4"/>
        <v>6</v>
      </c>
    </row>
    <row r="308" spans="1:18" x14ac:dyDescent="0.3">
      <c r="A308" s="6">
        <v>442483607</v>
      </c>
      <c r="B308" t="s">
        <v>366</v>
      </c>
      <c r="C308" t="s">
        <v>371</v>
      </c>
      <c r="D308" t="s">
        <v>29</v>
      </c>
      <c r="E308" t="s">
        <v>21</v>
      </c>
      <c r="F308" t="s">
        <v>36</v>
      </c>
      <c r="G308">
        <v>23.48</v>
      </c>
      <c r="H308">
        <v>2</v>
      </c>
      <c r="I308">
        <v>2.3479999999999999</v>
      </c>
      <c r="J308">
        <v>49.308</v>
      </c>
      <c r="K308" s="1">
        <v>43538</v>
      </c>
      <c r="L308" s="7">
        <v>0.47291666666666665</v>
      </c>
      <c r="M308" t="s">
        <v>31</v>
      </c>
      <c r="N308">
        <v>46.96</v>
      </c>
      <c r="O308" s="8">
        <v>4.7619047620000003</v>
      </c>
      <c r="P308" s="9">
        <v>2.3479999999999999</v>
      </c>
      <c r="Q308">
        <v>7.9</v>
      </c>
      <c r="R308">
        <f t="shared" si="4"/>
        <v>8</v>
      </c>
    </row>
    <row r="309" spans="1:18" x14ac:dyDescent="0.3">
      <c r="A309" s="6">
        <v>835160096</v>
      </c>
      <c r="B309" t="s">
        <v>367</v>
      </c>
      <c r="C309" t="s">
        <v>372</v>
      </c>
      <c r="D309" t="s">
        <v>29</v>
      </c>
      <c r="E309" t="s">
        <v>21</v>
      </c>
      <c r="F309" t="s">
        <v>26</v>
      </c>
      <c r="G309">
        <v>14.7</v>
      </c>
      <c r="H309">
        <v>5</v>
      </c>
      <c r="I309">
        <v>3.6749999999999998</v>
      </c>
      <c r="J309">
        <v>77.174999999999997</v>
      </c>
      <c r="K309" s="1">
        <v>43548</v>
      </c>
      <c r="L309" s="7">
        <v>0.57500000000000007</v>
      </c>
      <c r="M309" t="s">
        <v>27</v>
      </c>
      <c r="N309">
        <v>73.5</v>
      </c>
      <c r="O309" s="8">
        <v>4.7619047620000003</v>
      </c>
      <c r="P309" s="9">
        <v>3.6749999999999998</v>
      </c>
      <c r="Q309">
        <v>8.5</v>
      </c>
      <c r="R309">
        <f t="shared" si="4"/>
        <v>9</v>
      </c>
    </row>
    <row r="310" spans="1:18" x14ac:dyDescent="0.3">
      <c r="A310" s="6">
        <v>527096272</v>
      </c>
      <c r="B310" t="s">
        <v>366</v>
      </c>
      <c r="C310" t="s">
        <v>371</v>
      </c>
      <c r="D310" t="s">
        <v>29</v>
      </c>
      <c r="E310" t="s">
        <v>25</v>
      </c>
      <c r="F310" t="s">
        <v>34</v>
      </c>
      <c r="G310">
        <v>28.45</v>
      </c>
      <c r="H310">
        <v>5</v>
      </c>
      <c r="I310">
        <v>7.1124999999999998</v>
      </c>
      <c r="J310">
        <v>149.36250000000001</v>
      </c>
      <c r="K310" s="1">
        <v>43545</v>
      </c>
      <c r="L310" s="7">
        <v>0.4284722222222222</v>
      </c>
      <c r="M310" t="s">
        <v>31</v>
      </c>
      <c r="N310">
        <v>142.25</v>
      </c>
      <c r="O310" s="8">
        <v>4.7619047620000003</v>
      </c>
      <c r="P310" s="9">
        <v>7.1124999999999998</v>
      </c>
      <c r="Q310">
        <v>9.1</v>
      </c>
      <c r="R310">
        <f t="shared" si="4"/>
        <v>9</v>
      </c>
    </row>
    <row r="311" spans="1:18" x14ac:dyDescent="0.3">
      <c r="A311" s="6">
        <v>898042717</v>
      </c>
      <c r="B311" t="s">
        <v>366</v>
      </c>
      <c r="C311" t="s">
        <v>371</v>
      </c>
      <c r="D311" t="s">
        <v>20</v>
      </c>
      <c r="E311" t="s">
        <v>21</v>
      </c>
      <c r="F311" t="s">
        <v>22</v>
      </c>
      <c r="G311">
        <v>76.400000000000006</v>
      </c>
      <c r="H311">
        <v>9</v>
      </c>
      <c r="I311">
        <v>34.380000000000003</v>
      </c>
      <c r="J311">
        <v>721.98</v>
      </c>
      <c r="K311" s="1">
        <v>43543</v>
      </c>
      <c r="L311" s="7">
        <v>0.65902777777777777</v>
      </c>
      <c r="M311" t="s">
        <v>27</v>
      </c>
      <c r="N311">
        <v>687.6</v>
      </c>
      <c r="O311" s="8">
        <v>4.7619047620000003</v>
      </c>
      <c r="P311" s="9">
        <v>34.380000000000003</v>
      </c>
      <c r="Q311">
        <v>7.5</v>
      </c>
      <c r="R311">
        <f t="shared" si="4"/>
        <v>8</v>
      </c>
    </row>
    <row r="312" spans="1:18" x14ac:dyDescent="0.3">
      <c r="A312" s="6">
        <v>692278933</v>
      </c>
      <c r="B312" t="s">
        <v>18</v>
      </c>
      <c r="C312" t="s">
        <v>19</v>
      </c>
      <c r="D312" t="s">
        <v>20</v>
      </c>
      <c r="E312" t="s">
        <v>25</v>
      </c>
      <c r="F312" t="s">
        <v>26</v>
      </c>
      <c r="G312">
        <v>57.95</v>
      </c>
      <c r="H312">
        <v>6</v>
      </c>
      <c r="I312">
        <v>17.385000000000002</v>
      </c>
      <c r="J312">
        <v>365.08499999999998</v>
      </c>
      <c r="K312" s="1">
        <v>43520</v>
      </c>
      <c r="L312" s="7">
        <v>0.54305555555555551</v>
      </c>
      <c r="M312" t="s">
        <v>23</v>
      </c>
      <c r="N312">
        <v>347.7</v>
      </c>
      <c r="O312" s="8">
        <v>4.7619047620000003</v>
      </c>
      <c r="P312" s="9">
        <v>17.385000000000002</v>
      </c>
      <c r="Q312">
        <v>5.2</v>
      </c>
      <c r="R312">
        <f t="shared" si="4"/>
        <v>5</v>
      </c>
    </row>
    <row r="313" spans="1:18" x14ac:dyDescent="0.3">
      <c r="A313" s="6">
        <v>633093463</v>
      </c>
      <c r="B313" t="s">
        <v>367</v>
      </c>
      <c r="C313" t="s">
        <v>372</v>
      </c>
      <c r="D313" t="s">
        <v>20</v>
      </c>
      <c r="E313" t="s">
        <v>25</v>
      </c>
      <c r="F313" t="s">
        <v>34</v>
      </c>
      <c r="G313">
        <v>47.65</v>
      </c>
      <c r="H313">
        <v>3</v>
      </c>
      <c r="I313">
        <v>7.1475</v>
      </c>
      <c r="J313">
        <v>150.0975</v>
      </c>
      <c r="K313" s="1">
        <v>43552</v>
      </c>
      <c r="L313" s="7">
        <v>0.54027777777777775</v>
      </c>
      <c r="M313" t="s">
        <v>31</v>
      </c>
      <c r="N313">
        <v>142.94999999999999</v>
      </c>
      <c r="O313" s="8">
        <v>4.7619047620000003</v>
      </c>
      <c r="P313" s="9">
        <v>7.1475</v>
      </c>
      <c r="Q313">
        <v>9.5</v>
      </c>
      <c r="R313">
        <f t="shared" si="4"/>
        <v>10</v>
      </c>
    </row>
    <row r="314" spans="1:18" x14ac:dyDescent="0.3">
      <c r="A314" s="6">
        <v>374173652</v>
      </c>
      <c r="B314" t="s">
        <v>18</v>
      </c>
      <c r="C314" t="s">
        <v>19</v>
      </c>
      <c r="D314" t="s">
        <v>29</v>
      </c>
      <c r="E314" t="s">
        <v>25</v>
      </c>
      <c r="F314" t="s">
        <v>36</v>
      </c>
      <c r="G314">
        <v>42.82</v>
      </c>
      <c r="H314">
        <v>9</v>
      </c>
      <c r="I314">
        <v>19.268999999999998</v>
      </c>
      <c r="J314">
        <v>404.649</v>
      </c>
      <c r="K314" s="1">
        <v>43501</v>
      </c>
      <c r="L314" s="7">
        <v>0.6430555555555556</v>
      </c>
      <c r="M314" t="s">
        <v>31</v>
      </c>
      <c r="N314">
        <v>385.38</v>
      </c>
      <c r="O314" s="8">
        <v>4.7619047620000003</v>
      </c>
      <c r="P314" s="9">
        <v>19.268999999999998</v>
      </c>
      <c r="Q314">
        <v>8.9</v>
      </c>
      <c r="R314">
        <f t="shared" si="4"/>
        <v>9</v>
      </c>
    </row>
    <row r="315" spans="1:18" x14ac:dyDescent="0.3">
      <c r="A315" s="6">
        <v>378077001</v>
      </c>
      <c r="B315" t="s">
        <v>18</v>
      </c>
      <c r="C315" t="s">
        <v>19</v>
      </c>
      <c r="D315" t="s">
        <v>29</v>
      </c>
      <c r="E315" t="s">
        <v>21</v>
      </c>
      <c r="F315" t="s">
        <v>34</v>
      </c>
      <c r="G315">
        <v>48.09</v>
      </c>
      <c r="H315">
        <v>3</v>
      </c>
      <c r="I315">
        <v>7.2134999999999998</v>
      </c>
      <c r="J315">
        <v>151.48349999999999</v>
      </c>
      <c r="K315" s="1">
        <v>43506</v>
      </c>
      <c r="L315" s="7">
        <v>0.76597222222222217</v>
      </c>
      <c r="M315" t="s">
        <v>31</v>
      </c>
      <c r="N315">
        <v>144.27000000000001</v>
      </c>
      <c r="O315" s="8">
        <v>4.7619047620000003</v>
      </c>
      <c r="P315" s="9">
        <v>7.2134999999999998</v>
      </c>
      <c r="Q315">
        <v>7.8</v>
      </c>
      <c r="R315">
        <f t="shared" si="4"/>
        <v>8</v>
      </c>
    </row>
    <row r="316" spans="1:18" x14ac:dyDescent="0.3">
      <c r="A316" s="6">
        <v>433756987</v>
      </c>
      <c r="B316" t="s">
        <v>18</v>
      </c>
      <c r="C316" t="s">
        <v>19</v>
      </c>
      <c r="D316" t="s">
        <v>29</v>
      </c>
      <c r="E316" t="s">
        <v>25</v>
      </c>
      <c r="F316" t="s">
        <v>30</v>
      </c>
      <c r="G316">
        <v>55.97</v>
      </c>
      <c r="H316">
        <v>7</v>
      </c>
      <c r="I316">
        <v>19.589500000000001</v>
      </c>
      <c r="J316">
        <v>411.37950000000001</v>
      </c>
      <c r="K316" s="1">
        <v>43529</v>
      </c>
      <c r="L316" s="7">
        <v>0.79583333333333339</v>
      </c>
      <c r="M316" t="s">
        <v>27</v>
      </c>
      <c r="N316">
        <v>391.79</v>
      </c>
      <c r="O316" s="8">
        <v>4.7619047620000003</v>
      </c>
      <c r="P316" s="9">
        <v>19.589500000000001</v>
      </c>
      <c r="Q316">
        <v>8.9</v>
      </c>
      <c r="R316">
        <f t="shared" si="4"/>
        <v>9</v>
      </c>
    </row>
    <row r="317" spans="1:18" x14ac:dyDescent="0.3">
      <c r="A317" s="6">
        <v>873954984</v>
      </c>
      <c r="B317" t="s">
        <v>18</v>
      </c>
      <c r="C317" t="s">
        <v>19</v>
      </c>
      <c r="D317" t="s">
        <v>29</v>
      </c>
      <c r="E317" t="s">
        <v>25</v>
      </c>
      <c r="F317" t="s">
        <v>30</v>
      </c>
      <c r="G317">
        <v>76.900000000000006</v>
      </c>
      <c r="H317">
        <v>7</v>
      </c>
      <c r="I317">
        <v>26.914999999999999</v>
      </c>
      <c r="J317">
        <v>565.21500000000003</v>
      </c>
      <c r="K317" s="1">
        <v>43511</v>
      </c>
      <c r="L317" s="7">
        <v>0.84791666666666676</v>
      </c>
      <c r="M317" t="s">
        <v>23</v>
      </c>
      <c r="N317">
        <v>538.29999999999995</v>
      </c>
      <c r="O317" s="8">
        <v>4.7619047620000003</v>
      </c>
      <c r="P317" s="9">
        <v>26.914999999999999</v>
      </c>
      <c r="Q317">
        <v>7.7</v>
      </c>
      <c r="R317">
        <f t="shared" si="4"/>
        <v>8</v>
      </c>
    </row>
    <row r="318" spans="1:18" x14ac:dyDescent="0.3">
      <c r="A318" s="6">
        <v>416135917</v>
      </c>
      <c r="B318" t="s">
        <v>367</v>
      </c>
      <c r="C318" t="s">
        <v>372</v>
      </c>
      <c r="D318" t="s">
        <v>20</v>
      </c>
      <c r="E318" t="s">
        <v>25</v>
      </c>
      <c r="F318" t="s">
        <v>36</v>
      </c>
      <c r="G318">
        <v>97.03</v>
      </c>
      <c r="H318">
        <v>5</v>
      </c>
      <c r="I318">
        <v>24.2575</v>
      </c>
      <c r="J318">
        <v>509.40750000000003</v>
      </c>
      <c r="K318" s="1">
        <v>43495</v>
      </c>
      <c r="L318" s="7">
        <v>0.68333333333333324</v>
      </c>
      <c r="M318" t="s">
        <v>27</v>
      </c>
      <c r="N318">
        <v>485.15</v>
      </c>
      <c r="O318" s="8">
        <v>4.7619047620000003</v>
      </c>
      <c r="P318" s="9">
        <v>24.2575</v>
      </c>
      <c r="Q318">
        <v>9.3000000000000007</v>
      </c>
      <c r="R318">
        <f t="shared" si="4"/>
        <v>9</v>
      </c>
    </row>
    <row r="319" spans="1:18" x14ac:dyDescent="0.3">
      <c r="A319" s="6">
        <v>150898043</v>
      </c>
      <c r="B319" t="s">
        <v>366</v>
      </c>
      <c r="C319" t="s">
        <v>371</v>
      </c>
      <c r="D319" t="s">
        <v>20</v>
      </c>
      <c r="E319" t="s">
        <v>21</v>
      </c>
      <c r="F319" t="s">
        <v>26</v>
      </c>
      <c r="G319">
        <v>44.65</v>
      </c>
      <c r="H319">
        <v>3</v>
      </c>
      <c r="I319">
        <v>6.6974999999999998</v>
      </c>
      <c r="J319">
        <v>140.64750000000001</v>
      </c>
      <c r="K319" s="1">
        <v>43510</v>
      </c>
      <c r="L319" s="7">
        <v>0.62777777777777777</v>
      </c>
      <c r="M319" t="s">
        <v>23</v>
      </c>
      <c r="N319">
        <v>133.94999999999999</v>
      </c>
      <c r="O319" s="8">
        <v>4.7619047620000003</v>
      </c>
      <c r="P319" s="9">
        <v>6.6974999999999998</v>
      </c>
      <c r="Q319">
        <v>6.2</v>
      </c>
      <c r="R319">
        <f t="shared" si="4"/>
        <v>6</v>
      </c>
    </row>
    <row r="320" spans="1:18" x14ac:dyDescent="0.3">
      <c r="A320" s="6">
        <v>135848019</v>
      </c>
      <c r="B320" t="s">
        <v>366</v>
      </c>
      <c r="C320" t="s">
        <v>371</v>
      </c>
      <c r="D320" t="s">
        <v>20</v>
      </c>
      <c r="E320" t="s">
        <v>25</v>
      </c>
      <c r="F320" t="s">
        <v>22</v>
      </c>
      <c r="G320">
        <v>77.930000000000007</v>
      </c>
      <c r="H320">
        <v>9</v>
      </c>
      <c r="I320">
        <v>35.0685</v>
      </c>
      <c r="J320">
        <v>736.43849999999998</v>
      </c>
      <c r="K320" s="1">
        <v>43523</v>
      </c>
      <c r="L320" s="7">
        <v>0.67361111111111116</v>
      </c>
      <c r="M320" t="s">
        <v>27</v>
      </c>
      <c r="N320">
        <v>701.37</v>
      </c>
      <c r="O320" s="8">
        <v>4.7619047620000003</v>
      </c>
      <c r="P320" s="9">
        <v>35.0685</v>
      </c>
      <c r="Q320">
        <v>7.6</v>
      </c>
      <c r="R320">
        <f t="shared" si="4"/>
        <v>8</v>
      </c>
    </row>
    <row r="321" spans="1:18" x14ac:dyDescent="0.3">
      <c r="A321" s="6">
        <v>441947118</v>
      </c>
      <c r="B321" t="s">
        <v>366</v>
      </c>
      <c r="C321" t="s">
        <v>371</v>
      </c>
      <c r="D321" t="s">
        <v>29</v>
      </c>
      <c r="E321" t="s">
        <v>21</v>
      </c>
      <c r="F321" t="s">
        <v>34</v>
      </c>
      <c r="G321">
        <v>71.95</v>
      </c>
      <c r="H321">
        <v>1</v>
      </c>
      <c r="I321">
        <v>3.5975000000000001</v>
      </c>
      <c r="J321">
        <v>75.547499999999999</v>
      </c>
      <c r="K321" s="1">
        <v>43500</v>
      </c>
      <c r="L321" s="7">
        <v>0.50972222222222219</v>
      </c>
      <c r="M321" t="s">
        <v>23</v>
      </c>
      <c r="N321">
        <v>71.95</v>
      </c>
      <c r="O321" s="8">
        <v>4.7619047620000003</v>
      </c>
      <c r="P321" s="9">
        <v>3.5975000000000001</v>
      </c>
      <c r="Q321">
        <v>7.3</v>
      </c>
      <c r="R321">
        <f t="shared" si="4"/>
        <v>7</v>
      </c>
    </row>
    <row r="322" spans="1:18" x14ac:dyDescent="0.3">
      <c r="A322" s="6">
        <v>725963778</v>
      </c>
      <c r="B322" t="s">
        <v>367</v>
      </c>
      <c r="C322" t="s">
        <v>372</v>
      </c>
      <c r="D322" t="s">
        <v>29</v>
      </c>
      <c r="E322" t="s">
        <v>25</v>
      </c>
      <c r="F322" t="s">
        <v>39</v>
      </c>
      <c r="G322">
        <v>89.25</v>
      </c>
      <c r="H322">
        <v>8</v>
      </c>
      <c r="I322">
        <v>35.700000000000003</v>
      </c>
      <c r="J322">
        <v>749.7</v>
      </c>
      <c r="K322" s="1">
        <v>43485</v>
      </c>
      <c r="L322" s="7">
        <v>0.42569444444444443</v>
      </c>
      <c r="M322" t="s">
        <v>23</v>
      </c>
      <c r="N322">
        <v>714</v>
      </c>
      <c r="O322" s="8">
        <v>4.7619047620000003</v>
      </c>
      <c r="P322" s="9">
        <v>35.700000000000003</v>
      </c>
      <c r="Q322">
        <v>4.7</v>
      </c>
      <c r="R322">
        <f t="shared" ref="R322:R385" si="5">ROUND(Q322,0)</f>
        <v>5</v>
      </c>
    </row>
    <row r="323" spans="1:18" x14ac:dyDescent="0.3">
      <c r="A323" s="6">
        <v>531801784</v>
      </c>
      <c r="B323" t="s">
        <v>366</v>
      </c>
      <c r="C323" t="s">
        <v>371</v>
      </c>
      <c r="D323" t="s">
        <v>20</v>
      </c>
      <c r="E323" t="s">
        <v>21</v>
      </c>
      <c r="F323" t="s">
        <v>34</v>
      </c>
      <c r="G323">
        <v>26.02</v>
      </c>
      <c r="H323">
        <v>7</v>
      </c>
      <c r="I323">
        <v>9.1069999999999993</v>
      </c>
      <c r="J323">
        <v>191.24700000000001</v>
      </c>
      <c r="K323" s="1">
        <v>43552</v>
      </c>
      <c r="L323" s="7">
        <v>0.73472222222222217</v>
      </c>
      <c r="M323" t="s">
        <v>23</v>
      </c>
      <c r="N323">
        <v>182.14</v>
      </c>
      <c r="O323" s="8">
        <v>4.7619047620000003</v>
      </c>
      <c r="P323" s="9">
        <v>9.1069999999999993</v>
      </c>
      <c r="Q323">
        <v>5.0999999999999996</v>
      </c>
      <c r="R323">
        <f t="shared" si="5"/>
        <v>5</v>
      </c>
    </row>
    <row r="324" spans="1:18" x14ac:dyDescent="0.3">
      <c r="A324" s="6">
        <v>400451220</v>
      </c>
      <c r="B324" t="s">
        <v>18</v>
      </c>
      <c r="C324" t="s">
        <v>19</v>
      </c>
      <c r="D324" t="s">
        <v>20</v>
      </c>
      <c r="E324" t="s">
        <v>25</v>
      </c>
      <c r="F324" t="s">
        <v>30</v>
      </c>
      <c r="G324">
        <v>13.5</v>
      </c>
      <c r="H324">
        <v>10</v>
      </c>
      <c r="I324">
        <v>6.75</v>
      </c>
      <c r="J324">
        <v>141.75</v>
      </c>
      <c r="K324" s="1">
        <v>43523</v>
      </c>
      <c r="L324" s="7">
        <v>0.46249999999999997</v>
      </c>
      <c r="M324" t="s">
        <v>31</v>
      </c>
      <c r="N324">
        <v>135</v>
      </c>
      <c r="O324" s="8">
        <v>4.7619047620000003</v>
      </c>
      <c r="P324" s="9">
        <v>6.75</v>
      </c>
      <c r="Q324">
        <v>4.8</v>
      </c>
      <c r="R324">
        <f t="shared" si="5"/>
        <v>5</v>
      </c>
    </row>
    <row r="325" spans="1:18" x14ac:dyDescent="0.3">
      <c r="A325" s="6">
        <v>860790874</v>
      </c>
      <c r="B325" t="s">
        <v>367</v>
      </c>
      <c r="C325" t="s">
        <v>372</v>
      </c>
      <c r="D325" t="s">
        <v>29</v>
      </c>
      <c r="E325" t="s">
        <v>25</v>
      </c>
      <c r="F325" t="s">
        <v>22</v>
      </c>
      <c r="G325">
        <v>99.3</v>
      </c>
      <c r="H325">
        <v>10</v>
      </c>
      <c r="I325">
        <v>49.65</v>
      </c>
      <c r="J325">
        <v>1042.6500000000001</v>
      </c>
      <c r="K325" s="1">
        <v>43511</v>
      </c>
      <c r="L325" s="7">
        <v>0.62013888888888891</v>
      </c>
      <c r="M325" t="s">
        <v>31</v>
      </c>
      <c r="N325">
        <v>993</v>
      </c>
      <c r="O325" s="8">
        <v>4.7619047620000003</v>
      </c>
      <c r="P325" s="9">
        <v>49.65</v>
      </c>
      <c r="Q325">
        <v>6.6</v>
      </c>
      <c r="R325">
        <f t="shared" si="5"/>
        <v>7</v>
      </c>
    </row>
    <row r="326" spans="1:18" x14ac:dyDescent="0.3">
      <c r="A326" s="6">
        <v>834618124</v>
      </c>
      <c r="B326" t="s">
        <v>366</v>
      </c>
      <c r="C326" t="s">
        <v>371</v>
      </c>
      <c r="D326" t="s">
        <v>20</v>
      </c>
      <c r="E326" t="s">
        <v>21</v>
      </c>
      <c r="F326" t="s">
        <v>34</v>
      </c>
      <c r="G326">
        <v>51.69</v>
      </c>
      <c r="H326">
        <v>7</v>
      </c>
      <c r="I326">
        <v>18.0915</v>
      </c>
      <c r="J326">
        <v>379.92149999999998</v>
      </c>
      <c r="K326" s="1">
        <v>43491</v>
      </c>
      <c r="L326" s="7">
        <v>0.76527777777777783</v>
      </c>
      <c r="M326" t="s">
        <v>23</v>
      </c>
      <c r="N326">
        <v>361.83</v>
      </c>
      <c r="O326" s="8">
        <v>4.7619047620000003</v>
      </c>
      <c r="P326" s="9">
        <v>18.0915</v>
      </c>
      <c r="Q326">
        <v>5.5</v>
      </c>
      <c r="R326">
        <f t="shared" si="5"/>
        <v>6</v>
      </c>
    </row>
    <row r="327" spans="1:18" x14ac:dyDescent="0.3">
      <c r="A327" s="6">
        <v>115994379</v>
      </c>
      <c r="B327" t="s">
        <v>18</v>
      </c>
      <c r="C327" t="s">
        <v>19</v>
      </c>
      <c r="D327" t="s">
        <v>29</v>
      </c>
      <c r="E327" t="s">
        <v>25</v>
      </c>
      <c r="F327" t="s">
        <v>22</v>
      </c>
      <c r="G327">
        <v>54.73</v>
      </c>
      <c r="H327">
        <v>7</v>
      </c>
      <c r="I327">
        <v>19.1555</v>
      </c>
      <c r="J327">
        <v>402.26549999999997</v>
      </c>
      <c r="K327" s="1">
        <v>43538</v>
      </c>
      <c r="L327" s="7">
        <v>0.79305555555555562</v>
      </c>
      <c r="M327" t="s">
        <v>31</v>
      </c>
      <c r="N327">
        <v>383.11</v>
      </c>
      <c r="O327" s="8">
        <v>4.7619047620000003</v>
      </c>
      <c r="P327" s="9">
        <v>19.1555</v>
      </c>
      <c r="Q327">
        <v>8.5</v>
      </c>
      <c r="R327">
        <f t="shared" si="5"/>
        <v>9</v>
      </c>
    </row>
    <row r="328" spans="1:18" x14ac:dyDescent="0.3">
      <c r="A328" s="6">
        <v>565676697</v>
      </c>
      <c r="B328" t="s">
        <v>18</v>
      </c>
      <c r="C328" t="s">
        <v>19</v>
      </c>
      <c r="D328" t="s">
        <v>29</v>
      </c>
      <c r="E328" t="s">
        <v>21</v>
      </c>
      <c r="F328" t="s">
        <v>39</v>
      </c>
      <c r="G328">
        <v>27</v>
      </c>
      <c r="H328">
        <v>9</v>
      </c>
      <c r="I328">
        <v>12.15</v>
      </c>
      <c r="J328">
        <v>255.15</v>
      </c>
      <c r="K328" s="1">
        <v>43526</v>
      </c>
      <c r="L328" s="7">
        <v>0.59444444444444444</v>
      </c>
      <c r="M328" t="s">
        <v>23</v>
      </c>
      <c r="N328">
        <v>243</v>
      </c>
      <c r="O328" s="8">
        <v>4.7619047620000003</v>
      </c>
      <c r="P328" s="9">
        <v>12.15</v>
      </c>
      <c r="Q328">
        <v>4.8</v>
      </c>
      <c r="R328">
        <f t="shared" si="5"/>
        <v>5</v>
      </c>
    </row>
    <row r="329" spans="1:18" x14ac:dyDescent="0.3">
      <c r="A329" s="6">
        <v>320496392</v>
      </c>
      <c r="B329" t="s">
        <v>367</v>
      </c>
      <c r="C329" t="s">
        <v>372</v>
      </c>
      <c r="D329" t="s">
        <v>20</v>
      </c>
      <c r="E329" t="s">
        <v>25</v>
      </c>
      <c r="F329" t="s">
        <v>34</v>
      </c>
      <c r="G329">
        <v>30.24</v>
      </c>
      <c r="H329">
        <v>1</v>
      </c>
      <c r="I329">
        <v>1.512</v>
      </c>
      <c r="J329">
        <v>31.751999999999999</v>
      </c>
      <c r="K329" s="1">
        <v>43528</v>
      </c>
      <c r="L329" s="7">
        <v>0.65555555555555556</v>
      </c>
      <c r="M329" t="s">
        <v>23</v>
      </c>
      <c r="N329">
        <v>30.24</v>
      </c>
      <c r="O329" s="8">
        <v>4.7619047620000003</v>
      </c>
      <c r="P329" s="9">
        <v>1.512</v>
      </c>
      <c r="Q329">
        <v>8.4</v>
      </c>
      <c r="R329">
        <f t="shared" si="5"/>
        <v>8</v>
      </c>
    </row>
    <row r="330" spans="1:18" x14ac:dyDescent="0.3">
      <c r="A330" s="6">
        <v>889049723</v>
      </c>
      <c r="B330" t="s">
        <v>18</v>
      </c>
      <c r="C330" t="s">
        <v>19</v>
      </c>
      <c r="D330" t="s">
        <v>29</v>
      </c>
      <c r="E330" t="s">
        <v>25</v>
      </c>
      <c r="F330" t="s">
        <v>36</v>
      </c>
      <c r="G330">
        <v>89.14</v>
      </c>
      <c r="H330">
        <v>4</v>
      </c>
      <c r="I330">
        <v>17.827999999999999</v>
      </c>
      <c r="J330">
        <v>374.38799999999998</v>
      </c>
      <c r="K330" s="1">
        <v>43472</v>
      </c>
      <c r="L330" s="7">
        <v>0.51388888888888895</v>
      </c>
      <c r="M330" t="s">
        <v>31</v>
      </c>
      <c r="N330">
        <v>356.56</v>
      </c>
      <c r="O330" s="8">
        <v>4.7619047620000003</v>
      </c>
      <c r="P330" s="9">
        <v>17.827999999999999</v>
      </c>
      <c r="Q330">
        <v>7.8</v>
      </c>
      <c r="R330">
        <f t="shared" si="5"/>
        <v>8</v>
      </c>
    </row>
    <row r="331" spans="1:18" x14ac:dyDescent="0.3">
      <c r="A331" s="6">
        <v>632900281</v>
      </c>
      <c r="B331" t="s">
        <v>367</v>
      </c>
      <c r="C331" t="s">
        <v>372</v>
      </c>
      <c r="D331" t="s">
        <v>20</v>
      </c>
      <c r="E331" t="s">
        <v>25</v>
      </c>
      <c r="F331" t="s">
        <v>22</v>
      </c>
      <c r="G331">
        <v>37.549999999999997</v>
      </c>
      <c r="H331">
        <v>10</v>
      </c>
      <c r="I331">
        <v>18.774999999999999</v>
      </c>
      <c r="J331">
        <v>394.27499999999998</v>
      </c>
      <c r="K331" s="1">
        <v>43532</v>
      </c>
      <c r="L331" s="7">
        <v>0.8340277777777777</v>
      </c>
      <c r="M331" t="s">
        <v>31</v>
      </c>
      <c r="N331">
        <v>375.5</v>
      </c>
      <c r="O331" s="8">
        <v>4.7619047620000003</v>
      </c>
      <c r="P331" s="9">
        <v>18.774999999999999</v>
      </c>
      <c r="Q331">
        <v>9.3000000000000007</v>
      </c>
      <c r="R331">
        <f t="shared" si="5"/>
        <v>9</v>
      </c>
    </row>
    <row r="332" spans="1:18" x14ac:dyDescent="0.3">
      <c r="A332" s="6">
        <v>554422417</v>
      </c>
      <c r="B332" t="s">
        <v>367</v>
      </c>
      <c r="C332" t="s">
        <v>372</v>
      </c>
      <c r="D332" t="s">
        <v>20</v>
      </c>
      <c r="E332" t="s">
        <v>25</v>
      </c>
      <c r="F332" t="s">
        <v>26</v>
      </c>
      <c r="G332">
        <v>95.44</v>
      </c>
      <c r="H332">
        <v>10</v>
      </c>
      <c r="I332">
        <v>47.72</v>
      </c>
      <c r="J332">
        <v>1002.12</v>
      </c>
      <c r="K332" s="1">
        <v>43474</v>
      </c>
      <c r="L332" s="7">
        <v>0.57291666666666663</v>
      </c>
      <c r="M332" t="s">
        <v>23</v>
      </c>
      <c r="N332">
        <v>954.4</v>
      </c>
      <c r="O332" s="8">
        <v>4.7619047620000003</v>
      </c>
      <c r="P332" s="9">
        <v>47.72</v>
      </c>
      <c r="Q332">
        <v>5.2</v>
      </c>
      <c r="R332">
        <f t="shared" si="5"/>
        <v>5</v>
      </c>
    </row>
    <row r="333" spans="1:18" x14ac:dyDescent="0.3">
      <c r="A333" s="6">
        <v>453636187</v>
      </c>
      <c r="B333" t="s">
        <v>18</v>
      </c>
      <c r="C333" t="s">
        <v>19</v>
      </c>
      <c r="D333" t="s">
        <v>20</v>
      </c>
      <c r="E333" t="s">
        <v>21</v>
      </c>
      <c r="F333" t="s">
        <v>34</v>
      </c>
      <c r="G333">
        <v>27.5</v>
      </c>
      <c r="H333">
        <v>3</v>
      </c>
      <c r="I333">
        <v>4.125</v>
      </c>
      <c r="J333">
        <v>86.625</v>
      </c>
      <c r="K333" s="1">
        <v>43525</v>
      </c>
      <c r="L333" s="7">
        <v>0.65277777777777779</v>
      </c>
      <c r="M333" t="s">
        <v>27</v>
      </c>
      <c r="N333">
        <v>82.5</v>
      </c>
      <c r="O333" s="8">
        <v>4.7619047620000003</v>
      </c>
      <c r="P333" s="9">
        <v>4.125</v>
      </c>
      <c r="Q333">
        <v>6.5</v>
      </c>
      <c r="R333">
        <f t="shared" si="5"/>
        <v>7</v>
      </c>
    </row>
    <row r="334" spans="1:18" x14ac:dyDescent="0.3">
      <c r="A334" s="6">
        <v>578807669</v>
      </c>
      <c r="B334" t="s">
        <v>18</v>
      </c>
      <c r="C334" t="s">
        <v>19</v>
      </c>
      <c r="D334" t="s">
        <v>20</v>
      </c>
      <c r="E334" t="s">
        <v>21</v>
      </c>
      <c r="F334" t="s">
        <v>26</v>
      </c>
      <c r="G334">
        <v>74.97</v>
      </c>
      <c r="H334">
        <v>1</v>
      </c>
      <c r="I334">
        <v>3.7484999999999999</v>
      </c>
      <c r="J334">
        <v>78.718500000000006</v>
      </c>
      <c r="K334" s="1">
        <v>43540</v>
      </c>
      <c r="L334" s="7">
        <v>0.70694444444444438</v>
      </c>
      <c r="M334" t="s">
        <v>23</v>
      </c>
      <c r="N334">
        <v>74.97</v>
      </c>
      <c r="O334" s="8">
        <v>4.7619047620000003</v>
      </c>
      <c r="P334" s="9">
        <v>3.7484999999999999</v>
      </c>
      <c r="Q334">
        <v>5.6</v>
      </c>
      <c r="R334">
        <f t="shared" si="5"/>
        <v>6</v>
      </c>
    </row>
    <row r="335" spans="1:18" x14ac:dyDescent="0.3">
      <c r="A335" s="6">
        <v>612365536</v>
      </c>
      <c r="B335" t="s">
        <v>366</v>
      </c>
      <c r="C335" t="s">
        <v>371</v>
      </c>
      <c r="D335" t="s">
        <v>29</v>
      </c>
      <c r="E335" t="s">
        <v>21</v>
      </c>
      <c r="F335" t="s">
        <v>36</v>
      </c>
      <c r="G335">
        <v>80.959999999999994</v>
      </c>
      <c r="H335">
        <v>8</v>
      </c>
      <c r="I335">
        <v>32.384</v>
      </c>
      <c r="J335">
        <v>680.06399999999996</v>
      </c>
      <c r="K335" s="1">
        <v>43513</v>
      </c>
      <c r="L335" s="7">
        <v>0.46666666666666662</v>
      </c>
      <c r="M335" t="s">
        <v>31</v>
      </c>
      <c r="N335">
        <v>647.67999999999995</v>
      </c>
      <c r="O335" s="8">
        <v>4.7619047620000003</v>
      </c>
      <c r="P335" s="9">
        <v>32.384</v>
      </c>
      <c r="Q335">
        <v>7.4</v>
      </c>
      <c r="R335">
        <f t="shared" si="5"/>
        <v>7</v>
      </c>
    </row>
    <row r="336" spans="1:18" x14ac:dyDescent="0.3">
      <c r="A336" s="6">
        <v>605724132</v>
      </c>
      <c r="B336" t="s">
        <v>367</v>
      </c>
      <c r="C336" t="s">
        <v>372</v>
      </c>
      <c r="D336" t="s">
        <v>20</v>
      </c>
      <c r="E336" t="s">
        <v>25</v>
      </c>
      <c r="F336" t="s">
        <v>36</v>
      </c>
      <c r="G336">
        <v>94.47</v>
      </c>
      <c r="H336">
        <v>8</v>
      </c>
      <c r="I336">
        <v>37.787999999999997</v>
      </c>
      <c r="J336">
        <v>793.548</v>
      </c>
      <c r="K336" s="1">
        <v>43523</v>
      </c>
      <c r="L336" s="7">
        <v>0.6333333333333333</v>
      </c>
      <c r="M336" t="s">
        <v>23</v>
      </c>
      <c r="N336">
        <v>755.76</v>
      </c>
      <c r="O336" s="8">
        <v>4.7619047620000003</v>
      </c>
      <c r="P336" s="9">
        <v>37.787999999999997</v>
      </c>
      <c r="Q336">
        <v>9.1</v>
      </c>
      <c r="R336">
        <f t="shared" si="5"/>
        <v>9</v>
      </c>
    </row>
    <row r="337" spans="1:18" x14ac:dyDescent="0.3">
      <c r="A337" s="6">
        <v>471412823</v>
      </c>
      <c r="B337" t="s">
        <v>367</v>
      </c>
      <c r="C337" t="s">
        <v>372</v>
      </c>
      <c r="D337" t="s">
        <v>20</v>
      </c>
      <c r="E337" t="s">
        <v>21</v>
      </c>
      <c r="F337" t="s">
        <v>36</v>
      </c>
      <c r="G337">
        <v>99.79</v>
      </c>
      <c r="H337">
        <v>2</v>
      </c>
      <c r="I337">
        <v>9.9789999999999992</v>
      </c>
      <c r="J337">
        <v>209.559</v>
      </c>
      <c r="K337" s="1">
        <v>43531</v>
      </c>
      <c r="L337" s="7">
        <v>0.85902777777777783</v>
      </c>
      <c r="M337" t="s">
        <v>27</v>
      </c>
      <c r="N337">
        <v>199.58</v>
      </c>
      <c r="O337" s="8">
        <v>4.7619047620000003</v>
      </c>
      <c r="P337" s="9">
        <v>9.9789999999999992</v>
      </c>
      <c r="Q337">
        <v>8</v>
      </c>
      <c r="R337">
        <f t="shared" si="5"/>
        <v>8</v>
      </c>
    </row>
    <row r="338" spans="1:18" x14ac:dyDescent="0.3">
      <c r="A338" s="6">
        <v>462679126</v>
      </c>
      <c r="B338" t="s">
        <v>366</v>
      </c>
      <c r="C338" t="s">
        <v>371</v>
      </c>
      <c r="D338" t="s">
        <v>20</v>
      </c>
      <c r="E338" t="s">
        <v>21</v>
      </c>
      <c r="F338" t="s">
        <v>39</v>
      </c>
      <c r="G338">
        <v>73.22</v>
      </c>
      <c r="H338">
        <v>6</v>
      </c>
      <c r="I338">
        <v>21.966000000000001</v>
      </c>
      <c r="J338">
        <v>461.286</v>
      </c>
      <c r="K338" s="1">
        <v>43486</v>
      </c>
      <c r="L338" s="7">
        <v>0.73888888888888893</v>
      </c>
      <c r="M338" t="s">
        <v>23</v>
      </c>
      <c r="N338">
        <v>439.32</v>
      </c>
      <c r="O338" s="8">
        <v>4.7619047620000003</v>
      </c>
      <c r="P338" s="9">
        <v>21.966000000000001</v>
      </c>
      <c r="Q338">
        <v>7.2</v>
      </c>
      <c r="R338">
        <f t="shared" si="5"/>
        <v>7</v>
      </c>
    </row>
    <row r="339" spans="1:18" x14ac:dyDescent="0.3">
      <c r="A339" s="6">
        <v>272279238</v>
      </c>
      <c r="B339" t="s">
        <v>367</v>
      </c>
      <c r="C339" t="s">
        <v>372</v>
      </c>
      <c r="D339" t="s">
        <v>20</v>
      </c>
      <c r="E339" t="s">
        <v>25</v>
      </c>
      <c r="F339" t="s">
        <v>36</v>
      </c>
      <c r="G339">
        <v>41.24</v>
      </c>
      <c r="H339">
        <v>4</v>
      </c>
      <c r="I339">
        <v>8.2479999999999993</v>
      </c>
      <c r="J339">
        <v>173.208</v>
      </c>
      <c r="K339" s="1">
        <v>43515</v>
      </c>
      <c r="L339" s="7">
        <v>0.68263888888888891</v>
      </c>
      <c r="M339" t="s">
        <v>23</v>
      </c>
      <c r="N339">
        <v>164.96</v>
      </c>
      <c r="O339" s="8">
        <v>4.7619047620000003</v>
      </c>
      <c r="P339" s="9">
        <v>8.2479999999999993</v>
      </c>
      <c r="Q339">
        <v>7.1</v>
      </c>
      <c r="R339">
        <f t="shared" si="5"/>
        <v>7</v>
      </c>
    </row>
    <row r="340" spans="1:18" x14ac:dyDescent="0.3">
      <c r="A340" s="6">
        <v>834259262</v>
      </c>
      <c r="B340" t="s">
        <v>367</v>
      </c>
      <c r="C340" t="s">
        <v>372</v>
      </c>
      <c r="D340" t="s">
        <v>20</v>
      </c>
      <c r="E340" t="s">
        <v>25</v>
      </c>
      <c r="F340" t="s">
        <v>22</v>
      </c>
      <c r="G340">
        <v>81.680000000000007</v>
      </c>
      <c r="H340">
        <v>4</v>
      </c>
      <c r="I340">
        <v>16.335999999999999</v>
      </c>
      <c r="J340">
        <v>343.05599999999998</v>
      </c>
      <c r="K340" s="1">
        <v>43471</v>
      </c>
      <c r="L340" s="7">
        <v>0.5083333333333333</v>
      </c>
      <c r="M340" t="s">
        <v>23</v>
      </c>
      <c r="N340">
        <v>326.72000000000003</v>
      </c>
      <c r="O340" s="8">
        <v>4.7619047620000003</v>
      </c>
      <c r="P340" s="9">
        <v>16.335999999999999</v>
      </c>
      <c r="Q340">
        <v>9.1</v>
      </c>
      <c r="R340">
        <f t="shared" si="5"/>
        <v>9</v>
      </c>
    </row>
    <row r="341" spans="1:18" x14ac:dyDescent="0.3">
      <c r="A341" s="6">
        <v>122619553</v>
      </c>
      <c r="B341" t="s">
        <v>367</v>
      </c>
      <c r="C341" t="s">
        <v>372</v>
      </c>
      <c r="D341" t="s">
        <v>20</v>
      </c>
      <c r="E341" t="s">
        <v>25</v>
      </c>
      <c r="F341" t="s">
        <v>34</v>
      </c>
      <c r="G341">
        <v>51.32</v>
      </c>
      <c r="H341">
        <v>9</v>
      </c>
      <c r="I341">
        <v>23.094000000000001</v>
      </c>
      <c r="J341">
        <v>484.97399999999999</v>
      </c>
      <c r="K341" s="1">
        <v>43538</v>
      </c>
      <c r="L341" s="7">
        <v>0.81458333333333333</v>
      </c>
      <c r="M341" t="s">
        <v>23</v>
      </c>
      <c r="N341">
        <v>461.88</v>
      </c>
      <c r="O341" s="8">
        <v>4.7619047620000003</v>
      </c>
      <c r="P341" s="9">
        <v>23.094000000000001</v>
      </c>
      <c r="Q341">
        <v>5.6</v>
      </c>
      <c r="R341">
        <f t="shared" si="5"/>
        <v>6</v>
      </c>
    </row>
    <row r="342" spans="1:18" x14ac:dyDescent="0.3">
      <c r="A342" s="6">
        <v>468880009</v>
      </c>
      <c r="B342" t="s">
        <v>366</v>
      </c>
      <c r="C342" t="s">
        <v>371</v>
      </c>
      <c r="D342" t="s">
        <v>29</v>
      </c>
      <c r="E342" t="s">
        <v>21</v>
      </c>
      <c r="F342" t="s">
        <v>39</v>
      </c>
      <c r="G342">
        <v>65.94</v>
      </c>
      <c r="H342">
        <v>4</v>
      </c>
      <c r="I342">
        <v>13.188000000000001</v>
      </c>
      <c r="J342">
        <v>276.94799999999998</v>
      </c>
      <c r="K342" s="1">
        <v>43548</v>
      </c>
      <c r="L342" s="7">
        <v>0.4368055555555555</v>
      </c>
      <c r="M342" t="s">
        <v>23</v>
      </c>
      <c r="N342">
        <v>263.76</v>
      </c>
      <c r="O342" s="8">
        <v>4.7619047620000003</v>
      </c>
      <c r="P342" s="9">
        <v>13.188000000000001</v>
      </c>
      <c r="Q342">
        <v>6</v>
      </c>
      <c r="R342">
        <f t="shared" si="5"/>
        <v>6</v>
      </c>
    </row>
    <row r="343" spans="1:18" x14ac:dyDescent="0.3">
      <c r="A343" s="6">
        <v>613599758</v>
      </c>
      <c r="B343" t="s">
        <v>367</v>
      </c>
      <c r="C343" t="s">
        <v>372</v>
      </c>
      <c r="D343" t="s">
        <v>20</v>
      </c>
      <c r="E343" t="s">
        <v>25</v>
      </c>
      <c r="F343" t="s">
        <v>26</v>
      </c>
      <c r="G343">
        <v>14.36</v>
      </c>
      <c r="H343">
        <v>10</v>
      </c>
      <c r="I343">
        <v>7.18</v>
      </c>
      <c r="J343">
        <v>150.78</v>
      </c>
      <c r="K343" s="1">
        <v>43492</v>
      </c>
      <c r="L343" s="7">
        <v>0.60277777777777775</v>
      </c>
      <c r="M343" t="s">
        <v>23</v>
      </c>
      <c r="N343">
        <v>143.6</v>
      </c>
      <c r="O343" s="8">
        <v>4.7619047620000003</v>
      </c>
      <c r="P343" s="9">
        <v>7.18</v>
      </c>
      <c r="Q343">
        <v>5.4</v>
      </c>
      <c r="R343">
        <f t="shared" si="5"/>
        <v>5</v>
      </c>
    </row>
    <row r="344" spans="1:18" x14ac:dyDescent="0.3">
      <c r="A344" s="6">
        <v>254310042</v>
      </c>
      <c r="B344" t="s">
        <v>366</v>
      </c>
      <c r="C344" t="s">
        <v>371</v>
      </c>
      <c r="D344" t="s">
        <v>29</v>
      </c>
      <c r="E344" t="s">
        <v>21</v>
      </c>
      <c r="F344" t="s">
        <v>34</v>
      </c>
      <c r="G344">
        <v>21.5</v>
      </c>
      <c r="H344">
        <v>9</v>
      </c>
      <c r="I344">
        <v>9.6750000000000007</v>
      </c>
      <c r="J344">
        <v>203.17500000000001</v>
      </c>
      <c r="K344" s="1">
        <v>43530</v>
      </c>
      <c r="L344" s="7">
        <v>0.53194444444444444</v>
      </c>
      <c r="M344" t="s">
        <v>31</v>
      </c>
      <c r="N344">
        <v>193.5</v>
      </c>
      <c r="O344" s="8">
        <v>4.7619047620000003</v>
      </c>
      <c r="P344" s="9">
        <v>9.6750000000000007</v>
      </c>
      <c r="Q344">
        <v>7.8</v>
      </c>
      <c r="R344">
        <f t="shared" si="5"/>
        <v>8</v>
      </c>
    </row>
    <row r="345" spans="1:18" x14ac:dyDescent="0.3">
      <c r="A345" s="6">
        <v>201862184</v>
      </c>
      <c r="B345" t="s">
        <v>18</v>
      </c>
      <c r="C345" t="s">
        <v>19</v>
      </c>
      <c r="D345" t="s">
        <v>29</v>
      </c>
      <c r="E345" t="s">
        <v>25</v>
      </c>
      <c r="F345" t="s">
        <v>34</v>
      </c>
      <c r="G345">
        <v>26.26</v>
      </c>
      <c r="H345">
        <v>7</v>
      </c>
      <c r="I345">
        <v>9.1910000000000007</v>
      </c>
      <c r="J345">
        <v>193.011</v>
      </c>
      <c r="K345" s="1">
        <v>43498</v>
      </c>
      <c r="L345" s="7">
        <v>0.81944444444444453</v>
      </c>
      <c r="M345" t="s">
        <v>23</v>
      </c>
      <c r="N345">
        <v>183.82</v>
      </c>
      <c r="O345" s="8">
        <v>4.7619047620000003</v>
      </c>
      <c r="P345" s="9">
        <v>9.1910000000000007</v>
      </c>
      <c r="Q345">
        <v>9.9</v>
      </c>
      <c r="R345">
        <f t="shared" si="5"/>
        <v>10</v>
      </c>
    </row>
    <row r="346" spans="1:18" x14ac:dyDescent="0.3">
      <c r="A346" s="6">
        <v>261128671</v>
      </c>
      <c r="B346" t="s">
        <v>18</v>
      </c>
      <c r="C346" t="s">
        <v>19</v>
      </c>
      <c r="D346" t="s">
        <v>20</v>
      </c>
      <c r="E346" t="s">
        <v>25</v>
      </c>
      <c r="F346" t="s">
        <v>22</v>
      </c>
      <c r="G346">
        <v>60.96</v>
      </c>
      <c r="H346">
        <v>2</v>
      </c>
      <c r="I346">
        <v>6.0960000000000001</v>
      </c>
      <c r="J346">
        <v>128.01599999999999</v>
      </c>
      <c r="K346" s="1">
        <v>43490</v>
      </c>
      <c r="L346" s="7">
        <v>0.81874999999999998</v>
      </c>
      <c r="M346" t="s">
        <v>31</v>
      </c>
      <c r="N346">
        <v>121.92</v>
      </c>
      <c r="O346" s="8">
        <v>4.7619047620000003</v>
      </c>
      <c r="P346" s="9">
        <v>6.0960000000000001</v>
      </c>
      <c r="Q346">
        <v>4.9000000000000004</v>
      </c>
      <c r="R346">
        <f t="shared" si="5"/>
        <v>5</v>
      </c>
    </row>
    <row r="347" spans="1:18" x14ac:dyDescent="0.3">
      <c r="A347" s="6">
        <v>730709830</v>
      </c>
      <c r="B347" t="s">
        <v>367</v>
      </c>
      <c r="C347" t="s">
        <v>372</v>
      </c>
      <c r="D347" t="s">
        <v>20</v>
      </c>
      <c r="E347" t="s">
        <v>25</v>
      </c>
      <c r="F347" t="s">
        <v>39</v>
      </c>
      <c r="G347">
        <v>70.11</v>
      </c>
      <c r="H347">
        <v>6</v>
      </c>
      <c r="I347">
        <v>21.033000000000001</v>
      </c>
      <c r="J347">
        <v>441.69299999999998</v>
      </c>
      <c r="K347" s="1">
        <v>43538</v>
      </c>
      <c r="L347" s="7">
        <v>0.74583333333333324</v>
      </c>
      <c r="M347" t="s">
        <v>27</v>
      </c>
      <c r="N347">
        <v>420.66</v>
      </c>
      <c r="O347" s="8">
        <v>4.7619047620000003</v>
      </c>
      <c r="P347" s="9">
        <v>21.033000000000001</v>
      </c>
      <c r="Q347">
        <v>5.2</v>
      </c>
      <c r="R347">
        <f t="shared" si="5"/>
        <v>5</v>
      </c>
    </row>
    <row r="348" spans="1:18" x14ac:dyDescent="0.3">
      <c r="A348" s="6">
        <v>382258917</v>
      </c>
      <c r="B348" t="s">
        <v>367</v>
      </c>
      <c r="C348" t="s">
        <v>372</v>
      </c>
      <c r="D348" t="s">
        <v>20</v>
      </c>
      <c r="E348" t="s">
        <v>21</v>
      </c>
      <c r="F348" t="s">
        <v>22</v>
      </c>
      <c r="G348">
        <v>42.08</v>
      </c>
      <c r="H348">
        <v>6</v>
      </c>
      <c r="I348">
        <v>12.624000000000001</v>
      </c>
      <c r="J348">
        <v>265.10399999999998</v>
      </c>
      <c r="K348" s="1">
        <v>43494</v>
      </c>
      <c r="L348" s="7">
        <v>0.51736111111111105</v>
      </c>
      <c r="M348" t="s">
        <v>23</v>
      </c>
      <c r="N348">
        <v>252.48</v>
      </c>
      <c r="O348" s="8">
        <v>4.7619047620000003</v>
      </c>
      <c r="P348" s="9">
        <v>12.624000000000001</v>
      </c>
      <c r="Q348">
        <v>8.9</v>
      </c>
      <c r="R348">
        <f t="shared" si="5"/>
        <v>9</v>
      </c>
    </row>
    <row r="349" spans="1:18" x14ac:dyDescent="0.3">
      <c r="A349" s="6">
        <v>422298786</v>
      </c>
      <c r="B349" t="s">
        <v>366</v>
      </c>
      <c r="C349" t="s">
        <v>371</v>
      </c>
      <c r="D349" t="s">
        <v>20</v>
      </c>
      <c r="E349" t="s">
        <v>25</v>
      </c>
      <c r="F349" t="s">
        <v>39</v>
      </c>
      <c r="G349">
        <v>67.09</v>
      </c>
      <c r="H349">
        <v>5</v>
      </c>
      <c r="I349">
        <v>16.772500000000001</v>
      </c>
      <c r="J349">
        <v>352.22250000000003</v>
      </c>
      <c r="K349" s="1">
        <v>43468</v>
      </c>
      <c r="L349" s="7">
        <v>0.69930555555555562</v>
      </c>
      <c r="M349" t="s">
        <v>31</v>
      </c>
      <c r="N349">
        <v>335.45</v>
      </c>
      <c r="O349" s="8">
        <v>4.7619047620000003</v>
      </c>
      <c r="P349" s="9">
        <v>16.772500000000001</v>
      </c>
      <c r="Q349">
        <v>9.1</v>
      </c>
      <c r="R349">
        <f t="shared" si="5"/>
        <v>9</v>
      </c>
    </row>
    <row r="350" spans="1:18" x14ac:dyDescent="0.3">
      <c r="A350" s="6">
        <v>667235919</v>
      </c>
      <c r="B350" t="s">
        <v>366</v>
      </c>
      <c r="C350" t="s">
        <v>371</v>
      </c>
      <c r="D350" t="s">
        <v>29</v>
      </c>
      <c r="E350" t="s">
        <v>25</v>
      </c>
      <c r="F350" t="s">
        <v>22</v>
      </c>
      <c r="G350">
        <v>96.7</v>
      </c>
      <c r="H350">
        <v>5</v>
      </c>
      <c r="I350">
        <v>24.175000000000001</v>
      </c>
      <c r="J350">
        <v>507.67500000000001</v>
      </c>
      <c r="K350" s="1">
        <v>43479</v>
      </c>
      <c r="L350" s="7">
        <v>0.53611111111111109</v>
      </c>
      <c r="M350" t="s">
        <v>27</v>
      </c>
      <c r="N350">
        <v>483.5</v>
      </c>
      <c r="O350" s="8">
        <v>4.7619047620000003</v>
      </c>
      <c r="P350" s="9">
        <v>24.175000000000001</v>
      </c>
      <c r="Q350">
        <v>7</v>
      </c>
      <c r="R350">
        <f t="shared" si="5"/>
        <v>7</v>
      </c>
    </row>
    <row r="351" spans="1:18" x14ac:dyDescent="0.3">
      <c r="A351" s="6">
        <v>843014703</v>
      </c>
      <c r="B351" t="s">
        <v>18</v>
      </c>
      <c r="C351" t="s">
        <v>19</v>
      </c>
      <c r="D351" t="s">
        <v>29</v>
      </c>
      <c r="E351" t="s">
        <v>25</v>
      </c>
      <c r="F351" t="s">
        <v>39</v>
      </c>
      <c r="G351">
        <v>35.380000000000003</v>
      </c>
      <c r="H351">
        <v>9</v>
      </c>
      <c r="I351">
        <v>15.920999999999999</v>
      </c>
      <c r="J351">
        <v>334.34100000000001</v>
      </c>
      <c r="K351" s="1">
        <v>43470</v>
      </c>
      <c r="L351" s="7">
        <v>0.82638888888888884</v>
      </c>
      <c r="M351" t="s">
        <v>31</v>
      </c>
      <c r="N351">
        <v>318.42</v>
      </c>
      <c r="O351" s="8">
        <v>4.7619047620000003</v>
      </c>
      <c r="P351" s="9">
        <v>15.920999999999999</v>
      </c>
      <c r="Q351">
        <v>9.6</v>
      </c>
      <c r="R351">
        <f t="shared" si="5"/>
        <v>10</v>
      </c>
    </row>
    <row r="352" spans="1:18" x14ac:dyDescent="0.3">
      <c r="A352" s="6">
        <v>743881662</v>
      </c>
      <c r="B352" t="s">
        <v>367</v>
      </c>
      <c r="C352" t="s">
        <v>372</v>
      </c>
      <c r="D352" t="s">
        <v>20</v>
      </c>
      <c r="E352" t="s">
        <v>21</v>
      </c>
      <c r="F352" t="s">
        <v>26</v>
      </c>
      <c r="G352">
        <v>95.49</v>
      </c>
      <c r="H352">
        <v>7</v>
      </c>
      <c r="I352">
        <v>33.421500000000002</v>
      </c>
      <c r="J352">
        <v>701.85149999999999</v>
      </c>
      <c r="K352" s="1">
        <v>43518</v>
      </c>
      <c r="L352" s="7">
        <v>0.76180555555555562</v>
      </c>
      <c r="M352" t="s">
        <v>27</v>
      </c>
      <c r="N352">
        <v>668.43</v>
      </c>
      <c r="O352" s="8">
        <v>4.7619047620000003</v>
      </c>
      <c r="P352" s="9">
        <v>33.421500000000002</v>
      </c>
      <c r="Q352">
        <v>8.6999999999999993</v>
      </c>
      <c r="R352">
        <f t="shared" si="5"/>
        <v>9</v>
      </c>
    </row>
    <row r="353" spans="1:18" x14ac:dyDescent="0.3">
      <c r="A353" s="6">
        <v>595862894</v>
      </c>
      <c r="B353" t="s">
        <v>367</v>
      </c>
      <c r="C353" t="s">
        <v>372</v>
      </c>
      <c r="D353" t="s">
        <v>29</v>
      </c>
      <c r="E353" t="s">
        <v>21</v>
      </c>
      <c r="F353" t="s">
        <v>22</v>
      </c>
      <c r="G353">
        <v>96.98</v>
      </c>
      <c r="H353">
        <v>4</v>
      </c>
      <c r="I353">
        <v>19.396000000000001</v>
      </c>
      <c r="J353">
        <v>407.31599999999997</v>
      </c>
      <c r="K353" s="1">
        <v>43502</v>
      </c>
      <c r="L353" s="7">
        <v>0.72222222222222221</v>
      </c>
      <c r="M353" t="s">
        <v>27</v>
      </c>
      <c r="N353">
        <v>387.92</v>
      </c>
      <c r="O353" s="8">
        <v>4.7619047620000003</v>
      </c>
      <c r="P353" s="9">
        <v>19.396000000000001</v>
      </c>
      <c r="Q353">
        <v>9.4</v>
      </c>
      <c r="R353">
        <f t="shared" si="5"/>
        <v>9</v>
      </c>
    </row>
    <row r="354" spans="1:18" x14ac:dyDescent="0.3">
      <c r="A354" s="6">
        <v>182698360</v>
      </c>
      <c r="B354" t="s">
        <v>18</v>
      </c>
      <c r="C354" t="s">
        <v>19</v>
      </c>
      <c r="D354" t="s">
        <v>20</v>
      </c>
      <c r="E354" t="s">
        <v>25</v>
      </c>
      <c r="F354" t="s">
        <v>34</v>
      </c>
      <c r="G354">
        <v>23.65</v>
      </c>
      <c r="H354">
        <v>4</v>
      </c>
      <c r="I354">
        <v>4.7300000000000004</v>
      </c>
      <c r="J354">
        <v>99.33</v>
      </c>
      <c r="K354" s="1">
        <v>43495</v>
      </c>
      <c r="L354" s="7">
        <v>0.56388888888888888</v>
      </c>
      <c r="M354" t="s">
        <v>31</v>
      </c>
      <c r="N354">
        <v>94.6</v>
      </c>
      <c r="O354" s="8">
        <v>4.7619047620000003</v>
      </c>
      <c r="P354" s="9">
        <v>4.7300000000000004</v>
      </c>
      <c r="Q354">
        <v>4</v>
      </c>
      <c r="R354">
        <f t="shared" si="5"/>
        <v>4</v>
      </c>
    </row>
    <row r="355" spans="1:18" x14ac:dyDescent="0.3">
      <c r="A355" s="6">
        <v>289157034</v>
      </c>
      <c r="B355" t="s">
        <v>366</v>
      </c>
      <c r="C355" t="s">
        <v>371</v>
      </c>
      <c r="D355" t="s">
        <v>29</v>
      </c>
      <c r="E355" t="s">
        <v>21</v>
      </c>
      <c r="F355" t="s">
        <v>26</v>
      </c>
      <c r="G355">
        <v>82.33</v>
      </c>
      <c r="H355">
        <v>4</v>
      </c>
      <c r="I355">
        <v>16.466000000000001</v>
      </c>
      <c r="J355">
        <v>345.786</v>
      </c>
      <c r="K355" s="1">
        <v>43476</v>
      </c>
      <c r="L355" s="7">
        <v>0.44236111111111115</v>
      </c>
      <c r="M355" t="s">
        <v>31</v>
      </c>
      <c r="N355">
        <v>329.32</v>
      </c>
      <c r="O355" s="8">
        <v>4.7619047620000003</v>
      </c>
      <c r="P355" s="9">
        <v>16.466000000000001</v>
      </c>
      <c r="Q355">
        <v>7.5</v>
      </c>
      <c r="R355">
        <f t="shared" si="5"/>
        <v>8</v>
      </c>
    </row>
    <row r="356" spans="1:18" x14ac:dyDescent="0.3">
      <c r="A356" s="6">
        <v>462785240</v>
      </c>
      <c r="B356" t="s">
        <v>367</v>
      </c>
      <c r="C356" t="s">
        <v>372</v>
      </c>
      <c r="D356" t="s">
        <v>20</v>
      </c>
      <c r="E356" t="s">
        <v>25</v>
      </c>
      <c r="F356" t="s">
        <v>34</v>
      </c>
      <c r="G356">
        <v>26.61</v>
      </c>
      <c r="H356">
        <v>2</v>
      </c>
      <c r="I356">
        <v>2.661</v>
      </c>
      <c r="J356">
        <v>55.881</v>
      </c>
      <c r="K356" s="1">
        <v>43543</v>
      </c>
      <c r="L356" s="7">
        <v>0.60763888888888895</v>
      </c>
      <c r="M356" t="s">
        <v>23</v>
      </c>
      <c r="N356">
        <v>53.22</v>
      </c>
      <c r="O356" s="8">
        <v>4.7619047620000003</v>
      </c>
      <c r="P356" s="9">
        <v>2.661</v>
      </c>
      <c r="Q356">
        <v>4.2</v>
      </c>
      <c r="R356">
        <f t="shared" si="5"/>
        <v>4</v>
      </c>
    </row>
    <row r="357" spans="1:18" x14ac:dyDescent="0.3">
      <c r="A357" s="6">
        <v>868527573</v>
      </c>
      <c r="B357" t="s">
        <v>18</v>
      </c>
      <c r="C357" t="s">
        <v>19</v>
      </c>
      <c r="D357" t="s">
        <v>20</v>
      </c>
      <c r="E357" t="s">
        <v>25</v>
      </c>
      <c r="F357" t="s">
        <v>36</v>
      </c>
      <c r="G357">
        <v>99.69</v>
      </c>
      <c r="H357">
        <v>5</v>
      </c>
      <c r="I357">
        <v>24.922499999999999</v>
      </c>
      <c r="J357">
        <v>523.37249999999995</v>
      </c>
      <c r="K357" s="1">
        <v>43479</v>
      </c>
      <c r="L357" s="7">
        <v>0.50624999999999998</v>
      </c>
      <c r="M357" t="s">
        <v>23</v>
      </c>
      <c r="N357">
        <v>498.45</v>
      </c>
      <c r="O357" s="8">
        <v>4.7619047620000003</v>
      </c>
      <c r="P357" s="9">
        <v>24.922499999999999</v>
      </c>
      <c r="Q357">
        <v>9.9</v>
      </c>
      <c r="R357">
        <f t="shared" si="5"/>
        <v>10</v>
      </c>
    </row>
    <row r="358" spans="1:18" x14ac:dyDescent="0.3">
      <c r="A358" s="6">
        <v>153584872</v>
      </c>
      <c r="B358" t="s">
        <v>367</v>
      </c>
      <c r="C358" t="s">
        <v>372</v>
      </c>
      <c r="D358" t="s">
        <v>29</v>
      </c>
      <c r="E358" t="s">
        <v>25</v>
      </c>
      <c r="F358" t="s">
        <v>36</v>
      </c>
      <c r="G358">
        <v>74.89</v>
      </c>
      <c r="H358">
        <v>4</v>
      </c>
      <c r="I358">
        <v>14.978</v>
      </c>
      <c r="J358">
        <v>314.53800000000001</v>
      </c>
      <c r="K358" s="1">
        <v>43525</v>
      </c>
      <c r="L358" s="7">
        <v>0.64722222222222225</v>
      </c>
      <c r="M358" t="s">
        <v>27</v>
      </c>
      <c r="N358">
        <v>299.56</v>
      </c>
      <c r="O358" s="8">
        <v>4.7619047620000003</v>
      </c>
      <c r="P358" s="9">
        <v>14.978</v>
      </c>
      <c r="Q358">
        <v>4.2</v>
      </c>
      <c r="R358">
        <f t="shared" si="5"/>
        <v>4</v>
      </c>
    </row>
    <row r="359" spans="1:18" x14ac:dyDescent="0.3">
      <c r="A359" s="6">
        <v>662722873</v>
      </c>
      <c r="B359" t="s">
        <v>366</v>
      </c>
      <c r="C359" t="s">
        <v>371</v>
      </c>
      <c r="D359" t="s">
        <v>20</v>
      </c>
      <c r="E359" t="s">
        <v>25</v>
      </c>
      <c r="F359" t="s">
        <v>36</v>
      </c>
      <c r="G359">
        <v>40.94</v>
      </c>
      <c r="H359">
        <v>5</v>
      </c>
      <c r="I359">
        <v>10.234999999999999</v>
      </c>
      <c r="J359">
        <v>214.935</v>
      </c>
      <c r="K359" s="1">
        <v>43471</v>
      </c>
      <c r="L359" s="7">
        <v>0.58194444444444449</v>
      </c>
      <c r="M359" t="s">
        <v>27</v>
      </c>
      <c r="N359">
        <v>204.7</v>
      </c>
      <c r="O359" s="8">
        <v>4.7619047620000003</v>
      </c>
      <c r="P359" s="9">
        <v>10.234999999999999</v>
      </c>
      <c r="Q359">
        <v>9.9</v>
      </c>
      <c r="R359">
        <f t="shared" si="5"/>
        <v>10</v>
      </c>
    </row>
    <row r="360" spans="1:18" x14ac:dyDescent="0.3">
      <c r="A360" s="6">
        <v>525887307</v>
      </c>
      <c r="B360" t="s">
        <v>18</v>
      </c>
      <c r="C360" t="s">
        <v>19</v>
      </c>
      <c r="D360" t="s">
        <v>29</v>
      </c>
      <c r="E360" t="s">
        <v>21</v>
      </c>
      <c r="F360" t="s">
        <v>26</v>
      </c>
      <c r="G360">
        <v>75.819999999999993</v>
      </c>
      <c r="H360">
        <v>1</v>
      </c>
      <c r="I360">
        <v>3.7909999999999999</v>
      </c>
      <c r="J360">
        <v>79.611000000000004</v>
      </c>
      <c r="K360" s="1">
        <v>43496</v>
      </c>
      <c r="L360" s="7">
        <v>0.55486111111111114</v>
      </c>
      <c r="M360" t="s">
        <v>23</v>
      </c>
      <c r="N360">
        <v>75.819999999999993</v>
      </c>
      <c r="O360" s="8">
        <v>4.7619047620000003</v>
      </c>
      <c r="P360" s="9">
        <v>3.7909999999999999</v>
      </c>
      <c r="Q360">
        <v>5.8</v>
      </c>
      <c r="R360">
        <f t="shared" si="5"/>
        <v>6</v>
      </c>
    </row>
    <row r="361" spans="1:18" x14ac:dyDescent="0.3">
      <c r="A361" s="6">
        <v>689169784</v>
      </c>
      <c r="B361" t="s">
        <v>367</v>
      </c>
      <c r="C361" t="s">
        <v>372</v>
      </c>
      <c r="D361" t="s">
        <v>20</v>
      </c>
      <c r="E361" t="s">
        <v>21</v>
      </c>
      <c r="F361" t="s">
        <v>36</v>
      </c>
      <c r="G361">
        <v>46.77</v>
      </c>
      <c r="H361">
        <v>6</v>
      </c>
      <c r="I361">
        <v>14.031000000000001</v>
      </c>
      <c r="J361">
        <v>294.65100000000001</v>
      </c>
      <c r="K361" s="1">
        <v>43535</v>
      </c>
      <c r="L361" s="7">
        <v>0.56736111111111109</v>
      </c>
      <c r="M361" t="s">
        <v>23</v>
      </c>
      <c r="N361">
        <v>280.62</v>
      </c>
      <c r="O361" s="8">
        <v>4.7619047620000003</v>
      </c>
      <c r="P361" s="9">
        <v>14.031000000000001</v>
      </c>
      <c r="Q361">
        <v>6</v>
      </c>
      <c r="R361">
        <f t="shared" si="5"/>
        <v>6</v>
      </c>
    </row>
    <row r="362" spans="1:18" x14ac:dyDescent="0.3">
      <c r="A362" s="6">
        <v>725560833</v>
      </c>
      <c r="B362" t="s">
        <v>366</v>
      </c>
      <c r="C362" t="s">
        <v>371</v>
      </c>
      <c r="D362" t="s">
        <v>20</v>
      </c>
      <c r="E362" t="s">
        <v>25</v>
      </c>
      <c r="F362" t="s">
        <v>30</v>
      </c>
      <c r="G362">
        <v>32.32</v>
      </c>
      <c r="H362">
        <v>10</v>
      </c>
      <c r="I362">
        <v>16.16</v>
      </c>
      <c r="J362">
        <v>339.36</v>
      </c>
      <c r="K362" s="1">
        <v>43516</v>
      </c>
      <c r="L362" s="7">
        <v>0.7006944444444444</v>
      </c>
      <c r="M362" t="s">
        <v>31</v>
      </c>
      <c r="N362">
        <v>323.2</v>
      </c>
      <c r="O362" s="8">
        <v>4.7619047620000003</v>
      </c>
      <c r="P362" s="9">
        <v>16.16</v>
      </c>
      <c r="Q362">
        <v>10</v>
      </c>
      <c r="R362">
        <f t="shared" si="5"/>
        <v>10</v>
      </c>
    </row>
    <row r="363" spans="1:18" x14ac:dyDescent="0.3">
      <c r="A363" s="6">
        <v>394410748</v>
      </c>
      <c r="B363" t="s">
        <v>367</v>
      </c>
      <c r="C363" t="s">
        <v>372</v>
      </c>
      <c r="D363" t="s">
        <v>29</v>
      </c>
      <c r="E363" t="s">
        <v>25</v>
      </c>
      <c r="F363" t="s">
        <v>22</v>
      </c>
      <c r="G363">
        <v>54.07</v>
      </c>
      <c r="H363">
        <v>9</v>
      </c>
      <c r="I363">
        <v>24.331499999999998</v>
      </c>
      <c r="J363">
        <v>510.9615</v>
      </c>
      <c r="K363" s="1">
        <v>43492</v>
      </c>
      <c r="L363" s="7">
        <v>0.62152777777777779</v>
      </c>
      <c r="M363" t="s">
        <v>27</v>
      </c>
      <c r="N363">
        <v>486.63</v>
      </c>
      <c r="O363" s="8">
        <v>4.7619047620000003</v>
      </c>
      <c r="P363" s="9">
        <v>24.331499999999998</v>
      </c>
      <c r="Q363">
        <v>9.5</v>
      </c>
      <c r="R363">
        <f t="shared" si="5"/>
        <v>10</v>
      </c>
    </row>
    <row r="364" spans="1:18" x14ac:dyDescent="0.3">
      <c r="A364" s="6">
        <v>596423999</v>
      </c>
      <c r="B364" t="s">
        <v>18</v>
      </c>
      <c r="C364" t="s">
        <v>19</v>
      </c>
      <c r="D364" t="s">
        <v>20</v>
      </c>
      <c r="E364" t="s">
        <v>21</v>
      </c>
      <c r="F364" t="s">
        <v>36</v>
      </c>
      <c r="G364">
        <v>18.22</v>
      </c>
      <c r="H364">
        <v>7</v>
      </c>
      <c r="I364">
        <v>6.3769999999999998</v>
      </c>
      <c r="J364">
        <v>133.917</v>
      </c>
      <c r="K364" s="1">
        <v>43534</v>
      </c>
      <c r="L364" s="7">
        <v>0.58611111111111114</v>
      </c>
      <c r="M364" t="s">
        <v>31</v>
      </c>
      <c r="N364">
        <v>127.54</v>
      </c>
      <c r="O364" s="8">
        <v>4.7619047620000003</v>
      </c>
      <c r="P364" s="9">
        <v>6.3769999999999998</v>
      </c>
      <c r="Q364">
        <v>6.6</v>
      </c>
      <c r="R364">
        <f t="shared" si="5"/>
        <v>7</v>
      </c>
    </row>
    <row r="365" spans="1:18" x14ac:dyDescent="0.3">
      <c r="A365" s="6">
        <v>541899860</v>
      </c>
      <c r="B365" t="s">
        <v>367</v>
      </c>
      <c r="C365" t="s">
        <v>372</v>
      </c>
      <c r="D365" t="s">
        <v>29</v>
      </c>
      <c r="E365" t="s">
        <v>25</v>
      </c>
      <c r="F365" t="s">
        <v>22</v>
      </c>
      <c r="G365">
        <v>80.48</v>
      </c>
      <c r="H365">
        <v>3</v>
      </c>
      <c r="I365">
        <v>12.071999999999999</v>
      </c>
      <c r="J365">
        <v>253.512</v>
      </c>
      <c r="K365" s="1">
        <v>43511</v>
      </c>
      <c r="L365" s="7">
        <v>0.52152777777777781</v>
      </c>
      <c r="M365" t="s">
        <v>23</v>
      </c>
      <c r="N365">
        <v>241.44</v>
      </c>
      <c r="O365" s="8">
        <v>4.7619047620000003</v>
      </c>
      <c r="P365" s="9">
        <v>12.071999999999999</v>
      </c>
      <c r="Q365">
        <v>8.1</v>
      </c>
      <c r="R365">
        <f t="shared" si="5"/>
        <v>8</v>
      </c>
    </row>
    <row r="366" spans="1:18" x14ac:dyDescent="0.3">
      <c r="A366" s="6">
        <v>173829529</v>
      </c>
      <c r="B366" t="s">
        <v>18</v>
      </c>
      <c r="C366" t="s">
        <v>19</v>
      </c>
      <c r="D366" t="s">
        <v>20</v>
      </c>
      <c r="E366" t="s">
        <v>25</v>
      </c>
      <c r="F366" t="s">
        <v>22</v>
      </c>
      <c r="G366">
        <v>37.950000000000003</v>
      </c>
      <c r="H366">
        <v>10</v>
      </c>
      <c r="I366">
        <v>18.975000000000001</v>
      </c>
      <c r="J366">
        <v>398.47500000000002</v>
      </c>
      <c r="K366" s="1">
        <v>43491</v>
      </c>
      <c r="L366" s="7">
        <v>0.61875000000000002</v>
      </c>
      <c r="M366" t="s">
        <v>23</v>
      </c>
      <c r="N366">
        <v>379.5</v>
      </c>
      <c r="O366" s="8">
        <v>4.7619047620000003</v>
      </c>
      <c r="P366" s="9">
        <v>18.975000000000001</v>
      </c>
      <c r="Q366">
        <v>9.6999999999999993</v>
      </c>
      <c r="R366">
        <f t="shared" si="5"/>
        <v>10</v>
      </c>
    </row>
    <row r="367" spans="1:18" x14ac:dyDescent="0.3">
      <c r="A367" s="6">
        <v>563369814</v>
      </c>
      <c r="B367" t="s">
        <v>366</v>
      </c>
      <c r="C367" t="s">
        <v>371</v>
      </c>
      <c r="D367" t="s">
        <v>29</v>
      </c>
      <c r="E367" t="s">
        <v>21</v>
      </c>
      <c r="F367" t="s">
        <v>34</v>
      </c>
      <c r="G367">
        <v>76.819999999999993</v>
      </c>
      <c r="H367">
        <v>1</v>
      </c>
      <c r="I367">
        <v>3.8410000000000002</v>
      </c>
      <c r="J367">
        <v>80.661000000000001</v>
      </c>
      <c r="K367" s="1">
        <v>43509</v>
      </c>
      <c r="L367" s="7">
        <v>0.76874999999999993</v>
      </c>
      <c r="M367" t="s">
        <v>27</v>
      </c>
      <c r="N367">
        <v>76.819999999999993</v>
      </c>
      <c r="O367" s="8">
        <v>4.7619047620000003</v>
      </c>
      <c r="P367" s="9">
        <v>3.8410000000000002</v>
      </c>
      <c r="Q367">
        <v>7.2</v>
      </c>
      <c r="R367">
        <f t="shared" si="5"/>
        <v>7</v>
      </c>
    </row>
    <row r="368" spans="1:18" x14ac:dyDescent="0.3">
      <c r="A368" s="6">
        <v>308474913</v>
      </c>
      <c r="B368" t="s">
        <v>366</v>
      </c>
      <c r="C368" t="s">
        <v>371</v>
      </c>
      <c r="D368" t="s">
        <v>29</v>
      </c>
      <c r="E368" t="s">
        <v>25</v>
      </c>
      <c r="F368" t="s">
        <v>26</v>
      </c>
      <c r="G368">
        <v>52.26</v>
      </c>
      <c r="H368">
        <v>10</v>
      </c>
      <c r="I368">
        <v>26.13</v>
      </c>
      <c r="J368">
        <v>548.73</v>
      </c>
      <c r="K368" s="1">
        <v>43533</v>
      </c>
      <c r="L368" s="7">
        <v>0.53125</v>
      </c>
      <c r="M368" t="s">
        <v>31</v>
      </c>
      <c r="N368">
        <v>522.6</v>
      </c>
      <c r="O368" s="8">
        <v>4.7619047620000003</v>
      </c>
      <c r="P368" s="9">
        <v>26.13</v>
      </c>
      <c r="Q368">
        <v>6.2</v>
      </c>
      <c r="R368">
        <f t="shared" si="5"/>
        <v>6</v>
      </c>
    </row>
    <row r="369" spans="1:18" x14ac:dyDescent="0.3">
      <c r="A369" s="6">
        <v>885176250</v>
      </c>
      <c r="B369" t="s">
        <v>366</v>
      </c>
      <c r="C369" t="s">
        <v>371</v>
      </c>
      <c r="D369" t="s">
        <v>20</v>
      </c>
      <c r="E369" t="s">
        <v>25</v>
      </c>
      <c r="F369" t="s">
        <v>30</v>
      </c>
      <c r="G369">
        <v>79.739999999999995</v>
      </c>
      <c r="H369">
        <v>1</v>
      </c>
      <c r="I369">
        <v>3.9870000000000001</v>
      </c>
      <c r="J369">
        <v>83.727000000000004</v>
      </c>
      <c r="K369" s="1">
        <v>43530</v>
      </c>
      <c r="L369" s="7">
        <v>0.44166666666666665</v>
      </c>
      <c r="M369" t="s">
        <v>27</v>
      </c>
      <c r="N369">
        <v>79.739999999999995</v>
      </c>
      <c r="O369" s="8">
        <v>4.7619047620000003</v>
      </c>
      <c r="P369" s="9">
        <v>3.9870000000000001</v>
      </c>
      <c r="Q369">
        <v>7.3</v>
      </c>
      <c r="R369">
        <f t="shared" si="5"/>
        <v>7</v>
      </c>
    </row>
    <row r="370" spans="1:18" x14ac:dyDescent="0.3">
      <c r="A370" s="6">
        <v>726272396</v>
      </c>
      <c r="B370" t="s">
        <v>366</v>
      </c>
      <c r="C370" t="s">
        <v>371</v>
      </c>
      <c r="D370" t="s">
        <v>20</v>
      </c>
      <c r="E370" t="s">
        <v>25</v>
      </c>
      <c r="F370" t="s">
        <v>30</v>
      </c>
      <c r="G370">
        <v>77.5</v>
      </c>
      <c r="H370">
        <v>5</v>
      </c>
      <c r="I370">
        <v>19.375</v>
      </c>
      <c r="J370">
        <v>406.875</v>
      </c>
      <c r="K370" s="1">
        <v>43489</v>
      </c>
      <c r="L370" s="7">
        <v>0.85833333333333339</v>
      </c>
      <c r="M370" t="s">
        <v>27</v>
      </c>
      <c r="N370">
        <v>387.5</v>
      </c>
      <c r="O370" s="8">
        <v>4.7619047620000003</v>
      </c>
      <c r="P370" s="9">
        <v>19.375</v>
      </c>
      <c r="Q370">
        <v>4.3</v>
      </c>
      <c r="R370">
        <f t="shared" si="5"/>
        <v>4</v>
      </c>
    </row>
    <row r="371" spans="1:18" x14ac:dyDescent="0.3">
      <c r="A371" s="6">
        <v>316013952</v>
      </c>
      <c r="B371" t="s">
        <v>366</v>
      </c>
      <c r="C371" t="s">
        <v>371</v>
      </c>
      <c r="D371" t="s">
        <v>20</v>
      </c>
      <c r="E371" t="s">
        <v>25</v>
      </c>
      <c r="F371" t="s">
        <v>36</v>
      </c>
      <c r="G371">
        <v>54.27</v>
      </c>
      <c r="H371">
        <v>5</v>
      </c>
      <c r="I371">
        <v>13.567500000000001</v>
      </c>
      <c r="J371">
        <v>284.91750000000002</v>
      </c>
      <c r="K371" s="1">
        <v>43537</v>
      </c>
      <c r="L371" s="7">
        <v>0.59444444444444444</v>
      </c>
      <c r="M371" t="s">
        <v>27</v>
      </c>
      <c r="N371">
        <v>271.35000000000002</v>
      </c>
      <c r="O371" s="8">
        <v>4.7619047620000003</v>
      </c>
      <c r="P371" s="9">
        <v>13.567500000000001</v>
      </c>
      <c r="Q371">
        <v>4.5999999999999996</v>
      </c>
      <c r="R371">
        <f t="shared" si="5"/>
        <v>5</v>
      </c>
    </row>
    <row r="372" spans="1:18" x14ac:dyDescent="0.3">
      <c r="A372" s="6">
        <v>760541821</v>
      </c>
      <c r="B372" t="s">
        <v>18</v>
      </c>
      <c r="C372" t="s">
        <v>19</v>
      </c>
      <c r="D372" t="s">
        <v>20</v>
      </c>
      <c r="E372" t="s">
        <v>21</v>
      </c>
      <c r="F372" t="s">
        <v>39</v>
      </c>
      <c r="G372">
        <v>13.59</v>
      </c>
      <c r="H372">
        <v>9</v>
      </c>
      <c r="I372">
        <v>6.1154999999999999</v>
      </c>
      <c r="J372">
        <v>128.4255</v>
      </c>
      <c r="K372" s="1">
        <v>43539</v>
      </c>
      <c r="L372" s="7">
        <v>0.43472222222222223</v>
      </c>
      <c r="M372" t="s">
        <v>23</v>
      </c>
      <c r="N372">
        <v>122.31</v>
      </c>
      <c r="O372" s="8">
        <v>4.7619047620000003</v>
      </c>
      <c r="P372" s="9">
        <v>6.1154999999999999</v>
      </c>
      <c r="Q372">
        <v>5.8</v>
      </c>
      <c r="R372">
        <f t="shared" si="5"/>
        <v>6</v>
      </c>
    </row>
    <row r="373" spans="1:18" x14ac:dyDescent="0.3">
      <c r="A373" s="6">
        <v>793103222</v>
      </c>
      <c r="B373" t="s">
        <v>18</v>
      </c>
      <c r="C373" t="s">
        <v>19</v>
      </c>
      <c r="D373" t="s">
        <v>29</v>
      </c>
      <c r="E373" t="s">
        <v>25</v>
      </c>
      <c r="F373" t="s">
        <v>30</v>
      </c>
      <c r="G373">
        <v>41.06</v>
      </c>
      <c r="H373">
        <v>6</v>
      </c>
      <c r="I373">
        <v>12.318</v>
      </c>
      <c r="J373">
        <v>258.678</v>
      </c>
      <c r="K373" s="1">
        <v>43529</v>
      </c>
      <c r="L373" s="7">
        <v>0.5625</v>
      </c>
      <c r="M373" t="s">
        <v>31</v>
      </c>
      <c r="N373">
        <v>246.36</v>
      </c>
      <c r="O373" s="8">
        <v>4.7619047620000003</v>
      </c>
      <c r="P373" s="9">
        <v>12.318</v>
      </c>
      <c r="Q373">
        <v>8.3000000000000007</v>
      </c>
      <c r="R373">
        <f t="shared" si="5"/>
        <v>8</v>
      </c>
    </row>
    <row r="374" spans="1:18" x14ac:dyDescent="0.3">
      <c r="A374" s="6">
        <v>346123257</v>
      </c>
      <c r="B374" t="s">
        <v>18</v>
      </c>
      <c r="C374" t="s">
        <v>19</v>
      </c>
      <c r="D374" t="s">
        <v>29</v>
      </c>
      <c r="E374" t="s">
        <v>21</v>
      </c>
      <c r="F374" t="s">
        <v>34</v>
      </c>
      <c r="G374">
        <v>19.239999999999998</v>
      </c>
      <c r="H374">
        <v>9</v>
      </c>
      <c r="I374">
        <v>8.6579999999999995</v>
      </c>
      <c r="J374">
        <v>181.81800000000001</v>
      </c>
      <c r="K374" s="1">
        <v>43528</v>
      </c>
      <c r="L374" s="7">
        <v>0.68611111111111101</v>
      </c>
      <c r="M374" t="s">
        <v>23</v>
      </c>
      <c r="N374">
        <v>173.16</v>
      </c>
      <c r="O374" s="8">
        <v>4.7619047620000003</v>
      </c>
      <c r="P374" s="9">
        <v>8.6579999999999995</v>
      </c>
      <c r="Q374">
        <v>8</v>
      </c>
      <c r="R374">
        <f t="shared" si="5"/>
        <v>8</v>
      </c>
    </row>
    <row r="375" spans="1:18" x14ac:dyDescent="0.3">
      <c r="A375" s="6">
        <v>110056330</v>
      </c>
      <c r="B375" t="s">
        <v>367</v>
      </c>
      <c r="C375" t="s">
        <v>372</v>
      </c>
      <c r="D375" t="s">
        <v>20</v>
      </c>
      <c r="E375" t="s">
        <v>25</v>
      </c>
      <c r="F375" t="s">
        <v>36</v>
      </c>
      <c r="G375">
        <v>39.43</v>
      </c>
      <c r="H375">
        <v>6</v>
      </c>
      <c r="I375">
        <v>11.829000000000001</v>
      </c>
      <c r="J375">
        <v>248.40899999999999</v>
      </c>
      <c r="K375" s="1">
        <v>43549</v>
      </c>
      <c r="L375" s="7">
        <v>0.84583333333333333</v>
      </c>
      <c r="M375" t="s">
        <v>31</v>
      </c>
      <c r="N375">
        <v>236.58</v>
      </c>
      <c r="O375" s="8">
        <v>4.7619047620000003</v>
      </c>
      <c r="P375" s="9">
        <v>11.829000000000001</v>
      </c>
      <c r="Q375">
        <v>9.4</v>
      </c>
      <c r="R375">
        <f t="shared" si="5"/>
        <v>9</v>
      </c>
    </row>
    <row r="376" spans="1:18" x14ac:dyDescent="0.3">
      <c r="A376" s="6">
        <v>651610874</v>
      </c>
      <c r="B376" t="s">
        <v>367</v>
      </c>
      <c r="C376" t="s">
        <v>372</v>
      </c>
      <c r="D376" t="s">
        <v>20</v>
      </c>
      <c r="E376" t="s">
        <v>21</v>
      </c>
      <c r="F376" t="s">
        <v>39</v>
      </c>
      <c r="G376">
        <v>46.22</v>
      </c>
      <c r="H376">
        <v>4</v>
      </c>
      <c r="I376">
        <v>9.2439999999999998</v>
      </c>
      <c r="J376">
        <v>194.124</v>
      </c>
      <c r="K376" s="1">
        <v>43536</v>
      </c>
      <c r="L376" s="7">
        <v>0.83611111111111114</v>
      </c>
      <c r="M376" t="s">
        <v>31</v>
      </c>
      <c r="N376">
        <v>184.88</v>
      </c>
      <c r="O376" s="8">
        <v>4.7619047620000003</v>
      </c>
      <c r="P376" s="9">
        <v>9.2439999999999998</v>
      </c>
      <c r="Q376">
        <v>6.2</v>
      </c>
      <c r="R376">
        <f t="shared" si="5"/>
        <v>6</v>
      </c>
    </row>
    <row r="377" spans="1:18" x14ac:dyDescent="0.3">
      <c r="A377" s="6">
        <v>236863015</v>
      </c>
      <c r="B377" t="s">
        <v>367</v>
      </c>
      <c r="C377" t="s">
        <v>372</v>
      </c>
      <c r="D377" t="s">
        <v>29</v>
      </c>
      <c r="E377" t="s">
        <v>21</v>
      </c>
      <c r="F377" t="s">
        <v>39</v>
      </c>
      <c r="G377">
        <v>13.98</v>
      </c>
      <c r="H377">
        <v>1</v>
      </c>
      <c r="I377">
        <v>0.69899999999999995</v>
      </c>
      <c r="J377">
        <v>14.679</v>
      </c>
      <c r="K377" s="1">
        <v>43500</v>
      </c>
      <c r="L377" s="7">
        <v>0.56805555555555554</v>
      </c>
      <c r="M377" t="s">
        <v>27</v>
      </c>
      <c r="N377">
        <v>13.98</v>
      </c>
      <c r="O377" s="8">
        <v>4.7619047620000003</v>
      </c>
      <c r="P377" s="9">
        <v>0.69899999999999995</v>
      </c>
      <c r="Q377">
        <v>9.8000000000000007</v>
      </c>
      <c r="R377">
        <f t="shared" si="5"/>
        <v>10</v>
      </c>
    </row>
    <row r="378" spans="1:18" x14ac:dyDescent="0.3">
      <c r="A378" s="6">
        <v>831640259</v>
      </c>
      <c r="B378" t="s">
        <v>18</v>
      </c>
      <c r="C378" t="s">
        <v>19</v>
      </c>
      <c r="D378" t="s">
        <v>20</v>
      </c>
      <c r="E378" t="s">
        <v>25</v>
      </c>
      <c r="F378" t="s">
        <v>22</v>
      </c>
      <c r="G378">
        <v>39.75</v>
      </c>
      <c r="H378">
        <v>5</v>
      </c>
      <c r="I378">
        <v>9.9375</v>
      </c>
      <c r="J378">
        <v>208.6875</v>
      </c>
      <c r="K378" s="1">
        <v>43518</v>
      </c>
      <c r="L378" s="7">
        <v>0.4465277777777778</v>
      </c>
      <c r="M378" t="s">
        <v>27</v>
      </c>
      <c r="N378">
        <v>198.75</v>
      </c>
      <c r="O378" s="8">
        <v>4.7619047620000003</v>
      </c>
      <c r="P378" s="9">
        <v>9.9375</v>
      </c>
      <c r="Q378">
        <v>9.6</v>
      </c>
      <c r="R378">
        <f t="shared" si="5"/>
        <v>10</v>
      </c>
    </row>
    <row r="379" spans="1:18" x14ac:dyDescent="0.3">
      <c r="A379" s="6">
        <v>587037455</v>
      </c>
      <c r="B379" t="s">
        <v>367</v>
      </c>
      <c r="C379" t="s">
        <v>372</v>
      </c>
      <c r="D379" t="s">
        <v>29</v>
      </c>
      <c r="E379" t="s">
        <v>25</v>
      </c>
      <c r="F379" t="s">
        <v>22</v>
      </c>
      <c r="G379">
        <v>97.79</v>
      </c>
      <c r="H379">
        <v>7</v>
      </c>
      <c r="I379">
        <v>34.226500000000001</v>
      </c>
      <c r="J379">
        <v>718.75649999999996</v>
      </c>
      <c r="K379" s="1">
        <v>43512</v>
      </c>
      <c r="L379" s="7">
        <v>0.72916666666666663</v>
      </c>
      <c r="M379" t="s">
        <v>27</v>
      </c>
      <c r="N379">
        <v>684.53</v>
      </c>
      <c r="O379" s="8">
        <v>4.7619047620000003</v>
      </c>
      <c r="P379" s="9">
        <v>34.226500000000001</v>
      </c>
      <c r="Q379">
        <v>4.9000000000000004</v>
      </c>
      <c r="R379">
        <f t="shared" si="5"/>
        <v>5</v>
      </c>
    </row>
    <row r="380" spans="1:18" x14ac:dyDescent="0.3">
      <c r="A380" s="6">
        <v>882404577</v>
      </c>
      <c r="B380" t="s">
        <v>366</v>
      </c>
      <c r="C380" t="s">
        <v>371</v>
      </c>
      <c r="D380" t="s">
        <v>29</v>
      </c>
      <c r="E380" t="s">
        <v>21</v>
      </c>
      <c r="F380" t="s">
        <v>26</v>
      </c>
      <c r="G380">
        <v>67.260000000000005</v>
      </c>
      <c r="H380">
        <v>4</v>
      </c>
      <c r="I380">
        <v>13.452</v>
      </c>
      <c r="J380">
        <v>282.49200000000002</v>
      </c>
      <c r="K380" s="1">
        <v>43484</v>
      </c>
      <c r="L380" s="7">
        <v>0.64444444444444449</v>
      </c>
      <c r="M380" t="s">
        <v>31</v>
      </c>
      <c r="N380">
        <v>269.04000000000002</v>
      </c>
      <c r="O380" s="8">
        <v>4.7619047620000003</v>
      </c>
      <c r="P380" s="9">
        <v>13.452</v>
      </c>
      <c r="Q380">
        <v>8</v>
      </c>
      <c r="R380">
        <f t="shared" si="5"/>
        <v>8</v>
      </c>
    </row>
    <row r="381" spans="1:18" x14ac:dyDescent="0.3">
      <c r="A381" s="6">
        <v>732675346</v>
      </c>
      <c r="B381" t="s">
        <v>366</v>
      </c>
      <c r="C381" t="s">
        <v>371</v>
      </c>
      <c r="D381" t="s">
        <v>20</v>
      </c>
      <c r="E381" t="s">
        <v>21</v>
      </c>
      <c r="F381" t="s">
        <v>36</v>
      </c>
      <c r="G381">
        <v>13.79</v>
      </c>
      <c r="H381">
        <v>5</v>
      </c>
      <c r="I381">
        <v>3.4474999999999998</v>
      </c>
      <c r="J381">
        <v>72.397499999999994</v>
      </c>
      <c r="K381" s="1">
        <v>43476</v>
      </c>
      <c r="L381" s="7">
        <v>0.79652777777777783</v>
      </c>
      <c r="M381" t="s">
        <v>31</v>
      </c>
      <c r="N381">
        <v>68.95</v>
      </c>
      <c r="O381" s="8">
        <v>4.7619047620000003</v>
      </c>
      <c r="P381" s="9">
        <v>3.4474999999999998</v>
      </c>
      <c r="Q381">
        <v>7.8</v>
      </c>
      <c r="R381">
        <f t="shared" si="5"/>
        <v>8</v>
      </c>
    </row>
    <row r="382" spans="1:18" x14ac:dyDescent="0.3">
      <c r="A382" s="6">
        <v>725329708</v>
      </c>
      <c r="B382" t="s">
        <v>18</v>
      </c>
      <c r="C382" t="s">
        <v>19</v>
      </c>
      <c r="D382" t="s">
        <v>29</v>
      </c>
      <c r="E382" t="s">
        <v>25</v>
      </c>
      <c r="F382" t="s">
        <v>22</v>
      </c>
      <c r="G382">
        <v>68.709999999999994</v>
      </c>
      <c r="H382">
        <v>4</v>
      </c>
      <c r="I382">
        <v>13.742000000000001</v>
      </c>
      <c r="J382">
        <v>288.58199999999999</v>
      </c>
      <c r="K382" s="1">
        <v>43469</v>
      </c>
      <c r="L382" s="7">
        <v>0.79236111111111107</v>
      </c>
      <c r="M382" t="s">
        <v>23</v>
      </c>
      <c r="N382">
        <v>274.83999999999997</v>
      </c>
      <c r="O382" s="8">
        <v>4.7619047620000003</v>
      </c>
      <c r="P382" s="9">
        <v>13.742000000000001</v>
      </c>
      <c r="Q382">
        <v>4.0999999999999996</v>
      </c>
      <c r="R382">
        <f t="shared" si="5"/>
        <v>4</v>
      </c>
    </row>
    <row r="383" spans="1:18" x14ac:dyDescent="0.3">
      <c r="A383" s="6">
        <v>256088343</v>
      </c>
      <c r="B383" t="s">
        <v>366</v>
      </c>
      <c r="C383" t="s">
        <v>371</v>
      </c>
      <c r="D383" t="s">
        <v>20</v>
      </c>
      <c r="E383" t="s">
        <v>25</v>
      </c>
      <c r="F383" t="s">
        <v>39</v>
      </c>
      <c r="G383">
        <v>56.53</v>
      </c>
      <c r="H383">
        <v>4</v>
      </c>
      <c r="I383">
        <v>11.305999999999999</v>
      </c>
      <c r="J383">
        <v>237.42599999999999</v>
      </c>
      <c r="K383" s="1">
        <v>43528</v>
      </c>
      <c r="L383" s="7">
        <v>0.82500000000000007</v>
      </c>
      <c r="M383" t="s">
        <v>27</v>
      </c>
      <c r="N383">
        <v>226.12</v>
      </c>
      <c r="O383" s="8">
        <v>4.7619047620000003</v>
      </c>
      <c r="P383" s="9">
        <v>11.305999999999999</v>
      </c>
      <c r="Q383">
        <v>5.5</v>
      </c>
      <c r="R383">
        <f t="shared" si="5"/>
        <v>6</v>
      </c>
    </row>
    <row r="384" spans="1:18" x14ac:dyDescent="0.3">
      <c r="A384" s="6">
        <v>372261506</v>
      </c>
      <c r="B384" t="s">
        <v>367</v>
      </c>
      <c r="C384" t="s">
        <v>372</v>
      </c>
      <c r="D384" t="s">
        <v>20</v>
      </c>
      <c r="E384" t="s">
        <v>25</v>
      </c>
      <c r="F384" t="s">
        <v>22</v>
      </c>
      <c r="G384">
        <v>23.82</v>
      </c>
      <c r="H384">
        <v>5</v>
      </c>
      <c r="I384">
        <v>5.9550000000000001</v>
      </c>
      <c r="J384">
        <v>125.05500000000001</v>
      </c>
      <c r="K384" s="1">
        <v>43493</v>
      </c>
      <c r="L384" s="7">
        <v>0.80833333333333324</v>
      </c>
      <c r="M384" t="s">
        <v>27</v>
      </c>
      <c r="N384">
        <v>119.1</v>
      </c>
      <c r="O384" s="8">
        <v>4.7619047620000003</v>
      </c>
      <c r="P384" s="9">
        <v>5.9550000000000001</v>
      </c>
      <c r="Q384">
        <v>5.4</v>
      </c>
      <c r="R384">
        <f t="shared" si="5"/>
        <v>5</v>
      </c>
    </row>
    <row r="385" spans="1:18" x14ac:dyDescent="0.3">
      <c r="A385" s="6">
        <v>244080162</v>
      </c>
      <c r="B385" t="s">
        <v>18</v>
      </c>
      <c r="C385" t="s">
        <v>19</v>
      </c>
      <c r="D385" t="s">
        <v>20</v>
      </c>
      <c r="E385" t="s">
        <v>25</v>
      </c>
      <c r="F385" t="s">
        <v>30</v>
      </c>
      <c r="G385">
        <v>34.21</v>
      </c>
      <c r="H385">
        <v>10</v>
      </c>
      <c r="I385">
        <v>17.105</v>
      </c>
      <c r="J385">
        <v>359.20499999999998</v>
      </c>
      <c r="K385" s="1">
        <v>43467</v>
      </c>
      <c r="L385" s="7">
        <v>0.54166666666666663</v>
      </c>
      <c r="M385" t="s">
        <v>23</v>
      </c>
      <c r="N385">
        <v>342.1</v>
      </c>
      <c r="O385" s="8">
        <v>4.7619047620000003</v>
      </c>
      <c r="P385" s="9">
        <v>17.105</v>
      </c>
      <c r="Q385">
        <v>5.0999999999999996</v>
      </c>
      <c r="R385">
        <f t="shared" si="5"/>
        <v>5</v>
      </c>
    </row>
    <row r="386" spans="1:18" x14ac:dyDescent="0.3">
      <c r="A386" s="6">
        <v>569714390</v>
      </c>
      <c r="B386" t="s">
        <v>18</v>
      </c>
      <c r="C386" t="s">
        <v>19</v>
      </c>
      <c r="D386" t="s">
        <v>20</v>
      </c>
      <c r="E386" t="s">
        <v>21</v>
      </c>
      <c r="F386" t="s">
        <v>26</v>
      </c>
      <c r="G386">
        <v>21.87</v>
      </c>
      <c r="H386">
        <v>2</v>
      </c>
      <c r="I386">
        <v>2.1869999999999998</v>
      </c>
      <c r="J386">
        <v>45.927</v>
      </c>
      <c r="K386" s="1">
        <v>43490</v>
      </c>
      <c r="L386" s="7">
        <v>0.60347222222222219</v>
      </c>
      <c r="M386" t="s">
        <v>27</v>
      </c>
      <c r="N386">
        <v>43.74</v>
      </c>
      <c r="O386" s="8">
        <v>4.7619047620000003</v>
      </c>
      <c r="P386" s="9">
        <v>2.1869999999999998</v>
      </c>
      <c r="Q386">
        <v>6.9</v>
      </c>
      <c r="R386">
        <f t="shared" ref="R386:R449" si="6">ROUND(Q386,0)</f>
        <v>7</v>
      </c>
    </row>
    <row r="387" spans="1:18" x14ac:dyDescent="0.3">
      <c r="A387" s="6">
        <v>132236451</v>
      </c>
      <c r="B387" t="s">
        <v>366</v>
      </c>
      <c r="C387" t="s">
        <v>371</v>
      </c>
      <c r="D387" t="s">
        <v>29</v>
      </c>
      <c r="E387" t="s">
        <v>21</v>
      </c>
      <c r="F387" t="s">
        <v>30</v>
      </c>
      <c r="G387">
        <v>20.97</v>
      </c>
      <c r="H387">
        <v>5</v>
      </c>
      <c r="I387">
        <v>5.2424999999999997</v>
      </c>
      <c r="J387">
        <v>110.0925</v>
      </c>
      <c r="K387" s="1">
        <v>43469</v>
      </c>
      <c r="L387" s="7">
        <v>0.55625000000000002</v>
      </c>
      <c r="M387" t="s">
        <v>23</v>
      </c>
      <c r="N387">
        <v>104.85</v>
      </c>
      <c r="O387" s="8">
        <v>4.7619047620000003</v>
      </c>
      <c r="P387" s="9">
        <v>5.2424999999999997</v>
      </c>
      <c r="Q387">
        <v>7.8</v>
      </c>
      <c r="R387">
        <f t="shared" si="6"/>
        <v>8</v>
      </c>
    </row>
    <row r="388" spans="1:18" x14ac:dyDescent="0.3">
      <c r="A388" s="6">
        <v>696902548</v>
      </c>
      <c r="B388" t="s">
        <v>366</v>
      </c>
      <c r="C388" t="s">
        <v>371</v>
      </c>
      <c r="D388" t="s">
        <v>20</v>
      </c>
      <c r="E388" t="s">
        <v>21</v>
      </c>
      <c r="F388" t="s">
        <v>26</v>
      </c>
      <c r="G388">
        <v>25.84</v>
      </c>
      <c r="H388">
        <v>3</v>
      </c>
      <c r="I388">
        <v>3.8759999999999999</v>
      </c>
      <c r="J388">
        <v>81.396000000000001</v>
      </c>
      <c r="K388" s="1">
        <v>43534</v>
      </c>
      <c r="L388" s="7">
        <v>0.78819444444444453</v>
      </c>
      <c r="M388" t="s">
        <v>27</v>
      </c>
      <c r="N388">
        <v>77.52</v>
      </c>
      <c r="O388" s="8">
        <v>4.7619047620000003</v>
      </c>
      <c r="P388" s="9">
        <v>3.8759999999999999</v>
      </c>
      <c r="Q388">
        <v>6.6</v>
      </c>
      <c r="R388">
        <f t="shared" si="6"/>
        <v>7</v>
      </c>
    </row>
    <row r="389" spans="1:18" x14ac:dyDescent="0.3">
      <c r="A389" s="6">
        <v>472159636</v>
      </c>
      <c r="B389" t="s">
        <v>366</v>
      </c>
      <c r="C389" t="s">
        <v>371</v>
      </c>
      <c r="D389" t="s">
        <v>20</v>
      </c>
      <c r="E389" t="s">
        <v>21</v>
      </c>
      <c r="F389" t="s">
        <v>39</v>
      </c>
      <c r="G389">
        <v>50.93</v>
      </c>
      <c r="H389">
        <v>8</v>
      </c>
      <c r="I389">
        <v>20.372</v>
      </c>
      <c r="J389">
        <v>427.81200000000001</v>
      </c>
      <c r="K389" s="1">
        <v>43546</v>
      </c>
      <c r="L389" s="7">
        <v>0.81666666666666676</v>
      </c>
      <c r="M389" t="s">
        <v>27</v>
      </c>
      <c r="N389">
        <v>407.44</v>
      </c>
      <c r="O389" s="8">
        <v>4.7619047620000003</v>
      </c>
      <c r="P389" s="9">
        <v>20.372</v>
      </c>
      <c r="Q389">
        <v>9.1999999999999993</v>
      </c>
      <c r="R389">
        <f t="shared" si="6"/>
        <v>9</v>
      </c>
    </row>
    <row r="390" spans="1:18" x14ac:dyDescent="0.3">
      <c r="A390" s="6">
        <v>268036164</v>
      </c>
      <c r="B390" t="s">
        <v>18</v>
      </c>
      <c r="C390" t="s">
        <v>19</v>
      </c>
      <c r="D390" t="s">
        <v>20</v>
      </c>
      <c r="E390" t="s">
        <v>21</v>
      </c>
      <c r="F390" t="s">
        <v>30</v>
      </c>
      <c r="G390">
        <v>96.11</v>
      </c>
      <c r="H390">
        <v>1</v>
      </c>
      <c r="I390">
        <v>4.8055000000000003</v>
      </c>
      <c r="J390">
        <v>100.91549999999999</v>
      </c>
      <c r="K390" s="1">
        <v>43490</v>
      </c>
      <c r="L390" s="7">
        <v>0.68611111111111101</v>
      </c>
      <c r="M390" t="s">
        <v>27</v>
      </c>
      <c r="N390">
        <v>96.11</v>
      </c>
      <c r="O390" s="8">
        <v>4.7619047620000003</v>
      </c>
      <c r="P390" s="9">
        <v>4.8055000000000003</v>
      </c>
      <c r="Q390">
        <v>7.8</v>
      </c>
      <c r="R390">
        <f t="shared" si="6"/>
        <v>8</v>
      </c>
    </row>
    <row r="391" spans="1:18" x14ac:dyDescent="0.3">
      <c r="A391" s="6">
        <v>750579686</v>
      </c>
      <c r="B391" t="s">
        <v>367</v>
      </c>
      <c r="C391" t="s">
        <v>372</v>
      </c>
      <c r="D391" t="s">
        <v>20</v>
      </c>
      <c r="E391" t="s">
        <v>25</v>
      </c>
      <c r="F391" t="s">
        <v>39</v>
      </c>
      <c r="G391">
        <v>45.38</v>
      </c>
      <c r="H391">
        <v>4</v>
      </c>
      <c r="I391">
        <v>9.0760000000000005</v>
      </c>
      <c r="J391">
        <v>190.596</v>
      </c>
      <c r="K391" s="1">
        <v>43473</v>
      </c>
      <c r="L391" s="7">
        <v>0.57500000000000007</v>
      </c>
      <c r="M391" t="s">
        <v>31</v>
      </c>
      <c r="N391">
        <v>181.52</v>
      </c>
      <c r="O391" s="8">
        <v>4.7619047620000003</v>
      </c>
      <c r="P391" s="9">
        <v>9.0760000000000005</v>
      </c>
      <c r="Q391">
        <v>8.6999999999999993</v>
      </c>
      <c r="R391">
        <f t="shared" si="6"/>
        <v>9</v>
      </c>
    </row>
    <row r="392" spans="1:18" x14ac:dyDescent="0.3">
      <c r="A392" s="6">
        <v>186093669</v>
      </c>
      <c r="B392" t="s">
        <v>367</v>
      </c>
      <c r="C392" t="s">
        <v>372</v>
      </c>
      <c r="D392" t="s">
        <v>29</v>
      </c>
      <c r="E392" t="s">
        <v>25</v>
      </c>
      <c r="F392" t="s">
        <v>30</v>
      </c>
      <c r="G392">
        <v>81.510000000000005</v>
      </c>
      <c r="H392">
        <v>1</v>
      </c>
      <c r="I392">
        <v>4.0754999999999999</v>
      </c>
      <c r="J392">
        <v>85.585499999999996</v>
      </c>
      <c r="K392" s="1">
        <v>43487</v>
      </c>
      <c r="L392" s="7">
        <v>0.45624999999999999</v>
      </c>
      <c r="M392" t="s">
        <v>27</v>
      </c>
      <c r="N392">
        <v>81.510000000000005</v>
      </c>
      <c r="O392" s="8">
        <v>4.7619047620000003</v>
      </c>
      <c r="P392" s="9">
        <v>4.0754999999999999</v>
      </c>
      <c r="Q392">
        <v>9.1999999999999993</v>
      </c>
      <c r="R392">
        <f t="shared" si="6"/>
        <v>9</v>
      </c>
    </row>
    <row r="393" spans="1:18" x14ac:dyDescent="0.3">
      <c r="A393" s="6">
        <v>848071692</v>
      </c>
      <c r="B393" t="s">
        <v>18</v>
      </c>
      <c r="C393" t="s">
        <v>19</v>
      </c>
      <c r="D393" t="s">
        <v>20</v>
      </c>
      <c r="E393" t="s">
        <v>25</v>
      </c>
      <c r="F393" t="s">
        <v>30</v>
      </c>
      <c r="G393">
        <v>57.22</v>
      </c>
      <c r="H393">
        <v>2</v>
      </c>
      <c r="I393">
        <v>5.7220000000000004</v>
      </c>
      <c r="J393">
        <v>120.16200000000001</v>
      </c>
      <c r="K393" s="1">
        <v>43477</v>
      </c>
      <c r="L393" s="7">
        <v>0.71736111111111101</v>
      </c>
      <c r="M393" t="s">
        <v>27</v>
      </c>
      <c r="N393">
        <v>114.44</v>
      </c>
      <c r="O393" s="8">
        <v>4.7619047620000003</v>
      </c>
      <c r="P393" s="9">
        <v>5.7220000000000004</v>
      </c>
      <c r="Q393">
        <v>8.3000000000000007</v>
      </c>
      <c r="R393">
        <f t="shared" si="6"/>
        <v>8</v>
      </c>
    </row>
    <row r="394" spans="1:18" x14ac:dyDescent="0.3">
      <c r="A394" s="6">
        <v>745713520</v>
      </c>
      <c r="B394" t="s">
        <v>366</v>
      </c>
      <c r="C394" t="s">
        <v>371</v>
      </c>
      <c r="D394" t="s">
        <v>29</v>
      </c>
      <c r="E394" t="s">
        <v>25</v>
      </c>
      <c r="F394" t="s">
        <v>34</v>
      </c>
      <c r="G394">
        <v>25.22</v>
      </c>
      <c r="H394">
        <v>7</v>
      </c>
      <c r="I394">
        <v>8.827</v>
      </c>
      <c r="J394">
        <v>185.36699999999999</v>
      </c>
      <c r="K394" s="1">
        <v>43500</v>
      </c>
      <c r="L394" s="7">
        <v>0.43263888888888885</v>
      </c>
      <c r="M394" t="s">
        <v>23</v>
      </c>
      <c r="N394">
        <v>176.54</v>
      </c>
      <c r="O394" s="8">
        <v>4.7619047620000003</v>
      </c>
      <c r="P394" s="9">
        <v>8.827</v>
      </c>
      <c r="Q394">
        <v>8.1999999999999993</v>
      </c>
      <c r="R394">
        <f t="shared" si="6"/>
        <v>8</v>
      </c>
    </row>
    <row r="395" spans="1:18" x14ac:dyDescent="0.3">
      <c r="A395" s="6">
        <v>266766436</v>
      </c>
      <c r="B395" t="s">
        <v>367</v>
      </c>
      <c r="C395" t="s">
        <v>372</v>
      </c>
      <c r="D395" t="s">
        <v>29</v>
      </c>
      <c r="E395" t="s">
        <v>25</v>
      </c>
      <c r="F395" t="s">
        <v>36</v>
      </c>
      <c r="G395">
        <v>38.6</v>
      </c>
      <c r="H395">
        <v>3</v>
      </c>
      <c r="I395">
        <v>5.79</v>
      </c>
      <c r="J395">
        <v>121.59</v>
      </c>
      <c r="K395" s="1">
        <v>43552</v>
      </c>
      <c r="L395" s="7">
        <v>0.58124999999999993</v>
      </c>
      <c r="M395" t="s">
        <v>27</v>
      </c>
      <c r="N395">
        <v>115.8</v>
      </c>
      <c r="O395" s="8">
        <v>4.7619047620000003</v>
      </c>
      <c r="P395" s="9">
        <v>5.79</v>
      </c>
      <c r="Q395">
        <v>7.5</v>
      </c>
      <c r="R395">
        <f t="shared" si="6"/>
        <v>8</v>
      </c>
    </row>
    <row r="396" spans="1:18" x14ac:dyDescent="0.3">
      <c r="A396" s="6">
        <v>740222500</v>
      </c>
      <c r="B396" t="s">
        <v>367</v>
      </c>
      <c r="C396" t="s">
        <v>372</v>
      </c>
      <c r="D396" t="s">
        <v>20</v>
      </c>
      <c r="E396" t="s">
        <v>25</v>
      </c>
      <c r="F396" t="s">
        <v>34</v>
      </c>
      <c r="G396">
        <v>84.05</v>
      </c>
      <c r="H396">
        <v>3</v>
      </c>
      <c r="I396">
        <v>12.6075</v>
      </c>
      <c r="J396">
        <v>264.75749999999999</v>
      </c>
      <c r="K396" s="1">
        <v>43488</v>
      </c>
      <c r="L396" s="7">
        <v>0.56180555555555556</v>
      </c>
      <c r="M396" t="s">
        <v>23</v>
      </c>
      <c r="N396">
        <v>252.15</v>
      </c>
      <c r="O396" s="8">
        <v>4.7619047620000003</v>
      </c>
      <c r="P396" s="9">
        <v>12.6075</v>
      </c>
      <c r="Q396">
        <v>9.8000000000000007</v>
      </c>
      <c r="R396">
        <f t="shared" si="6"/>
        <v>10</v>
      </c>
    </row>
    <row r="397" spans="1:18" x14ac:dyDescent="0.3">
      <c r="A397" s="6">
        <v>271888734</v>
      </c>
      <c r="B397" t="s">
        <v>367</v>
      </c>
      <c r="C397" t="s">
        <v>372</v>
      </c>
      <c r="D397" t="s">
        <v>29</v>
      </c>
      <c r="E397" t="s">
        <v>25</v>
      </c>
      <c r="F397" t="s">
        <v>22</v>
      </c>
      <c r="G397">
        <v>97.21</v>
      </c>
      <c r="H397">
        <v>10</v>
      </c>
      <c r="I397">
        <v>48.604999999999997</v>
      </c>
      <c r="J397">
        <v>1020.705</v>
      </c>
      <c r="K397" s="1">
        <v>43504</v>
      </c>
      <c r="L397" s="7">
        <v>0.54166666666666663</v>
      </c>
      <c r="M397" t="s">
        <v>31</v>
      </c>
      <c r="N397">
        <v>972.1</v>
      </c>
      <c r="O397" s="8">
        <v>4.7619047620000003</v>
      </c>
      <c r="P397" s="9">
        <v>48.604999999999997</v>
      </c>
      <c r="Q397">
        <v>8.6999999999999993</v>
      </c>
      <c r="R397">
        <f t="shared" si="6"/>
        <v>9</v>
      </c>
    </row>
    <row r="398" spans="1:18" x14ac:dyDescent="0.3">
      <c r="A398" s="6">
        <v>301818610</v>
      </c>
      <c r="B398" t="s">
        <v>18</v>
      </c>
      <c r="C398" t="s">
        <v>19</v>
      </c>
      <c r="D398" t="s">
        <v>29</v>
      </c>
      <c r="E398" t="s">
        <v>21</v>
      </c>
      <c r="F398" t="s">
        <v>22</v>
      </c>
      <c r="G398">
        <v>25.42</v>
      </c>
      <c r="H398">
        <v>8</v>
      </c>
      <c r="I398">
        <v>10.167999999999999</v>
      </c>
      <c r="J398">
        <v>213.52799999999999</v>
      </c>
      <c r="K398" s="1">
        <v>43543</v>
      </c>
      <c r="L398" s="7">
        <v>0.8208333333333333</v>
      </c>
      <c r="M398" t="s">
        <v>31</v>
      </c>
      <c r="N398">
        <v>203.36</v>
      </c>
      <c r="O398" s="8">
        <v>4.7619047620000003</v>
      </c>
      <c r="P398" s="9">
        <v>10.167999999999999</v>
      </c>
      <c r="Q398">
        <v>6.7</v>
      </c>
      <c r="R398">
        <f t="shared" si="6"/>
        <v>7</v>
      </c>
    </row>
    <row r="399" spans="1:18" x14ac:dyDescent="0.3">
      <c r="A399" s="6">
        <v>489644354</v>
      </c>
      <c r="B399" t="s">
        <v>367</v>
      </c>
      <c r="C399" t="s">
        <v>372</v>
      </c>
      <c r="D399" t="s">
        <v>20</v>
      </c>
      <c r="E399" t="s">
        <v>21</v>
      </c>
      <c r="F399" t="s">
        <v>22</v>
      </c>
      <c r="G399">
        <v>16.28</v>
      </c>
      <c r="H399">
        <v>1</v>
      </c>
      <c r="I399">
        <v>0.81399999999999995</v>
      </c>
      <c r="J399">
        <v>17.094000000000001</v>
      </c>
      <c r="K399" s="1">
        <v>43533</v>
      </c>
      <c r="L399" s="7">
        <v>0.65</v>
      </c>
      <c r="M399" t="s">
        <v>23</v>
      </c>
      <c r="N399">
        <v>16.28</v>
      </c>
      <c r="O399" s="8">
        <v>4.7619047620000003</v>
      </c>
      <c r="P399" s="9">
        <v>0.81399999999999995</v>
      </c>
      <c r="Q399">
        <v>5</v>
      </c>
      <c r="R399">
        <f t="shared" si="6"/>
        <v>5</v>
      </c>
    </row>
    <row r="400" spans="1:18" x14ac:dyDescent="0.3">
      <c r="A400" s="6">
        <v>198847132</v>
      </c>
      <c r="B400" t="s">
        <v>18</v>
      </c>
      <c r="C400" t="s">
        <v>19</v>
      </c>
      <c r="D400" t="s">
        <v>29</v>
      </c>
      <c r="E400" t="s">
        <v>21</v>
      </c>
      <c r="F400" t="s">
        <v>22</v>
      </c>
      <c r="G400">
        <v>40.61</v>
      </c>
      <c r="H400">
        <v>9</v>
      </c>
      <c r="I400">
        <v>18.2745</v>
      </c>
      <c r="J400">
        <v>383.7645</v>
      </c>
      <c r="K400" s="1">
        <v>43467</v>
      </c>
      <c r="L400" s="7">
        <v>0.56944444444444442</v>
      </c>
      <c r="M400" t="s">
        <v>23</v>
      </c>
      <c r="N400">
        <v>365.49</v>
      </c>
      <c r="O400" s="8">
        <v>4.7619047620000003</v>
      </c>
      <c r="P400" s="9">
        <v>18.2745</v>
      </c>
      <c r="Q400">
        <v>7</v>
      </c>
      <c r="R400">
        <f t="shared" si="6"/>
        <v>7</v>
      </c>
    </row>
    <row r="401" spans="1:18" x14ac:dyDescent="0.3">
      <c r="A401" s="6">
        <v>269108440</v>
      </c>
      <c r="B401" t="s">
        <v>366</v>
      </c>
      <c r="C401" t="s">
        <v>371</v>
      </c>
      <c r="D401" t="s">
        <v>29</v>
      </c>
      <c r="E401" t="s">
        <v>21</v>
      </c>
      <c r="F401" t="s">
        <v>30</v>
      </c>
      <c r="G401">
        <v>53.17</v>
      </c>
      <c r="H401">
        <v>7</v>
      </c>
      <c r="I401">
        <v>18.609500000000001</v>
      </c>
      <c r="J401">
        <v>390.79950000000002</v>
      </c>
      <c r="K401" s="1">
        <v>43486</v>
      </c>
      <c r="L401" s="7">
        <v>0.75069444444444444</v>
      </c>
      <c r="M401" t="s">
        <v>23</v>
      </c>
      <c r="N401">
        <v>372.19</v>
      </c>
      <c r="O401" s="8">
        <v>4.7619047620000003</v>
      </c>
      <c r="P401" s="9">
        <v>18.609500000000001</v>
      </c>
      <c r="Q401">
        <v>8.9</v>
      </c>
      <c r="R401">
        <f t="shared" si="6"/>
        <v>9</v>
      </c>
    </row>
    <row r="402" spans="1:18" x14ac:dyDescent="0.3">
      <c r="A402" s="6">
        <v>650986268</v>
      </c>
      <c r="B402" t="s">
        <v>18</v>
      </c>
      <c r="C402" t="s">
        <v>19</v>
      </c>
      <c r="D402" t="s">
        <v>29</v>
      </c>
      <c r="E402" t="s">
        <v>25</v>
      </c>
      <c r="F402" t="s">
        <v>36</v>
      </c>
      <c r="G402">
        <v>20.87</v>
      </c>
      <c r="H402">
        <v>3</v>
      </c>
      <c r="I402">
        <v>3.1305000000000001</v>
      </c>
      <c r="J402">
        <v>65.740499999999997</v>
      </c>
      <c r="K402" s="1">
        <v>43544</v>
      </c>
      <c r="L402" s="7">
        <v>0.57847222222222217</v>
      </c>
      <c r="M402" t="s">
        <v>31</v>
      </c>
      <c r="N402">
        <v>62.61</v>
      </c>
      <c r="O402" s="8">
        <v>4.7619047620000003</v>
      </c>
      <c r="P402" s="9">
        <v>3.1305000000000001</v>
      </c>
      <c r="Q402">
        <v>8</v>
      </c>
      <c r="R402">
        <f t="shared" si="6"/>
        <v>8</v>
      </c>
    </row>
    <row r="403" spans="1:18" x14ac:dyDescent="0.3">
      <c r="A403" s="6">
        <v>741733559</v>
      </c>
      <c r="B403" t="s">
        <v>18</v>
      </c>
      <c r="C403" t="s">
        <v>19</v>
      </c>
      <c r="D403" t="s">
        <v>20</v>
      </c>
      <c r="E403" t="s">
        <v>21</v>
      </c>
      <c r="F403" t="s">
        <v>26</v>
      </c>
      <c r="G403">
        <v>67.27</v>
      </c>
      <c r="H403">
        <v>5</v>
      </c>
      <c r="I403">
        <v>16.817499999999999</v>
      </c>
      <c r="J403">
        <v>353.16750000000002</v>
      </c>
      <c r="K403" s="1">
        <v>43523</v>
      </c>
      <c r="L403" s="7">
        <v>0.7270833333333333</v>
      </c>
      <c r="M403" t="s">
        <v>23</v>
      </c>
      <c r="N403">
        <v>336.35</v>
      </c>
      <c r="O403" s="8">
        <v>4.7619047620000003</v>
      </c>
      <c r="P403" s="9">
        <v>16.817499999999999</v>
      </c>
      <c r="Q403">
        <v>6.9</v>
      </c>
      <c r="R403">
        <f t="shared" si="6"/>
        <v>7</v>
      </c>
    </row>
    <row r="404" spans="1:18" x14ac:dyDescent="0.3">
      <c r="A404" s="6">
        <v>325776186</v>
      </c>
      <c r="B404" t="s">
        <v>366</v>
      </c>
      <c r="C404" t="s">
        <v>371</v>
      </c>
      <c r="D404" t="s">
        <v>29</v>
      </c>
      <c r="E404" t="s">
        <v>25</v>
      </c>
      <c r="F404" t="s">
        <v>39</v>
      </c>
      <c r="G404">
        <v>90.65</v>
      </c>
      <c r="H404">
        <v>10</v>
      </c>
      <c r="I404">
        <v>45.325000000000003</v>
      </c>
      <c r="J404">
        <v>951.82500000000005</v>
      </c>
      <c r="K404" s="1">
        <v>43532</v>
      </c>
      <c r="L404" s="7">
        <v>0.45347222222222222</v>
      </c>
      <c r="M404" t="s">
        <v>27</v>
      </c>
      <c r="N404">
        <v>906.5</v>
      </c>
      <c r="O404" s="8">
        <v>4.7619047620000003</v>
      </c>
      <c r="P404" s="9">
        <v>45.325000000000003</v>
      </c>
      <c r="Q404">
        <v>7.3</v>
      </c>
      <c r="R404">
        <f t="shared" si="6"/>
        <v>7</v>
      </c>
    </row>
    <row r="405" spans="1:18" x14ac:dyDescent="0.3">
      <c r="A405" s="6">
        <v>286757818</v>
      </c>
      <c r="B405" t="s">
        <v>18</v>
      </c>
      <c r="C405" t="s">
        <v>19</v>
      </c>
      <c r="D405" t="s">
        <v>20</v>
      </c>
      <c r="E405" t="s">
        <v>21</v>
      </c>
      <c r="F405" t="s">
        <v>22</v>
      </c>
      <c r="G405">
        <v>69.08</v>
      </c>
      <c r="H405">
        <v>2</v>
      </c>
      <c r="I405">
        <v>6.9080000000000004</v>
      </c>
      <c r="J405">
        <v>145.06800000000001</v>
      </c>
      <c r="K405" s="1">
        <v>43496</v>
      </c>
      <c r="L405" s="7">
        <v>0.82500000000000007</v>
      </c>
      <c r="M405" t="s">
        <v>31</v>
      </c>
      <c r="N405">
        <v>138.16</v>
      </c>
      <c r="O405" s="8">
        <v>4.7619047620000003</v>
      </c>
      <c r="P405" s="9">
        <v>6.9080000000000004</v>
      </c>
      <c r="Q405">
        <v>6.9</v>
      </c>
      <c r="R405">
        <f t="shared" si="6"/>
        <v>7</v>
      </c>
    </row>
    <row r="406" spans="1:18" x14ac:dyDescent="0.3">
      <c r="A406" s="6">
        <v>574579721</v>
      </c>
      <c r="B406" t="s">
        <v>367</v>
      </c>
      <c r="C406" t="s">
        <v>372</v>
      </c>
      <c r="D406" t="s">
        <v>20</v>
      </c>
      <c r="E406" t="s">
        <v>21</v>
      </c>
      <c r="F406" t="s">
        <v>36</v>
      </c>
      <c r="G406">
        <v>43.27</v>
      </c>
      <c r="H406">
        <v>2</v>
      </c>
      <c r="I406">
        <v>4.327</v>
      </c>
      <c r="J406">
        <v>90.867000000000004</v>
      </c>
      <c r="K406" s="1">
        <v>43532</v>
      </c>
      <c r="L406" s="7">
        <v>0.70347222222222217</v>
      </c>
      <c r="M406" t="s">
        <v>27</v>
      </c>
      <c r="N406">
        <v>86.54</v>
      </c>
      <c r="O406" s="8">
        <v>4.7619047620000003</v>
      </c>
      <c r="P406" s="9">
        <v>4.327</v>
      </c>
      <c r="Q406">
        <v>5.7</v>
      </c>
      <c r="R406">
        <f t="shared" si="6"/>
        <v>6</v>
      </c>
    </row>
    <row r="407" spans="1:18" x14ac:dyDescent="0.3">
      <c r="A407" s="6">
        <v>459507686</v>
      </c>
      <c r="B407" t="s">
        <v>366</v>
      </c>
      <c r="C407" t="s">
        <v>371</v>
      </c>
      <c r="D407" t="s">
        <v>20</v>
      </c>
      <c r="E407" t="s">
        <v>25</v>
      </c>
      <c r="F407" t="s">
        <v>34</v>
      </c>
      <c r="G407">
        <v>23.46</v>
      </c>
      <c r="H407">
        <v>6</v>
      </c>
      <c r="I407">
        <v>7.0380000000000003</v>
      </c>
      <c r="J407">
        <v>147.798</v>
      </c>
      <c r="K407" s="1">
        <v>43478</v>
      </c>
      <c r="L407" s="7">
        <v>0.80138888888888893</v>
      </c>
      <c r="M407" t="s">
        <v>27</v>
      </c>
      <c r="N407">
        <v>140.76</v>
      </c>
      <c r="O407" s="8">
        <v>4.7619047620000003</v>
      </c>
      <c r="P407" s="9">
        <v>7.0380000000000003</v>
      </c>
      <c r="Q407">
        <v>6.4</v>
      </c>
      <c r="R407">
        <f t="shared" si="6"/>
        <v>6</v>
      </c>
    </row>
    <row r="408" spans="1:18" x14ac:dyDescent="0.3">
      <c r="A408" s="6">
        <v>616870016</v>
      </c>
      <c r="B408" t="s">
        <v>18</v>
      </c>
      <c r="C408" t="s">
        <v>19</v>
      </c>
      <c r="D408" t="s">
        <v>20</v>
      </c>
      <c r="E408" t="s">
        <v>21</v>
      </c>
      <c r="F408" t="s">
        <v>22</v>
      </c>
      <c r="G408">
        <v>95.54</v>
      </c>
      <c r="H408">
        <v>7</v>
      </c>
      <c r="I408">
        <v>33.439</v>
      </c>
      <c r="J408">
        <v>702.21900000000005</v>
      </c>
      <c r="K408" s="1">
        <v>43533</v>
      </c>
      <c r="L408" s="7">
        <v>0.60833333333333328</v>
      </c>
      <c r="M408" t="s">
        <v>31</v>
      </c>
      <c r="N408">
        <v>668.78</v>
      </c>
      <c r="O408" s="8">
        <v>4.7619047620000003</v>
      </c>
      <c r="P408" s="9">
        <v>33.439</v>
      </c>
      <c r="Q408">
        <v>9.6</v>
      </c>
      <c r="R408">
        <f t="shared" si="6"/>
        <v>10</v>
      </c>
    </row>
    <row r="409" spans="1:18" x14ac:dyDescent="0.3">
      <c r="A409" s="6">
        <v>837557229</v>
      </c>
      <c r="B409" t="s">
        <v>18</v>
      </c>
      <c r="C409" t="s">
        <v>19</v>
      </c>
      <c r="D409" t="s">
        <v>20</v>
      </c>
      <c r="E409" t="s">
        <v>25</v>
      </c>
      <c r="F409" t="s">
        <v>22</v>
      </c>
      <c r="G409">
        <v>47.44</v>
      </c>
      <c r="H409">
        <v>1</v>
      </c>
      <c r="I409">
        <v>2.3719999999999999</v>
      </c>
      <c r="J409">
        <v>49.811999999999998</v>
      </c>
      <c r="K409" s="1">
        <v>43518</v>
      </c>
      <c r="L409" s="7">
        <v>0.7631944444444444</v>
      </c>
      <c r="M409" t="s">
        <v>31</v>
      </c>
      <c r="N409">
        <v>47.44</v>
      </c>
      <c r="O409" s="8">
        <v>4.7619047620000003</v>
      </c>
      <c r="P409" s="9">
        <v>2.3719999999999999</v>
      </c>
      <c r="Q409">
        <v>6.8</v>
      </c>
      <c r="R409">
        <f t="shared" si="6"/>
        <v>7</v>
      </c>
    </row>
    <row r="410" spans="1:18" x14ac:dyDescent="0.3">
      <c r="A410" s="6">
        <v>751690068</v>
      </c>
      <c r="B410" t="s">
        <v>367</v>
      </c>
      <c r="C410" t="s">
        <v>372</v>
      </c>
      <c r="D410" t="s">
        <v>20</v>
      </c>
      <c r="E410" t="s">
        <v>21</v>
      </c>
      <c r="F410" t="s">
        <v>26</v>
      </c>
      <c r="G410">
        <v>99.24</v>
      </c>
      <c r="H410">
        <v>9</v>
      </c>
      <c r="I410">
        <v>44.658000000000001</v>
      </c>
      <c r="J410">
        <v>937.81799999999998</v>
      </c>
      <c r="K410" s="1">
        <v>43543</v>
      </c>
      <c r="L410" s="7">
        <v>0.79791666666666661</v>
      </c>
      <c r="M410" t="s">
        <v>27</v>
      </c>
      <c r="N410">
        <v>893.16</v>
      </c>
      <c r="O410" s="8">
        <v>4.7619047620000003</v>
      </c>
      <c r="P410" s="9">
        <v>44.658000000000001</v>
      </c>
      <c r="Q410">
        <v>9</v>
      </c>
      <c r="R410">
        <f t="shared" si="6"/>
        <v>9</v>
      </c>
    </row>
    <row r="411" spans="1:18" x14ac:dyDescent="0.3">
      <c r="A411" s="6">
        <v>257731380</v>
      </c>
      <c r="B411" t="s">
        <v>367</v>
      </c>
      <c r="C411" t="s">
        <v>372</v>
      </c>
      <c r="D411" t="s">
        <v>29</v>
      </c>
      <c r="E411" t="s">
        <v>21</v>
      </c>
      <c r="F411" t="s">
        <v>26</v>
      </c>
      <c r="G411">
        <v>82.93</v>
      </c>
      <c r="H411">
        <v>4</v>
      </c>
      <c r="I411">
        <v>16.585999999999999</v>
      </c>
      <c r="J411">
        <v>348.30599999999998</v>
      </c>
      <c r="K411" s="1">
        <v>43485</v>
      </c>
      <c r="L411" s="7">
        <v>0.70208333333333339</v>
      </c>
      <c r="M411" t="s">
        <v>27</v>
      </c>
      <c r="N411">
        <v>331.72</v>
      </c>
      <c r="O411" s="8">
        <v>4.7619047620000003</v>
      </c>
      <c r="P411" s="9">
        <v>16.585999999999999</v>
      </c>
      <c r="Q411">
        <v>9.6</v>
      </c>
      <c r="R411">
        <f t="shared" si="6"/>
        <v>10</v>
      </c>
    </row>
    <row r="412" spans="1:18" x14ac:dyDescent="0.3">
      <c r="A412" s="6">
        <v>345084992</v>
      </c>
      <c r="B412" t="s">
        <v>366</v>
      </c>
      <c r="C412" t="s">
        <v>371</v>
      </c>
      <c r="D412" t="s">
        <v>20</v>
      </c>
      <c r="E412" t="s">
        <v>21</v>
      </c>
      <c r="F412" t="s">
        <v>39</v>
      </c>
      <c r="G412">
        <v>33.99</v>
      </c>
      <c r="H412">
        <v>6</v>
      </c>
      <c r="I412">
        <v>10.196999999999999</v>
      </c>
      <c r="J412">
        <v>214.137</v>
      </c>
      <c r="K412" s="1">
        <v>43532</v>
      </c>
      <c r="L412" s="7">
        <v>0.65069444444444446</v>
      </c>
      <c r="M412" t="s">
        <v>31</v>
      </c>
      <c r="N412">
        <v>203.94</v>
      </c>
      <c r="O412" s="8">
        <v>4.7619047620000003</v>
      </c>
      <c r="P412" s="9">
        <v>10.196999999999999</v>
      </c>
      <c r="Q412">
        <v>7.7</v>
      </c>
      <c r="R412">
        <f t="shared" si="6"/>
        <v>8</v>
      </c>
    </row>
    <row r="413" spans="1:18" x14ac:dyDescent="0.3">
      <c r="A413" s="6">
        <v>549964200</v>
      </c>
      <c r="B413" t="s">
        <v>367</v>
      </c>
      <c r="C413" t="s">
        <v>372</v>
      </c>
      <c r="D413" t="s">
        <v>29</v>
      </c>
      <c r="E413" t="s">
        <v>21</v>
      </c>
      <c r="F413" t="s">
        <v>36</v>
      </c>
      <c r="G413">
        <v>17.04</v>
      </c>
      <c r="H413">
        <v>4</v>
      </c>
      <c r="I413">
        <v>3.4079999999999999</v>
      </c>
      <c r="J413">
        <v>71.567999999999998</v>
      </c>
      <c r="K413" s="1">
        <v>43532</v>
      </c>
      <c r="L413" s="7">
        <v>0.84375</v>
      </c>
      <c r="M413" t="s">
        <v>27</v>
      </c>
      <c r="N413">
        <v>68.16</v>
      </c>
      <c r="O413" s="8">
        <v>4.7619047620000003</v>
      </c>
      <c r="P413" s="9">
        <v>3.4079999999999999</v>
      </c>
      <c r="Q413">
        <v>7</v>
      </c>
      <c r="R413">
        <f t="shared" si="6"/>
        <v>7</v>
      </c>
    </row>
    <row r="414" spans="1:18" x14ac:dyDescent="0.3">
      <c r="A414" s="6">
        <v>810606344</v>
      </c>
      <c r="B414" t="s">
        <v>367</v>
      </c>
      <c r="C414" t="s">
        <v>372</v>
      </c>
      <c r="D414" t="s">
        <v>20</v>
      </c>
      <c r="E414" t="s">
        <v>25</v>
      </c>
      <c r="F414" t="s">
        <v>34</v>
      </c>
      <c r="G414">
        <v>40.86</v>
      </c>
      <c r="H414">
        <v>8</v>
      </c>
      <c r="I414">
        <v>16.344000000000001</v>
      </c>
      <c r="J414">
        <v>343.22399999999999</v>
      </c>
      <c r="K414" s="1">
        <v>43503</v>
      </c>
      <c r="L414" s="7">
        <v>0.60972222222222217</v>
      </c>
      <c r="M414" t="s">
        <v>31</v>
      </c>
      <c r="N414">
        <v>326.88</v>
      </c>
      <c r="O414" s="8">
        <v>4.7619047620000003</v>
      </c>
      <c r="P414" s="9">
        <v>16.344000000000001</v>
      </c>
      <c r="Q414">
        <v>6.5</v>
      </c>
      <c r="R414">
        <f t="shared" si="6"/>
        <v>7</v>
      </c>
    </row>
    <row r="415" spans="1:18" x14ac:dyDescent="0.3">
      <c r="A415" s="6">
        <v>450282866</v>
      </c>
      <c r="B415" t="s">
        <v>367</v>
      </c>
      <c r="C415" t="s">
        <v>372</v>
      </c>
      <c r="D415" t="s">
        <v>29</v>
      </c>
      <c r="E415" t="s">
        <v>21</v>
      </c>
      <c r="F415" t="s">
        <v>36</v>
      </c>
      <c r="G415">
        <v>17.440000000000001</v>
      </c>
      <c r="H415">
        <v>5</v>
      </c>
      <c r="I415">
        <v>4.3600000000000003</v>
      </c>
      <c r="J415">
        <v>91.56</v>
      </c>
      <c r="K415" s="1">
        <v>43480</v>
      </c>
      <c r="L415" s="7">
        <v>0.80902777777777779</v>
      </c>
      <c r="M415" t="s">
        <v>23</v>
      </c>
      <c r="N415">
        <v>87.2</v>
      </c>
      <c r="O415" s="8">
        <v>4.7619047620000003</v>
      </c>
      <c r="P415" s="9">
        <v>4.3600000000000003</v>
      </c>
      <c r="Q415">
        <v>8.1</v>
      </c>
      <c r="R415">
        <f t="shared" si="6"/>
        <v>8</v>
      </c>
    </row>
    <row r="416" spans="1:18" x14ac:dyDescent="0.3">
      <c r="A416" s="6">
        <v>394303170</v>
      </c>
      <c r="B416" t="s">
        <v>18</v>
      </c>
      <c r="C416" t="s">
        <v>19</v>
      </c>
      <c r="D416" t="s">
        <v>29</v>
      </c>
      <c r="E416" t="s">
        <v>25</v>
      </c>
      <c r="F416" t="s">
        <v>26</v>
      </c>
      <c r="G416">
        <v>88.43</v>
      </c>
      <c r="H416">
        <v>8</v>
      </c>
      <c r="I416">
        <v>35.372</v>
      </c>
      <c r="J416">
        <v>742.81200000000001</v>
      </c>
      <c r="K416" s="1">
        <v>43546</v>
      </c>
      <c r="L416" s="7">
        <v>0.81597222222222221</v>
      </c>
      <c r="M416" t="s">
        <v>31</v>
      </c>
      <c r="N416">
        <v>707.44</v>
      </c>
      <c r="O416" s="8">
        <v>4.7619047620000003</v>
      </c>
      <c r="P416" s="9">
        <v>35.372</v>
      </c>
      <c r="Q416">
        <v>4.3</v>
      </c>
      <c r="R416">
        <f t="shared" si="6"/>
        <v>4</v>
      </c>
    </row>
    <row r="417" spans="1:18" x14ac:dyDescent="0.3">
      <c r="A417" s="6">
        <v>138175109</v>
      </c>
      <c r="B417" t="s">
        <v>366</v>
      </c>
      <c r="C417" t="s">
        <v>371</v>
      </c>
      <c r="D417" t="s">
        <v>29</v>
      </c>
      <c r="E417" t="s">
        <v>25</v>
      </c>
      <c r="F417" t="s">
        <v>39</v>
      </c>
      <c r="G417">
        <v>89.21</v>
      </c>
      <c r="H417">
        <v>9</v>
      </c>
      <c r="I417">
        <v>40.144500000000001</v>
      </c>
      <c r="J417">
        <v>843.03449999999998</v>
      </c>
      <c r="K417" s="1">
        <v>43480</v>
      </c>
      <c r="L417" s="7">
        <v>0.65416666666666667</v>
      </c>
      <c r="M417" t="s">
        <v>31</v>
      </c>
      <c r="N417">
        <v>802.89</v>
      </c>
      <c r="O417" s="8">
        <v>4.7619047620000003</v>
      </c>
      <c r="P417" s="9">
        <v>40.144500000000001</v>
      </c>
      <c r="Q417">
        <v>6.5</v>
      </c>
      <c r="R417">
        <f t="shared" si="6"/>
        <v>7</v>
      </c>
    </row>
    <row r="418" spans="1:18" x14ac:dyDescent="0.3">
      <c r="A418" s="6">
        <v>192987397</v>
      </c>
      <c r="B418" t="s">
        <v>367</v>
      </c>
      <c r="C418" t="s">
        <v>372</v>
      </c>
      <c r="D418" t="s">
        <v>20</v>
      </c>
      <c r="E418" t="s">
        <v>21</v>
      </c>
      <c r="F418" t="s">
        <v>22</v>
      </c>
      <c r="G418">
        <v>12.78</v>
      </c>
      <c r="H418">
        <v>1</v>
      </c>
      <c r="I418">
        <v>0.63900000000000001</v>
      </c>
      <c r="J418">
        <v>13.419</v>
      </c>
      <c r="K418" s="1">
        <v>43473</v>
      </c>
      <c r="L418" s="7">
        <v>0.59097222222222223</v>
      </c>
      <c r="M418" t="s">
        <v>27</v>
      </c>
      <c r="N418">
        <v>12.78</v>
      </c>
      <c r="O418" s="8">
        <v>4.7619047620000003</v>
      </c>
      <c r="P418" s="9">
        <v>0.63900000000000001</v>
      </c>
      <c r="Q418">
        <v>9.5</v>
      </c>
      <c r="R418">
        <f t="shared" si="6"/>
        <v>10</v>
      </c>
    </row>
    <row r="419" spans="1:18" x14ac:dyDescent="0.3">
      <c r="A419" s="6">
        <v>301119629</v>
      </c>
      <c r="B419" t="s">
        <v>366</v>
      </c>
      <c r="C419" t="s">
        <v>371</v>
      </c>
      <c r="D419" t="s">
        <v>20</v>
      </c>
      <c r="E419" t="s">
        <v>25</v>
      </c>
      <c r="F419" t="s">
        <v>26</v>
      </c>
      <c r="G419">
        <v>19.100000000000001</v>
      </c>
      <c r="H419">
        <v>7</v>
      </c>
      <c r="I419">
        <v>6.6849999999999996</v>
      </c>
      <c r="J419">
        <v>140.38499999999999</v>
      </c>
      <c r="K419" s="1">
        <v>43480</v>
      </c>
      <c r="L419" s="7">
        <v>0.4465277777777778</v>
      </c>
      <c r="M419" t="s">
        <v>23</v>
      </c>
      <c r="N419">
        <v>133.69999999999999</v>
      </c>
      <c r="O419" s="8">
        <v>4.7619047620000003</v>
      </c>
      <c r="P419" s="9">
        <v>6.6849999999999996</v>
      </c>
      <c r="Q419">
        <v>9.6999999999999993</v>
      </c>
      <c r="R419">
        <f t="shared" si="6"/>
        <v>10</v>
      </c>
    </row>
    <row r="420" spans="1:18" x14ac:dyDescent="0.3">
      <c r="A420" s="6">
        <v>390805128</v>
      </c>
      <c r="B420" t="s">
        <v>18</v>
      </c>
      <c r="C420" t="s">
        <v>19</v>
      </c>
      <c r="D420" t="s">
        <v>29</v>
      </c>
      <c r="E420" t="s">
        <v>25</v>
      </c>
      <c r="F420" t="s">
        <v>30</v>
      </c>
      <c r="G420">
        <v>19.149999999999999</v>
      </c>
      <c r="H420">
        <v>1</v>
      </c>
      <c r="I420">
        <v>0.95750000000000002</v>
      </c>
      <c r="J420">
        <v>20.107500000000002</v>
      </c>
      <c r="K420" s="1">
        <v>43493</v>
      </c>
      <c r="L420" s="7">
        <v>0.74861111111111101</v>
      </c>
      <c r="M420" t="s">
        <v>31</v>
      </c>
      <c r="N420">
        <v>19.149999999999999</v>
      </c>
      <c r="O420" s="8">
        <v>4.7619047620000003</v>
      </c>
      <c r="P420" s="9">
        <v>0.95750000000000002</v>
      </c>
      <c r="Q420">
        <v>9.5</v>
      </c>
      <c r="R420">
        <f t="shared" si="6"/>
        <v>10</v>
      </c>
    </row>
    <row r="421" spans="1:18" x14ac:dyDescent="0.3">
      <c r="A421" s="6">
        <v>235468343</v>
      </c>
      <c r="B421" t="s">
        <v>367</v>
      </c>
      <c r="C421" t="s">
        <v>372</v>
      </c>
      <c r="D421" t="s">
        <v>29</v>
      </c>
      <c r="E421" t="s">
        <v>21</v>
      </c>
      <c r="F421" t="s">
        <v>36</v>
      </c>
      <c r="G421">
        <v>27.66</v>
      </c>
      <c r="H421">
        <v>10</v>
      </c>
      <c r="I421">
        <v>13.83</v>
      </c>
      <c r="J421">
        <v>290.43</v>
      </c>
      <c r="K421" s="1">
        <v>43510</v>
      </c>
      <c r="L421" s="7">
        <v>0.47638888888888892</v>
      </c>
      <c r="M421" t="s">
        <v>31</v>
      </c>
      <c r="N421">
        <v>276.60000000000002</v>
      </c>
      <c r="O421" s="8">
        <v>4.7619047620000003</v>
      </c>
      <c r="P421" s="9">
        <v>13.83</v>
      </c>
      <c r="Q421">
        <v>8.9</v>
      </c>
      <c r="R421">
        <f t="shared" si="6"/>
        <v>9</v>
      </c>
    </row>
    <row r="422" spans="1:18" x14ac:dyDescent="0.3">
      <c r="A422" s="6">
        <v>453127053</v>
      </c>
      <c r="B422" t="s">
        <v>367</v>
      </c>
      <c r="C422" t="s">
        <v>372</v>
      </c>
      <c r="D422" t="s">
        <v>20</v>
      </c>
      <c r="E422" t="s">
        <v>21</v>
      </c>
      <c r="F422" t="s">
        <v>22</v>
      </c>
      <c r="G422">
        <v>45.74</v>
      </c>
      <c r="H422">
        <v>3</v>
      </c>
      <c r="I422">
        <v>6.8609999999999998</v>
      </c>
      <c r="J422">
        <v>144.08099999999999</v>
      </c>
      <c r="K422" s="1">
        <v>43534</v>
      </c>
      <c r="L422" s="7">
        <v>0.73472222222222217</v>
      </c>
      <c r="M422" t="s">
        <v>31</v>
      </c>
      <c r="N422">
        <v>137.22</v>
      </c>
      <c r="O422" s="8">
        <v>4.7619047620000003</v>
      </c>
      <c r="P422" s="9">
        <v>6.8609999999999998</v>
      </c>
      <c r="Q422">
        <v>6.5</v>
      </c>
      <c r="R422">
        <f t="shared" si="6"/>
        <v>7</v>
      </c>
    </row>
    <row r="423" spans="1:18" x14ac:dyDescent="0.3">
      <c r="A423" s="6">
        <v>296117041</v>
      </c>
      <c r="B423" t="s">
        <v>18</v>
      </c>
      <c r="C423" t="s">
        <v>19</v>
      </c>
      <c r="D423" t="s">
        <v>29</v>
      </c>
      <c r="E423" t="s">
        <v>25</v>
      </c>
      <c r="F423" t="s">
        <v>30</v>
      </c>
      <c r="G423">
        <v>27.07</v>
      </c>
      <c r="H423">
        <v>1</v>
      </c>
      <c r="I423">
        <v>1.3534999999999999</v>
      </c>
      <c r="J423">
        <v>28.423500000000001</v>
      </c>
      <c r="K423" s="1">
        <v>43477</v>
      </c>
      <c r="L423" s="7">
        <v>0.83819444444444446</v>
      </c>
      <c r="M423" t="s">
        <v>31</v>
      </c>
      <c r="N423">
        <v>27.07</v>
      </c>
      <c r="O423" s="8">
        <v>4.7619047620000003</v>
      </c>
      <c r="P423" s="9">
        <v>1.3534999999999999</v>
      </c>
      <c r="Q423">
        <v>5.3</v>
      </c>
      <c r="R423">
        <f t="shared" si="6"/>
        <v>5</v>
      </c>
    </row>
    <row r="424" spans="1:18" x14ac:dyDescent="0.3">
      <c r="A424" s="6">
        <v>449272918</v>
      </c>
      <c r="B424" t="s">
        <v>18</v>
      </c>
      <c r="C424" t="s">
        <v>19</v>
      </c>
      <c r="D424" t="s">
        <v>29</v>
      </c>
      <c r="E424" t="s">
        <v>25</v>
      </c>
      <c r="F424" t="s">
        <v>26</v>
      </c>
      <c r="G424">
        <v>39.119999999999997</v>
      </c>
      <c r="H424">
        <v>1</v>
      </c>
      <c r="I424">
        <v>1.956</v>
      </c>
      <c r="J424">
        <v>41.076000000000001</v>
      </c>
      <c r="K424" s="1">
        <v>43550</v>
      </c>
      <c r="L424" s="7">
        <v>0.4597222222222222</v>
      </c>
      <c r="M424" t="s">
        <v>31</v>
      </c>
      <c r="N424">
        <v>39.119999999999997</v>
      </c>
      <c r="O424" s="8">
        <v>4.7619047620000003</v>
      </c>
      <c r="P424" s="9">
        <v>1.956</v>
      </c>
      <c r="Q424">
        <v>9.6</v>
      </c>
      <c r="R424">
        <f t="shared" si="6"/>
        <v>10</v>
      </c>
    </row>
    <row r="425" spans="1:18" x14ac:dyDescent="0.3">
      <c r="A425" s="6">
        <v>891017034</v>
      </c>
      <c r="B425" t="s">
        <v>18</v>
      </c>
      <c r="C425" t="s">
        <v>19</v>
      </c>
      <c r="D425" t="s">
        <v>20</v>
      </c>
      <c r="E425" t="s">
        <v>25</v>
      </c>
      <c r="F425" t="s">
        <v>34</v>
      </c>
      <c r="G425">
        <v>74.709999999999994</v>
      </c>
      <c r="H425">
        <v>6</v>
      </c>
      <c r="I425">
        <v>22.413</v>
      </c>
      <c r="J425">
        <v>470.673</v>
      </c>
      <c r="K425" s="1">
        <v>43466</v>
      </c>
      <c r="L425" s="7">
        <v>0.79652777777777783</v>
      </c>
      <c r="M425" t="s">
        <v>23</v>
      </c>
      <c r="N425">
        <v>448.26</v>
      </c>
      <c r="O425" s="8">
        <v>4.7619047620000003</v>
      </c>
      <c r="P425" s="9">
        <v>22.413</v>
      </c>
      <c r="Q425">
        <v>6.7</v>
      </c>
      <c r="R425">
        <f t="shared" si="6"/>
        <v>7</v>
      </c>
    </row>
    <row r="426" spans="1:18" x14ac:dyDescent="0.3">
      <c r="A426" s="6">
        <v>744095786</v>
      </c>
      <c r="B426" t="s">
        <v>18</v>
      </c>
      <c r="C426" t="s">
        <v>19</v>
      </c>
      <c r="D426" t="s">
        <v>20</v>
      </c>
      <c r="E426" t="s">
        <v>21</v>
      </c>
      <c r="F426" t="s">
        <v>34</v>
      </c>
      <c r="G426">
        <v>22.01</v>
      </c>
      <c r="H426">
        <v>6</v>
      </c>
      <c r="I426">
        <v>6.6029999999999998</v>
      </c>
      <c r="J426">
        <v>138.66300000000001</v>
      </c>
      <c r="K426" s="1">
        <v>43467</v>
      </c>
      <c r="L426" s="7">
        <v>0.78472222222222221</v>
      </c>
      <c r="M426" t="s">
        <v>23</v>
      </c>
      <c r="N426">
        <v>132.06</v>
      </c>
      <c r="O426" s="8">
        <v>4.7619047620000003</v>
      </c>
      <c r="P426" s="9">
        <v>6.6029999999999998</v>
      </c>
      <c r="Q426">
        <v>7.6</v>
      </c>
      <c r="R426">
        <f t="shared" si="6"/>
        <v>8</v>
      </c>
    </row>
    <row r="427" spans="1:18" x14ac:dyDescent="0.3">
      <c r="A427" s="6">
        <v>727170390</v>
      </c>
      <c r="B427" t="s">
        <v>366</v>
      </c>
      <c r="C427" t="s">
        <v>371</v>
      </c>
      <c r="D427" t="s">
        <v>20</v>
      </c>
      <c r="E427" t="s">
        <v>25</v>
      </c>
      <c r="F427" t="s">
        <v>36</v>
      </c>
      <c r="G427">
        <v>63.61</v>
      </c>
      <c r="H427">
        <v>5</v>
      </c>
      <c r="I427">
        <v>15.9025</v>
      </c>
      <c r="J427">
        <v>333.95249999999999</v>
      </c>
      <c r="K427" s="1">
        <v>43540</v>
      </c>
      <c r="L427" s="7">
        <v>0.52986111111111112</v>
      </c>
      <c r="M427" t="s">
        <v>27</v>
      </c>
      <c r="N427">
        <v>318.05</v>
      </c>
      <c r="O427" s="8">
        <v>4.7619047620000003</v>
      </c>
      <c r="P427" s="9">
        <v>15.9025</v>
      </c>
      <c r="Q427">
        <v>4.8</v>
      </c>
      <c r="R427">
        <f t="shared" si="6"/>
        <v>5</v>
      </c>
    </row>
    <row r="428" spans="1:18" x14ac:dyDescent="0.3">
      <c r="A428" s="6">
        <v>568883448</v>
      </c>
      <c r="B428" t="s">
        <v>366</v>
      </c>
      <c r="C428" t="s">
        <v>371</v>
      </c>
      <c r="D428" t="s">
        <v>20</v>
      </c>
      <c r="E428" t="s">
        <v>21</v>
      </c>
      <c r="F428" t="s">
        <v>30</v>
      </c>
      <c r="G428">
        <v>25</v>
      </c>
      <c r="H428">
        <v>1</v>
      </c>
      <c r="I428">
        <v>1.25</v>
      </c>
      <c r="J428">
        <v>26.25</v>
      </c>
      <c r="K428" s="1">
        <v>43527</v>
      </c>
      <c r="L428" s="7">
        <v>0.63124999999999998</v>
      </c>
      <c r="M428" t="s">
        <v>27</v>
      </c>
      <c r="N428">
        <v>25</v>
      </c>
      <c r="O428" s="8">
        <v>4.7619047620000003</v>
      </c>
      <c r="P428" s="9">
        <v>1.25</v>
      </c>
      <c r="Q428">
        <v>5.5</v>
      </c>
      <c r="R428">
        <f t="shared" si="6"/>
        <v>6</v>
      </c>
    </row>
    <row r="429" spans="1:18" x14ac:dyDescent="0.3">
      <c r="A429" s="6">
        <v>187835490</v>
      </c>
      <c r="B429" t="s">
        <v>366</v>
      </c>
      <c r="C429" t="s">
        <v>371</v>
      </c>
      <c r="D429" t="s">
        <v>29</v>
      </c>
      <c r="E429" t="s">
        <v>21</v>
      </c>
      <c r="F429" t="s">
        <v>34</v>
      </c>
      <c r="G429">
        <v>20.77</v>
      </c>
      <c r="H429">
        <v>4</v>
      </c>
      <c r="I429">
        <v>4.1539999999999999</v>
      </c>
      <c r="J429">
        <v>87.233999999999995</v>
      </c>
      <c r="K429" s="1">
        <v>43496</v>
      </c>
      <c r="L429" s="7">
        <v>0.57430555555555551</v>
      </c>
      <c r="M429" t="s">
        <v>23</v>
      </c>
      <c r="N429">
        <v>83.08</v>
      </c>
      <c r="O429" s="8">
        <v>4.7619047620000003</v>
      </c>
      <c r="P429" s="9">
        <v>4.1539999999999999</v>
      </c>
      <c r="Q429">
        <v>4.7</v>
      </c>
      <c r="R429">
        <f t="shared" si="6"/>
        <v>5</v>
      </c>
    </row>
    <row r="430" spans="1:18" x14ac:dyDescent="0.3">
      <c r="A430" s="6">
        <v>767541907</v>
      </c>
      <c r="B430" t="s">
        <v>18</v>
      </c>
      <c r="C430" t="s">
        <v>19</v>
      </c>
      <c r="D430" t="s">
        <v>29</v>
      </c>
      <c r="E430" t="s">
        <v>25</v>
      </c>
      <c r="F430" t="s">
        <v>22</v>
      </c>
      <c r="G430">
        <v>29.56</v>
      </c>
      <c r="H430">
        <v>5</v>
      </c>
      <c r="I430">
        <v>7.39</v>
      </c>
      <c r="J430">
        <v>155.19</v>
      </c>
      <c r="K430" s="1">
        <v>43509</v>
      </c>
      <c r="L430" s="7">
        <v>0.70763888888888893</v>
      </c>
      <c r="M430" t="s">
        <v>23</v>
      </c>
      <c r="N430">
        <v>147.80000000000001</v>
      </c>
      <c r="O430" s="8">
        <v>4.7619047620000003</v>
      </c>
      <c r="P430" s="9">
        <v>7.39</v>
      </c>
      <c r="Q430">
        <v>6.9</v>
      </c>
      <c r="R430">
        <f t="shared" si="6"/>
        <v>7</v>
      </c>
    </row>
    <row r="431" spans="1:18" x14ac:dyDescent="0.3">
      <c r="A431" s="6">
        <v>710464433</v>
      </c>
      <c r="B431" t="s">
        <v>18</v>
      </c>
      <c r="C431" t="s">
        <v>19</v>
      </c>
      <c r="D431" t="s">
        <v>29</v>
      </c>
      <c r="E431" t="s">
        <v>25</v>
      </c>
      <c r="F431" t="s">
        <v>36</v>
      </c>
      <c r="G431">
        <v>77.400000000000006</v>
      </c>
      <c r="H431">
        <v>9</v>
      </c>
      <c r="I431">
        <v>34.83</v>
      </c>
      <c r="J431">
        <v>731.43</v>
      </c>
      <c r="K431" s="1">
        <v>43511</v>
      </c>
      <c r="L431" s="7">
        <v>0.59375</v>
      </c>
      <c r="M431" t="s">
        <v>31</v>
      </c>
      <c r="N431">
        <v>696.6</v>
      </c>
      <c r="O431" s="8">
        <v>4.7619047620000003</v>
      </c>
      <c r="P431" s="9">
        <v>34.83</v>
      </c>
      <c r="Q431">
        <v>4.5</v>
      </c>
      <c r="R431">
        <f t="shared" si="6"/>
        <v>5</v>
      </c>
    </row>
    <row r="432" spans="1:18" x14ac:dyDescent="0.3">
      <c r="A432" s="6">
        <v>533335337</v>
      </c>
      <c r="B432" t="s">
        <v>18</v>
      </c>
      <c r="C432" t="s">
        <v>19</v>
      </c>
      <c r="D432" t="s">
        <v>20</v>
      </c>
      <c r="E432" t="s">
        <v>21</v>
      </c>
      <c r="F432" t="s">
        <v>34</v>
      </c>
      <c r="G432">
        <v>79.39</v>
      </c>
      <c r="H432">
        <v>10</v>
      </c>
      <c r="I432">
        <v>39.695</v>
      </c>
      <c r="J432">
        <v>833.59500000000003</v>
      </c>
      <c r="K432" s="1">
        <v>43503</v>
      </c>
      <c r="L432" s="7">
        <v>0.85</v>
      </c>
      <c r="M432" t="s">
        <v>23</v>
      </c>
      <c r="N432">
        <v>793.9</v>
      </c>
      <c r="O432" s="8">
        <v>4.7619047620000003</v>
      </c>
      <c r="P432" s="9">
        <v>39.695</v>
      </c>
      <c r="Q432">
        <v>6.2</v>
      </c>
      <c r="R432">
        <f t="shared" si="6"/>
        <v>6</v>
      </c>
    </row>
    <row r="433" spans="1:18" x14ac:dyDescent="0.3">
      <c r="A433" s="6">
        <v>325908763</v>
      </c>
      <c r="B433" t="s">
        <v>367</v>
      </c>
      <c r="C433" t="s">
        <v>372</v>
      </c>
      <c r="D433" t="s">
        <v>29</v>
      </c>
      <c r="E433" t="s">
        <v>25</v>
      </c>
      <c r="F433" t="s">
        <v>34</v>
      </c>
      <c r="G433">
        <v>46.57</v>
      </c>
      <c r="H433">
        <v>10</v>
      </c>
      <c r="I433">
        <v>23.285</v>
      </c>
      <c r="J433">
        <v>488.98500000000001</v>
      </c>
      <c r="K433" s="1">
        <v>43492</v>
      </c>
      <c r="L433" s="7">
        <v>0.58194444444444449</v>
      </c>
      <c r="M433" t="s">
        <v>23</v>
      </c>
      <c r="N433">
        <v>465.7</v>
      </c>
      <c r="O433" s="8">
        <v>4.7619047620000003</v>
      </c>
      <c r="P433" s="9">
        <v>23.285</v>
      </c>
      <c r="Q433">
        <v>7.6</v>
      </c>
      <c r="R433">
        <f t="shared" si="6"/>
        <v>8</v>
      </c>
    </row>
    <row r="434" spans="1:18" x14ac:dyDescent="0.3">
      <c r="A434" s="6">
        <v>729467422</v>
      </c>
      <c r="B434" t="s">
        <v>367</v>
      </c>
      <c r="C434" t="s">
        <v>372</v>
      </c>
      <c r="D434" t="s">
        <v>20</v>
      </c>
      <c r="E434" t="s">
        <v>21</v>
      </c>
      <c r="F434" t="s">
        <v>36</v>
      </c>
      <c r="G434">
        <v>35.89</v>
      </c>
      <c r="H434">
        <v>1</v>
      </c>
      <c r="I434">
        <v>1.7945</v>
      </c>
      <c r="J434">
        <v>37.6845</v>
      </c>
      <c r="K434" s="1">
        <v>43519</v>
      </c>
      <c r="L434" s="7">
        <v>0.70277777777777783</v>
      </c>
      <c r="M434" t="s">
        <v>31</v>
      </c>
      <c r="N434">
        <v>35.89</v>
      </c>
      <c r="O434" s="8">
        <v>4.7619047620000003</v>
      </c>
      <c r="P434" s="9">
        <v>1.7945</v>
      </c>
      <c r="Q434">
        <v>7.9</v>
      </c>
      <c r="R434">
        <f t="shared" si="6"/>
        <v>8</v>
      </c>
    </row>
    <row r="435" spans="1:18" x14ac:dyDescent="0.3">
      <c r="A435" s="6">
        <v>639761242</v>
      </c>
      <c r="B435" t="s">
        <v>367</v>
      </c>
      <c r="C435" t="s">
        <v>372</v>
      </c>
      <c r="D435" t="s">
        <v>20</v>
      </c>
      <c r="E435" t="s">
        <v>21</v>
      </c>
      <c r="F435" t="s">
        <v>36</v>
      </c>
      <c r="G435">
        <v>40.520000000000003</v>
      </c>
      <c r="H435">
        <v>5</v>
      </c>
      <c r="I435">
        <v>10.130000000000001</v>
      </c>
      <c r="J435">
        <v>212.73</v>
      </c>
      <c r="K435" s="1">
        <v>43499</v>
      </c>
      <c r="L435" s="7">
        <v>0.6381944444444444</v>
      </c>
      <c r="M435" t="s">
        <v>23</v>
      </c>
      <c r="N435">
        <v>202.6</v>
      </c>
      <c r="O435" s="8">
        <v>4.7619047620000003</v>
      </c>
      <c r="P435" s="9">
        <v>10.130000000000001</v>
      </c>
      <c r="Q435">
        <v>4.5</v>
      </c>
      <c r="R435">
        <f t="shared" si="6"/>
        <v>5</v>
      </c>
    </row>
    <row r="436" spans="1:18" x14ac:dyDescent="0.3">
      <c r="A436" s="6">
        <v>234034040</v>
      </c>
      <c r="B436" t="s">
        <v>18</v>
      </c>
      <c r="C436" t="s">
        <v>19</v>
      </c>
      <c r="D436" t="s">
        <v>29</v>
      </c>
      <c r="E436" t="s">
        <v>25</v>
      </c>
      <c r="F436" t="s">
        <v>36</v>
      </c>
      <c r="G436">
        <v>73.05</v>
      </c>
      <c r="H436">
        <v>10</v>
      </c>
      <c r="I436">
        <v>36.524999999999999</v>
      </c>
      <c r="J436">
        <v>767.02499999999998</v>
      </c>
      <c r="K436" s="1">
        <v>43527</v>
      </c>
      <c r="L436" s="7">
        <v>0.51736111111111105</v>
      </c>
      <c r="M436" t="s">
        <v>31</v>
      </c>
      <c r="N436">
        <v>730.5</v>
      </c>
      <c r="O436" s="8">
        <v>4.7619047620000003</v>
      </c>
      <c r="P436" s="9">
        <v>36.524999999999999</v>
      </c>
      <c r="Q436">
        <v>8.6999999999999993</v>
      </c>
      <c r="R436">
        <f t="shared" si="6"/>
        <v>9</v>
      </c>
    </row>
    <row r="437" spans="1:18" x14ac:dyDescent="0.3">
      <c r="A437" s="6">
        <v>326712155</v>
      </c>
      <c r="B437" t="s">
        <v>367</v>
      </c>
      <c r="C437" t="s">
        <v>372</v>
      </c>
      <c r="D437" t="s">
        <v>20</v>
      </c>
      <c r="E437" t="s">
        <v>25</v>
      </c>
      <c r="F437" t="s">
        <v>26</v>
      </c>
      <c r="G437">
        <v>73.95</v>
      </c>
      <c r="H437">
        <v>4</v>
      </c>
      <c r="I437">
        <v>14.79</v>
      </c>
      <c r="J437">
        <v>310.58999999999997</v>
      </c>
      <c r="K437" s="1">
        <v>43499</v>
      </c>
      <c r="L437" s="7">
        <v>0.41805555555555557</v>
      </c>
      <c r="M437" t="s">
        <v>23</v>
      </c>
      <c r="N437">
        <v>295.8</v>
      </c>
      <c r="O437" s="8">
        <v>4.7619047620000003</v>
      </c>
      <c r="P437" s="9">
        <v>14.79</v>
      </c>
      <c r="Q437">
        <v>6.1</v>
      </c>
      <c r="R437">
        <f t="shared" si="6"/>
        <v>6</v>
      </c>
    </row>
    <row r="438" spans="1:18" x14ac:dyDescent="0.3">
      <c r="A438" s="6">
        <v>320328842</v>
      </c>
      <c r="B438" t="s">
        <v>367</v>
      </c>
      <c r="C438" t="s">
        <v>372</v>
      </c>
      <c r="D438" t="s">
        <v>29</v>
      </c>
      <c r="E438" t="s">
        <v>25</v>
      </c>
      <c r="F438" t="s">
        <v>36</v>
      </c>
      <c r="G438">
        <v>22.62</v>
      </c>
      <c r="H438">
        <v>1</v>
      </c>
      <c r="I438">
        <v>1.131</v>
      </c>
      <c r="J438">
        <v>23.751000000000001</v>
      </c>
      <c r="K438" s="1">
        <v>43541</v>
      </c>
      <c r="L438" s="7">
        <v>0.79027777777777775</v>
      </c>
      <c r="M438" t="s">
        <v>23</v>
      </c>
      <c r="N438">
        <v>22.62</v>
      </c>
      <c r="O438" s="8">
        <v>4.7619047620000003</v>
      </c>
      <c r="P438" s="9">
        <v>1.131</v>
      </c>
      <c r="Q438">
        <v>6.4</v>
      </c>
      <c r="R438">
        <f t="shared" si="6"/>
        <v>6</v>
      </c>
    </row>
    <row r="439" spans="1:18" x14ac:dyDescent="0.3">
      <c r="A439" s="6">
        <v>470329057</v>
      </c>
      <c r="B439" t="s">
        <v>366</v>
      </c>
      <c r="C439" t="s">
        <v>371</v>
      </c>
      <c r="D439" t="s">
        <v>29</v>
      </c>
      <c r="E439" t="s">
        <v>21</v>
      </c>
      <c r="F439" t="s">
        <v>36</v>
      </c>
      <c r="G439">
        <v>51.34</v>
      </c>
      <c r="H439">
        <v>5</v>
      </c>
      <c r="I439">
        <v>12.835000000000001</v>
      </c>
      <c r="J439">
        <v>269.53500000000003</v>
      </c>
      <c r="K439" s="1">
        <v>43552</v>
      </c>
      <c r="L439" s="7">
        <v>0.64652777777777781</v>
      </c>
      <c r="M439" t="s">
        <v>31</v>
      </c>
      <c r="N439">
        <v>256.7</v>
      </c>
      <c r="O439" s="8">
        <v>4.7619047620000003</v>
      </c>
      <c r="P439" s="9">
        <v>12.835000000000001</v>
      </c>
      <c r="Q439">
        <v>9.1</v>
      </c>
      <c r="R439">
        <f t="shared" si="6"/>
        <v>9</v>
      </c>
    </row>
    <row r="440" spans="1:18" x14ac:dyDescent="0.3">
      <c r="A440" s="6">
        <v>878302331</v>
      </c>
      <c r="B440" t="s">
        <v>367</v>
      </c>
      <c r="C440" t="s">
        <v>372</v>
      </c>
      <c r="D440" t="s">
        <v>29</v>
      </c>
      <c r="E440" t="s">
        <v>25</v>
      </c>
      <c r="F440" t="s">
        <v>26</v>
      </c>
      <c r="G440">
        <v>54.55</v>
      </c>
      <c r="H440">
        <v>10</v>
      </c>
      <c r="I440">
        <v>27.274999999999999</v>
      </c>
      <c r="J440">
        <v>572.77499999999998</v>
      </c>
      <c r="K440" s="1">
        <v>43526</v>
      </c>
      <c r="L440" s="7">
        <v>0.47361111111111115</v>
      </c>
      <c r="M440" t="s">
        <v>31</v>
      </c>
      <c r="N440">
        <v>545.5</v>
      </c>
      <c r="O440" s="8">
        <v>4.7619047620000003</v>
      </c>
      <c r="P440" s="9">
        <v>27.274999999999999</v>
      </c>
      <c r="Q440">
        <v>7.1</v>
      </c>
      <c r="R440">
        <f t="shared" si="6"/>
        <v>7</v>
      </c>
    </row>
    <row r="441" spans="1:18" x14ac:dyDescent="0.3">
      <c r="A441" s="6">
        <v>440595691</v>
      </c>
      <c r="B441" t="s">
        <v>367</v>
      </c>
      <c r="C441" t="s">
        <v>372</v>
      </c>
      <c r="D441" t="s">
        <v>29</v>
      </c>
      <c r="E441" t="s">
        <v>25</v>
      </c>
      <c r="F441" t="s">
        <v>30</v>
      </c>
      <c r="G441">
        <v>37.15</v>
      </c>
      <c r="H441">
        <v>7</v>
      </c>
      <c r="I441">
        <v>13.0025</v>
      </c>
      <c r="J441">
        <v>273.05250000000001</v>
      </c>
      <c r="K441" s="1">
        <v>43504</v>
      </c>
      <c r="L441" s="7">
        <v>0.54999999999999993</v>
      </c>
      <c r="M441" t="s">
        <v>31</v>
      </c>
      <c r="N441">
        <v>260.05</v>
      </c>
      <c r="O441" s="8">
        <v>4.7619047620000003</v>
      </c>
      <c r="P441" s="9">
        <v>13.0025</v>
      </c>
      <c r="Q441">
        <v>7.7</v>
      </c>
      <c r="R441">
        <f t="shared" si="6"/>
        <v>8</v>
      </c>
    </row>
    <row r="442" spans="1:18" x14ac:dyDescent="0.3">
      <c r="A442" s="6">
        <v>554533790</v>
      </c>
      <c r="B442" t="s">
        <v>18</v>
      </c>
      <c r="C442" t="s">
        <v>19</v>
      </c>
      <c r="D442" t="s">
        <v>20</v>
      </c>
      <c r="E442" t="s">
        <v>21</v>
      </c>
      <c r="F442" t="s">
        <v>26</v>
      </c>
      <c r="G442">
        <v>37.020000000000003</v>
      </c>
      <c r="H442">
        <v>6</v>
      </c>
      <c r="I442">
        <v>11.106</v>
      </c>
      <c r="J442">
        <v>233.226</v>
      </c>
      <c r="K442" s="1">
        <v>43546</v>
      </c>
      <c r="L442" s="7">
        <v>0.7729166666666667</v>
      </c>
      <c r="M442" t="s">
        <v>23</v>
      </c>
      <c r="N442">
        <v>222.12</v>
      </c>
      <c r="O442" s="8">
        <v>4.7619047620000003</v>
      </c>
      <c r="P442" s="9">
        <v>11.106</v>
      </c>
      <c r="Q442">
        <v>4.5</v>
      </c>
      <c r="R442">
        <f t="shared" si="6"/>
        <v>5</v>
      </c>
    </row>
    <row r="443" spans="1:18" x14ac:dyDescent="0.3">
      <c r="A443" s="6">
        <v>746190921</v>
      </c>
      <c r="B443" t="s">
        <v>367</v>
      </c>
      <c r="C443" t="s">
        <v>372</v>
      </c>
      <c r="D443" t="s">
        <v>20</v>
      </c>
      <c r="E443" t="s">
        <v>21</v>
      </c>
      <c r="F443" t="s">
        <v>36</v>
      </c>
      <c r="G443">
        <v>21.58</v>
      </c>
      <c r="H443">
        <v>1</v>
      </c>
      <c r="I443">
        <v>1.079</v>
      </c>
      <c r="J443">
        <v>22.658999999999999</v>
      </c>
      <c r="K443" s="1">
        <v>43505</v>
      </c>
      <c r="L443" s="7">
        <v>0.41805555555555557</v>
      </c>
      <c r="M443" t="s">
        <v>27</v>
      </c>
      <c r="N443">
        <v>21.58</v>
      </c>
      <c r="O443" s="8">
        <v>4.7619047620000003</v>
      </c>
      <c r="P443" s="9">
        <v>1.079</v>
      </c>
      <c r="Q443">
        <v>7.2</v>
      </c>
      <c r="R443">
        <f t="shared" si="6"/>
        <v>7</v>
      </c>
    </row>
    <row r="444" spans="1:18" x14ac:dyDescent="0.3">
      <c r="A444" s="6">
        <v>233340817</v>
      </c>
      <c r="B444" t="s">
        <v>367</v>
      </c>
      <c r="C444" t="s">
        <v>372</v>
      </c>
      <c r="D444" t="s">
        <v>29</v>
      </c>
      <c r="E444" t="s">
        <v>25</v>
      </c>
      <c r="F444" t="s">
        <v>34</v>
      </c>
      <c r="G444">
        <v>98.84</v>
      </c>
      <c r="H444">
        <v>1</v>
      </c>
      <c r="I444">
        <v>4.9420000000000002</v>
      </c>
      <c r="J444">
        <v>103.782</v>
      </c>
      <c r="K444" s="1">
        <v>43511</v>
      </c>
      <c r="L444" s="7">
        <v>0.47291666666666665</v>
      </c>
      <c r="M444" t="s">
        <v>23</v>
      </c>
      <c r="N444">
        <v>98.84</v>
      </c>
      <c r="O444" s="8">
        <v>4.7619047620000003</v>
      </c>
      <c r="P444" s="9">
        <v>4.9420000000000002</v>
      </c>
      <c r="Q444">
        <v>8.4</v>
      </c>
      <c r="R444">
        <f t="shared" si="6"/>
        <v>8</v>
      </c>
    </row>
    <row r="445" spans="1:18" x14ac:dyDescent="0.3">
      <c r="A445" s="6">
        <v>767051286</v>
      </c>
      <c r="B445" t="s">
        <v>367</v>
      </c>
      <c r="C445" t="s">
        <v>372</v>
      </c>
      <c r="D445" t="s">
        <v>29</v>
      </c>
      <c r="E445" t="s">
        <v>25</v>
      </c>
      <c r="F445" t="s">
        <v>39</v>
      </c>
      <c r="G445">
        <v>83.77</v>
      </c>
      <c r="H445">
        <v>6</v>
      </c>
      <c r="I445">
        <v>25.131</v>
      </c>
      <c r="J445">
        <v>527.75099999999998</v>
      </c>
      <c r="K445" s="1">
        <v>43488</v>
      </c>
      <c r="L445" s="7">
        <v>0.50694444444444442</v>
      </c>
      <c r="M445" t="s">
        <v>27</v>
      </c>
      <c r="N445">
        <v>502.62</v>
      </c>
      <c r="O445" s="8">
        <v>4.7619047620000003</v>
      </c>
      <c r="P445" s="9">
        <v>25.131</v>
      </c>
      <c r="Q445">
        <v>5.4</v>
      </c>
      <c r="R445">
        <f t="shared" si="6"/>
        <v>5</v>
      </c>
    </row>
    <row r="446" spans="1:18" x14ac:dyDescent="0.3">
      <c r="A446" s="6">
        <v>340219136</v>
      </c>
      <c r="B446" t="s">
        <v>366</v>
      </c>
      <c r="C446" t="s">
        <v>371</v>
      </c>
      <c r="D446" t="s">
        <v>29</v>
      </c>
      <c r="E446" t="s">
        <v>25</v>
      </c>
      <c r="F446" t="s">
        <v>26</v>
      </c>
      <c r="G446">
        <v>40.049999999999997</v>
      </c>
      <c r="H446">
        <v>4</v>
      </c>
      <c r="I446">
        <v>8.01</v>
      </c>
      <c r="J446">
        <v>168.21</v>
      </c>
      <c r="K446" s="1">
        <v>43490</v>
      </c>
      <c r="L446" s="7">
        <v>0.4861111111111111</v>
      </c>
      <c r="M446" t="s">
        <v>23</v>
      </c>
      <c r="N446">
        <v>160.19999999999999</v>
      </c>
      <c r="O446" s="8">
        <v>4.7619047620000003</v>
      </c>
      <c r="P446" s="9">
        <v>8.01</v>
      </c>
      <c r="Q446">
        <v>9.6999999999999993</v>
      </c>
      <c r="R446">
        <f t="shared" si="6"/>
        <v>10</v>
      </c>
    </row>
    <row r="447" spans="1:18" x14ac:dyDescent="0.3">
      <c r="A447" s="6">
        <v>405313305</v>
      </c>
      <c r="B447" t="s">
        <v>366</v>
      </c>
      <c r="C447" t="s">
        <v>371</v>
      </c>
      <c r="D447" t="s">
        <v>29</v>
      </c>
      <c r="E447" t="s">
        <v>21</v>
      </c>
      <c r="F447" t="s">
        <v>22</v>
      </c>
      <c r="G447">
        <v>43.13</v>
      </c>
      <c r="H447">
        <v>10</v>
      </c>
      <c r="I447">
        <v>21.565000000000001</v>
      </c>
      <c r="J447">
        <v>452.86500000000001</v>
      </c>
      <c r="K447" s="1">
        <v>43498</v>
      </c>
      <c r="L447" s="7">
        <v>0.7715277777777777</v>
      </c>
      <c r="M447" t="s">
        <v>31</v>
      </c>
      <c r="N447">
        <v>431.3</v>
      </c>
      <c r="O447" s="8">
        <v>4.7619047620000003</v>
      </c>
      <c r="P447" s="9">
        <v>21.565000000000001</v>
      </c>
      <c r="Q447">
        <v>5.5</v>
      </c>
      <c r="R447">
        <f t="shared" si="6"/>
        <v>6</v>
      </c>
    </row>
    <row r="448" spans="1:18" x14ac:dyDescent="0.3">
      <c r="A448" s="6">
        <v>731597531</v>
      </c>
      <c r="B448" t="s">
        <v>18</v>
      </c>
      <c r="C448" t="s">
        <v>19</v>
      </c>
      <c r="D448" t="s">
        <v>29</v>
      </c>
      <c r="E448" t="s">
        <v>21</v>
      </c>
      <c r="F448" t="s">
        <v>30</v>
      </c>
      <c r="G448">
        <v>72.569999999999993</v>
      </c>
      <c r="H448">
        <v>8</v>
      </c>
      <c r="I448">
        <v>29.027999999999999</v>
      </c>
      <c r="J448">
        <v>609.58799999999997</v>
      </c>
      <c r="K448" s="1">
        <v>43554</v>
      </c>
      <c r="L448" s="7">
        <v>0.74861111111111101</v>
      </c>
      <c r="M448" t="s">
        <v>23</v>
      </c>
      <c r="N448">
        <v>580.55999999999995</v>
      </c>
      <c r="O448" s="8">
        <v>4.7619047620000003</v>
      </c>
      <c r="P448" s="9">
        <v>29.027999999999999</v>
      </c>
      <c r="Q448">
        <v>4.5999999999999996</v>
      </c>
      <c r="R448">
        <f t="shared" si="6"/>
        <v>5</v>
      </c>
    </row>
    <row r="449" spans="1:18" x14ac:dyDescent="0.3">
      <c r="A449" s="6">
        <v>676396028</v>
      </c>
      <c r="B449" t="s">
        <v>366</v>
      </c>
      <c r="C449" t="s">
        <v>371</v>
      </c>
      <c r="D449" t="s">
        <v>29</v>
      </c>
      <c r="E449" t="s">
        <v>25</v>
      </c>
      <c r="F449" t="s">
        <v>34</v>
      </c>
      <c r="G449">
        <v>64.44</v>
      </c>
      <c r="H449">
        <v>5</v>
      </c>
      <c r="I449">
        <v>16.11</v>
      </c>
      <c r="J449">
        <v>338.31</v>
      </c>
      <c r="K449" s="1">
        <v>43554</v>
      </c>
      <c r="L449" s="7">
        <v>0.71111111111111114</v>
      </c>
      <c r="M449" t="s">
        <v>23</v>
      </c>
      <c r="N449">
        <v>322.2</v>
      </c>
      <c r="O449" s="8">
        <v>4.7619047620000003</v>
      </c>
      <c r="P449" s="9">
        <v>16.11</v>
      </c>
      <c r="Q449">
        <v>6.6</v>
      </c>
      <c r="R449">
        <f t="shared" si="6"/>
        <v>7</v>
      </c>
    </row>
    <row r="450" spans="1:18" x14ac:dyDescent="0.3">
      <c r="A450" s="6">
        <v>502051910</v>
      </c>
      <c r="B450" t="s">
        <v>366</v>
      </c>
      <c r="C450" t="s">
        <v>371</v>
      </c>
      <c r="D450" t="s">
        <v>20</v>
      </c>
      <c r="E450" t="s">
        <v>21</v>
      </c>
      <c r="F450" t="s">
        <v>30</v>
      </c>
      <c r="G450">
        <v>65.180000000000007</v>
      </c>
      <c r="H450">
        <v>3</v>
      </c>
      <c r="I450">
        <v>9.7769999999999992</v>
      </c>
      <c r="J450">
        <v>205.31700000000001</v>
      </c>
      <c r="K450" s="1">
        <v>43521</v>
      </c>
      <c r="L450" s="7">
        <v>0.85763888888888884</v>
      </c>
      <c r="M450" t="s">
        <v>31</v>
      </c>
      <c r="N450">
        <v>195.54</v>
      </c>
      <c r="O450" s="8">
        <v>4.7619047620000003</v>
      </c>
      <c r="P450" s="9">
        <v>9.7769999999999992</v>
      </c>
      <c r="Q450">
        <v>6.3</v>
      </c>
      <c r="R450">
        <f t="shared" ref="R450:R513" si="7">ROUND(Q450,0)</f>
        <v>6</v>
      </c>
    </row>
    <row r="451" spans="1:18" x14ac:dyDescent="0.3">
      <c r="A451" s="6">
        <v>485308700</v>
      </c>
      <c r="B451" t="s">
        <v>366</v>
      </c>
      <c r="C451" t="s">
        <v>371</v>
      </c>
      <c r="D451" t="s">
        <v>20</v>
      </c>
      <c r="E451" t="s">
        <v>25</v>
      </c>
      <c r="F451" t="s">
        <v>26</v>
      </c>
      <c r="G451">
        <v>33.26</v>
      </c>
      <c r="H451">
        <v>5</v>
      </c>
      <c r="I451">
        <v>8.3149999999999995</v>
      </c>
      <c r="J451">
        <v>174.61500000000001</v>
      </c>
      <c r="K451" s="1">
        <v>43542</v>
      </c>
      <c r="L451" s="7">
        <v>0.67361111111111116</v>
      </c>
      <c r="M451" t="s">
        <v>31</v>
      </c>
      <c r="N451">
        <v>166.3</v>
      </c>
      <c r="O451" s="8">
        <v>4.7619047620000003</v>
      </c>
      <c r="P451" s="9">
        <v>8.3149999999999995</v>
      </c>
      <c r="Q451">
        <v>4.2</v>
      </c>
      <c r="R451">
        <f t="shared" si="7"/>
        <v>4</v>
      </c>
    </row>
    <row r="452" spans="1:18" x14ac:dyDescent="0.3">
      <c r="A452" s="6">
        <v>598479715</v>
      </c>
      <c r="B452" t="s">
        <v>367</v>
      </c>
      <c r="C452" t="s">
        <v>372</v>
      </c>
      <c r="D452" t="s">
        <v>20</v>
      </c>
      <c r="E452" t="s">
        <v>21</v>
      </c>
      <c r="F452" t="s">
        <v>34</v>
      </c>
      <c r="G452">
        <v>84.07</v>
      </c>
      <c r="H452">
        <v>4</v>
      </c>
      <c r="I452">
        <v>16.814</v>
      </c>
      <c r="J452">
        <v>353.09399999999999</v>
      </c>
      <c r="K452" s="1">
        <v>43531</v>
      </c>
      <c r="L452" s="7">
        <v>0.70416666666666661</v>
      </c>
      <c r="M452" t="s">
        <v>27</v>
      </c>
      <c r="N452">
        <v>336.28</v>
      </c>
      <c r="O452" s="8">
        <v>4.7619047620000003</v>
      </c>
      <c r="P452" s="9">
        <v>16.814</v>
      </c>
      <c r="Q452">
        <v>4.4000000000000004</v>
      </c>
      <c r="R452">
        <f t="shared" si="7"/>
        <v>4</v>
      </c>
    </row>
    <row r="453" spans="1:18" x14ac:dyDescent="0.3">
      <c r="A453" s="6">
        <v>701698742</v>
      </c>
      <c r="B453" t="s">
        <v>18</v>
      </c>
      <c r="C453" t="s">
        <v>19</v>
      </c>
      <c r="D453" t="s">
        <v>20</v>
      </c>
      <c r="E453" t="s">
        <v>21</v>
      </c>
      <c r="F453" t="s">
        <v>26</v>
      </c>
      <c r="G453">
        <v>34.369999999999997</v>
      </c>
      <c r="H453">
        <v>10</v>
      </c>
      <c r="I453">
        <v>17.184999999999999</v>
      </c>
      <c r="J453">
        <v>360.88499999999999</v>
      </c>
      <c r="K453" s="1">
        <v>43540</v>
      </c>
      <c r="L453" s="7">
        <v>0.42430555555555555</v>
      </c>
      <c r="M453" t="s">
        <v>27</v>
      </c>
      <c r="N453">
        <v>343.7</v>
      </c>
      <c r="O453" s="8">
        <v>4.7619047620000003</v>
      </c>
      <c r="P453" s="9">
        <v>17.184999999999999</v>
      </c>
      <c r="Q453">
        <v>6.7</v>
      </c>
      <c r="R453">
        <f t="shared" si="7"/>
        <v>7</v>
      </c>
    </row>
    <row r="454" spans="1:18" x14ac:dyDescent="0.3">
      <c r="A454" s="6">
        <v>575671508</v>
      </c>
      <c r="B454" t="s">
        <v>366</v>
      </c>
      <c r="C454" t="s">
        <v>371</v>
      </c>
      <c r="D454" t="s">
        <v>20</v>
      </c>
      <c r="E454" t="s">
        <v>21</v>
      </c>
      <c r="F454" t="s">
        <v>34</v>
      </c>
      <c r="G454">
        <v>38.6</v>
      </c>
      <c r="H454">
        <v>1</v>
      </c>
      <c r="I454">
        <v>1.93</v>
      </c>
      <c r="J454">
        <v>40.53</v>
      </c>
      <c r="K454" s="1">
        <v>43494</v>
      </c>
      <c r="L454" s="7">
        <v>0.47638888888888892</v>
      </c>
      <c r="M454" t="s">
        <v>27</v>
      </c>
      <c r="N454">
        <v>38.6</v>
      </c>
      <c r="O454" s="8">
        <v>4.7619047620000003</v>
      </c>
      <c r="P454" s="9">
        <v>1.93</v>
      </c>
      <c r="Q454">
        <v>6.7</v>
      </c>
      <c r="R454">
        <f t="shared" si="7"/>
        <v>7</v>
      </c>
    </row>
    <row r="455" spans="1:18" x14ac:dyDescent="0.3">
      <c r="A455" s="6">
        <v>541083113</v>
      </c>
      <c r="B455" t="s">
        <v>367</v>
      </c>
      <c r="C455" t="s">
        <v>372</v>
      </c>
      <c r="D455" t="s">
        <v>20</v>
      </c>
      <c r="E455" t="s">
        <v>21</v>
      </c>
      <c r="F455" t="s">
        <v>36</v>
      </c>
      <c r="G455">
        <v>65.97</v>
      </c>
      <c r="H455">
        <v>8</v>
      </c>
      <c r="I455">
        <v>26.388000000000002</v>
      </c>
      <c r="J455">
        <v>554.14800000000002</v>
      </c>
      <c r="K455" s="1">
        <v>43498</v>
      </c>
      <c r="L455" s="7">
        <v>0.8534722222222223</v>
      </c>
      <c r="M455" t="s">
        <v>23</v>
      </c>
      <c r="N455">
        <v>527.76</v>
      </c>
      <c r="O455" s="8">
        <v>4.7619047620000003</v>
      </c>
      <c r="P455" s="9">
        <v>26.388000000000002</v>
      </c>
      <c r="Q455">
        <v>8.4</v>
      </c>
      <c r="R455">
        <f t="shared" si="7"/>
        <v>8</v>
      </c>
    </row>
    <row r="456" spans="1:18" x14ac:dyDescent="0.3">
      <c r="A456" s="6">
        <v>246113901</v>
      </c>
      <c r="B456" t="s">
        <v>367</v>
      </c>
      <c r="C456" t="s">
        <v>372</v>
      </c>
      <c r="D456" t="s">
        <v>20</v>
      </c>
      <c r="E456" t="s">
        <v>25</v>
      </c>
      <c r="F456" t="s">
        <v>34</v>
      </c>
      <c r="G456">
        <v>32.799999999999997</v>
      </c>
      <c r="H456">
        <v>10</v>
      </c>
      <c r="I456">
        <v>16.399999999999999</v>
      </c>
      <c r="J456">
        <v>344.4</v>
      </c>
      <c r="K456" s="1">
        <v>43511</v>
      </c>
      <c r="L456" s="7">
        <v>0.5083333333333333</v>
      </c>
      <c r="M456" t="s">
        <v>23</v>
      </c>
      <c r="N456">
        <v>328</v>
      </c>
      <c r="O456" s="8">
        <v>4.7619047620000003</v>
      </c>
      <c r="P456" s="9">
        <v>16.399999999999999</v>
      </c>
      <c r="Q456">
        <v>6.2</v>
      </c>
      <c r="R456">
        <f t="shared" si="7"/>
        <v>6</v>
      </c>
    </row>
    <row r="457" spans="1:18" x14ac:dyDescent="0.3">
      <c r="A457" s="6">
        <v>674159296</v>
      </c>
      <c r="B457" t="s">
        <v>366</v>
      </c>
      <c r="C457" t="s">
        <v>371</v>
      </c>
      <c r="D457" t="s">
        <v>20</v>
      </c>
      <c r="E457" t="s">
        <v>21</v>
      </c>
      <c r="F457" t="s">
        <v>26</v>
      </c>
      <c r="G457">
        <v>37.14</v>
      </c>
      <c r="H457">
        <v>5</v>
      </c>
      <c r="I457">
        <v>9.2850000000000001</v>
      </c>
      <c r="J457">
        <v>194.98500000000001</v>
      </c>
      <c r="K457" s="1">
        <v>43473</v>
      </c>
      <c r="L457" s="7">
        <v>0.54513888888888895</v>
      </c>
      <c r="M457" t="s">
        <v>27</v>
      </c>
      <c r="N457">
        <v>185.7</v>
      </c>
      <c r="O457" s="8">
        <v>4.7619047620000003</v>
      </c>
      <c r="P457" s="9">
        <v>9.2850000000000001</v>
      </c>
      <c r="Q457">
        <v>5</v>
      </c>
      <c r="R457">
        <f t="shared" si="7"/>
        <v>5</v>
      </c>
    </row>
    <row r="458" spans="1:18" x14ac:dyDescent="0.3">
      <c r="A458" s="6">
        <v>305183552</v>
      </c>
      <c r="B458" t="s">
        <v>18</v>
      </c>
      <c r="C458" t="s">
        <v>19</v>
      </c>
      <c r="D458" t="s">
        <v>29</v>
      </c>
      <c r="E458" t="s">
        <v>21</v>
      </c>
      <c r="F458" t="s">
        <v>39</v>
      </c>
      <c r="G458">
        <v>60.38</v>
      </c>
      <c r="H458">
        <v>10</v>
      </c>
      <c r="I458">
        <v>30.19</v>
      </c>
      <c r="J458">
        <v>633.99</v>
      </c>
      <c r="K458" s="1">
        <v>43508</v>
      </c>
      <c r="L458" s="7">
        <v>0.67986111111111114</v>
      </c>
      <c r="M458" t="s">
        <v>23</v>
      </c>
      <c r="N458">
        <v>603.79999999999995</v>
      </c>
      <c r="O458" s="8">
        <v>4.7619047620000003</v>
      </c>
      <c r="P458" s="9">
        <v>30.19</v>
      </c>
      <c r="Q458">
        <v>6</v>
      </c>
      <c r="R458">
        <f t="shared" si="7"/>
        <v>6</v>
      </c>
    </row>
    <row r="459" spans="1:18" x14ac:dyDescent="0.3">
      <c r="A459" s="6">
        <v>493656248</v>
      </c>
      <c r="B459" t="s">
        <v>367</v>
      </c>
      <c r="C459" t="s">
        <v>372</v>
      </c>
      <c r="D459" t="s">
        <v>29</v>
      </c>
      <c r="E459" t="s">
        <v>25</v>
      </c>
      <c r="F459" t="s">
        <v>26</v>
      </c>
      <c r="G459">
        <v>36.979999999999997</v>
      </c>
      <c r="H459">
        <v>10</v>
      </c>
      <c r="I459">
        <v>18.489999999999998</v>
      </c>
      <c r="J459">
        <v>388.29</v>
      </c>
      <c r="K459" s="1">
        <v>43466</v>
      </c>
      <c r="L459" s="7">
        <v>0.82500000000000007</v>
      </c>
      <c r="M459" t="s">
        <v>31</v>
      </c>
      <c r="N459">
        <v>369.8</v>
      </c>
      <c r="O459" s="8">
        <v>4.7619047620000003</v>
      </c>
      <c r="P459" s="9">
        <v>18.489999999999998</v>
      </c>
      <c r="Q459">
        <v>7</v>
      </c>
      <c r="R459">
        <f t="shared" si="7"/>
        <v>7</v>
      </c>
    </row>
    <row r="460" spans="1:18" x14ac:dyDescent="0.3">
      <c r="A460" s="6">
        <v>438014015</v>
      </c>
      <c r="B460" t="s">
        <v>18</v>
      </c>
      <c r="C460" t="s">
        <v>19</v>
      </c>
      <c r="D460" t="s">
        <v>29</v>
      </c>
      <c r="E460" t="s">
        <v>25</v>
      </c>
      <c r="F460" t="s">
        <v>26</v>
      </c>
      <c r="G460">
        <v>49.49</v>
      </c>
      <c r="H460">
        <v>4</v>
      </c>
      <c r="I460">
        <v>9.8979999999999997</v>
      </c>
      <c r="J460">
        <v>207.858</v>
      </c>
      <c r="K460" s="1">
        <v>43545</v>
      </c>
      <c r="L460" s="7">
        <v>0.64236111111111105</v>
      </c>
      <c r="M460" t="s">
        <v>27</v>
      </c>
      <c r="N460">
        <v>197.96</v>
      </c>
      <c r="O460" s="8">
        <v>4.7619047620000003</v>
      </c>
      <c r="P460" s="9">
        <v>9.8979999999999997</v>
      </c>
      <c r="Q460">
        <v>6.6</v>
      </c>
      <c r="R460">
        <f t="shared" si="7"/>
        <v>7</v>
      </c>
    </row>
    <row r="461" spans="1:18" x14ac:dyDescent="0.3">
      <c r="A461" s="6">
        <v>709584068</v>
      </c>
      <c r="B461" t="s">
        <v>18</v>
      </c>
      <c r="C461" t="s">
        <v>19</v>
      </c>
      <c r="D461" t="s">
        <v>20</v>
      </c>
      <c r="E461" t="s">
        <v>25</v>
      </c>
      <c r="F461" t="s">
        <v>22</v>
      </c>
      <c r="G461">
        <v>41.09</v>
      </c>
      <c r="H461">
        <v>10</v>
      </c>
      <c r="I461">
        <v>20.545000000000002</v>
      </c>
      <c r="J461">
        <v>431.44499999999999</v>
      </c>
      <c r="K461" s="1">
        <v>43524</v>
      </c>
      <c r="L461" s="7">
        <v>0.61249999999999993</v>
      </c>
      <c r="M461" t="s">
        <v>23</v>
      </c>
      <c r="N461">
        <v>410.9</v>
      </c>
      <c r="O461" s="8">
        <v>4.7619047620000003</v>
      </c>
      <c r="P461" s="9">
        <v>20.545000000000002</v>
      </c>
      <c r="Q461">
        <v>7.3</v>
      </c>
      <c r="R461">
        <f t="shared" si="7"/>
        <v>7</v>
      </c>
    </row>
    <row r="462" spans="1:18" x14ac:dyDescent="0.3">
      <c r="A462" s="6">
        <v>795497276</v>
      </c>
      <c r="B462" t="s">
        <v>366</v>
      </c>
      <c r="C462" t="s">
        <v>371</v>
      </c>
      <c r="D462" t="s">
        <v>20</v>
      </c>
      <c r="E462" t="s">
        <v>21</v>
      </c>
      <c r="F462" t="s">
        <v>22</v>
      </c>
      <c r="G462">
        <v>37.15</v>
      </c>
      <c r="H462">
        <v>4</v>
      </c>
      <c r="I462">
        <v>7.43</v>
      </c>
      <c r="J462">
        <v>156.03</v>
      </c>
      <c r="K462" s="1">
        <v>43547</v>
      </c>
      <c r="L462" s="7">
        <v>0.7909722222222223</v>
      </c>
      <c r="M462" t="s">
        <v>27</v>
      </c>
      <c r="N462">
        <v>148.6</v>
      </c>
      <c r="O462" s="8">
        <v>4.7619047620000003</v>
      </c>
      <c r="P462" s="9">
        <v>7.43</v>
      </c>
      <c r="Q462">
        <v>8.3000000000000007</v>
      </c>
      <c r="R462">
        <f t="shared" si="7"/>
        <v>8</v>
      </c>
    </row>
    <row r="463" spans="1:18" x14ac:dyDescent="0.3">
      <c r="A463" s="6">
        <v>556728512</v>
      </c>
      <c r="B463" t="s">
        <v>367</v>
      </c>
      <c r="C463" t="s">
        <v>372</v>
      </c>
      <c r="D463" t="s">
        <v>20</v>
      </c>
      <c r="E463" t="s">
        <v>21</v>
      </c>
      <c r="F463" t="s">
        <v>39</v>
      </c>
      <c r="G463">
        <v>22.96</v>
      </c>
      <c r="H463">
        <v>1</v>
      </c>
      <c r="I463">
        <v>1.1479999999999999</v>
      </c>
      <c r="J463">
        <v>24.108000000000001</v>
      </c>
      <c r="K463" s="1">
        <v>43495</v>
      </c>
      <c r="L463" s="7">
        <v>0.86597222222222225</v>
      </c>
      <c r="M463" t="s">
        <v>23</v>
      </c>
      <c r="N463">
        <v>22.96</v>
      </c>
      <c r="O463" s="8">
        <v>4.7619047620000003</v>
      </c>
      <c r="P463" s="9">
        <v>1.1479999999999999</v>
      </c>
      <c r="Q463">
        <v>4.3</v>
      </c>
      <c r="R463">
        <f t="shared" si="7"/>
        <v>4</v>
      </c>
    </row>
    <row r="464" spans="1:18" x14ac:dyDescent="0.3">
      <c r="A464" s="6">
        <v>627953243</v>
      </c>
      <c r="B464" t="s">
        <v>18</v>
      </c>
      <c r="C464" t="s">
        <v>19</v>
      </c>
      <c r="D464" t="s">
        <v>29</v>
      </c>
      <c r="E464" t="s">
        <v>25</v>
      </c>
      <c r="F464" t="s">
        <v>39</v>
      </c>
      <c r="G464">
        <v>77.680000000000007</v>
      </c>
      <c r="H464">
        <v>9</v>
      </c>
      <c r="I464">
        <v>34.956000000000003</v>
      </c>
      <c r="J464">
        <v>734.07600000000002</v>
      </c>
      <c r="K464" s="1">
        <v>43500</v>
      </c>
      <c r="L464" s="7">
        <v>0.55625000000000002</v>
      </c>
      <c r="M464" t="s">
        <v>27</v>
      </c>
      <c r="N464">
        <v>699.12</v>
      </c>
      <c r="O464" s="8">
        <v>4.7619047620000003</v>
      </c>
      <c r="P464" s="9">
        <v>34.956000000000003</v>
      </c>
      <c r="Q464">
        <v>9.8000000000000007</v>
      </c>
      <c r="R464">
        <f t="shared" si="7"/>
        <v>10</v>
      </c>
    </row>
    <row r="465" spans="1:18" x14ac:dyDescent="0.3">
      <c r="A465" s="6">
        <v>686410932</v>
      </c>
      <c r="B465" t="s">
        <v>18</v>
      </c>
      <c r="C465" t="s">
        <v>19</v>
      </c>
      <c r="D465" t="s">
        <v>20</v>
      </c>
      <c r="E465" t="s">
        <v>25</v>
      </c>
      <c r="F465" t="s">
        <v>22</v>
      </c>
      <c r="G465">
        <v>34.700000000000003</v>
      </c>
      <c r="H465">
        <v>2</v>
      </c>
      <c r="I465">
        <v>3.47</v>
      </c>
      <c r="J465">
        <v>72.87</v>
      </c>
      <c r="K465" s="1">
        <v>43537</v>
      </c>
      <c r="L465" s="7">
        <v>0.82500000000000007</v>
      </c>
      <c r="M465" t="s">
        <v>27</v>
      </c>
      <c r="N465">
        <v>69.400000000000006</v>
      </c>
      <c r="O465" s="8">
        <v>4.7619047620000003</v>
      </c>
      <c r="P465" s="9">
        <v>3.47</v>
      </c>
      <c r="Q465">
        <v>8.1999999999999993</v>
      </c>
      <c r="R465">
        <f t="shared" si="7"/>
        <v>8</v>
      </c>
    </row>
    <row r="466" spans="1:18" x14ac:dyDescent="0.3">
      <c r="A466" s="6">
        <v>510095628</v>
      </c>
      <c r="B466" t="s">
        <v>366</v>
      </c>
      <c r="C466" t="s">
        <v>371</v>
      </c>
      <c r="D466" t="s">
        <v>29</v>
      </c>
      <c r="E466" t="s">
        <v>25</v>
      </c>
      <c r="F466" t="s">
        <v>22</v>
      </c>
      <c r="G466">
        <v>19.66</v>
      </c>
      <c r="H466">
        <v>10</v>
      </c>
      <c r="I466">
        <v>9.83</v>
      </c>
      <c r="J466">
        <v>206.43</v>
      </c>
      <c r="K466" s="1">
        <v>43539</v>
      </c>
      <c r="L466" s="7">
        <v>0.76388888888888884</v>
      </c>
      <c r="M466" t="s">
        <v>31</v>
      </c>
      <c r="N466">
        <v>196.6</v>
      </c>
      <c r="O466" s="8">
        <v>4.7619047620000003</v>
      </c>
      <c r="P466" s="9">
        <v>9.83</v>
      </c>
      <c r="Q466">
        <v>7.2</v>
      </c>
      <c r="R466">
        <f t="shared" si="7"/>
        <v>7</v>
      </c>
    </row>
    <row r="467" spans="1:18" x14ac:dyDescent="0.3">
      <c r="A467" s="6">
        <v>608043797</v>
      </c>
      <c r="B467" t="s">
        <v>18</v>
      </c>
      <c r="C467" t="s">
        <v>19</v>
      </c>
      <c r="D467" t="s">
        <v>29</v>
      </c>
      <c r="E467" t="s">
        <v>25</v>
      </c>
      <c r="F467" t="s">
        <v>30</v>
      </c>
      <c r="G467">
        <v>25.32</v>
      </c>
      <c r="H467">
        <v>8</v>
      </c>
      <c r="I467">
        <v>10.128</v>
      </c>
      <c r="J467">
        <v>212.68799999999999</v>
      </c>
      <c r="K467" s="1">
        <v>43529</v>
      </c>
      <c r="L467" s="7">
        <v>0.85</v>
      </c>
      <c r="M467" t="s">
        <v>27</v>
      </c>
      <c r="N467">
        <v>202.56</v>
      </c>
      <c r="O467" s="8">
        <v>4.7619047620000003</v>
      </c>
      <c r="P467" s="9">
        <v>10.128</v>
      </c>
      <c r="Q467">
        <v>8.6999999999999993</v>
      </c>
      <c r="R467">
        <f t="shared" si="7"/>
        <v>9</v>
      </c>
    </row>
    <row r="468" spans="1:18" x14ac:dyDescent="0.3">
      <c r="A468" s="6">
        <v>148822527</v>
      </c>
      <c r="B468" t="s">
        <v>367</v>
      </c>
      <c r="C468" t="s">
        <v>372</v>
      </c>
      <c r="D468" t="s">
        <v>29</v>
      </c>
      <c r="E468" t="s">
        <v>25</v>
      </c>
      <c r="F468" t="s">
        <v>39</v>
      </c>
      <c r="G468">
        <v>12.12</v>
      </c>
      <c r="H468">
        <v>10</v>
      </c>
      <c r="I468">
        <v>6.06</v>
      </c>
      <c r="J468">
        <v>127.26</v>
      </c>
      <c r="K468" s="1">
        <v>43529</v>
      </c>
      <c r="L468" s="7">
        <v>0.57222222222222219</v>
      </c>
      <c r="M468" t="s">
        <v>31</v>
      </c>
      <c r="N468">
        <v>121.2</v>
      </c>
      <c r="O468" s="8">
        <v>4.7619047620000003</v>
      </c>
      <c r="P468" s="9">
        <v>6.06</v>
      </c>
      <c r="Q468">
        <v>8.4</v>
      </c>
      <c r="R468">
        <f t="shared" si="7"/>
        <v>8</v>
      </c>
    </row>
    <row r="469" spans="1:18" x14ac:dyDescent="0.3">
      <c r="A469" s="6">
        <v>437533084</v>
      </c>
      <c r="B469" t="s">
        <v>18</v>
      </c>
      <c r="C469" t="s">
        <v>19</v>
      </c>
      <c r="D469" t="s">
        <v>20</v>
      </c>
      <c r="E469" t="s">
        <v>21</v>
      </c>
      <c r="F469" t="s">
        <v>22</v>
      </c>
      <c r="G469">
        <v>99.89</v>
      </c>
      <c r="H469">
        <v>2</v>
      </c>
      <c r="I469">
        <v>9.9890000000000008</v>
      </c>
      <c r="J469">
        <v>209.76900000000001</v>
      </c>
      <c r="K469" s="1">
        <v>43522</v>
      </c>
      <c r="L469" s="7">
        <v>0.4916666666666667</v>
      </c>
      <c r="M469" t="s">
        <v>27</v>
      </c>
      <c r="N469">
        <v>199.78</v>
      </c>
      <c r="O469" s="8">
        <v>4.7619047620000003</v>
      </c>
      <c r="P469" s="9">
        <v>9.9890000000000008</v>
      </c>
      <c r="Q469">
        <v>7.1</v>
      </c>
      <c r="R469">
        <f t="shared" si="7"/>
        <v>7</v>
      </c>
    </row>
    <row r="470" spans="1:18" x14ac:dyDescent="0.3">
      <c r="A470" s="6">
        <v>632324574</v>
      </c>
      <c r="B470" t="s">
        <v>18</v>
      </c>
      <c r="C470" t="s">
        <v>19</v>
      </c>
      <c r="D470" t="s">
        <v>20</v>
      </c>
      <c r="E470" t="s">
        <v>21</v>
      </c>
      <c r="F470" t="s">
        <v>26</v>
      </c>
      <c r="G470">
        <v>75.92</v>
      </c>
      <c r="H470">
        <v>8</v>
      </c>
      <c r="I470">
        <v>30.367999999999999</v>
      </c>
      <c r="J470">
        <v>637.72799999999995</v>
      </c>
      <c r="K470" s="1">
        <v>43544</v>
      </c>
      <c r="L470" s="7">
        <v>0.59305555555555556</v>
      </c>
      <c r="M470" t="s">
        <v>23</v>
      </c>
      <c r="N470">
        <v>607.36</v>
      </c>
      <c r="O470" s="8">
        <v>4.7619047620000003</v>
      </c>
      <c r="P470" s="9">
        <v>30.367999999999999</v>
      </c>
      <c r="Q470">
        <v>5.5</v>
      </c>
      <c r="R470">
        <f t="shared" si="7"/>
        <v>6</v>
      </c>
    </row>
    <row r="471" spans="1:18" x14ac:dyDescent="0.3">
      <c r="A471" s="6">
        <v>556977101</v>
      </c>
      <c r="B471" t="s">
        <v>367</v>
      </c>
      <c r="C471" t="s">
        <v>372</v>
      </c>
      <c r="D471" t="s">
        <v>20</v>
      </c>
      <c r="E471" t="s">
        <v>25</v>
      </c>
      <c r="F471" t="s">
        <v>34</v>
      </c>
      <c r="G471">
        <v>63.22</v>
      </c>
      <c r="H471">
        <v>2</v>
      </c>
      <c r="I471">
        <v>6.3220000000000001</v>
      </c>
      <c r="J471">
        <v>132.762</v>
      </c>
      <c r="K471" s="1">
        <v>43466</v>
      </c>
      <c r="L471" s="7">
        <v>0.66041666666666665</v>
      </c>
      <c r="M471" t="s">
        <v>23</v>
      </c>
      <c r="N471">
        <v>126.44</v>
      </c>
      <c r="O471" s="8">
        <v>4.7619047620000003</v>
      </c>
      <c r="P471" s="9">
        <v>6.3220000000000001</v>
      </c>
      <c r="Q471">
        <v>8.5</v>
      </c>
      <c r="R471">
        <f t="shared" si="7"/>
        <v>9</v>
      </c>
    </row>
    <row r="472" spans="1:18" x14ac:dyDescent="0.3">
      <c r="A472" s="6">
        <v>862598517</v>
      </c>
      <c r="B472" t="s">
        <v>367</v>
      </c>
      <c r="C472" t="s">
        <v>372</v>
      </c>
      <c r="D472" t="s">
        <v>20</v>
      </c>
      <c r="E472" t="s">
        <v>25</v>
      </c>
      <c r="F472" t="s">
        <v>36</v>
      </c>
      <c r="G472">
        <v>90.24</v>
      </c>
      <c r="H472">
        <v>6</v>
      </c>
      <c r="I472">
        <v>27.071999999999999</v>
      </c>
      <c r="J472">
        <v>568.51199999999994</v>
      </c>
      <c r="K472" s="1">
        <v>43492</v>
      </c>
      <c r="L472" s="7">
        <v>0.47013888888888888</v>
      </c>
      <c r="M472" t="s">
        <v>23</v>
      </c>
      <c r="N472">
        <v>541.44000000000005</v>
      </c>
      <c r="O472" s="8">
        <v>4.7619047620000003</v>
      </c>
      <c r="P472" s="9">
        <v>27.071999999999999</v>
      </c>
      <c r="Q472">
        <v>6.2</v>
      </c>
      <c r="R472">
        <f t="shared" si="7"/>
        <v>6</v>
      </c>
    </row>
    <row r="473" spans="1:18" x14ac:dyDescent="0.3">
      <c r="A473" s="6">
        <v>401188016</v>
      </c>
      <c r="B473" t="s">
        <v>18</v>
      </c>
      <c r="C473" t="s">
        <v>19</v>
      </c>
      <c r="D473" t="s">
        <v>29</v>
      </c>
      <c r="E473" t="s">
        <v>25</v>
      </c>
      <c r="F473" t="s">
        <v>26</v>
      </c>
      <c r="G473">
        <v>98.13</v>
      </c>
      <c r="H473">
        <v>1</v>
      </c>
      <c r="I473">
        <v>4.9065000000000003</v>
      </c>
      <c r="J473">
        <v>103.0365</v>
      </c>
      <c r="K473" s="1">
        <v>43486</v>
      </c>
      <c r="L473" s="7">
        <v>0.73333333333333339</v>
      </c>
      <c r="M473" t="s">
        <v>23</v>
      </c>
      <c r="N473">
        <v>98.13</v>
      </c>
      <c r="O473" s="8">
        <v>4.7619047620000003</v>
      </c>
      <c r="P473" s="9">
        <v>4.9065000000000003</v>
      </c>
      <c r="Q473">
        <v>8.9</v>
      </c>
      <c r="R473">
        <f t="shared" si="7"/>
        <v>9</v>
      </c>
    </row>
    <row r="474" spans="1:18" x14ac:dyDescent="0.3">
      <c r="A474" s="6">
        <v>420188989</v>
      </c>
      <c r="B474" t="s">
        <v>366</v>
      </c>
      <c r="C474" t="s">
        <v>371</v>
      </c>
      <c r="D474" t="s">
        <v>29</v>
      </c>
      <c r="E474" t="s">
        <v>25</v>
      </c>
      <c r="F474" t="s">
        <v>26</v>
      </c>
      <c r="G474">
        <v>51.52</v>
      </c>
      <c r="H474">
        <v>8</v>
      </c>
      <c r="I474">
        <v>20.608000000000001</v>
      </c>
      <c r="J474">
        <v>432.76799999999997</v>
      </c>
      <c r="K474" s="1">
        <v>43498</v>
      </c>
      <c r="L474" s="7">
        <v>0.65763888888888888</v>
      </c>
      <c r="M474" t="s">
        <v>23</v>
      </c>
      <c r="N474">
        <v>412.16</v>
      </c>
      <c r="O474" s="8">
        <v>4.7619047620000003</v>
      </c>
      <c r="P474" s="9">
        <v>20.608000000000001</v>
      </c>
      <c r="Q474">
        <v>9.6</v>
      </c>
      <c r="R474">
        <f t="shared" si="7"/>
        <v>10</v>
      </c>
    </row>
    <row r="475" spans="1:18" x14ac:dyDescent="0.3">
      <c r="A475" s="6">
        <v>277632961</v>
      </c>
      <c r="B475" t="s">
        <v>18</v>
      </c>
      <c r="C475" t="s">
        <v>19</v>
      </c>
      <c r="D475" t="s">
        <v>29</v>
      </c>
      <c r="E475" t="s">
        <v>21</v>
      </c>
      <c r="F475" t="s">
        <v>26</v>
      </c>
      <c r="G475">
        <v>73.97</v>
      </c>
      <c r="H475">
        <v>1</v>
      </c>
      <c r="I475">
        <v>3.6985000000000001</v>
      </c>
      <c r="J475">
        <v>77.668499999999995</v>
      </c>
      <c r="K475" s="1">
        <v>43499</v>
      </c>
      <c r="L475" s="7">
        <v>0.66180555555555554</v>
      </c>
      <c r="M475" t="s">
        <v>31</v>
      </c>
      <c r="N475">
        <v>73.97</v>
      </c>
      <c r="O475" s="8">
        <v>4.7619047620000003</v>
      </c>
      <c r="P475" s="9">
        <v>3.6985000000000001</v>
      </c>
      <c r="Q475">
        <v>5.4</v>
      </c>
      <c r="R475">
        <f t="shared" si="7"/>
        <v>5</v>
      </c>
    </row>
    <row r="476" spans="1:18" x14ac:dyDescent="0.3">
      <c r="A476" s="6">
        <v>573988548</v>
      </c>
      <c r="B476" t="s">
        <v>367</v>
      </c>
      <c r="C476" t="s">
        <v>372</v>
      </c>
      <c r="D476" t="s">
        <v>29</v>
      </c>
      <c r="E476" t="s">
        <v>25</v>
      </c>
      <c r="F476" t="s">
        <v>22</v>
      </c>
      <c r="G476">
        <v>31.9</v>
      </c>
      <c r="H476">
        <v>1</v>
      </c>
      <c r="I476">
        <v>1.595</v>
      </c>
      <c r="J476">
        <v>33.494999999999997</v>
      </c>
      <c r="K476" s="1">
        <v>43470</v>
      </c>
      <c r="L476" s="7">
        <v>0.52777777777777779</v>
      </c>
      <c r="M476" t="s">
        <v>27</v>
      </c>
      <c r="N476">
        <v>31.9</v>
      </c>
      <c r="O476" s="8">
        <v>4.7619047620000003</v>
      </c>
      <c r="P476" s="9">
        <v>1.595</v>
      </c>
      <c r="Q476">
        <v>9.1</v>
      </c>
      <c r="R476">
        <f t="shared" si="7"/>
        <v>9</v>
      </c>
    </row>
    <row r="477" spans="1:18" x14ac:dyDescent="0.3">
      <c r="A477" s="6">
        <v>620022046</v>
      </c>
      <c r="B477" t="s">
        <v>367</v>
      </c>
      <c r="C477" t="s">
        <v>372</v>
      </c>
      <c r="D477" t="s">
        <v>20</v>
      </c>
      <c r="E477" t="s">
        <v>21</v>
      </c>
      <c r="F477" t="s">
        <v>39</v>
      </c>
      <c r="G477">
        <v>69.400000000000006</v>
      </c>
      <c r="H477">
        <v>2</v>
      </c>
      <c r="I477">
        <v>6.94</v>
      </c>
      <c r="J477">
        <v>145.74</v>
      </c>
      <c r="K477" s="1">
        <v>43492</v>
      </c>
      <c r="L477" s="7">
        <v>0.82500000000000007</v>
      </c>
      <c r="M477" t="s">
        <v>27</v>
      </c>
      <c r="N477">
        <v>138.80000000000001</v>
      </c>
      <c r="O477" s="8">
        <v>4.7619047620000003</v>
      </c>
      <c r="P477" s="9">
        <v>6.94</v>
      </c>
      <c r="Q477">
        <v>9</v>
      </c>
      <c r="R477">
        <f t="shared" si="7"/>
        <v>9</v>
      </c>
    </row>
    <row r="478" spans="1:18" x14ac:dyDescent="0.3">
      <c r="A478" s="6">
        <v>282352475</v>
      </c>
      <c r="B478" t="s">
        <v>18</v>
      </c>
      <c r="C478" t="s">
        <v>19</v>
      </c>
      <c r="D478" t="s">
        <v>20</v>
      </c>
      <c r="E478" t="s">
        <v>25</v>
      </c>
      <c r="F478" t="s">
        <v>26</v>
      </c>
      <c r="G478">
        <v>93.31</v>
      </c>
      <c r="H478">
        <v>2</v>
      </c>
      <c r="I478">
        <v>9.3309999999999995</v>
      </c>
      <c r="J478">
        <v>195.95099999999999</v>
      </c>
      <c r="K478" s="1">
        <v>43549</v>
      </c>
      <c r="L478" s="7">
        <v>0.74513888888888891</v>
      </c>
      <c r="M478" t="s">
        <v>23</v>
      </c>
      <c r="N478">
        <v>186.62</v>
      </c>
      <c r="O478" s="8">
        <v>4.7619047620000003</v>
      </c>
      <c r="P478" s="9">
        <v>9.3309999999999995</v>
      </c>
      <c r="Q478">
        <v>6.3</v>
      </c>
      <c r="R478">
        <f t="shared" si="7"/>
        <v>6</v>
      </c>
    </row>
    <row r="479" spans="1:18" x14ac:dyDescent="0.3">
      <c r="A479" s="6">
        <v>511543087</v>
      </c>
      <c r="B479" t="s">
        <v>18</v>
      </c>
      <c r="C479" t="s">
        <v>19</v>
      </c>
      <c r="D479" t="s">
        <v>20</v>
      </c>
      <c r="E479" t="s">
        <v>21</v>
      </c>
      <c r="F479" t="s">
        <v>26</v>
      </c>
      <c r="G479">
        <v>88.45</v>
      </c>
      <c r="H479">
        <v>1</v>
      </c>
      <c r="I479">
        <v>4.4225000000000003</v>
      </c>
      <c r="J479">
        <v>92.872500000000002</v>
      </c>
      <c r="K479" s="1">
        <v>43521</v>
      </c>
      <c r="L479" s="7">
        <v>0.69166666666666676</v>
      </c>
      <c r="M479" t="s">
        <v>31</v>
      </c>
      <c r="N479">
        <v>88.45</v>
      </c>
      <c r="O479" s="8">
        <v>4.7619047620000003</v>
      </c>
      <c r="P479" s="9">
        <v>4.4225000000000003</v>
      </c>
      <c r="Q479">
        <v>9.5</v>
      </c>
      <c r="R479">
        <f t="shared" si="7"/>
        <v>10</v>
      </c>
    </row>
    <row r="480" spans="1:18" x14ac:dyDescent="0.3">
      <c r="A480" s="6">
        <v>726296793</v>
      </c>
      <c r="B480" t="s">
        <v>366</v>
      </c>
      <c r="C480" t="s">
        <v>371</v>
      </c>
      <c r="D480" t="s">
        <v>29</v>
      </c>
      <c r="E480" t="s">
        <v>21</v>
      </c>
      <c r="F480" t="s">
        <v>34</v>
      </c>
      <c r="G480">
        <v>24.18</v>
      </c>
      <c r="H480">
        <v>8</v>
      </c>
      <c r="I480">
        <v>9.6720000000000006</v>
      </c>
      <c r="J480">
        <v>203.11199999999999</v>
      </c>
      <c r="K480" s="1">
        <v>43493</v>
      </c>
      <c r="L480" s="7">
        <v>0.87083333333333324</v>
      </c>
      <c r="M480" t="s">
        <v>27</v>
      </c>
      <c r="N480">
        <v>193.44</v>
      </c>
      <c r="O480" s="8">
        <v>4.7619047620000003</v>
      </c>
      <c r="P480" s="9">
        <v>9.6720000000000006</v>
      </c>
      <c r="Q480">
        <v>9.8000000000000007</v>
      </c>
      <c r="R480">
        <f t="shared" si="7"/>
        <v>10</v>
      </c>
    </row>
    <row r="481" spans="1:18" x14ac:dyDescent="0.3">
      <c r="A481" s="6">
        <v>387494215</v>
      </c>
      <c r="B481" t="s">
        <v>18</v>
      </c>
      <c r="C481" t="s">
        <v>19</v>
      </c>
      <c r="D481" t="s">
        <v>29</v>
      </c>
      <c r="E481" t="s">
        <v>25</v>
      </c>
      <c r="F481" t="s">
        <v>26</v>
      </c>
      <c r="G481">
        <v>48.5</v>
      </c>
      <c r="H481">
        <v>3</v>
      </c>
      <c r="I481">
        <v>7.2750000000000004</v>
      </c>
      <c r="J481">
        <v>152.77500000000001</v>
      </c>
      <c r="K481" s="1">
        <v>43473</v>
      </c>
      <c r="L481" s="7">
        <v>0.53472222222222221</v>
      </c>
      <c r="M481" t="s">
        <v>23</v>
      </c>
      <c r="N481">
        <v>145.5</v>
      </c>
      <c r="O481" s="8">
        <v>4.7619047620000003</v>
      </c>
      <c r="P481" s="9">
        <v>7.2750000000000004</v>
      </c>
      <c r="Q481">
        <v>6.7</v>
      </c>
      <c r="R481">
        <f t="shared" si="7"/>
        <v>7</v>
      </c>
    </row>
    <row r="482" spans="1:18" x14ac:dyDescent="0.3">
      <c r="A482" s="6">
        <v>862179201</v>
      </c>
      <c r="B482" t="s">
        <v>18</v>
      </c>
      <c r="C482" t="s">
        <v>19</v>
      </c>
      <c r="D482" t="s">
        <v>20</v>
      </c>
      <c r="E482" t="s">
        <v>25</v>
      </c>
      <c r="F482" t="s">
        <v>36</v>
      </c>
      <c r="G482">
        <v>84.05</v>
      </c>
      <c r="H482">
        <v>6</v>
      </c>
      <c r="I482">
        <v>25.215</v>
      </c>
      <c r="J482">
        <v>529.51499999999999</v>
      </c>
      <c r="K482" s="1">
        <v>43494</v>
      </c>
      <c r="L482" s="7">
        <v>0.45</v>
      </c>
      <c r="M482" t="s">
        <v>31</v>
      </c>
      <c r="N482">
        <v>504.3</v>
      </c>
      <c r="O482" s="8">
        <v>4.7619047620000003</v>
      </c>
      <c r="P482" s="9">
        <v>25.215</v>
      </c>
      <c r="Q482">
        <v>7.7</v>
      </c>
      <c r="R482">
        <f t="shared" si="7"/>
        <v>8</v>
      </c>
    </row>
    <row r="483" spans="1:18" x14ac:dyDescent="0.3">
      <c r="A483" s="6">
        <v>291215991</v>
      </c>
      <c r="B483" t="s">
        <v>18</v>
      </c>
      <c r="C483" t="s">
        <v>19</v>
      </c>
      <c r="D483" t="s">
        <v>29</v>
      </c>
      <c r="E483" t="s">
        <v>21</v>
      </c>
      <c r="F483" t="s">
        <v>30</v>
      </c>
      <c r="G483">
        <v>61.29</v>
      </c>
      <c r="H483">
        <v>5</v>
      </c>
      <c r="I483">
        <v>15.3225</v>
      </c>
      <c r="J483">
        <v>321.77249999999998</v>
      </c>
      <c r="K483" s="1">
        <v>43553</v>
      </c>
      <c r="L483" s="7">
        <v>0.60277777777777775</v>
      </c>
      <c r="M483" t="s">
        <v>23</v>
      </c>
      <c r="N483">
        <v>306.45</v>
      </c>
      <c r="O483" s="8">
        <v>4.7619047620000003</v>
      </c>
      <c r="P483" s="9">
        <v>15.3225</v>
      </c>
      <c r="Q483">
        <v>7</v>
      </c>
      <c r="R483">
        <f t="shared" si="7"/>
        <v>7</v>
      </c>
    </row>
    <row r="484" spans="1:18" x14ac:dyDescent="0.3">
      <c r="A484" s="6">
        <v>602809671</v>
      </c>
      <c r="B484" t="s">
        <v>367</v>
      </c>
      <c r="C484" t="s">
        <v>372</v>
      </c>
      <c r="D484" t="s">
        <v>29</v>
      </c>
      <c r="E484" t="s">
        <v>25</v>
      </c>
      <c r="F484" t="s">
        <v>39</v>
      </c>
      <c r="G484">
        <v>15.95</v>
      </c>
      <c r="H484">
        <v>6</v>
      </c>
      <c r="I484">
        <v>4.7850000000000001</v>
      </c>
      <c r="J484">
        <v>100.485</v>
      </c>
      <c r="K484" s="1">
        <v>43505</v>
      </c>
      <c r="L484" s="7">
        <v>0.71875</v>
      </c>
      <c r="M484" t="s">
        <v>31</v>
      </c>
      <c r="N484">
        <v>95.7</v>
      </c>
      <c r="O484" s="8">
        <v>4.7619047620000003</v>
      </c>
      <c r="P484" s="9">
        <v>4.7850000000000001</v>
      </c>
      <c r="Q484">
        <v>5.0999999999999996</v>
      </c>
      <c r="R484">
        <f t="shared" si="7"/>
        <v>5</v>
      </c>
    </row>
    <row r="485" spans="1:18" x14ac:dyDescent="0.3">
      <c r="A485" s="6">
        <v>347726115</v>
      </c>
      <c r="B485" t="s">
        <v>18</v>
      </c>
      <c r="C485" t="s">
        <v>19</v>
      </c>
      <c r="D485" t="s">
        <v>29</v>
      </c>
      <c r="E485" t="s">
        <v>25</v>
      </c>
      <c r="F485" t="s">
        <v>26</v>
      </c>
      <c r="G485">
        <v>90.74</v>
      </c>
      <c r="H485">
        <v>7</v>
      </c>
      <c r="I485">
        <v>31.759</v>
      </c>
      <c r="J485">
        <v>666.93899999999996</v>
      </c>
      <c r="K485" s="1">
        <v>43481</v>
      </c>
      <c r="L485" s="7">
        <v>0.75208333333333333</v>
      </c>
      <c r="M485" t="s">
        <v>31</v>
      </c>
      <c r="N485">
        <v>635.17999999999995</v>
      </c>
      <c r="O485" s="8">
        <v>4.7619047620000003</v>
      </c>
      <c r="P485" s="9">
        <v>31.759</v>
      </c>
      <c r="Q485">
        <v>6.2</v>
      </c>
      <c r="R485">
        <f t="shared" si="7"/>
        <v>6</v>
      </c>
    </row>
    <row r="486" spans="1:18" x14ac:dyDescent="0.3">
      <c r="A486" s="6">
        <v>209610206</v>
      </c>
      <c r="B486" t="s">
        <v>366</v>
      </c>
      <c r="C486" t="s">
        <v>371</v>
      </c>
      <c r="D486" t="s">
        <v>20</v>
      </c>
      <c r="E486" t="s">
        <v>25</v>
      </c>
      <c r="F486" t="s">
        <v>39</v>
      </c>
      <c r="G486">
        <v>42.91</v>
      </c>
      <c r="H486">
        <v>5</v>
      </c>
      <c r="I486">
        <v>10.727499999999999</v>
      </c>
      <c r="J486">
        <v>225.2775</v>
      </c>
      <c r="K486" s="1">
        <v>43470</v>
      </c>
      <c r="L486" s="7">
        <v>0.7284722222222223</v>
      </c>
      <c r="M486" t="s">
        <v>27</v>
      </c>
      <c r="N486">
        <v>214.55</v>
      </c>
      <c r="O486" s="8">
        <v>4.7619047620000003</v>
      </c>
      <c r="P486" s="9">
        <v>10.727499999999999</v>
      </c>
      <c r="Q486">
        <v>6.1</v>
      </c>
      <c r="R486">
        <f t="shared" si="7"/>
        <v>6</v>
      </c>
    </row>
    <row r="487" spans="1:18" x14ac:dyDescent="0.3">
      <c r="A487" s="6">
        <v>595274851</v>
      </c>
      <c r="B487" t="s">
        <v>366</v>
      </c>
      <c r="C487" t="s">
        <v>371</v>
      </c>
      <c r="D487" t="s">
        <v>20</v>
      </c>
      <c r="E487" t="s">
        <v>25</v>
      </c>
      <c r="F487" t="s">
        <v>22</v>
      </c>
      <c r="G487">
        <v>54.28</v>
      </c>
      <c r="H487">
        <v>7</v>
      </c>
      <c r="I487">
        <v>18.998000000000001</v>
      </c>
      <c r="J487">
        <v>398.95800000000003</v>
      </c>
      <c r="K487" s="1">
        <v>43492</v>
      </c>
      <c r="L487" s="7">
        <v>0.75347222222222221</v>
      </c>
      <c r="M487" t="s">
        <v>27</v>
      </c>
      <c r="N487">
        <v>379.96</v>
      </c>
      <c r="O487" s="8">
        <v>4.7619047620000003</v>
      </c>
      <c r="P487" s="9">
        <v>18.998000000000001</v>
      </c>
      <c r="Q487">
        <v>9.3000000000000007</v>
      </c>
      <c r="R487">
        <f t="shared" si="7"/>
        <v>9</v>
      </c>
    </row>
    <row r="488" spans="1:18" x14ac:dyDescent="0.3">
      <c r="A488" s="6">
        <v>189520236</v>
      </c>
      <c r="B488" t="s">
        <v>366</v>
      </c>
      <c r="C488" t="s">
        <v>371</v>
      </c>
      <c r="D488" t="s">
        <v>20</v>
      </c>
      <c r="E488" t="s">
        <v>21</v>
      </c>
      <c r="F488" t="s">
        <v>34</v>
      </c>
      <c r="G488">
        <v>99.55</v>
      </c>
      <c r="H488">
        <v>7</v>
      </c>
      <c r="I488">
        <v>34.842500000000001</v>
      </c>
      <c r="J488">
        <v>731.6925</v>
      </c>
      <c r="K488" s="1">
        <v>43538</v>
      </c>
      <c r="L488" s="7">
        <v>0.50486111111111109</v>
      </c>
      <c r="M488" t="s">
        <v>23</v>
      </c>
      <c r="N488">
        <v>696.85</v>
      </c>
      <c r="O488" s="8">
        <v>4.7619047620000003</v>
      </c>
      <c r="P488" s="9">
        <v>34.842500000000001</v>
      </c>
      <c r="Q488">
        <v>7.6</v>
      </c>
      <c r="R488">
        <f t="shared" si="7"/>
        <v>8</v>
      </c>
    </row>
    <row r="489" spans="1:18" x14ac:dyDescent="0.3">
      <c r="A489" s="6">
        <v>503070930</v>
      </c>
      <c r="B489" t="s">
        <v>367</v>
      </c>
      <c r="C489" t="s">
        <v>372</v>
      </c>
      <c r="D489" t="s">
        <v>29</v>
      </c>
      <c r="E489" t="s">
        <v>21</v>
      </c>
      <c r="F489" t="s">
        <v>26</v>
      </c>
      <c r="G489">
        <v>58.39</v>
      </c>
      <c r="H489">
        <v>7</v>
      </c>
      <c r="I489">
        <v>20.436499999999999</v>
      </c>
      <c r="J489">
        <v>429.16649999999998</v>
      </c>
      <c r="K489" s="1">
        <v>43519</v>
      </c>
      <c r="L489" s="7">
        <v>0.8256944444444444</v>
      </c>
      <c r="M489" t="s">
        <v>31</v>
      </c>
      <c r="N489">
        <v>408.73</v>
      </c>
      <c r="O489" s="8">
        <v>4.7619047620000003</v>
      </c>
      <c r="P489" s="9">
        <v>20.436499999999999</v>
      </c>
      <c r="Q489">
        <v>8.1999999999999993</v>
      </c>
      <c r="R489">
        <f t="shared" si="7"/>
        <v>8</v>
      </c>
    </row>
    <row r="490" spans="1:18" x14ac:dyDescent="0.3">
      <c r="A490" s="6">
        <v>413206708</v>
      </c>
      <c r="B490" t="s">
        <v>367</v>
      </c>
      <c r="C490" t="s">
        <v>372</v>
      </c>
      <c r="D490" t="s">
        <v>29</v>
      </c>
      <c r="E490" t="s">
        <v>25</v>
      </c>
      <c r="F490" t="s">
        <v>22</v>
      </c>
      <c r="G490">
        <v>51.47</v>
      </c>
      <c r="H490">
        <v>1</v>
      </c>
      <c r="I490">
        <v>2.5735000000000001</v>
      </c>
      <c r="J490">
        <v>54.043500000000002</v>
      </c>
      <c r="K490" s="1">
        <v>43542</v>
      </c>
      <c r="L490" s="7">
        <v>0.66111111111111109</v>
      </c>
      <c r="M490" t="s">
        <v>27</v>
      </c>
      <c r="N490">
        <v>51.47</v>
      </c>
      <c r="O490" s="8">
        <v>4.7619047620000003</v>
      </c>
      <c r="P490" s="9">
        <v>2.5735000000000001</v>
      </c>
      <c r="Q490">
        <v>8.5</v>
      </c>
      <c r="R490">
        <f t="shared" si="7"/>
        <v>9</v>
      </c>
    </row>
    <row r="491" spans="1:18" x14ac:dyDescent="0.3">
      <c r="A491" s="6">
        <v>425852085</v>
      </c>
      <c r="B491" t="s">
        <v>18</v>
      </c>
      <c r="C491" t="s">
        <v>19</v>
      </c>
      <c r="D491" t="s">
        <v>29</v>
      </c>
      <c r="E491" t="s">
        <v>21</v>
      </c>
      <c r="F491" t="s">
        <v>30</v>
      </c>
      <c r="G491">
        <v>54.86</v>
      </c>
      <c r="H491">
        <v>5</v>
      </c>
      <c r="I491">
        <v>13.715</v>
      </c>
      <c r="J491">
        <v>288.01499999999999</v>
      </c>
      <c r="K491" s="1">
        <v>43553</v>
      </c>
      <c r="L491" s="7">
        <v>0.70000000000000007</v>
      </c>
      <c r="M491" t="s">
        <v>27</v>
      </c>
      <c r="N491">
        <v>274.3</v>
      </c>
      <c r="O491" s="8">
        <v>4.7619047620000003</v>
      </c>
      <c r="P491" s="9">
        <v>13.715</v>
      </c>
      <c r="Q491">
        <v>9.8000000000000007</v>
      </c>
      <c r="R491">
        <f t="shared" si="7"/>
        <v>10</v>
      </c>
    </row>
    <row r="492" spans="1:18" x14ac:dyDescent="0.3">
      <c r="A492" s="6">
        <v>521187827</v>
      </c>
      <c r="B492" t="s">
        <v>367</v>
      </c>
      <c r="C492" t="s">
        <v>372</v>
      </c>
      <c r="D492" t="s">
        <v>29</v>
      </c>
      <c r="E492" t="s">
        <v>21</v>
      </c>
      <c r="F492" t="s">
        <v>39</v>
      </c>
      <c r="G492">
        <v>39.39</v>
      </c>
      <c r="H492">
        <v>5</v>
      </c>
      <c r="I492">
        <v>9.8475000000000001</v>
      </c>
      <c r="J492">
        <v>206.79750000000001</v>
      </c>
      <c r="K492" s="1">
        <v>43487</v>
      </c>
      <c r="L492" s="7">
        <v>0.8652777777777777</v>
      </c>
      <c r="M492" t="s">
        <v>31</v>
      </c>
      <c r="N492">
        <v>196.95</v>
      </c>
      <c r="O492" s="8">
        <v>4.7619047620000003</v>
      </c>
      <c r="P492" s="9">
        <v>9.8475000000000001</v>
      </c>
      <c r="Q492">
        <v>8.6999999999999993</v>
      </c>
      <c r="R492">
        <f t="shared" si="7"/>
        <v>9</v>
      </c>
    </row>
    <row r="493" spans="1:18" x14ac:dyDescent="0.3">
      <c r="A493" s="6">
        <v>220281851</v>
      </c>
      <c r="B493" t="s">
        <v>366</v>
      </c>
      <c r="C493" t="s">
        <v>371</v>
      </c>
      <c r="D493" t="s">
        <v>20</v>
      </c>
      <c r="E493" t="s">
        <v>21</v>
      </c>
      <c r="F493" t="s">
        <v>39</v>
      </c>
      <c r="G493">
        <v>34.729999999999997</v>
      </c>
      <c r="H493">
        <v>2</v>
      </c>
      <c r="I493">
        <v>3.4729999999999999</v>
      </c>
      <c r="J493">
        <v>72.933000000000007</v>
      </c>
      <c r="K493" s="1">
        <v>43525</v>
      </c>
      <c r="L493" s="7">
        <v>0.7597222222222223</v>
      </c>
      <c r="M493" t="s">
        <v>27</v>
      </c>
      <c r="N493">
        <v>69.459999999999994</v>
      </c>
      <c r="O493" s="8">
        <v>4.7619047620000003</v>
      </c>
      <c r="P493" s="9">
        <v>3.4729999999999999</v>
      </c>
      <c r="Q493">
        <v>9.6999999999999993</v>
      </c>
      <c r="R493">
        <f t="shared" si="7"/>
        <v>10</v>
      </c>
    </row>
    <row r="494" spans="1:18" x14ac:dyDescent="0.3">
      <c r="A494" s="6">
        <v>600389738</v>
      </c>
      <c r="B494" t="s">
        <v>367</v>
      </c>
      <c r="C494" t="s">
        <v>372</v>
      </c>
      <c r="D494" t="s">
        <v>29</v>
      </c>
      <c r="E494" t="s">
        <v>21</v>
      </c>
      <c r="F494" t="s">
        <v>26</v>
      </c>
      <c r="G494">
        <v>71.92</v>
      </c>
      <c r="H494">
        <v>5</v>
      </c>
      <c r="I494">
        <v>17.98</v>
      </c>
      <c r="J494">
        <v>377.58</v>
      </c>
      <c r="K494" s="1">
        <v>43482</v>
      </c>
      <c r="L494" s="7">
        <v>0.62847222222222221</v>
      </c>
      <c r="M494" t="s">
        <v>31</v>
      </c>
      <c r="N494">
        <v>359.6</v>
      </c>
      <c r="O494" s="8">
        <v>4.7619047620000003</v>
      </c>
      <c r="P494" s="9">
        <v>17.98</v>
      </c>
      <c r="Q494">
        <v>4.3</v>
      </c>
      <c r="R494">
        <f t="shared" si="7"/>
        <v>4</v>
      </c>
    </row>
    <row r="495" spans="1:18" x14ac:dyDescent="0.3">
      <c r="A495" s="6">
        <v>734911155</v>
      </c>
      <c r="B495" t="s">
        <v>18</v>
      </c>
      <c r="C495" t="s">
        <v>19</v>
      </c>
      <c r="D495" t="s">
        <v>20</v>
      </c>
      <c r="E495" t="s">
        <v>25</v>
      </c>
      <c r="F495" t="s">
        <v>34</v>
      </c>
      <c r="G495">
        <v>45.71</v>
      </c>
      <c r="H495">
        <v>3</v>
      </c>
      <c r="I495">
        <v>6.8564999999999996</v>
      </c>
      <c r="J495">
        <v>143.98650000000001</v>
      </c>
      <c r="K495" s="1">
        <v>43550</v>
      </c>
      <c r="L495" s="7">
        <v>0.44027777777777777</v>
      </c>
      <c r="M495" t="s">
        <v>31</v>
      </c>
      <c r="N495">
        <v>137.13</v>
      </c>
      <c r="O495" s="8">
        <v>4.7619047620000003</v>
      </c>
      <c r="P495" s="9">
        <v>6.8564999999999996</v>
      </c>
      <c r="Q495">
        <v>7.7</v>
      </c>
      <c r="R495">
        <f t="shared" si="7"/>
        <v>8</v>
      </c>
    </row>
    <row r="496" spans="1:18" x14ac:dyDescent="0.3">
      <c r="A496" s="6">
        <v>451285717</v>
      </c>
      <c r="B496" t="s">
        <v>367</v>
      </c>
      <c r="C496" t="s">
        <v>372</v>
      </c>
      <c r="D496" t="s">
        <v>29</v>
      </c>
      <c r="E496" t="s">
        <v>25</v>
      </c>
      <c r="F496" t="s">
        <v>39</v>
      </c>
      <c r="G496">
        <v>83.17</v>
      </c>
      <c r="H496">
        <v>6</v>
      </c>
      <c r="I496">
        <v>24.951000000000001</v>
      </c>
      <c r="J496">
        <v>523.971</v>
      </c>
      <c r="K496" s="1">
        <v>43544</v>
      </c>
      <c r="L496" s="7">
        <v>0.47430555555555554</v>
      </c>
      <c r="M496" t="s">
        <v>23</v>
      </c>
      <c r="N496">
        <v>499.02</v>
      </c>
      <c r="O496" s="8">
        <v>4.7619047620000003</v>
      </c>
      <c r="P496" s="9">
        <v>24.951000000000001</v>
      </c>
      <c r="Q496">
        <v>7.3</v>
      </c>
      <c r="R496">
        <f t="shared" si="7"/>
        <v>7</v>
      </c>
    </row>
    <row r="497" spans="1:18" x14ac:dyDescent="0.3">
      <c r="A497" s="6">
        <v>609818548</v>
      </c>
      <c r="B497" t="s">
        <v>366</v>
      </c>
      <c r="C497" t="s">
        <v>371</v>
      </c>
      <c r="D497" t="s">
        <v>29</v>
      </c>
      <c r="E497" t="s">
        <v>25</v>
      </c>
      <c r="F497" t="s">
        <v>39</v>
      </c>
      <c r="G497">
        <v>37.44</v>
      </c>
      <c r="H497">
        <v>6</v>
      </c>
      <c r="I497">
        <v>11.231999999999999</v>
      </c>
      <c r="J497">
        <v>235.87200000000001</v>
      </c>
      <c r="K497" s="1">
        <v>43502</v>
      </c>
      <c r="L497" s="7">
        <v>0.57986111111111105</v>
      </c>
      <c r="M497" t="s">
        <v>31</v>
      </c>
      <c r="N497">
        <v>224.64</v>
      </c>
      <c r="O497" s="8">
        <v>4.7619047620000003</v>
      </c>
      <c r="P497" s="9">
        <v>11.231999999999999</v>
      </c>
      <c r="Q497">
        <v>5.9</v>
      </c>
      <c r="R497">
        <f t="shared" si="7"/>
        <v>6</v>
      </c>
    </row>
    <row r="498" spans="1:18" x14ac:dyDescent="0.3">
      <c r="A498" s="6">
        <v>133147229</v>
      </c>
      <c r="B498" t="s">
        <v>367</v>
      </c>
      <c r="C498" t="s">
        <v>372</v>
      </c>
      <c r="D498" t="s">
        <v>20</v>
      </c>
      <c r="E498" t="s">
        <v>21</v>
      </c>
      <c r="F498" t="s">
        <v>30</v>
      </c>
      <c r="G498">
        <v>62.87</v>
      </c>
      <c r="H498">
        <v>2</v>
      </c>
      <c r="I498">
        <v>6.2869999999999999</v>
      </c>
      <c r="J498">
        <v>132.02699999999999</v>
      </c>
      <c r="K498" s="1">
        <v>43466</v>
      </c>
      <c r="L498" s="7">
        <v>0.48819444444444443</v>
      </c>
      <c r="M498" t="s">
        <v>23</v>
      </c>
      <c r="N498">
        <v>125.74</v>
      </c>
      <c r="O498" s="8">
        <v>4.7619047620000003</v>
      </c>
      <c r="P498" s="9">
        <v>6.2869999999999999</v>
      </c>
      <c r="Q498">
        <v>5</v>
      </c>
      <c r="R498">
        <f t="shared" si="7"/>
        <v>5</v>
      </c>
    </row>
    <row r="499" spans="1:18" x14ac:dyDescent="0.3">
      <c r="A499" s="6">
        <v>534014457</v>
      </c>
      <c r="B499" t="s">
        <v>366</v>
      </c>
      <c r="C499" t="s">
        <v>371</v>
      </c>
      <c r="D499" t="s">
        <v>20</v>
      </c>
      <c r="E499" t="s">
        <v>21</v>
      </c>
      <c r="F499" t="s">
        <v>36</v>
      </c>
      <c r="G499">
        <v>81.709999999999994</v>
      </c>
      <c r="H499">
        <v>6</v>
      </c>
      <c r="I499">
        <v>24.513000000000002</v>
      </c>
      <c r="J499">
        <v>514.77300000000002</v>
      </c>
      <c r="K499" s="1">
        <v>43492</v>
      </c>
      <c r="L499" s="7">
        <v>0.60833333333333328</v>
      </c>
      <c r="M499" t="s">
        <v>31</v>
      </c>
      <c r="N499">
        <v>490.26</v>
      </c>
      <c r="O499" s="8">
        <v>4.7619047620000003</v>
      </c>
      <c r="P499" s="9">
        <v>24.513000000000002</v>
      </c>
      <c r="Q499">
        <v>8</v>
      </c>
      <c r="R499">
        <f t="shared" si="7"/>
        <v>8</v>
      </c>
    </row>
    <row r="500" spans="1:18" x14ac:dyDescent="0.3">
      <c r="A500" s="6">
        <v>719898991</v>
      </c>
      <c r="B500" t="s">
        <v>366</v>
      </c>
      <c r="C500" t="s">
        <v>371</v>
      </c>
      <c r="D500" t="s">
        <v>29</v>
      </c>
      <c r="E500" t="s">
        <v>25</v>
      </c>
      <c r="F500" t="s">
        <v>26</v>
      </c>
      <c r="G500">
        <v>91.41</v>
      </c>
      <c r="H500">
        <v>5</v>
      </c>
      <c r="I500">
        <v>22.852499999999999</v>
      </c>
      <c r="J500">
        <v>479.90249999999997</v>
      </c>
      <c r="K500" s="1">
        <v>43521</v>
      </c>
      <c r="L500" s="7">
        <v>0.66875000000000007</v>
      </c>
      <c r="M500" t="s">
        <v>27</v>
      </c>
      <c r="N500">
        <v>457.05</v>
      </c>
      <c r="O500" s="8">
        <v>4.7619047620000003</v>
      </c>
      <c r="P500" s="9">
        <v>22.852499999999999</v>
      </c>
      <c r="Q500">
        <v>7.1</v>
      </c>
      <c r="R500">
        <f t="shared" si="7"/>
        <v>7</v>
      </c>
    </row>
    <row r="501" spans="1:18" x14ac:dyDescent="0.3">
      <c r="A501" s="6">
        <v>286626248</v>
      </c>
      <c r="B501" t="s">
        <v>18</v>
      </c>
      <c r="C501" t="s">
        <v>19</v>
      </c>
      <c r="D501" t="s">
        <v>20</v>
      </c>
      <c r="E501" t="s">
        <v>21</v>
      </c>
      <c r="F501" t="s">
        <v>22</v>
      </c>
      <c r="G501">
        <v>39.21</v>
      </c>
      <c r="H501">
        <v>4</v>
      </c>
      <c r="I501">
        <v>7.8419999999999996</v>
      </c>
      <c r="J501">
        <v>164.68199999999999</v>
      </c>
      <c r="K501" s="1">
        <v>43481</v>
      </c>
      <c r="L501" s="7">
        <v>0.8354166666666667</v>
      </c>
      <c r="M501" t="s">
        <v>31</v>
      </c>
      <c r="N501">
        <v>156.84</v>
      </c>
      <c r="O501" s="8">
        <v>4.7619047620000003</v>
      </c>
      <c r="P501" s="9">
        <v>7.8419999999999996</v>
      </c>
      <c r="Q501">
        <v>9</v>
      </c>
      <c r="R501">
        <f t="shared" si="7"/>
        <v>9</v>
      </c>
    </row>
    <row r="502" spans="1:18" x14ac:dyDescent="0.3">
      <c r="A502" s="6">
        <v>339389982</v>
      </c>
      <c r="B502" t="s">
        <v>18</v>
      </c>
      <c r="C502" t="s">
        <v>19</v>
      </c>
      <c r="D502" t="s">
        <v>29</v>
      </c>
      <c r="E502" t="s">
        <v>21</v>
      </c>
      <c r="F502" t="s">
        <v>22</v>
      </c>
      <c r="G502">
        <v>59.86</v>
      </c>
      <c r="H502">
        <v>2</v>
      </c>
      <c r="I502">
        <v>5.9859999999999998</v>
      </c>
      <c r="J502">
        <v>125.706</v>
      </c>
      <c r="K502" s="1">
        <v>43478</v>
      </c>
      <c r="L502" s="7">
        <v>0.62152777777777779</v>
      </c>
      <c r="M502" t="s">
        <v>27</v>
      </c>
      <c r="N502">
        <v>119.72</v>
      </c>
      <c r="O502" s="8">
        <v>4.7619047620000003</v>
      </c>
      <c r="P502" s="9">
        <v>5.9859999999999998</v>
      </c>
      <c r="Q502">
        <v>6.7</v>
      </c>
      <c r="R502">
        <f t="shared" si="7"/>
        <v>7</v>
      </c>
    </row>
    <row r="503" spans="1:18" x14ac:dyDescent="0.3">
      <c r="A503" s="6">
        <v>827445872</v>
      </c>
      <c r="B503" t="s">
        <v>18</v>
      </c>
      <c r="C503" t="s">
        <v>19</v>
      </c>
      <c r="D503" t="s">
        <v>29</v>
      </c>
      <c r="E503" t="s">
        <v>25</v>
      </c>
      <c r="F503" t="s">
        <v>36</v>
      </c>
      <c r="G503">
        <v>54.36</v>
      </c>
      <c r="H503">
        <v>10</v>
      </c>
      <c r="I503">
        <v>27.18</v>
      </c>
      <c r="J503">
        <v>570.78</v>
      </c>
      <c r="K503" s="1">
        <v>43503</v>
      </c>
      <c r="L503" s="7">
        <v>0.4777777777777778</v>
      </c>
      <c r="M503" t="s">
        <v>31</v>
      </c>
      <c r="N503">
        <v>543.6</v>
      </c>
      <c r="O503" s="8">
        <v>4.7619047620000003</v>
      </c>
      <c r="P503" s="9">
        <v>27.18</v>
      </c>
      <c r="Q503">
        <v>6.1</v>
      </c>
      <c r="R503">
        <f t="shared" si="7"/>
        <v>6</v>
      </c>
    </row>
    <row r="504" spans="1:18" x14ac:dyDescent="0.3">
      <c r="A504" s="6">
        <v>827777633</v>
      </c>
      <c r="B504" t="s">
        <v>366</v>
      </c>
      <c r="C504" t="s">
        <v>371</v>
      </c>
      <c r="D504" t="s">
        <v>20</v>
      </c>
      <c r="E504" t="s">
        <v>21</v>
      </c>
      <c r="F504" t="s">
        <v>26</v>
      </c>
      <c r="G504">
        <v>98.09</v>
      </c>
      <c r="H504">
        <v>9</v>
      </c>
      <c r="I504">
        <v>44.140500000000003</v>
      </c>
      <c r="J504">
        <v>926.95050000000003</v>
      </c>
      <c r="K504" s="1">
        <v>43513</v>
      </c>
      <c r="L504" s="7">
        <v>0.82013888888888886</v>
      </c>
      <c r="M504" t="s">
        <v>23</v>
      </c>
      <c r="N504">
        <v>882.81</v>
      </c>
      <c r="O504" s="8">
        <v>4.7619047620000003</v>
      </c>
      <c r="P504" s="9">
        <v>44.140500000000003</v>
      </c>
      <c r="Q504">
        <v>9.3000000000000007</v>
      </c>
      <c r="R504">
        <f t="shared" si="7"/>
        <v>9</v>
      </c>
    </row>
    <row r="505" spans="1:18" x14ac:dyDescent="0.3">
      <c r="A505" s="6">
        <v>287831405</v>
      </c>
      <c r="B505" t="s">
        <v>366</v>
      </c>
      <c r="C505" t="s">
        <v>371</v>
      </c>
      <c r="D505" t="s">
        <v>20</v>
      </c>
      <c r="E505" t="s">
        <v>21</v>
      </c>
      <c r="F505" t="s">
        <v>30</v>
      </c>
      <c r="G505">
        <v>25.43</v>
      </c>
      <c r="H505">
        <v>6</v>
      </c>
      <c r="I505">
        <v>7.6289999999999996</v>
      </c>
      <c r="J505">
        <v>160.209</v>
      </c>
      <c r="K505" s="1">
        <v>43508</v>
      </c>
      <c r="L505" s="7">
        <v>0.79236111111111107</v>
      </c>
      <c r="M505" t="s">
        <v>27</v>
      </c>
      <c r="N505">
        <v>152.58000000000001</v>
      </c>
      <c r="O505" s="8">
        <v>4.7619047620000003</v>
      </c>
      <c r="P505" s="9">
        <v>7.6289999999999996</v>
      </c>
      <c r="Q505">
        <v>7</v>
      </c>
      <c r="R505">
        <f t="shared" si="7"/>
        <v>7</v>
      </c>
    </row>
    <row r="506" spans="1:18" x14ac:dyDescent="0.3">
      <c r="A506" s="6">
        <v>435134908</v>
      </c>
      <c r="B506" t="s">
        <v>366</v>
      </c>
      <c r="C506" t="s">
        <v>371</v>
      </c>
      <c r="D506" t="s">
        <v>29</v>
      </c>
      <c r="E506" t="s">
        <v>21</v>
      </c>
      <c r="F506" t="s">
        <v>22</v>
      </c>
      <c r="G506">
        <v>86.68</v>
      </c>
      <c r="H506">
        <v>8</v>
      </c>
      <c r="I506">
        <v>34.671999999999997</v>
      </c>
      <c r="J506">
        <v>728.11199999999997</v>
      </c>
      <c r="K506" s="1">
        <v>43489</v>
      </c>
      <c r="L506" s="7">
        <v>0.75277777777777777</v>
      </c>
      <c r="M506" t="s">
        <v>31</v>
      </c>
      <c r="N506">
        <v>693.44</v>
      </c>
      <c r="O506" s="8">
        <v>4.7619047620000003</v>
      </c>
      <c r="P506" s="9">
        <v>34.671999999999997</v>
      </c>
      <c r="Q506">
        <v>7.2</v>
      </c>
      <c r="R506">
        <f t="shared" si="7"/>
        <v>7</v>
      </c>
    </row>
    <row r="507" spans="1:18" x14ac:dyDescent="0.3">
      <c r="A507" s="6">
        <v>857679057</v>
      </c>
      <c r="B507" t="s">
        <v>18</v>
      </c>
      <c r="C507" t="s">
        <v>19</v>
      </c>
      <c r="D507" t="s">
        <v>20</v>
      </c>
      <c r="E507" t="s">
        <v>21</v>
      </c>
      <c r="F507" t="s">
        <v>34</v>
      </c>
      <c r="G507">
        <v>22.95</v>
      </c>
      <c r="H507">
        <v>10</v>
      </c>
      <c r="I507">
        <v>11.475</v>
      </c>
      <c r="J507">
        <v>240.97499999999999</v>
      </c>
      <c r="K507" s="1">
        <v>43502</v>
      </c>
      <c r="L507" s="7">
        <v>0.80555555555555547</v>
      </c>
      <c r="M507" t="s">
        <v>27</v>
      </c>
      <c r="N507">
        <v>229.5</v>
      </c>
      <c r="O507" s="8">
        <v>4.7619047620000003</v>
      </c>
      <c r="P507" s="9">
        <v>11.475</v>
      </c>
      <c r="Q507">
        <v>8.1999999999999993</v>
      </c>
      <c r="R507">
        <f t="shared" si="7"/>
        <v>8</v>
      </c>
    </row>
    <row r="508" spans="1:18" x14ac:dyDescent="0.3">
      <c r="A508" s="6">
        <v>236271144</v>
      </c>
      <c r="B508" t="s">
        <v>367</v>
      </c>
      <c r="C508" t="s">
        <v>372</v>
      </c>
      <c r="D508" t="s">
        <v>20</v>
      </c>
      <c r="E508" t="s">
        <v>25</v>
      </c>
      <c r="F508" t="s">
        <v>36</v>
      </c>
      <c r="G508">
        <v>16.309999999999999</v>
      </c>
      <c r="H508">
        <v>9</v>
      </c>
      <c r="I508">
        <v>7.3395000000000001</v>
      </c>
      <c r="J508">
        <v>154.12950000000001</v>
      </c>
      <c r="K508" s="1">
        <v>43550</v>
      </c>
      <c r="L508" s="7">
        <v>0.4381944444444445</v>
      </c>
      <c r="M508" t="s">
        <v>27</v>
      </c>
      <c r="N508">
        <v>146.79</v>
      </c>
      <c r="O508" s="8">
        <v>4.7619047620000003</v>
      </c>
      <c r="P508" s="9">
        <v>7.3395000000000001</v>
      </c>
      <c r="Q508">
        <v>8.4</v>
      </c>
      <c r="R508">
        <f t="shared" si="7"/>
        <v>8</v>
      </c>
    </row>
    <row r="509" spans="1:18" x14ac:dyDescent="0.3">
      <c r="A509" s="6">
        <v>892056689</v>
      </c>
      <c r="B509" t="s">
        <v>366</v>
      </c>
      <c r="C509" t="s">
        <v>371</v>
      </c>
      <c r="D509" t="s">
        <v>20</v>
      </c>
      <c r="E509" t="s">
        <v>25</v>
      </c>
      <c r="F509" t="s">
        <v>39</v>
      </c>
      <c r="G509">
        <v>28.32</v>
      </c>
      <c r="H509">
        <v>5</v>
      </c>
      <c r="I509">
        <v>7.08</v>
      </c>
      <c r="J509">
        <v>148.68</v>
      </c>
      <c r="K509" s="1">
        <v>43535</v>
      </c>
      <c r="L509" s="7">
        <v>0.56111111111111112</v>
      </c>
      <c r="M509" t="s">
        <v>27</v>
      </c>
      <c r="N509">
        <v>141.6</v>
      </c>
      <c r="O509" s="8">
        <v>4.7619047620000003</v>
      </c>
      <c r="P509" s="9">
        <v>7.08</v>
      </c>
      <c r="Q509">
        <v>6.2</v>
      </c>
      <c r="R509">
        <f t="shared" si="7"/>
        <v>6</v>
      </c>
    </row>
    <row r="510" spans="1:18" x14ac:dyDescent="0.3">
      <c r="A510" s="6">
        <v>583414548</v>
      </c>
      <c r="B510" t="s">
        <v>367</v>
      </c>
      <c r="C510" t="s">
        <v>372</v>
      </c>
      <c r="D510" t="s">
        <v>20</v>
      </c>
      <c r="E510" t="s">
        <v>21</v>
      </c>
      <c r="F510" t="s">
        <v>39</v>
      </c>
      <c r="G510">
        <v>16.670000000000002</v>
      </c>
      <c r="H510">
        <v>7</v>
      </c>
      <c r="I510">
        <v>5.8345000000000002</v>
      </c>
      <c r="J510">
        <v>122.5245</v>
      </c>
      <c r="K510" s="1">
        <v>43503</v>
      </c>
      <c r="L510" s="7">
        <v>0.48333333333333334</v>
      </c>
      <c r="M510" t="s">
        <v>27</v>
      </c>
      <c r="N510">
        <v>116.69</v>
      </c>
      <c r="O510" s="8">
        <v>4.7619047620000003</v>
      </c>
      <c r="P510" s="9">
        <v>5.8345000000000002</v>
      </c>
      <c r="Q510">
        <v>7.4</v>
      </c>
      <c r="R510">
        <f t="shared" si="7"/>
        <v>7</v>
      </c>
    </row>
    <row r="511" spans="1:18" x14ac:dyDescent="0.3">
      <c r="A511" s="6">
        <v>339124827</v>
      </c>
      <c r="B511" t="s">
        <v>18</v>
      </c>
      <c r="C511" t="s">
        <v>19</v>
      </c>
      <c r="D511" t="s">
        <v>29</v>
      </c>
      <c r="E511" t="s">
        <v>25</v>
      </c>
      <c r="F511" t="s">
        <v>22</v>
      </c>
      <c r="G511">
        <v>73.959999999999994</v>
      </c>
      <c r="H511">
        <v>1</v>
      </c>
      <c r="I511">
        <v>3.698</v>
      </c>
      <c r="J511">
        <v>77.658000000000001</v>
      </c>
      <c r="K511" s="1">
        <v>43470</v>
      </c>
      <c r="L511" s="7">
        <v>0.48055555555555557</v>
      </c>
      <c r="M511" t="s">
        <v>31</v>
      </c>
      <c r="N511">
        <v>73.959999999999994</v>
      </c>
      <c r="O511" s="8">
        <v>4.7619047620000003</v>
      </c>
      <c r="P511" s="9">
        <v>3.698</v>
      </c>
      <c r="Q511">
        <v>5</v>
      </c>
      <c r="R511">
        <f t="shared" si="7"/>
        <v>5</v>
      </c>
    </row>
    <row r="512" spans="1:18" x14ac:dyDescent="0.3">
      <c r="A512" s="6">
        <v>643387867</v>
      </c>
      <c r="B512" t="s">
        <v>366</v>
      </c>
      <c r="C512" t="s">
        <v>371</v>
      </c>
      <c r="D512" t="s">
        <v>20</v>
      </c>
      <c r="E512" t="s">
        <v>21</v>
      </c>
      <c r="F512" t="s">
        <v>39</v>
      </c>
      <c r="G512">
        <v>97.94</v>
      </c>
      <c r="H512">
        <v>1</v>
      </c>
      <c r="I512">
        <v>4.8970000000000002</v>
      </c>
      <c r="J512">
        <v>102.837</v>
      </c>
      <c r="K512" s="1">
        <v>43531</v>
      </c>
      <c r="L512" s="7">
        <v>0.48888888888888887</v>
      </c>
      <c r="M512" t="s">
        <v>27</v>
      </c>
      <c r="N512">
        <v>97.94</v>
      </c>
      <c r="O512" s="8">
        <v>4.7619047620000003</v>
      </c>
      <c r="P512" s="9">
        <v>4.8970000000000002</v>
      </c>
      <c r="Q512">
        <v>6.9</v>
      </c>
      <c r="R512">
        <f t="shared" si="7"/>
        <v>7</v>
      </c>
    </row>
    <row r="513" spans="1:18" x14ac:dyDescent="0.3">
      <c r="A513" s="6">
        <v>308810538</v>
      </c>
      <c r="B513" t="s">
        <v>366</v>
      </c>
      <c r="C513" t="s">
        <v>371</v>
      </c>
      <c r="D513" t="s">
        <v>20</v>
      </c>
      <c r="E513" t="s">
        <v>25</v>
      </c>
      <c r="F513" t="s">
        <v>22</v>
      </c>
      <c r="G513">
        <v>73.05</v>
      </c>
      <c r="H513">
        <v>4</v>
      </c>
      <c r="I513">
        <v>14.61</v>
      </c>
      <c r="J513">
        <v>306.81</v>
      </c>
      <c r="K513" s="1">
        <v>43521</v>
      </c>
      <c r="L513" s="7">
        <v>0.71944444444444444</v>
      </c>
      <c r="M513" t="s">
        <v>31</v>
      </c>
      <c r="N513">
        <v>292.2</v>
      </c>
      <c r="O513" s="8">
        <v>4.7619047620000003</v>
      </c>
      <c r="P513" s="9">
        <v>14.61</v>
      </c>
      <c r="Q513">
        <v>4.9000000000000004</v>
      </c>
      <c r="R513">
        <f t="shared" si="7"/>
        <v>5</v>
      </c>
    </row>
    <row r="514" spans="1:18" x14ac:dyDescent="0.3">
      <c r="A514" s="6">
        <v>358889262</v>
      </c>
      <c r="B514" t="s">
        <v>367</v>
      </c>
      <c r="C514" t="s">
        <v>372</v>
      </c>
      <c r="D514" t="s">
        <v>29</v>
      </c>
      <c r="E514" t="s">
        <v>25</v>
      </c>
      <c r="F514" t="s">
        <v>36</v>
      </c>
      <c r="G514">
        <v>87.48</v>
      </c>
      <c r="H514">
        <v>6</v>
      </c>
      <c r="I514">
        <v>26.244</v>
      </c>
      <c r="J514">
        <v>551.12400000000002</v>
      </c>
      <c r="K514" s="1">
        <v>43497</v>
      </c>
      <c r="L514" s="7">
        <v>0.77986111111111101</v>
      </c>
      <c r="M514" t="s">
        <v>27</v>
      </c>
      <c r="N514">
        <v>524.88</v>
      </c>
      <c r="O514" s="8">
        <v>4.7619047620000003</v>
      </c>
      <c r="P514" s="9">
        <v>26.244</v>
      </c>
      <c r="Q514">
        <v>5.0999999999999996</v>
      </c>
      <c r="R514">
        <f t="shared" ref="R514:R577" si="8">ROUND(Q514,0)</f>
        <v>5</v>
      </c>
    </row>
    <row r="515" spans="1:18" x14ac:dyDescent="0.3">
      <c r="A515" s="6">
        <v>460354390</v>
      </c>
      <c r="B515" t="s">
        <v>366</v>
      </c>
      <c r="C515" t="s">
        <v>371</v>
      </c>
      <c r="D515" t="s">
        <v>20</v>
      </c>
      <c r="E515" t="s">
        <v>21</v>
      </c>
      <c r="F515" t="s">
        <v>39</v>
      </c>
      <c r="G515">
        <v>30.68</v>
      </c>
      <c r="H515">
        <v>3</v>
      </c>
      <c r="I515">
        <v>4.6020000000000003</v>
      </c>
      <c r="J515">
        <v>96.641999999999996</v>
      </c>
      <c r="K515" s="1">
        <v>43487</v>
      </c>
      <c r="L515" s="7">
        <v>0.45833333333333331</v>
      </c>
      <c r="M515" t="s">
        <v>27</v>
      </c>
      <c r="N515">
        <v>92.04</v>
      </c>
      <c r="O515" s="8">
        <v>4.7619047620000003</v>
      </c>
      <c r="P515" s="9">
        <v>4.6020000000000003</v>
      </c>
      <c r="Q515">
        <v>9.1</v>
      </c>
      <c r="R515">
        <f t="shared" si="8"/>
        <v>9</v>
      </c>
    </row>
    <row r="516" spans="1:18" x14ac:dyDescent="0.3">
      <c r="A516" s="6">
        <v>343870864</v>
      </c>
      <c r="B516" t="s">
        <v>367</v>
      </c>
      <c r="C516" t="s">
        <v>372</v>
      </c>
      <c r="D516" t="s">
        <v>29</v>
      </c>
      <c r="E516" t="s">
        <v>21</v>
      </c>
      <c r="F516" t="s">
        <v>30</v>
      </c>
      <c r="G516">
        <v>75.88</v>
      </c>
      <c r="H516">
        <v>1</v>
      </c>
      <c r="I516">
        <v>3.794</v>
      </c>
      <c r="J516">
        <v>79.674000000000007</v>
      </c>
      <c r="K516" s="1">
        <v>43468</v>
      </c>
      <c r="L516" s="7">
        <v>0.4375</v>
      </c>
      <c r="M516" t="s">
        <v>31</v>
      </c>
      <c r="N516">
        <v>75.88</v>
      </c>
      <c r="O516" s="8">
        <v>4.7619047620000003</v>
      </c>
      <c r="P516" s="9">
        <v>3.794</v>
      </c>
      <c r="Q516">
        <v>7.1</v>
      </c>
      <c r="R516">
        <f t="shared" si="8"/>
        <v>7</v>
      </c>
    </row>
    <row r="517" spans="1:18" x14ac:dyDescent="0.3">
      <c r="A517" s="6">
        <v>173501108</v>
      </c>
      <c r="B517" t="s">
        <v>18</v>
      </c>
      <c r="C517" t="s">
        <v>19</v>
      </c>
      <c r="D517" t="s">
        <v>29</v>
      </c>
      <c r="E517" t="s">
        <v>25</v>
      </c>
      <c r="F517" t="s">
        <v>26</v>
      </c>
      <c r="G517">
        <v>20.18</v>
      </c>
      <c r="H517">
        <v>4</v>
      </c>
      <c r="I517">
        <v>4.0359999999999996</v>
      </c>
      <c r="J517">
        <v>84.756</v>
      </c>
      <c r="K517" s="1">
        <v>43509</v>
      </c>
      <c r="L517" s="7">
        <v>0.50972222222222219</v>
      </c>
      <c r="M517" t="s">
        <v>31</v>
      </c>
      <c r="N517">
        <v>80.72</v>
      </c>
      <c r="O517" s="8">
        <v>4.7619047620000003</v>
      </c>
      <c r="P517" s="9">
        <v>4.0359999999999996</v>
      </c>
      <c r="Q517">
        <v>5</v>
      </c>
      <c r="R517">
        <f t="shared" si="8"/>
        <v>5</v>
      </c>
    </row>
    <row r="518" spans="1:18" x14ac:dyDescent="0.3">
      <c r="A518" s="6">
        <v>243472663</v>
      </c>
      <c r="B518" t="s">
        <v>367</v>
      </c>
      <c r="C518" t="s">
        <v>372</v>
      </c>
      <c r="D518" t="s">
        <v>29</v>
      </c>
      <c r="E518" t="s">
        <v>21</v>
      </c>
      <c r="F518" t="s">
        <v>34</v>
      </c>
      <c r="G518">
        <v>18.77</v>
      </c>
      <c r="H518">
        <v>6</v>
      </c>
      <c r="I518">
        <v>5.6310000000000002</v>
      </c>
      <c r="J518">
        <v>118.251</v>
      </c>
      <c r="K518" s="1">
        <v>43493</v>
      </c>
      <c r="L518" s="7">
        <v>0.69652777777777775</v>
      </c>
      <c r="M518" t="s">
        <v>31</v>
      </c>
      <c r="N518">
        <v>112.62</v>
      </c>
      <c r="O518" s="8">
        <v>4.7619047620000003</v>
      </c>
      <c r="P518" s="9">
        <v>5.6310000000000002</v>
      </c>
      <c r="Q518">
        <v>5.5</v>
      </c>
      <c r="R518">
        <f t="shared" si="8"/>
        <v>6</v>
      </c>
    </row>
    <row r="519" spans="1:18" x14ac:dyDescent="0.3">
      <c r="A519" s="6">
        <v>841188232</v>
      </c>
      <c r="B519" t="s">
        <v>18</v>
      </c>
      <c r="C519" t="s">
        <v>19</v>
      </c>
      <c r="D519" t="s">
        <v>20</v>
      </c>
      <c r="E519" t="s">
        <v>25</v>
      </c>
      <c r="F519" t="s">
        <v>36</v>
      </c>
      <c r="G519">
        <v>71.2</v>
      </c>
      <c r="H519">
        <v>1</v>
      </c>
      <c r="I519">
        <v>3.56</v>
      </c>
      <c r="J519">
        <v>74.760000000000005</v>
      </c>
      <c r="K519" s="1">
        <v>43470</v>
      </c>
      <c r="L519" s="7">
        <v>0.86111111111111116</v>
      </c>
      <c r="M519" t="s">
        <v>31</v>
      </c>
      <c r="N519">
        <v>71.2</v>
      </c>
      <c r="O519" s="8">
        <v>4.7619047620000003</v>
      </c>
      <c r="P519" s="9">
        <v>3.56</v>
      </c>
      <c r="Q519">
        <v>9.1999999999999993</v>
      </c>
      <c r="R519">
        <f t="shared" si="8"/>
        <v>9</v>
      </c>
    </row>
    <row r="520" spans="1:18" x14ac:dyDescent="0.3">
      <c r="A520" s="6">
        <v>701235550</v>
      </c>
      <c r="B520" t="s">
        <v>18</v>
      </c>
      <c r="C520" t="s">
        <v>19</v>
      </c>
      <c r="D520" t="s">
        <v>29</v>
      </c>
      <c r="E520" t="s">
        <v>21</v>
      </c>
      <c r="F520" t="s">
        <v>39</v>
      </c>
      <c r="G520">
        <v>38.81</v>
      </c>
      <c r="H520">
        <v>4</v>
      </c>
      <c r="I520">
        <v>7.7619999999999996</v>
      </c>
      <c r="J520">
        <v>163.00200000000001</v>
      </c>
      <c r="K520" s="1">
        <v>43543</v>
      </c>
      <c r="L520" s="7">
        <v>0.56944444444444442</v>
      </c>
      <c r="M520" t="s">
        <v>27</v>
      </c>
      <c r="N520">
        <v>155.24</v>
      </c>
      <c r="O520" s="8">
        <v>4.7619047620000003</v>
      </c>
      <c r="P520" s="9">
        <v>7.7619999999999996</v>
      </c>
      <c r="Q520">
        <v>4.9000000000000004</v>
      </c>
      <c r="R520">
        <f t="shared" si="8"/>
        <v>5</v>
      </c>
    </row>
    <row r="521" spans="1:18" x14ac:dyDescent="0.3">
      <c r="A521" s="6">
        <v>647501224</v>
      </c>
      <c r="B521" t="s">
        <v>366</v>
      </c>
      <c r="C521" t="s">
        <v>371</v>
      </c>
      <c r="D521" t="s">
        <v>20</v>
      </c>
      <c r="E521" t="s">
        <v>25</v>
      </c>
      <c r="F521" t="s">
        <v>22</v>
      </c>
      <c r="G521">
        <v>29.42</v>
      </c>
      <c r="H521">
        <v>10</v>
      </c>
      <c r="I521">
        <v>14.71</v>
      </c>
      <c r="J521">
        <v>308.91000000000003</v>
      </c>
      <c r="K521" s="1">
        <v>43477</v>
      </c>
      <c r="L521" s="7">
        <v>0.68263888888888891</v>
      </c>
      <c r="M521" t="s">
        <v>27</v>
      </c>
      <c r="N521">
        <v>294.2</v>
      </c>
      <c r="O521" s="8">
        <v>4.7619047620000003</v>
      </c>
      <c r="P521" s="9">
        <v>14.71</v>
      </c>
      <c r="Q521">
        <v>8.9</v>
      </c>
      <c r="R521">
        <f t="shared" si="8"/>
        <v>9</v>
      </c>
    </row>
    <row r="522" spans="1:18" x14ac:dyDescent="0.3">
      <c r="A522" s="6">
        <v>541488554</v>
      </c>
      <c r="B522" t="s">
        <v>366</v>
      </c>
      <c r="C522" t="s">
        <v>371</v>
      </c>
      <c r="D522" t="s">
        <v>20</v>
      </c>
      <c r="E522" t="s">
        <v>21</v>
      </c>
      <c r="F522" t="s">
        <v>26</v>
      </c>
      <c r="G522">
        <v>60.95</v>
      </c>
      <c r="H522">
        <v>9</v>
      </c>
      <c r="I522">
        <v>27.427499999999998</v>
      </c>
      <c r="J522">
        <v>575.97749999999996</v>
      </c>
      <c r="K522" s="1">
        <v>43472</v>
      </c>
      <c r="L522" s="7">
        <v>0.50555555555555554</v>
      </c>
      <c r="M522" t="s">
        <v>31</v>
      </c>
      <c r="N522">
        <v>548.54999999999995</v>
      </c>
      <c r="O522" s="8">
        <v>4.7619047620000003</v>
      </c>
      <c r="P522" s="9">
        <v>27.427499999999998</v>
      </c>
      <c r="Q522">
        <v>6</v>
      </c>
      <c r="R522">
        <f t="shared" si="8"/>
        <v>6</v>
      </c>
    </row>
    <row r="523" spans="1:18" x14ac:dyDescent="0.3">
      <c r="A523" s="6">
        <v>539217227</v>
      </c>
      <c r="B523" t="s">
        <v>18</v>
      </c>
      <c r="C523" t="s">
        <v>19</v>
      </c>
      <c r="D523" t="s">
        <v>20</v>
      </c>
      <c r="E523" t="s">
        <v>25</v>
      </c>
      <c r="F523" t="s">
        <v>26</v>
      </c>
      <c r="G523">
        <v>51.54</v>
      </c>
      <c r="H523">
        <v>5</v>
      </c>
      <c r="I523">
        <v>12.885</v>
      </c>
      <c r="J523">
        <v>270.58499999999998</v>
      </c>
      <c r="K523" s="1">
        <v>43491</v>
      </c>
      <c r="L523" s="7">
        <v>0.73958333333333337</v>
      </c>
      <c r="M523" t="s">
        <v>23</v>
      </c>
      <c r="N523">
        <v>257.7</v>
      </c>
      <c r="O523" s="8">
        <v>4.7619047620000003</v>
      </c>
      <c r="P523" s="9">
        <v>12.885</v>
      </c>
      <c r="Q523">
        <v>4.2</v>
      </c>
      <c r="R523">
        <f t="shared" si="8"/>
        <v>4</v>
      </c>
    </row>
    <row r="524" spans="1:18" x14ac:dyDescent="0.3">
      <c r="A524" s="6">
        <v>213321216</v>
      </c>
      <c r="B524" t="s">
        <v>366</v>
      </c>
      <c r="C524" t="s">
        <v>371</v>
      </c>
      <c r="D524" t="s">
        <v>20</v>
      </c>
      <c r="E524" t="s">
        <v>25</v>
      </c>
      <c r="F524" t="s">
        <v>34</v>
      </c>
      <c r="G524">
        <v>66.06</v>
      </c>
      <c r="H524">
        <v>6</v>
      </c>
      <c r="I524">
        <v>19.818000000000001</v>
      </c>
      <c r="J524">
        <v>416.178</v>
      </c>
      <c r="K524" s="1">
        <v>43488</v>
      </c>
      <c r="L524" s="7">
        <v>0.43611111111111112</v>
      </c>
      <c r="M524" t="s">
        <v>23</v>
      </c>
      <c r="N524">
        <v>396.36</v>
      </c>
      <c r="O524" s="8">
        <v>4.7619047620000003</v>
      </c>
      <c r="P524" s="9">
        <v>19.818000000000001</v>
      </c>
      <c r="Q524">
        <v>7.3</v>
      </c>
      <c r="R524">
        <f t="shared" si="8"/>
        <v>7</v>
      </c>
    </row>
    <row r="525" spans="1:18" x14ac:dyDescent="0.3">
      <c r="A525" s="6">
        <v>747587183</v>
      </c>
      <c r="B525" t="s">
        <v>18</v>
      </c>
      <c r="C525" t="s">
        <v>19</v>
      </c>
      <c r="D525" t="s">
        <v>20</v>
      </c>
      <c r="E525" t="s">
        <v>21</v>
      </c>
      <c r="F525" t="s">
        <v>22</v>
      </c>
      <c r="G525">
        <v>57.27</v>
      </c>
      <c r="H525">
        <v>3</v>
      </c>
      <c r="I525">
        <v>8.5905000000000005</v>
      </c>
      <c r="J525">
        <v>180.40049999999999</v>
      </c>
      <c r="K525" s="1">
        <v>43505</v>
      </c>
      <c r="L525" s="7">
        <v>0.85486111111111107</v>
      </c>
      <c r="M525" t="s">
        <v>27</v>
      </c>
      <c r="N525">
        <v>171.81</v>
      </c>
      <c r="O525" s="8">
        <v>4.7619047620000003</v>
      </c>
      <c r="P525" s="9">
        <v>8.5905000000000005</v>
      </c>
      <c r="Q525">
        <v>6.5</v>
      </c>
      <c r="R525">
        <f t="shared" si="8"/>
        <v>7</v>
      </c>
    </row>
    <row r="526" spans="1:18" x14ac:dyDescent="0.3">
      <c r="A526" s="6">
        <v>582528065</v>
      </c>
      <c r="B526" t="s">
        <v>18</v>
      </c>
      <c r="C526" t="s">
        <v>19</v>
      </c>
      <c r="D526" t="s">
        <v>20</v>
      </c>
      <c r="E526" t="s">
        <v>25</v>
      </c>
      <c r="F526" t="s">
        <v>22</v>
      </c>
      <c r="G526">
        <v>54.31</v>
      </c>
      <c r="H526">
        <v>9</v>
      </c>
      <c r="I526">
        <v>24.439499999999999</v>
      </c>
      <c r="J526">
        <v>513.22950000000003</v>
      </c>
      <c r="K526" s="1">
        <v>43518</v>
      </c>
      <c r="L526" s="7">
        <v>0.45069444444444445</v>
      </c>
      <c r="M526" t="s">
        <v>23</v>
      </c>
      <c r="N526">
        <v>488.79</v>
      </c>
      <c r="O526" s="8">
        <v>4.7619047620000003</v>
      </c>
      <c r="P526" s="9">
        <v>24.439499999999999</v>
      </c>
      <c r="Q526">
        <v>8.9</v>
      </c>
      <c r="R526">
        <f t="shared" si="8"/>
        <v>9</v>
      </c>
    </row>
    <row r="527" spans="1:18" x14ac:dyDescent="0.3">
      <c r="A527" s="6">
        <v>210571719</v>
      </c>
      <c r="B527" t="s">
        <v>18</v>
      </c>
      <c r="C527" t="s">
        <v>19</v>
      </c>
      <c r="D527" t="s">
        <v>20</v>
      </c>
      <c r="E527" t="s">
        <v>25</v>
      </c>
      <c r="F527" t="s">
        <v>30</v>
      </c>
      <c r="G527">
        <v>58.24</v>
      </c>
      <c r="H527">
        <v>9</v>
      </c>
      <c r="I527">
        <v>26.207999999999998</v>
      </c>
      <c r="J527">
        <v>550.36800000000005</v>
      </c>
      <c r="K527" s="1">
        <v>43501</v>
      </c>
      <c r="L527" s="7">
        <v>0.52361111111111114</v>
      </c>
      <c r="M527" t="s">
        <v>23</v>
      </c>
      <c r="N527">
        <v>524.16</v>
      </c>
      <c r="O527" s="8">
        <v>4.7619047620000003</v>
      </c>
      <c r="P527" s="9">
        <v>26.207999999999998</v>
      </c>
      <c r="Q527">
        <v>9.6999999999999993</v>
      </c>
      <c r="R527">
        <f t="shared" si="8"/>
        <v>10</v>
      </c>
    </row>
    <row r="528" spans="1:18" x14ac:dyDescent="0.3">
      <c r="A528" s="6">
        <v>399694630</v>
      </c>
      <c r="B528" t="s">
        <v>367</v>
      </c>
      <c r="C528" t="s">
        <v>372</v>
      </c>
      <c r="D528" t="s">
        <v>20</v>
      </c>
      <c r="E528" t="s">
        <v>21</v>
      </c>
      <c r="F528" t="s">
        <v>34</v>
      </c>
      <c r="G528">
        <v>22.21</v>
      </c>
      <c r="H528">
        <v>6</v>
      </c>
      <c r="I528">
        <v>6.6630000000000003</v>
      </c>
      <c r="J528">
        <v>139.923</v>
      </c>
      <c r="K528" s="1">
        <v>43531</v>
      </c>
      <c r="L528" s="7">
        <v>0.43263888888888885</v>
      </c>
      <c r="M528" t="s">
        <v>31</v>
      </c>
      <c r="N528">
        <v>133.26</v>
      </c>
      <c r="O528" s="8">
        <v>4.7619047620000003</v>
      </c>
      <c r="P528" s="9">
        <v>6.6630000000000003</v>
      </c>
      <c r="Q528">
        <v>8.6</v>
      </c>
      <c r="R528">
        <f t="shared" si="8"/>
        <v>9</v>
      </c>
    </row>
    <row r="529" spans="1:18" x14ac:dyDescent="0.3">
      <c r="A529" s="6">
        <v>134752619</v>
      </c>
      <c r="B529" t="s">
        <v>366</v>
      </c>
      <c r="C529" t="s">
        <v>371</v>
      </c>
      <c r="D529" t="s">
        <v>29</v>
      </c>
      <c r="E529" t="s">
        <v>21</v>
      </c>
      <c r="F529" t="s">
        <v>34</v>
      </c>
      <c r="G529">
        <v>19.32</v>
      </c>
      <c r="H529">
        <v>7</v>
      </c>
      <c r="I529">
        <v>6.7619999999999996</v>
      </c>
      <c r="J529">
        <v>142.00200000000001</v>
      </c>
      <c r="K529" s="1">
        <v>43549</v>
      </c>
      <c r="L529" s="7">
        <v>0.78541666666666676</v>
      </c>
      <c r="M529" t="s">
        <v>23</v>
      </c>
      <c r="N529">
        <v>135.24</v>
      </c>
      <c r="O529" s="8">
        <v>4.7619047620000003</v>
      </c>
      <c r="P529" s="9">
        <v>6.7619999999999996</v>
      </c>
      <c r="Q529">
        <v>6.9</v>
      </c>
      <c r="R529">
        <f t="shared" si="8"/>
        <v>7</v>
      </c>
    </row>
    <row r="530" spans="1:18" x14ac:dyDescent="0.3">
      <c r="A530" s="6">
        <v>356448813</v>
      </c>
      <c r="B530" t="s">
        <v>18</v>
      </c>
      <c r="C530" t="s">
        <v>19</v>
      </c>
      <c r="D530" t="s">
        <v>20</v>
      </c>
      <c r="E530" t="s">
        <v>21</v>
      </c>
      <c r="F530" t="s">
        <v>39</v>
      </c>
      <c r="G530">
        <v>37.479999999999997</v>
      </c>
      <c r="H530">
        <v>3</v>
      </c>
      <c r="I530">
        <v>5.6219999999999999</v>
      </c>
      <c r="J530">
        <v>118.062</v>
      </c>
      <c r="K530" s="1">
        <v>43485</v>
      </c>
      <c r="L530" s="7">
        <v>0.57291666666666663</v>
      </c>
      <c r="M530" t="s">
        <v>31</v>
      </c>
      <c r="N530">
        <v>112.44</v>
      </c>
      <c r="O530" s="8">
        <v>4.7619047620000003</v>
      </c>
      <c r="P530" s="9">
        <v>5.6219999999999999</v>
      </c>
      <c r="Q530">
        <v>7.7</v>
      </c>
      <c r="R530">
        <f t="shared" si="8"/>
        <v>8</v>
      </c>
    </row>
    <row r="531" spans="1:18" x14ac:dyDescent="0.3">
      <c r="A531" s="6">
        <v>198669832</v>
      </c>
      <c r="B531" t="s">
        <v>18</v>
      </c>
      <c r="C531" t="s">
        <v>19</v>
      </c>
      <c r="D531" t="s">
        <v>29</v>
      </c>
      <c r="E531" t="s">
        <v>25</v>
      </c>
      <c r="F531" t="s">
        <v>22</v>
      </c>
      <c r="G531">
        <v>72.040000000000006</v>
      </c>
      <c r="H531">
        <v>2</v>
      </c>
      <c r="I531">
        <v>7.2039999999999997</v>
      </c>
      <c r="J531">
        <v>151.28399999999999</v>
      </c>
      <c r="K531" s="1">
        <v>43500</v>
      </c>
      <c r="L531" s="7">
        <v>0.81805555555555554</v>
      </c>
      <c r="M531" t="s">
        <v>23</v>
      </c>
      <c r="N531">
        <v>144.08000000000001</v>
      </c>
      <c r="O531" s="8">
        <v>4.7619047620000003</v>
      </c>
      <c r="P531" s="9">
        <v>7.2039999999999997</v>
      </c>
      <c r="Q531">
        <v>9.5</v>
      </c>
      <c r="R531">
        <f t="shared" si="8"/>
        <v>10</v>
      </c>
    </row>
    <row r="532" spans="1:18" x14ac:dyDescent="0.3">
      <c r="A532" s="6">
        <v>283265248</v>
      </c>
      <c r="B532" t="s">
        <v>367</v>
      </c>
      <c r="C532" t="s">
        <v>372</v>
      </c>
      <c r="D532" t="s">
        <v>29</v>
      </c>
      <c r="E532" t="s">
        <v>25</v>
      </c>
      <c r="F532" t="s">
        <v>36</v>
      </c>
      <c r="G532">
        <v>98.52</v>
      </c>
      <c r="H532">
        <v>10</v>
      </c>
      <c r="I532">
        <v>49.26</v>
      </c>
      <c r="J532">
        <v>1034.46</v>
      </c>
      <c r="K532" s="1">
        <v>43495</v>
      </c>
      <c r="L532" s="7">
        <v>0.84930555555555554</v>
      </c>
      <c r="M532" t="s">
        <v>27</v>
      </c>
      <c r="N532">
        <v>985.2</v>
      </c>
      <c r="O532" s="8">
        <v>4.7619047620000003</v>
      </c>
      <c r="P532" s="9">
        <v>49.26</v>
      </c>
      <c r="Q532">
        <v>4.5</v>
      </c>
      <c r="R532">
        <f t="shared" si="8"/>
        <v>5</v>
      </c>
    </row>
    <row r="533" spans="1:18" x14ac:dyDescent="0.3">
      <c r="A533" s="6">
        <v>712390363</v>
      </c>
      <c r="B533" t="s">
        <v>366</v>
      </c>
      <c r="C533" t="s">
        <v>371</v>
      </c>
      <c r="D533" t="s">
        <v>29</v>
      </c>
      <c r="E533" t="s">
        <v>21</v>
      </c>
      <c r="F533" t="s">
        <v>36</v>
      </c>
      <c r="G533">
        <v>41.66</v>
      </c>
      <c r="H533">
        <v>6</v>
      </c>
      <c r="I533">
        <v>12.497999999999999</v>
      </c>
      <c r="J533">
        <v>262.45800000000003</v>
      </c>
      <c r="K533" s="1">
        <v>43467</v>
      </c>
      <c r="L533" s="7">
        <v>0.64166666666666672</v>
      </c>
      <c r="M533" t="s">
        <v>27</v>
      </c>
      <c r="N533">
        <v>249.96</v>
      </c>
      <c r="O533" s="8">
        <v>4.7619047620000003</v>
      </c>
      <c r="P533" s="9">
        <v>12.497999999999999</v>
      </c>
      <c r="Q533">
        <v>5.6</v>
      </c>
      <c r="R533">
        <f t="shared" si="8"/>
        <v>6</v>
      </c>
    </row>
    <row r="534" spans="1:18" x14ac:dyDescent="0.3">
      <c r="A534" s="6">
        <v>218599410</v>
      </c>
      <c r="B534" t="s">
        <v>366</v>
      </c>
      <c r="C534" t="s">
        <v>371</v>
      </c>
      <c r="D534" t="s">
        <v>29</v>
      </c>
      <c r="E534" t="s">
        <v>25</v>
      </c>
      <c r="F534" t="s">
        <v>39</v>
      </c>
      <c r="G534">
        <v>72.42</v>
      </c>
      <c r="H534">
        <v>3</v>
      </c>
      <c r="I534">
        <v>10.863</v>
      </c>
      <c r="J534">
        <v>228.12299999999999</v>
      </c>
      <c r="K534" s="1">
        <v>43553</v>
      </c>
      <c r="L534" s="7">
        <v>0.70416666666666661</v>
      </c>
      <c r="M534" t="s">
        <v>27</v>
      </c>
      <c r="N534">
        <v>217.26</v>
      </c>
      <c r="O534" s="8">
        <v>4.7619047620000003</v>
      </c>
      <c r="P534" s="9">
        <v>10.863</v>
      </c>
      <c r="Q534">
        <v>8.1999999999999993</v>
      </c>
      <c r="R534">
        <f t="shared" si="8"/>
        <v>8</v>
      </c>
    </row>
    <row r="535" spans="1:18" x14ac:dyDescent="0.3">
      <c r="A535" s="6">
        <v>174750888</v>
      </c>
      <c r="B535" t="s">
        <v>18</v>
      </c>
      <c r="C535" t="s">
        <v>19</v>
      </c>
      <c r="D535" t="s">
        <v>20</v>
      </c>
      <c r="E535" t="s">
        <v>21</v>
      </c>
      <c r="F535" t="s">
        <v>34</v>
      </c>
      <c r="G535">
        <v>21.58</v>
      </c>
      <c r="H535">
        <v>9</v>
      </c>
      <c r="I535">
        <v>9.7110000000000003</v>
      </c>
      <c r="J535">
        <v>203.93100000000001</v>
      </c>
      <c r="K535" s="1">
        <v>43538</v>
      </c>
      <c r="L535" s="7">
        <v>0.52222222222222225</v>
      </c>
      <c r="M535" t="s">
        <v>23</v>
      </c>
      <c r="N535">
        <v>194.22</v>
      </c>
      <c r="O535" s="8">
        <v>4.7619047620000003</v>
      </c>
      <c r="P535" s="9">
        <v>9.7110000000000003</v>
      </c>
      <c r="Q535">
        <v>7.3</v>
      </c>
      <c r="R535">
        <f t="shared" si="8"/>
        <v>7</v>
      </c>
    </row>
    <row r="536" spans="1:18" x14ac:dyDescent="0.3">
      <c r="A536" s="6">
        <v>866997614</v>
      </c>
      <c r="B536" t="s">
        <v>367</v>
      </c>
      <c r="C536" t="s">
        <v>372</v>
      </c>
      <c r="D536" t="s">
        <v>20</v>
      </c>
      <c r="E536" t="s">
        <v>21</v>
      </c>
      <c r="F536" t="s">
        <v>36</v>
      </c>
      <c r="G536">
        <v>89.2</v>
      </c>
      <c r="H536">
        <v>10</v>
      </c>
      <c r="I536">
        <v>44.6</v>
      </c>
      <c r="J536">
        <v>936.6</v>
      </c>
      <c r="K536" s="1">
        <v>43507</v>
      </c>
      <c r="L536" s="7">
        <v>0.65416666666666667</v>
      </c>
      <c r="M536" t="s">
        <v>31</v>
      </c>
      <c r="N536">
        <v>892</v>
      </c>
      <c r="O536" s="8">
        <v>4.7619047620000003</v>
      </c>
      <c r="P536" s="9">
        <v>44.6</v>
      </c>
      <c r="Q536">
        <v>4.4000000000000004</v>
      </c>
      <c r="R536">
        <f t="shared" si="8"/>
        <v>4</v>
      </c>
    </row>
    <row r="537" spans="1:18" x14ac:dyDescent="0.3">
      <c r="A537" s="6">
        <v>134544720</v>
      </c>
      <c r="B537" t="s">
        <v>18</v>
      </c>
      <c r="C537" t="s">
        <v>19</v>
      </c>
      <c r="D537" t="s">
        <v>20</v>
      </c>
      <c r="E537" t="s">
        <v>25</v>
      </c>
      <c r="F537" t="s">
        <v>34</v>
      </c>
      <c r="G537">
        <v>42.42</v>
      </c>
      <c r="H537">
        <v>8</v>
      </c>
      <c r="I537">
        <v>16.968</v>
      </c>
      <c r="J537">
        <v>356.32799999999997</v>
      </c>
      <c r="K537" s="1">
        <v>43495</v>
      </c>
      <c r="L537" s="7">
        <v>0.58194444444444449</v>
      </c>
      <c r="M537" t="s">
        <v>27</v>
      </c>
      <c r="N537">
        <v>339.36</v>
      </c>
      <c r="O537" s="8">
        <v>4.7619047620000003</v>
      </c>
      <c r="P537" s="9">
        <v>16.968</v>
      </c>
      <c r="Q537">
        <v>5.7</v>
      </c>
      <c r="R537">
        <f t="shared" si="8"/>
        <v>6</v>
      </c>
    </row>
    <row r="538" spans="1:18" x14ac:dyDescent="0.3">
      <c r="A538" s="6">
        <v>760902357</v>
      </c>
      <c r="B538" t="s">
        <v>366</v>
      </c>
      <c r="C538" t="s">
        <v>371</v>
      </c>
      <c r="D538" t="s">
        <v>29</v>
      </c>
      <c r="E538" t="s">
        <v>21</v>
      </c>
      <c r="F538" t="s">
        <v>34</v>
      </c>
      <c r="G538">
        <v>74.510000000000005</v>
      </c>
      <c r="H538">
        <v>6</v>
      </c>
      <c r="I538">
        <v>22.353000000000002</v>
      </c>
      <c r="J538">
        <v>469.41300000000001</v>
      </c>
      <c r="K538" s="1">
        <v>43544</v>
      </c>
      <c r="L538" s="7">
        <v>0.63055555555555554</v>
      </c>
      <c r="M538" t="s">
        <v>27</v>
      </c>
      <c r="N538">
        <v>447.06</v>
      </c>
      <c r="O538" s="8">
        <v>4.7619047620000003</v>
      </c>
      <c r="P538" s="9">
        <v>22.353000000000002</v>
      </c>
      <c r="Q538">
        <v>5</v>
      </c>
      <c r="R538">
        <f t="shared" si="8"/>
        <v>5</v>
      </c>
    </row>
    <row r="539" spans="1:18" x14ac:dyDescent="0.3">
      <c r="A539" s="6">
        <v>514372845</v>
      </c>
      <c r="B539" t="s">
        <v>18</v>
      </c>
      <c r="C539" t="s">
        <v>19</v>
      </c>
      <c r="D539" t="s">
        <v>20</v>
      </c>
      <c r="E539" t="s">
        <v>21</v>
      </c>
      <c r="F539" t="s">
        <v>22</v>
      </c>
      <c r="G539">
        <v>99.25</v>
      </c>
      <c r="H539">
        <v>2</v>
      </c>
      <c r="I539">
        <v>9.9250000000000007</v>
      </c>
      <c r="J539">
        <v>208.42500000000001</v>
      </c>
      <c r="K539" s="1">
        <v>43544</v>
      </c>
      <c r="L539" s="7">
        <v>0.54305555555555551</v>
      </c>
      <c r="M539" t="s">
        <v>23</v>
      </c>
      <c r="N539">
        <v>198.5</v>
      </c>
      <c r="O539" s="8">
        <v>4.7619047620000003</v>
      </c>
      <c r="P539" s="9">
        <v>9.9250000000000007</v>
      </c>
      <c r="Q539">
        <v>9</v>
      </c>
      <c r="R539">
        <f t="shared" si="8"/>
        <v>9</v>
      </c>
    </row>
    <row r="540" spans="1:18" x14ac:dyDescent="0.3">
      <c r="A540" s="6">
        <v>698985964</v>
      </c>
      <c r="B540" t="s">
        <v>366</v>
      </c>
      <c r="C540" t="s">
        <v>371</v>
      </c>
      <c r="D540" t="s">
        <v>20</v>
      </c>
      <c r="E540" t="s">
        <v>25</v>
      </c>
      <c r="F540" t="s">
        <v>36</v>
      </c>
      <c r="G540">
        <v>81.209999999999994</v>
      </c>
      <c r="H540">
        <v>10</v>
      </c>
      <c r="I540">
        <v>40.604999999999997</v>
      </c>
      <c r="J540">
        <v>852.70500000000004</v>
      </c>
      <c r="K540" s="1">
        <v>43482</v>
      </c>
      <c r="L540" s="7">
        <v>0.54236111111111118</v>
      </c>
      <c r="M540" t="s">
        <v>31</v>
      </c>
      <c r="N540">
        <v>812.1</v>
      </c>
      <c r="O540" s="8">
        <v>4.7619047620000003</v>
      </c>
      <c r="P540" s="9">
        <v>40.604999999999997</v>
      </c>
      <c r="Q540">
        <v>6.3</v>
      </c>
      <c r="R540">
        <f t="shared" si="8"/>
        <v>6</v>
      </c>
    </row>
    <row r="541" spans="1:18" x14ac:dyDescent="0.3">
      <c r="A541" s="6">
        <v>718579773</v>
      </c>
      <c r="B541" t="s">
        <v>367</v>
      </c>
      <c r="C541" t="s">
        <v>372</v>
      </c>
      <c r="D541" t="s">
        <v>20</v>
      </c>
      <c r="E541" t="s">
        <v>25</v>
      </c>
      <c r="F541" t="s">
        <v>26</v>
      </c>
      <c r="G541">
        <v>49.33</v>
      </c>
      <c r="H541">
        <v>10</v>
      </c>
      <c r="I541">
        <v>24.664999999999999</v>
      </c>
      <c r="J541">
        <v>517.96500000000003</v>
      </c>
      <c r="K541" s="1">
        <v>43499</v>
      </c>
      <c r="L541" s="7">
        <v>0.69444444444444453</v>
      </c>
      <c r="M541" t="s">
        <v>31</v>
      </c>
      <c r="N541">
        <v>493.3</v>
      </c>
      <c r="O541" s="8">
        <v>4.7619047620000003</v>
      </c>
      <c r="P541" s="9">
        <v>24.664999999999999</v>
      </c>
      <c r="Q541">
        <v>9.4</v>
      </c>
      <c r="R541">
        <f t="shared" si="8"/>
        <v>9</v>
      </c>
    </row>
    <row r="542" spans="1:18" x14ac:dyDescent="0.3">
      <c r="A542" s="6">
        <v>651887328</v>
      </c>
      <c r="B542" t="s">
        <v>366</v>
      </c>
      <c r="C542" t="s">
        <v>371</v>
      </c>
      <c r="D542" t="s">
        <v>20</v>
      </c>
      <c r="E542" t="s">
        <v>25</v>
      </c>
      <c r="F542" t="s">
        <v>22</v>
      </c>
      <c r="G542">
        <v>65.739999999999995</v>
      </c>
      <c r="H542">
        <v>9</v>
      </c>
      <c r="I542">
        <v>29.582999999999998</v>
      </c>
      <c r="J542">
        <v>621.24300000000005</v>
      </c>
      <c r="K542" s="1">
        <v>43466</v>
      </c>
      <c r="L542" s="7">
        <v>0.57986111111111105</v>
      </c>
      <c r="M542" t="s">
        <v>23</v>
      </c>
      <c r="N542">
        <v>591.66</v>
      </c>
      <c r="O542" s="8">
        <v>4.7619047620000003</v>
      </c>
      <c r="P542" s="9">
        <v>29.582999999999998</v>
      </c>
      <c r="Q542">
        <v>7.7</v>
      </c>
      <c r="R542">
        <f t="shared" si="8"/>
        <v>8</v>
      </c>
    </row>
    <row r="543" spans="1:18" x14ac:dyDescent="0.3">
      <c r="A543" s="6">
        <v>241112261</v>
      </c>
      <c r="B543" t="s">
        <v>18</v>
      </c>
      <c r="C543" t="s">
        <v>19</v>
      </c>
      <c r="D543" t="s">
        <v>20</v>
      </c>
      <c r="E543" t="s">
        <v>25</v>
      </c>
      <c r="F543" t="s">
        <v>22</v>
      </c>
      <c r="G543">
        <v>79.86</v>
      </c>
      <c r="H543">
        <v>7</v>
      </c>
      <c r="I543">
        <v>27.951000000000001</v>
      </c>
      <c r="J543">
        <v>586.971</v>
      </c>
      <c r="K543" s="1">
        <v>43475</v>
      </c>
      <c r="L543" s="7">
        <v>0.43958333333333338</v>
      </c>
      <c r="M543" t="s">
        <v>31</v>
      </c>
      <c r="N543">
        <v>559.02</v>
      </c>
      <c r="O543" s="8">
        <v>4.7619047620000003</v>
      </c>
      <c r="P543" s="9">
        <v>27.951000000000001</v>
      </c>
      <c r="Q543">
        <v>5.5</v>
      </c>
      <c r="R543">
        <f t="shared" si="8"/>
        <v>6</v>
      </c>
    </row>
    <row r="544" spans="1:18" x14ac:dyDescent="0.3">
      <c r="A544" s="6">
        <v>408269866</v>
      </c>
      <c r="B544" t="s">
        <v>367</v>
      </c>
      <c r="C544" t="s">
        <v>372</v>
      </c>
      <c r="D544" t="s">
        <v>20</v>
      </c>
      <c r="E544" t="s">
        <v>25</v>
      </c>
      <c r="F544" t="s">
        <v>26</v>
      </c>
      <c r="G544">
        <v>73.98</v>
      </c>
      <c r="H544">
        <v>7</v>
      </c>
      <c r="I544">
        <v>25.893000000000001</v>
      </c>
      <c r="J544">
        <v>543.75300000000004</v>
      </c>
      <c r="K544" s="1">
        <v>43526</v>
      </c>
      <c r="L544" s="7">
        <v>0.6958333333333333</v>
      </c>
      <c r="M544" t="s">
        <v>27</v>
      </c>
      <c r="N544">
        <v>517.86</v>
      </c>
      <c r="O544" s="8">
        <v>4.7619047620000003</v>
      </c>
      <c r="P544" s="9">
        <v>25.893000000000001</v>
      </c>
      <c r="Q544">
        <v>4.0999999999999996</v>
      </c>
      <c r="R544">
        <f t="shared" si="8"/>
        <v>4</v>
      </c>
    </row>
    <row r="545" spans="1:18" x14ac:dyDescent="0.3">
      <c r="A545" s="6">
        <v>834831826</v>
      </c>
      <c r="B545" t="s">
        <v>18</v>
      </c>
      <c r="C545" t="s">
        <v>19</v>
      </c>
      <c r="D545" t="s">
        <v>29</v>
      </c>
      <c r="E545" t="s">
        <v>25</v>
      </c>
      <c r="F545" t="s">
        <v>39</v>
      </c>
      <c r="G545">
        <v>82.04</v>
      </c>
      <c r="H545">
        <v>5</v>
      </c>
      <c r="I545">
        <v>20.51</v>
      </c>
      <c r="J545">
        <v>430.71</v>
      </c>
      <c r="K545" s="1">
        <v>43521</v>
      </c>
      <c r="L545" s="7">
        <v>0.71944444444444444</v>
      </c>
      <c r="M545" t="s">
        <v>31</v>
      </c>
      <c r="N545">
        <v>410.2</v>
      </c>
      <c r="O545" s="8">
        <v>4.7619047620000003</v>
      </c>
      <c r="P545" s="9">
        <v>20.51</v>
      </c>
      <c r="Q545">
        <v>7.6</v>
      </c>
      <c r="R545">
        <f t="shared" si="8"/>
        <v>8</v>
      </c>
    </row>
    <row r="546" spans="1:18" x14ac:dyDescent="0.3">
      <c r="A546" s="6">
        <v>343613544</v>
      </c>
      <c r="B546" t="s">
        <v>18</v>
      </c>
      <c r="C546" t="s">
        <v>19</v>
      </c>
      <c r="D546" t="s">
        <v>29</v>
      </c>
      <c r="E546" t="s">
        <v>21</v>
      </c>
      <c r="F546" t="s">
        <v>26</v>
      </c>
      <c r="G546">
        <v>26.67</v>
      </c>
      <c r="H546">
        <v>10</v>
      </c>
      <c r="I546">
        <v>13.335000000000001</v>
      </c>
      <c r="J546">
        <v>280.03500000000003</v>
      </c>
      <c r="K546" s="1">
        <v>43494</v>
      </c>
      <c r="L546" s="7">
        <v>0.4916666666666667</v>
      </c>
      <c r="M546" t="s">
        <v>23</v>
      </c>
      <c r="N546">
        <v>266.7</v>
      </c>
      <c r="O546" s="8">
        <v>4.7619047620000003</v>
      </c>
      <c r="P546" s="9">
        <v>13.335000000000001</v>
      </c>
      <c r="Q546">
        <v>8.6</v>
      </c>
      <c r="R546">
        <f t="shared" si="8"/>
        <v>9</v>
      </c>
    </row>
    <row r="547" spans="1:18" x14ac:dyDescent="0.3">
      <c r="A547" s="6">
        <v>239484278</v>
      </c>
      <c r="B547" t="s">
        <v>366</v>
      </c>
      <c r="C547" t="s">
        <v>371</v>
      </c>
      <c r="D547" t="s">
        <v>29</v>
      </c>
      <c r="E547" t="s">
        <v>21</v>
      </c>
      <c r="F547" t="s">
        <v>36</v>
      </c>
      <c r="G547">
        <v>10.130000000000001</v>
      </c>
      <c r="H547">
        <v>7</v>
      </c>
      <c r="I547">
        <v>3.5455000000000001</v>
      </c>
      <c r="J547">
        <v>74.455500000000001</v>
      </c>
      <c r="K547" s="1">
        <v>43534</v>
      </c>
      <c r="L547" s="7">
        <v>0.81597222222222221</v>
      </c>
      <c r="M547" t="s">
        <v>27</v>
      </c>
      <c r="N547">
        <v>70.91</v>
      </c>
      <c r="O547" s="8">
        <v>4.7619047620000003</v>
      </c>
      <c r="P547" s="9">
        <v>3.5455000000000001</v>
      </c>
      <c r="Q547">
        <v>8.3000000000000007</v>
      </c>
      <c r="R547">
        <f t="shared" si="8"/>
        <v>8</v>
      </c>
    </row>
    <row r="548" spans="1:18" x14ac:dyDescent="0.3">
      <c r="A548" s="6">
        <v>355346244</v>
      </c>
      <c r="B548" t="s">
        <v>18</v>
      </c>
      <c r="C548" t="s">
        <v>19</v>
      </c>
      <c r="D548" t="s">
        <v>20</v>
      </c>
      <c r="E548" t="s">
        <v>21</v>
      </c>
      <c r="F548" t="s">
        <v>36</v>
      </c>
      <c r="G548">
        <v>72.39</v>
      </c>
      <c r="H548">
        <v>2</v>
      </c>
      <c r="I548">
        <v>7.2389999999999999</v>
      </c>
      <c r="J548">
        <v>152.01900000000001</v>
      </c>
      <c r="K548" s="1">
        <v>43478</v>
      </c>
      <c r="L548" s="7">
        <v>0.82986111111111116</v>
      </c>
      <c r="M548" t="s">
        <v>31</v>
      </c>
      <c r="N548">
        <v>144.78</v>
      </c>
      <c r="O548" s="8">
        <v>4.7619047620000003</v>
      </c>
      <c r="P548" s="9">
        <v>7.2389999999999999</v>
      </c>
      <c r="Q548">
        <v>8.1</v>
      </c>
      <c r="R548">
        <f t="shared" si="8"/>
        <v>8</v>
      </c>
    </row>
    <row r="549" spans="1:18" x14ac:dyDescent="0.3">
      <c r="A549" s="6">
        <v>550848664</v>
      </c>
      <c r="B549" t="s">
        <v>366</v>
      </c>
      <c r="C549" t="s">
        <v>371</v>
      </c>
      <c r="D549" t="s">
        <v>20</v>
      </c>
      <c r="E549" t="s">
        <v>21</v>
      </c>
      <c r="F549" t="s">
        <v>26</v>
      </c>
      <c r="G549">
        <v>85.91</v>
      </c>
      <c r="H549">
        <v>5</v>
      </c>
      <c r="I549">
        <v>21.477499999999999</v>
      </c>
      <c r="J549">
        <v>451.02749999999997</v>
      </c>
      <c r="K549" s="1">
        <v>43546</v>
      </c>
      <c r="L549" s="7">
        <v>0.60625000000000007</v>
      </c>
      <c r="M549" t="s">
        <v>31</v>
      </c>
      <c r="N549">
        <v>429.55</v>
      </c>
      <c r="O549" s="8">
        <v>4.7619047620000003</v>
      </c>
      <c r="P549" s="9">
        <v>21.477499999999999</v>
      </c>
      <c r="Q549">
        <v>8.6</v>
      </c>
      <c r="R549">
        <f t="shared" si="8"/>
        <v>9</v>
      </c>
    </row>
    <row r="550" spans="1:18" x14ac:dyDescent="0.3">
      <c r="A550" s="6">
        <v>339968318</v>
      </c>
      <c r="B550" t="s">
        <v>18</v>
      </c>
      <c r="C550" t="s">
        <v>19</v>
      </c>
      <c r="D550" t="s">
        <v>29</v>
      </c>
      <c r="E550" t="s">
        <v>21</v>
      </c>
      <c r="F550" t="s">
        <v>22</v>
      </c>
      <c r="G550">
        <v>81.31</v>
      </c>
      <c r="H550">
        <v>7</v>
      </c>
      <c r="I550">
        <v>28.458500000000001</v>
      </c>
      <c r="J550">
        <v>597.62850000000003</v>
      </c>
      <c r="K550" s="1">
        <v>43525</v>
      </c>
      <c r="L550" s="7">
        <v>0.8256944444444444</v>
      </c>
      <c r="M550" t="s">
        <v>27</v>
      </c>
      <c r="N550">
        <v>569.16999999999996</v>
      </c>
      <c r="O550" s="8">
        <v>4.7619047620000003</v>
      </c>
      <c r="P550" s="9">
        <v>28.458500000000001</v>
      </c>
      <c r="Q550">
        <v>6.3</v>
      </c>
      <c r="R550">
        <f t="shared" si="8"/>
        <v>6</v>
      </c>
    </row>
    <row r="551" spans="1:18" x14ac:dyDescent="0.3">
      <c r="A551" s="6">
        <v>458610011</v>
      </c>
      <c r="B551" t="s">
        <v>18</v>
      </c>
      <c r="C551" t="s">
        <v>19</v>
      </c>
      <c r="D551" t="s">
        <v>20</v>
      </c>
      <c r="E551" t="s">
        <v>21</v>
      </c>
      <c r="F551" t="s">
        <v>36</v>
      </c>
      <c r="G551">
        <v>60.3</v>
      </c>
      <c r="H551">
        <v>4</v>
      </c>
      <c r="I551">
        <v>12.06</v>
      </c>
      <c r="J551">
        <v>253.26</v>
      </c>
      <c r="K551" s="1">
        <v>43516</v>
      </c>
      <c r="L551" s="7">
        <v>0.77986111111111101</v>
      </c>
      <c r="M551" t="s">
        <v>23</v>
      </c>
      <c r="N551">
        <v>241.2</v>
      </c>
      <c r="O551" s="8">
        <v>4.7619047620000003</v>
      </c>
      <c r="P551" s="9">
        <v>12.06</v>
      </c>
      <c r="Q551">
        <v>5.8</v>
      </c>
      <c r="R551">
        <f t="shared" si="8"/>
        <v>6</v>
      </c>
    </row>
    <row r="552" spans="1:18" x14ac:dyDescent="0.3">
      <c r="A552" s="6">
        <v>592346155</v>
      </c>
      <c r="B552" t="s">
        <v>367</v>
      </c>
      <c r="C552" t="s">
        <v>372</v>
      </c>
      <c r="D552" t="s">
        <v>20</v>
      </c>
      <c r="E552" t="s">
        <v>21</v>
      </c>
      <c r="F552" t="s">
        <v>36</v>
      </c>
      <c r="G552">
        <v>31.77</v>
      </c>
      <c r="H552">
        <v>4</v>
      </c>
      <c r="I552">
        <v>6.3540000000000001</v>
      </c>
      <c r="J552">
        <v>133.434</v>
      </c>
      <c r="K552" s="1">
        <v>43479</v>
      </c>
      <c r="L552" s="7">
        <v>0.61319444444444449</v>
      </c>
      <c r="M552" t="s">
        <v>27</v>
      </c>
      <c r="N552">
        <v>127.08</v>
      </c>
      <c r="O552" s="8">
        <v>4.7619047620000003</v>
      </c>
      <c r="P552" s="9">
        <v>6.3540000000000001</v>
      </c>
      <c r="Q552">
        <v>6.2</v>
      </c>
      <c r="R552">
        <f t="shared" si="8"/>
        <v>6</v>
      </c>
    </row>
    <row r="553" spans="1:18" x14ac:dyDescent="0.3">
      <c r="A553" s="6">
        <v>797880493</v>
      </c>
      <c r="B553" t="s">
        <v>366</v>
      </c>
      <c r="C553" t="s">
        <v>371</v>
      </c>
      <c r="D553" t="s">
        <v>20</v>
      </c>
      <c r="E553" t="s">
        <v>25</v>
      </c>
      <c r="F553" t="s">
        <v>30</v>
      </c>
      <c r="G553">
        <v>64.27</v>
      </c>
      <c r="H553">
        <v>4</v>
      </c>
      <c r="I553">
        <v>12.853999999999999</v>
      </c>
      <c r="J553">
        <v>269.93400000000003</v>
      </c>
      <c r="K553" s="1">
        <v>43550</v>
      </c>
      <c r="L553" s="7">
        <v>0.57916666666666672</v>
      </c>
      <c r="M553" t="s">
        <v>23</v>
      </c>
      <c r="N553">
        <v>257.08</v>
      </c>
      <c r="O553" s="8">
        <v>4.7619047620000003</v>
      </c>
      <c r="P553" s="9">
        <v>12.853999999999999</v>
      </c>
      <c r="Q553">
        <v>7.7</v>
      </c>
      <c r="R553">
        <f t="shared" si="8"/>
        <v>8</v>
      </c>
    </row>
    <row r="554" spans="1:18" x14ac:dyDescent="0.3">
      <c r="A554" s="6">
        <v>207731363</v>
      </c>
      <c r="B554" t="s">
        <v>18</v>
      </c>
      <c r="C554" t="s">
        <v>19</v>
      </c>
      <c r="D554" t="s">
        <v>20</v>
      </c>
      <c r="E554" t="s">
        <v>21</v>
      </c>
      <c r="F554" t="s">
        <v>30</v>
      </c>
      <c r="G554">
        <v>69.510000000000005</v>
      </c>
      <c r="H554">
        <v>2</v>
      </c>
      <c r="I554">
        <v>6.9509999999999996</v>
      </c>
      <c r="J554">
        <v>145.971</v>
      </c>
      <c r="K554" s="1">
        <v>43525</v>
      </c>
      <c r="L554" s="7">
        <v>0.51041666666666663</v>
      </c>
      <c r="M554" t="s">
        <v>27</v>
      </c>
      <c r="N554">
        <v>139.02000000000001</v>
      </c>
      <c r="O554" s="8">
        <v>4.7619047620000003</v>
      </c>
      <c r="P554" s="9">
        <v>6.9509999999999996</v>
      </c>
      <c r="Q554">
        <v>8.1</v>
      </c>
      <c r="R554">
        <f t="shared" si="8"/>
        <v>8</v>
      </c>
    </row>
    <row r="555" spans="1:18" x14ac:dyDescent="0.3">
      <c r="A555" s="6">
        <v>390316381</v>
      </c>
      <c r="B555" t="s">
        <v>367</v>
      </c>
      <c r="C555" t="s">
        <v>372</v>
      </c>
      <c r="D555" t="s">
        <v>20</v>
      </c>
      <c r="E555" t="s">
        <v>21</v>
      </c>
      <c r="F555" t="s">
        <v>36</v>
      </c>
      <c r="G555">
        <v>27.22</v>
      </c>
      <c r="H555">
        <v>3</v>
      </c>
      <c r="I555">
        <v>4.0830000000000002</v>
      </c>
      <c r="J555">
        <v>85.742999999999995</v>
      </c>
      <c r="K555" s="1">
        <v>43472</v>
      </c>
      <c r="L555" s="7">
        <v>0.52569444444444446</v>
      </c>
      <c r="M555" t="s">
        <v>23</v>
      </c>
      <c r="N555">
        <v>81.66</v>
      </c>
      <c r="O555" s="8">
        <v>4.7619047620000003</v>
      </c>
      <c r="P555" s="9">
        <v>4.0830000000000002</v>
      </c>
      <c r="Q555">
        <v>7.3</v>
      </c>
      <c r="R555">
        <f t="shared" si="8"/>
        <v>7</v>
      </c>
    </row>
    <row r="556" spans="1:18" x14ac:dyDescent="0.3">
      <c r="A556" s="6">
        <v>443820585</v>
      </c>
      <c r="B556" t="s">
        <v>366</v>
      </c>
      <c r="C556" t="s">
        <v>371</v>
      </c>
      <c r="D556" t="s">
        <v>29</v>
      </c>
      <c r="E556" t="s">
        <v>25</v>
      </c>
      <c r="F556" t="s">
        <v>30</v>
      </c>
      <c r="G556">
        <v>77.680000000000007</v>
      </c>
      <c r="H556">
        <v>4</v>
      </c>
      <c r="I556">
        <v>15.536</v>
      </c>
      <c r="J556">
        <v>326.25599999999997</v>
      </c>
      <c r="K556" s="1">
        <v>43497</v>
      </c>
      <c r="L556" s="7">
        <v>0.82916666666666661</v>
      </c>
      <c r="M556" t="s">
        <v>23</v>
      </c>
      <c r="N556">
        <v>310.72000000000003</v>
      </c>
      <c r="O556" s="8">
        <v>4.7619047620000003</v>
      </c>
      <c r="P556" s="9">
        <v>15.536</v>
      </c>
      <c r="Q556">
        <v>8.4</v>
      </c>
      <c r="R556">
        <f t="shared" si="8"/>
        <v>8</v>
      </c>
    </row>
    <row r="557" spans="1:18" x14ac:dyDescent="0.3">
      <c r="A557" s="6">
        <v>339187061</v>
      </c>
      <c r="B557" t="s">
        <v>367</v>
      </c>
      <c r="C557" t="s">
        <v>372</v>
      </c>
      <c r="D557" t="s">
        <v>29</v>
      </c>
      <c r="E557" t="s">
        <v>25</v>
      </c>
      <c r="F557" t="s">
        <v>22</v>
      </c>
      <c r="G557">
        <v>92.98</v>
      </c>
      <c r="H557">
        <v>2</v>
      </c>
      <c r="I557">
        <v>9.298</v>
      </c>
      <c r="J557">
        <v>195.25800000000001</v>
      </c>
      <c r="K557" s="1">
        <v>43509</v>
      </c>
      <c r="L557" s="7">
        <v>0.62916666666666665</v>
      </c>
      <c r="M557" t="s">
        <v>31</v>
      </c>
      <c r="N557">
        <v>185.96</v>
      </c>
      <c r="O557" s="8">
        <v>4.7619047620000003</v>
      </c>
      <c r="P557" s="9">
        <v>9.298</v>
      </c>
      <c r="Q557">
        <v>8</v>
      </c>
      <c r="R557">
        <f t="shared" si="8"/>
        <v>8</v>
      </c>
    </row>
    <row r="558" spans="1:18" x14ac:dyDescent="0.3">
      <c r="A558" s="6">
        <v>359903665</v>
      </c>
      <c r="B558" t="s">
        <v>18</v>
      </c>
      <c r="C558" t="s">
        <v>19</v>
      </c>
      <c r="D558" t="s">
        <v>29</v>
      </c>
      <c r="E558" t="s">
        <v>25</v>
      </c>
      <c r="F558" t="s">
        <v>22</v>
      </c>
      <c r="G558">
        <v>18.079999999999998</v>
      </c>
      <c r="H558">
        <v>4</v>
      </c>
      <c r="I558">
        <v>3.6160000000000001</v>
      </c>
      <c r="J558">
        <v>75.936000000000007</v>
      </c>
      <c r="K558" s="1">
        <v>43479</v>
      </c>
      <c r="L558" s="7">
        <v>0.75208333333333333</v>
      </c>
      <c r="M558" t="s">
        <v>31</v>
      </c>
      <c r="N558">
        <v>72.319999999999993</v>
      </c>
      <c r="O558" s="8">
        <v>4.7619047620000003</v>
      </c>
      <c r="P558" s="9">
        <v>3.6160000000000001</v>
      </c>
      <c r="Q558">
        <v>9.5</v>
      </c>
      <c r="R558">
        <f t="shared" si="8"/>
        <v>10</v>
      </c>
    </row>
    <row r="559" spans="1:18" x14ac:dyDescent="0.3">
      <c r="A559" s="6">
        <v>375723056</v>
      </c>
      <c r="B559" t="s">
        <v>18</v>
      </c>
      <c r="C559" t="s">
        <v>19</v>
      </c>
      <c r="D559" t="s">
        <v>20</v>
      </c>
      <c r="E559" t="s">
        <v>21</v>
      </c>
      <c r="F559" t="s">
        <v>26</v>
      </c>
      <c r="G559">
        <v>63.06</v>
      </c>
      <c r="H559">
        <v>3</v>
      </c>
      <c r="I559">
        <v>9.4589999999999996</v>
      </c>
      <c r="J559">
        <v>198.63900000000001</v>
      </c>
      <c r="K559" s="1">
        <v>43484</v>
      </c>
      <c r="L559" s="7">
        <v>0.66527777777777775</v>
      </c>
      <c r="M559" t="s">
        <v>27</v>
      </c>
      <c r="N559">
        <v>189.18</v>
      </c>
      <c r="O559" s="8">
        <v>4.7619047620000003</v>
      </c>
      <c r="P559" s="9">
        <v>9.4589999999999996</v>
      </c>
      <c r="Q559">
        <v>7</v>
      </c>
      <c r="R559">
        <f t="shared" si="8"/>
        <v>7</v>
      </c>
    </row>
    <row r="560" spans="1:18" x14ac:dyDescent="0.3">
      <c r="A560" s="6">
        <v>127476963</v>
      </c>
      <c r="B560" t="s">
        <v>366</v>
      </c>
      <c r="C560" t="s">
        <v>371</v>
      </c>
      <c r="D560" t="s">
        <v>20</v>
      </c>
      <c r="E560" t="s">
        <v>21</v>
      </c>
      <c r="F560" t="s">
        <v>30</v>
      </c>
      <c r="G560">
        <v>51.71</v>
      </c>
      <c r="H560">
        <v>4</v>
      </c>
      <c r="I560">
        <v>10.342000000000001</v>
      </c>
      <c r="J560">
        <v>217.18199999999999</v>
      </c>
      <c r="K560" s="1">
        <v>43533</v>
      </c>
      <c r="L560" s="7">
        <v>0.57847222222222217</v>
      </c>
      <c r="M560" t="s">
        <v>31</v>
      </c>
      <c r="N560">
        <v>206.84</v>
      </c>
      <c r="O560" s="8">
        <v>4.7619047620000003</v>
      </c>
      <c r="P560" s="9">
        <v>10.342000000000001</v>
      </c>
      <c r="Q560">
        <v>9.8000000000000007</v>
      </c>
      <c r="R560">
        <f t="shared" si="8"/>
        <v>10</v>
      </c>
    </row>
    <row r="561" spans="1:18" x14ac:dyDescent="0.3">
      <c r="A561" s="6">
        <v>278862735</v>
      </c>
      <c r="B561" t="s">
        <v>366</v>
      </c>
      <c r="C561" t="s">
        <v>371</v>
      </c>
      <c r="D561" t="s">
        <v>20</v>
      </c>
      <c r="E561" t="s">
        <v>25</v>
      </c>
      <c r="F561" t="s">
        <v>36</v>
      </c>
      <c r="G561">
        <v>52.34</v>
      </c>
      <c r="H561">
        <v>3</v>
      </c>
      <c r="I561">
        <v>7.851</v>
      </c>
      <c r="J561">
        <v>164.87100000000001</v>
      </c>
      <c r="K561" s="1">
        <v>43551</v>
      </c>
      <c r="L561" s="7">
        <v>0.5854166666666667</v>
      </c>
      <c r="M561" t="s">
        <v>23</v>
      </c>
      <c r="N561">
        <v>157.02000000000001</v>
      </c>
      <c r="O561" s="8">
        <v>4.7619047620000003</v>
      </c>
      <c r="P561" s="9">
        <v>7.851</v>
      </c>
      <c r="Q561">
        <v>9.1999999999999993</v>
      </c>
      <c r="R561">
        <f t="shared" si="8"/>
        <v>9</v>
      </c>
    </row>
    <row r="562" spans="1:18" x14ac:dyDescent="0.3">
      <c r="A562" s="6">
        <v>695286250</v>
      </c>
      <c r="B562" t="s">
        <v>366</v>
      </c>
      <c r="C562" t="s">
        <v>371</v>
      </c>
      <c r="D562" t="s">
        <v>20</v>
      </c>
      <c r="E562" t="s">
        <v>25</v>
      </c>
      <c r="F562" t="s">
        <v>26</v>
      </c>
      <c r="G562">
        <v>43.06</v>
      </c>
      <c r="H562">
        <v>5</v>
      </c>
      <c r="I562">
        <v>10.765000000000001</v>
      </c>
      <c r="J562">
        <v>226.065</v>
      </c>
      <c r="K562" s="1">
        <v>43500</v>
      </c>
      <c r="L562" s="7">
        <v>0.69305555555555554</v>
      </c>
      <c r="M562" t="s">
        <v>27</v>
      </c>
      <c r="N562">
        <v>215.3</v>
      </c>
      <c r="O562" s="8">
        <v>4.7619047620000003</v>
      </c>
      <c r="P562" s="9">
        <v>10.765000000000001</v>
      </c>
      <c r="Q562">
        <v>7.7</v>
      </c>
      <c r="R562">
        <f t="shared" si="8"/>
        <v>8</v>
      </c>
    </row>
    <row r="563" spans="1:18" x14ac:dyDescent="0.3">
      <c r="A563" s="6">
        <v>379176588</v>
      </c>
      <c r="B563" t="s">
        <v>367</v>
      </c>
      <c r="C563" t="s">
        <v>372</v>
      </c>
      <c r="D563" t="s">
        <v>20</v>
      </c>
      <c r="E563" t="s">
        <v>21</v>
      </c>
      <c r="F563" t="s">
        <v>22</v>
      </c>
      <c r="G563">
        <v>59.61</v>
      </c>
      <c r="H563">
        <v>10</v>
      </c>
      <c r="I563">
        <v>29.805</v>
      </c>
      <c r="J563">
        <v>625.90499999999997</v>
      </c>
      <c r="K563" s="1">
        <v>43538</v>
      </c>
      <c r="L563" s="7">
        <v>0.46319444444444446</v>
      </c>
      <c r="M563" t="s">
        <v>23</v>
      </c>
      <c r="N563">
        <v>596.1</v>
      </c>
      <c r="O563" s="8">
        <v>4.7619047620000003</v>
      </c>
      <c r="P563" s="9">
        <v>29.805</v>
      </c>
      <c r="Q563">
        <v>5.3</v>
      </c>
      <c r="R563">
        <f t="shared" si="8"/>
        <v>5</v>
      </c>
    </row>
    <row r="564" spans="1:18" x14ac:dyDescent="0.3">
      <c r="A564" s="6">
        <v>227503718</v>
      </c>
      <c r="B564" t="s">
        <v>366</v>
      </c>
      <c r="C564" t="s">
        <v>371</v>
      </c>
      <c r="D564" t="s">
        <v>20</v>
      </c>
      <c r="E564" t="s">
        <v>21</v>
      </c>
      <c r="F564" t="s">
        <v>30</v>
      </c>
      <c r="G564">
        <v>14.62</v>
      </c>
      <c r="H564">
        <v>5</v>
      </c>
      <c r="I564">
        <v>3.6549999999999998</v>
      </c>
      <c r="J564">
        <v>76.754999999999995</v>
      </c>
      <c r="K564" s="1">
        <v>43528</v>
      </c>
      <c r="L564" s="7">
        <v>0.51597222222222217</v>
      </c>
      <c r="M564" t="s">
        <v>23</v>
      </c>
      <c r="N564">
        <v>73.099999999999994</v>
      </c>
      <c r="O564" s="8">
        <v>4.7619047620000003</v>
      </c>
      <c r="P564" s="9">
        <v>3.6549999999999998</v>
      </c>
      <c r="Q564">
        <v>4.4000000000000004</v>
      </c>
      <c r="R564">
        <f t="shared" si="8"/>
        <v>4</v>
      </c>
    </row>
    <row r="565" spans="1:18" x14ac:dyDescent="0.3">
      <c r="A565" s="6">
        <v>302152162</v>
      </c>
      <c r="B565" t="s">
        <v>367</v>
      </c>
      <c r="C565" t="s">
        <v>372</v>
      </c>
      <c r="D565" t="s">
        <v>29</v>
      </c>
      <c r="E565" t="s">
        <v>21</v>
      </c>
      <c r="F565" t="s">
        <v>30</v>
      </c>
      <c r="G565">
        <v>46.53</v>
      </c>
      <c r="H565">
        <v>6</v>
      </c>
      <c r="I565">
        <v>13.959</v>
      </c>
      <c r="J565">
        <v>293.13900000000001</v>
      </c>
      <c r="K565" s="1">
        <v>43527</v>
      </c>
      <c r="L565" s="7">
        <v>0.45416666666666666</v>
      </c>
      <c r="M565" t="s">
        <v>31</v>
      </c>
      <c r="N565">
        <v>279.18</v>
      </c>
      <c r="O565" s="8">
        <v>4.7619047620000003</v>
      </c>
      <c r="P565" s="9">
        <v>13.959</v>
      </c>
      <c r="Q565">
        <v>4.3</v>
      </c>
      <c r="R565">
        <f t="shared" si="8"/>
        <v>4</v>
      </c>
    </row>
    <row r="566" spans="1:18" x14ac:dyDescent="0.3">
      <c r="A566" s="6">
        <v>788078452</v>
      </c>
      <c r="B566" t="s">
        <v>367</v>
      </c>
      <c r="C566" t="s">
        <v>372</v>
      </c>
      <c r="D566" t="s">
        <v>29</v>
      </c>
      <c r="E566" t="s">
        <v>25</v>
      </c>
      <c r="F566" t="s">
        <v>39</v>
      </c>
      <c r="G566">
        <v>24.24</v>
      </c>
      <c r="H566">
        <v>7</v>
      </c>
      <c r="I566">
        <v>8.484</v>
      </c>
      <c r="J566">
        <v>178.16399999999999</v>
      </c>
      <c r="K566" s="1">
        <v>43492</v>
      </c>
      <c r="L566" s="7">
        <v>0.73472222222222217</v>
      </c>
      <c r="M566" t="s">
        <v>27</v>
      </c>
      <c r="N566">
        <v>169.68</v>
      </c>
      <c r="O566" s="8">
        <v>4.7619047620000003</v>
      </c>
      <c r="P566" s="9">
        <v>8.484</v>
      </c>
      <c r="Q566">
        <v>9.4</v>
      </c>
      <c r="R566">
        <f t="shared" si="8"/>
        <v>9</v>
      </c>
    </row>
    <row r="567" spans="1:18" x14ac:dyDescent="0.3">
      <c r="A567" s="6">
        <v>560496611</v>
      </c>
      <c r="B567" t="s">
        <v>366</v>
      </c>
      <c r="C567" t="s">
        <v>371</v>
      </c>
      <c r="D567" t="s">
        <v>29</v>
      </c>
      <c r="E567" t="s">
        <v>25</v>
      </c>
      <c r="F567" t="s">
        <v>26</v>
      </c>
      <c r="G567">
        <v>45.58</v>
      </c>
      <c r="H567">
        <v>1</v>
      </c>
      <c r="I567">
        <v>2.2789999999999999</v>
      </c>
      <c r="J567">
        <v>47.859000000000002</v>
      </c>
      <c r="K567" s="1">
        <v>43503</v>
      </c>
      <c r="L567" s="7">
        <v>0.59236111111111112</v>
      </c>
      <c r="M567" t="s">
        <v>23</v>
      </c>
      <c r="N567">
        <v>45.58</v>
      </c>
      <c r="O567" s="8">
        <v>4.7619047620000003</v>
      </c>
      <c r="P567" s="9">
        <v>2.2789999999999999</v>
      </c>
      <c r="Q567">
        <v>9.8000000000000007</v>
      </c>
      <c r="R567">
        <f t="shared" si="8"/>
        <v>10</v>
      </c>
    </row>
    <row r="568" spans="1:18" x14ac:dyDescent="0.3">
      <c r="A568" s="6">
        <v>880350356</v>
      </c>
      <c r="B568" t="s">
        <v>366</v>
      </c>
      <c r="C568" t="s">
        <v>371</v>
      </c>
      <c r="D568" t="s">
        <v>29</v>
      </c>
      <c r="E568" t="s">
        <v>25</v>
      </c>
      <c r="F568" t="s">
        <v>26</v>
      </c>
      <c r="G568">
        <v>75.2</v>
      </c>
      <c r="H568">
        <v>3</v>
      </c>
      <c r="I568">
        <v>11.28</v>
      </c>
      <c r="J568">
        <v>236.88</v>
      </c>
      <c r="K568" s="1">
        <v>43501</v>
      </c>
      <c r="L568" s="7">
        <v>0.49374999999999997</v>
      </c>
      <c r="M568" t="s">
        <v>27</v>
      </c>
      <c r="N568">
        <v>225.6</v>
      </c>
      <c r="O568" s="8">
        <v>4.7619047620000003</v>
      </c>
      <c r="P568" s="9">
        <v>11.28</v>
      </c>
      <c r="Q568">
        <v>4.8</v>
      </c>
      <c r="R568">
        <f t="shared" si="8"/>
        <v>5</v>
      </c>
    </row>
    <row r="569" spans="1:18" x14ac:dyDescent="0.3">
      <c r="A569" s="6">
        <v>585116748</v>
      </c>
      <c r="B569" t="s">
        <v>18</v>
      </c>
      <c r="C569" t="s">
        <v>19</v>
      </c>
      <c r="D569" t="s">
        <v>29</v>
      </c>
      <c r="E569" t="s">
        <v>21</v>
      </c>
      <c r="F569" t="s">
        <v>26</v>
      </c>
      <c r="G569">
        <v>96.8</v>
      </c>
      <c r="H569">
        <v>3</v>
      </c>
      <c r="I569">
        <v>14.52</v>
      </c>
      <c r="J569">
        <v>304.92</v>
      </c>
      <c r="K569" s="1">
        <v>43539</v>
      </c>
      <c r="L569" s="7">
        <v>0.54513888888888895</v>
      </c>
      <c r="M569" t="s">
        <v>23</v>
      </c>
      <c r="N569">
        <v>290.39999999999998</v>
      </c>
      <c r="O569" s="8">
        <v>4.7619047620000003</v>
      </c>
      <c r="P569" s="9">
        <v>14.52</v>
      </c>
      <c r="Q569">
        <v>5.3</v>
      </c>
      <c r="R569">
        <f t="shared" si="8"/>
        <v>5</v>
      </c>
    </row>
    <row r="570" spans="1:18" x14ac:dyDescent="0.3">
      <c r="A570" s="6">
        <v>470313286</v>
      </c>
      <c r="B570" t="s">
        <v>18</v>
      </c>
      <c r="C570" t="s">
        <v>19</v>
      </c>
      <c r="D570" t="s">
        <v>20</v>
      </c>
      <c r="E570" t="s">
        <v>21</v>
      </c>
      <c r="F570" t="s">
        <v>30</v>
      </c>
      <c r="G570">
        <v>14.82</v>
      </c>
      <c r="H570">
        <v>3</v>
      </c>
      <c r="I570">
        <v>2.2229999999999999</v>
      </c>
      <c r="J570">
        <v>46.683</v>
      </c>
      <c r="K570" s="1">
        <v>43525</v>
      </c>
      <c r="L570" s="7">
        <v>0.47916666666666669</v>
      </c>
      <c r="M570" t="s">
        <v>31</v>
      </c>
      <c r="N570">
        <v>44.46</v>
      </c>
      <c r="O570" s="8">
        <v>4.7619047620000003</v>
      </c>
      <c r="P570" s="9">
        <v>2.2229999999999999</v>
      </c>
      <c r="Q570">
        <v>8.6999999999999993</v>
      </c>
      <c r="R570">
        <f t="shared" si="8"/>
        <v>9</v>
      </c>
    </row>
    <row r="571" spans="1:18" x14ac:dyDescent="0.3">
      <c r="A571" s="6">
        <v>152682907</v>
      </c>
      <c r="B571" t="s">
        <v>366</v>
      </c>
      <c r="C571" t="s">
        <v>371</v>
      </c>
      <c r="D571" t="s">
        <v>20</v>
      </c>
      <c r="E571" t="s">
        <v>21</v>
      </c>
      <c r="F571" t="s">
        <v>36</v>
      </c>
      <c r="G571">
        <v>52.2</v>
      </c>
      <c r="H571">
        <v>3</v>
      </c>
      <c r="I571">
        <v>7.83</v>
      </c>
      <c r="J571">
        <v>164.43</v>
      </c>
      <c r="K571" s="1">
        <v>43511</v>
      </c>
      <c r="L571" s="7">
        <v>0.5625</v>
      </c>
      <c r="M571" t="s">
        <v>31</v>
      </c>
      <c r="N571">
        <v>156.6</v>
      </c>
      <c r="O571" s="8">
        <v>4.7619047620000003</v>
      </c>
      <c r="P571" s="9">
        <v>7.83</v>
      </c>
      <c r="Q571">
        <v>9.5</v>
      </c>
      <c r="R571">
        <f t="shared" si="8"/>
        <v>10</v>
      </c>
    </row>
    <row r="572" spans="1:18" x14ac:dyDescent="0.3">
      <c r="A572" s="6">
        <v>123354896</v>
      </c>
      <c r="B572" t="s">
        <v>367</v>
      </c>
      <c r="C572" t="s">
        <v>372</v>
      </c>
      <c r="D572" t="s">
        <v>20</v>
      </c>
      <c r="E572" t="s">
        <v>25</v>
      </c>
      <c r="F572" t="s">
        <v>26</v>
      </c>
      <c r="G572">
        <v>46.66</v>
      </c>
      <c r="H572">
        <v>9</v>
      </c>
      <c r="I572">
        <v>20.997</v>
      </c>
      <c r="J572">
        <v>440.93700000000001</v>
      </c>
      <c r="K572" s="1">
        <v>43513</v>
      </c>
      <c r="L572" s="7">
        <v>0.7993055555555556</v>
      </c>
      <c r="M572" t="s">
        <v>27</v>
      </c>
      <c r="N572">
        <v>419.94</v>
      </c>
      <c r="O572" s="8">
        <v>4.7619047620000003</v>
      </c>
      <c r="P572" s="9">
        <v>20.997</v>
      </c>
      <c r="Q572">
        <v>5.3</v>
      </c>
      <c r="R572">
        <f t="shared" si="8"/>
        <v>5</v>
      </c>
    </row>
    <row r="573" spans="1:18" x14ac:dyDescent="0.3">
      <c r="A573" s="6">
        <v>258697810</v>
      </c>
      <c r="B573" t="s">
        <v>367</v>
      </c>
      <c r="C573" t="s">
        <v>372</v>
      </c>
      <c r="D573" t="s">
        <v>20</v>
      </c>
      <c r="E573" t="s">
        <v>25</v>
      </c>
      <c r="F573" t="s">
        <v>22</v>
      </c>
      <c r="G573">
        <v>36.85</v>
      </c>
      <c r="H573">
        <v>5</v>
      </c>
      <c r="I573">
        <v>9.2125000000000004</v>
      </c>
      <c r="J573">
        <v>193.46250000000001</v>
      </c>
      <c r="K573" s="1">
        <v>43491</v>
      </c>
      <c r="L573" s="7">
        <v>0.78680555555555554</v>
      </c>
      <c r="M573" t="s">
        <v>23</v>
      </c>
      <c r="N573">
        <v>184.25</v>
      </c>
      <c r="O573" s="8">
        <v>4.7619047620000003</v>
      </c>
      <c r="P573" s="9">
        <v>9.2125000000000004</v>
      </c>
      <c r="Q573">
        <v>9.1999999999999993</v>
      </c>
      <c r="R573">
        <f t="shared" si="8"/>
        <v>9</v>
      </c>
    </row>
    <row r="574" spans="1:18" x14ac:dyDescent="0.3">
      <c r="A574" s="6">
        <v>334642006</v>
      </c>
      <c r="B574" t="s">
        <v>366</v>
      </c>
      <c r="C574" t="s">
        <v>371</v>
      </c>
      <c r="D574" t="s">
        <v>29</v>
      </c>
      <c r="E574" t="s">
        <v>25</v>
      </c>
      <c r="F574" t="s">
        <v>39</v>
      </c>
      <c r="G574">
        <v>70.319999999999993</v>
      </c>
      <c r="H574">
        <v>2</v>
      </c>
      <c r="I574">
        <v>7.032</v>
      </c>
      <c r="J574">
        <v>147.672</v>
      </c>
      <c r="K574" s="1">
        <v>43548</v>
      </c>
      <c r="L574" s="7">
        <v>0.59861111111111109</v>
      </c>
      <c r="M574" t="s">
        <v>27</v>
      </c>
      <c r="N574">
        <v>140.63999999999999</v>
      </c>
      <c r="O574" s="8">
        <v>4.7619047620000003</v>
      </c>
      <c r="P574" s="9">
        <v>7.032</v>
      </c>
      <c r="Q574">
        <v>9.6</v>
      </c>
      <c r="R574">
        <f t="shared" si="8"/>
        <v>10</v>
      </c>
    </row>
    <row r="575" spans="1:18" x14ac:dyDescent="0.3">
      <c r="A575" s="6">
        <v>219614139</v>
      </c>
      <c r="B575" t="s">
        <v>367</v>
      </c>
      <c r="C575" t="s">
        <v>372</v>
      </c>
      <c r="D575" t="s">
        <v>20</v>
      </c>
      <c r="E575" t="s">
        <v>21</v>
      </c>
      <c r="F575" t="s">
        <v>34</v>
      </c>
      <c r="G575">
        <v>83.08</v>
      </c>
      <c r="H575">
        <v>1</v>
      </c>
      <c r="I575">
        <v>4.1539999999999999</v>
      </c>
      <c r="J575">
        <v>87.233999999999995</v>
      </c>
      <c r="K575" s="1">
        <v>43488</v>
      </c>
      <c r="L575" s="7">
        <v>0.71944444444444444</v>
      </c>
      <c r="M575" t="s">
        <v>27</v>
      </c>
      <c r="N575">
        <v>83.08</v>
      </c>
      <c r="O575" s="8">
        <v>4.7619047620000003</v>
      </c>
      <c r="P575" s="9">
        <v>4.1539999999999999</v>
      </c>
      <c r="Q575">
        <v>6.4</v>
      </c>
      <c r="R575">
        <f t="shared" si="8"/>
        <v>6</v>
      </c>
    </row>
    <row r="576" spans="1:18" x14ac:dyDescent="0.3">
      <c r="A576" s="6">
        <v>881417302</v>
      </c>
      <c r="B576" t="s">
        <v>367</v>
      </c>
      <c r="C576" t="s">
        <v>372</v>
      </c>
      <c r="D576" t="s">
        <v>20</v>
      </c>
      <c r="E576" t="s">
        <v>25</v>
      </c>
      <c r="F576" t="s">
        <v>22</v>
      </c>
      <c r="G576">
        <v>64.989999999999995</v>
      </c>
      <c r="H576">
        <v>1</v>
      </c>
      <c r="I576">
        <v>3.2494999999999998</v>
      </c>
      <c r="J576">
        <v>68.239500000000007</v>
      </c>
      <c r="K576" s="1">
        <v>43491</v>
      </c>
      <c r="L576" s="7">
        <v>0.42083333333333334</v>
      </c>
      <c r="M576" t="s">
        <v>31</v>
      </c>
      <c r="N576">
        <v>64.989999999999995</v>
      </c>
      <c r="O576" s="8">
        <v>4.7619047620000003</v>
      </c>
      <c r="P576" s="9">
        <v>3.2494999999999998</v>
      </c>
      <c r="Q576">
        <v>4.5</v>
      </c>
      <c r="R576">
        <f t="shared" si="8"/>
        <v>5</v>
      </c>
    </row>
    <row r="577" spans="1:18" x14ac:dyDescent="0.3">
      <c r="A577" s="6">
        <v>373094567</v>
      </c>
      <c r="B577" t="s">
        <v>367</v>
      </c>
      <c r="C577" t="s">
        <v>372</v>
      </c>
      <c r="D577" t="s">
        <v>20</v>
      </c>
      <c r="E577" t="s">
        <v>21</v>
      </c>
      <c r="F577" t="s">
        <v>36</v>
      </c>
      <c r="G577">
        <v>77.56</v>
      </c>
      <c r="H577">
        <v>10</v>
      </c>
      <c r="I577">
        <v>38.78</v>
      </c>
      <c r="J577">
        <v>814.38</v>
      </c>
      <c r="K577" s="1">
        <v>43538</v>
      </c>
      <c r="L577" s="7">
        <v>0.85763888888888884</v>
      </c>
      <c r="M577" t="s">
        <v>27</v>
      </c>
      <c r="N577">
        <v>775.6</v>
      </c>
      <c r="O577" s="8">
        <v>4.7619047620000003</v>
      </c>
      <c r="P577" s="9">
        <v>38.78</v>
      </c>
      <c r="Q577">
        <v>6.9</v>
      </c>
      <c r="R577">
        <f t="shared" si="8"/>
        <v>7</v>
      </c>
    </row>
    <row r="578" spans="1:18" x14ac:dyDescent="0.3">
      <c r="A578" s="6">
        <v>642306693</v>
      </c>
      <c r="B578" t="s">
        <v>18</v>
      </c>
      <c r="C578" t="s">
        <v>19</v>
      </c>
      <c r="D578" t="s">
        <v>20</v>
      </c>
      <c r="E578" t="s">
        <v>25</v>
      </c>
      <c r="F578" t="s">
        <v>26</v>
      </c>
      <c r="G578">
        <v>54.51</v>
      </c>
      <c r="H578">
        <v>6</v>
      </c>
      <c r="I578">
        <v>16.353000000000002</v>
      </c>
      <c r="J578">
        <v>343.41300000000001</v>
      </c>
      <c r="K578" s="1">
        <v>43541</v>
      </c>
      <c r="L578" s="7">
        <v>0.57916666666666672</v>
      </c>
      <c r="M578" t="s">
        <v>27</v>
      </c>
      <c r="N578">
        <v>327.06</v>
      </c>
      <c r="O578" s="8">
        <v>4.7619047620000003</v>
      </c>
      <c r="P578" s="9">
        <v>16.353000000000002</v>
      </c>
      <c r="Q578">
        <v>7.8</v>
      </c>
      <c r="R578">
        <f t="shared" ref="R578:R641" si="9">ROUND(Q578,0)</f>
        <v>8</v>
      </c>
    </row>
    <row r="579" spans="1:18" x14ac:dyDescent="0.3">
      <c r="A579" s="6">
        <v>484228230</v>
      </c>
      <c r="B579" t="s">
        <v>367</v>
      </c>
      <c r="C579" t="s">
        <v>372</v>
      </c>
      <c r="D579" t="s">
        <v>29</v>
      </c>
      <c r="E579" t="s">
        <v>25</v>
      </c>
      <c r="F579" t="s">
        <v>22</v>
      </c>
      <c r="G579">
        <v>51.89</v>
      </c>
      <c r="H579">
        <v>7</v>
      </c>
      <c r="I579">
        <v>18.1615</v>
      </c>
      <c r="J579">
        <v>381.39150000000001</v>
      </c>
      <c r="K579" s="1">
        <v>43473</v>
      </c>
      <c r="L579" s="7">
        <v>0.83888888888888891</v>
      </c>
      <c r="M579" t="s">
        <v>23</v>
      </c>
      <c r="N579">
        <v>363.23</v>
      </c>
      <c r="O579" s="8">
        <v>4.7619047620000003</v>
      </c>
      <c r="P579" s="9">
        <v>18.1615</v>
      </c>
      <c r="Q579">
        <v>4.5</v>
      </c>
      <c r="R579">
        <f t="shared" si="9"/>
        <v>5</v>
      </c>
    </row>
    <row r="580" spans="1:18" x14ac:dyDescent="0.3">
      <c r="A580" s="6">
        <v>830582383</v>
      </c>
      <c r="B580" t="s">
        <v>18</v>
      </c>
      <c r="C580" t="s">
        <v>19</v>
      </c>
      <c r="D580" t="s">
        <v>20</v>
      </c>
      <c r="E580" t="s">
        <v>21</v>
      </c>
      <c r="F580" t="s">
        <v>39</v>
      </c>
      <c r="G580">
        <v>31.75</v>
      </c>
      <c r="H580">
        <v>4</v>
      </c>
      <c r="I580">
        <v>6.35</v>
      </c>
      <c r="J580">
        <v>133.35</v>
      </c>
      <c r="K580" s="1">
        <v>43504</v>
      </c>
      <c r="L580" s="7">
        <v>0.6430555555555556</v>
      </c>
      <c r="M580" t="s">
        <v>23</v>
      </c>
      <c r="N580">
        <v>127</v>
      </c>
      <c r="O580" s="8">
        <v>4.7619047620000003</v>
      </c>
      <c r="P580" s="9">
        <v>6.35</v>
      </c>
      <c r="Q580">
        <v>8.6</v>
      </c>
      <c r="R580">
        <f t="shared" si="9"/>
        <v>9</v>
      </c>
    </row>
    <row r="581" spans="1:18" x14ac:dyDescent="0.3">
      <c r="A581" s="6">
        <v>559989873</v>
      </c>
      <c r="B581" t="s">
        <v>366</v>
      </c>
      <c r="C581" t="s">
        <v>371</v>
      </c>
      <c r="D581" t="s">
        <v>29</v>
      </c>
      <c r="E581" t="s">
        <v>25</v>
      </c>
      <c r="F581" t="s">
        <v>22</v>
      </c>
      <c r="G581">
        <v>53.65</v>
      </c>
      <c r="H581">
        <v>7</v>
      </c>
      <c r="I581">
        <v>18.7775</v>
      </c>
      <c r="J581">
        <v>394.32749999999999</v>
      </c>
      <c r="K581" s="1">
        <v>43506</v>
      </c>
      <c r="L581" s="7">
        <v>0.53888888888888886</v>
      </c>
      <c r="M581" t="s">
        <v>27</v>
      </c>
      <c r="N581">
        <v>375.55</v>
      </c>
      <c r="O581" s="8">
        <v>4.7619047620000003</v>
      </c>
      <c r="P581" s="9">
        <v>18.7775</v>
      </c>
      <c r="Q581">
        <v>5.2</v>
      </c>
      <c r="R581">
        <f t="shared" si="9"/>
        <v>5</v>
      </c>
    </row>
    <row r="582" spans="1:18" x14ac:dyDescent="0.3">
      <c r="A582" s="6">
        <v>544325024</v>
      </c>
      <c r="B582" t="s">
        <v>367</v>
      </c>
      <c r="C582" t="s">
        <v>372</v>
      </c>
      <c r="D582" t="s">
        <v>29</v>
      </c>
      <c r="E582" t="s">
        <v>25</v>
      </c>
      <c r="F582" t="s">
        <v>36</v>
      </c>
      <c r="G582">
        <v>49.79</v>
      </c>
      <c r="H582">
        <v>4</v>
      </c>
      <c r="I582">
        <v>9.9580000000000002</v>
      </c>
      <c r="J582">
        <v>209.11799999999999</v>
      </c>
      <c r="K582" s="1">
        <v>43552</v>
      </c>
      <c r="L582" s="7">
        <v>0.8027777777777777</v>
      </c>
      <c r="M582" t="s">
        <v>31</v>
      </c>
      <c r="N582">
        <v>199.16</v>
      </c>
      <c r="O582" s="8">
        <v>4.7619047620000003</v>
      </c>
      <c r="P582" s="9">
        <v>9.9580000000000002</v>
      </c>
      <c r="Q582">
        <v>6.4</v>
      </c>
      <c r="R582">
        <f t="shared" si="9"/>
        <v>6</v>
      </c>
    </row>
    <row r="583" spans="1:18" x14ac:dyDescent="0.3">
      <c r="A583" s="6">
        <v>318120304</v>
      </c>
      <c r="B583" t="s">
        <v>366</v>
      </c>
      <c r="C583" t="s">
        <v>371</v>
      </c>
      <c r="D583" t="s">
        <v>20</v>
      </c>
      <c r="E583" t="s">
        <v>21</v>
      </c>
      <c r="F583" t="s">
        <v>22</v>
      </c>
      <c r="G583">
        <v>30.61</v>
      </c>
      <c r="H583">
        <v>1</v>
      </c>
      <c r="I583">
        <v>1.5305</v>
      </c>
      <c r="J583">
        <v>32.140500000000003</v>
      </c>
      <c r="K583" s="1">
        <v>43488</v>
      </c>
      <c r="L583" s="7">
        <v>0.51388888888888895</v>
      </c>
      <c r="M583" t="s">
        <v>27</v>
      </c>
      <c r="N583">
        <v>30.61</v>
      </c>
      <c r="O583" s="8">
        <v>4.7619047620000003</v>
      </c>
      <c r="P583" s="9">
        <v>1.5305</v>
      </c>
      <c r="Q583">
        <v>5.2</v>
      </c>
      <c r="R583">
        <f t="shared" si="9"/>
        <v>5</v>
      </c>
    </row>
    <row r="584" spans="1:18" x14ac:dyDescent="0.3">
      <c r="A584" s="6">
        <v>349978902</v>
      </c>
      <c r="B584" t="s">
        <v>18</v>
      </c>
      <c r="C584" t="s">
        <v>19</v>
      </c>
      <c r="D584" t="s">
        <v>29</v>
      </c>
      <c r="E584" t="s">
        <v>21</v>
      </c>
      <c r="F584" t="s">
        <v>36</v>
      </c>
      <c r="G584">
        <v>57.89</v>
      </c>
      <c r="H584">
        <v>2</v>
      </c>
      <c r="I584">
        <v>5.7889999999999997</v>
      </c>
      <c r="J584">
        <v>121.569</v>
      </c>
      <c r="K584" s="1">
        <v>43482</v>
      </c>
      <c r="L584" s="7">
        <v>0.44236111111111115</v>
      </c>
      <c r="M584" t="s">
        <v>27</v>
      </c>
      <c r="N584">
        <v>115.78</v>
      </c>
      <c r="O584" s="8">
        <v>4.7619047620000003</v>
      </c>
      <c r="P584" s="9">
        <v>5.7889999999999997</v>
      </c>
      <c r="Q584">
        <v>8.9</v>
      </c>
      <c r="R584">
        <f t="shared" si="9"/>
        <v>9</v>
      </c>
    </row>
    <row r="585" spans="1:18" x14ac:dyDescent="0.3">
      <c r="A585" s="6">
        <v>421959805</v>
      </c>
      <c r="B585" t="s">
        <v>366</v>
      </c>
      <c r="C585" t="s">
        <v>371</v>
      </c>
      <c r="D585" t="s">
        <v>20</v>
      </c>
      <c r="E585" t="s">
        <v>25</v>
      </c>
      <c r="F585" t="s">
        <v>34</v>
      </c>
      <c r="G585">
        <v>28.96</v>
      </c>
      <c r="H585">
        <v>1</v>
      </c>
      <c r="I585">
        <v>1.448</v>
      </c>
      <c r="J585">
        <v>30.408000000000001</v>
      </c>
      <c r="K585" s="1">
        <v>43503</v>
      </c>
      <c r="L585" s="7">
        <v>0.4291666666666667</v>
      </c>
      <c r="M585" t="s">
        <v>31</v>
      </c>
      <c r="N585">
        <v>28.96</v>
      </c>
      <c r="O585" s="8">
        <v>4.7619047620000003</v>
      </c>
      <c r="P585" s="9">
        <v>1.448</v>
      </c>
      <c r="Q585">
        <v>6.2</v>
      </c>
      <c r="R585">
        <f t="shared" si="9"/>
        <v>6</v>
      </c>
    </row>
    <row r="586" spans="1:18" x14ac:dyDescent="0.3">
      <c r="A586" s="6">
        <v>277355865</v>
      </c>
      <c r="B586" t="s">
        <v>367</v>
      </c>
      <c r="C586" t="s">
        <v>372</v>
      </c>
      <c r="D586" t="s">
        <v>29</v>
      </c>
      <c r="E586" t="s">
        <v>25</v>
      </c>
      <c r="F586" t="s">
        <v>36</v>
      </c>
      <c r="G586">
        <v>98.97</v>
      </c>
      <c r="H586">
        <v>9</v>
      </c>
      <c r="I586">
        <v>44.536499999999997</v>
      </c>
      <c r="J586">
        <v>935.26649999999995</v>
      </c>
      <c r="K586" s="1">
        <v>43533</v>
      </c>
      <c r="L586" s="7">
        <v>0.47430555555555554</v>
      </c>
      <c r="M586" t="s">
        <v>23</v>
      </c>
      <c r="N586">
        <v>890.73</v>
      </c>
      <c r="O586" s="8">
        <v>4.7619047620000003</v>
      </c>
      <c r="P586" s="9">
        <v>44.536499999999997</v>
      </c>
      <c r="Q586">
        <v>6.7</v>
      </c>
      <c r="R586">
        <f t="shared" si="9"/>
        <v>7</v>
      </c>
    </row>
    <row r="587" spans="1:18" x14ac:dyDescent="0.3">
      <c r="A587" s="6">
        <v>789238625</v>
      </c>
      <c r="B587" t="s">
        <v>18</v>
      </c>
      <c r="C587" t="s">
        <v>19</v>
      </c>
      <c r="D587" t="s">
        <v>29</v>
      </c>
      <c r="E587" t="s">
        <v>21</v>
      </c>
      <c r="F587" t="s">
        <v>22</v>
      </c>
      <c r="G587">
        <v>93.22</v>
      </c>
      <c r="H587">
        <v>3</v>
      </c>
      <c r="I587">
        <v>13.983000000000001</v>
      </c>
      <c r="J587">
        <v>293.64299999999997</v>
      </c>
      <c r="K587" s="1">
        <v>43489</v>
      </c>
      <c r="L587" s="7">
        <v>0.48958333333333331</v>
      </c>
      <c r="M587" t="s">
        <v>23</v>
      </c>
      <c r="N587">
        <v>279.66000000000003</v>
      </c>
      <c r="O587" s="8">
        <v>4.7619047620000003</v>
      </c>
      <c r="P587" s="9">
        <v>13.983000000000001</v>
      </c>
      <c r="Q587">
        <v>7.2</v>
      </c>
      <c r="R587">
        <f t="shared" si="9"/>
        <v>7</v>
      </c>
    </row>
    <row r="588" spans="1:18" x14ac:dyDescent="0.3">
      <c r="A588" s="6">
        <v>284544231</v>
      </c>
      <c r="B588" t="s">
        <v>367</v>
      </c>
      <c r="C588" t="s">
        <v>372</v>
      </c>
      <c r="D588" t="s">
        <v>29</v>
      </c>
      <c r="E588" t="s">
        <v>21</v>
      </c>
      <c r="F588" t="s">
        <v>26</v>
      </c>
      <c r="G588">
        <v>80.930000000000007</v>
      </c>
      <c r="H588">
        <v>1</v>
      </c>
      <c r="I588">
        <v>4.0465</v>
      </c>
      <c r="J588">
        <v>84.976500000000001</v>
      </c>
      <c r="K588" s="1">
        <v>43484</v>
      </c>
      <c r="L588" s="7">
        <v>0.67222222222222217</v>
      </c>
      <c r="M588" t="s">
        <v>31</v>
      </c>
      <c r="N588">
        <v>80.930000000000007</v>
      </c>
      <c r="O588" s="8">
        <v>4.7619047620000003</v>
      </c>
      <c r="P588" s="9">
        <v>4.0465</v>
      </c>
      <c r="Q588">
        <v>9</v>
      </c>
      <c r="R588">
        <f t="shared" si="9"/>
        <v>9</v>
      </c>
    </row>
    <row r="589" spans="1:18" x14ac:dyDescent="0.3">
      <c r="A589" s="6">
        <v>443590061</v>
      </c>
      <c r="B589" t="s">
        <v>366</v>
      </c>
      <c r="C589" t="s">
        <v>371</v>
      </c>
      <c r="D589" t="s">
        <v>29</v>
      </c>
      <c r="E589" t="s">
        <v>21</v>
      </c>
      <c r="F589" t="s">
        <v>36</v>
      </c>
      <c r="G589">
        <v>67.45</v>
      </c>
      <c r="H589">
        <v>10</v>
      </c>
      <c r="I589">
        <v>33.725000000000001</v>
      </c>
      <c r="J589">
        <v>708.22500000000002</v>
      </c>
      <c r="K589" s="1">
        <v>43499</v>
      </c>
      <c r="L589" s="7">
        <v>0.47569444444444442</v>
      </c>
      <c r="M589" t="s">
        <v>27</v>
      </c>
      <c r="N589">
        <v>674.5</v>
      </c>
      <c r="O589" s="8">
        <v>4.7619047620000003</v>
      </c>
      <c r="P589" s="9">
        <v>33.725000000000001</v>
      </c>
      <c r="Q589">
        <v>4.2</v>
      </c>
      <c r="R589">
        <f t="shared" si="9"/>
        <v>4</v>
      </c>
    </row>
    <row r="590" spans="1:18" x14ac:dyDescent="0.3">
      <c r="A590" s="6">
        <v>509293912</v>
      </c>
      <c r="B590" t="s">
        <v>366</v>
      </c>
      <c r="C590" t="s">
        <v>371</v>
      </c>
      <c r="D590" t="s">
        <v>29</v>
      </c>
      <c r="E590" t="s">
        <v>25</v>
      </c>
      <c r="F590" t="s">
        <v>26</v>
      </c>
      <c r="G590">
        <v>38.72</v>
      </c>
      <c r="H590">
        <v>9</v>
      </c>
      <c r="I590">
        <v>17.423999999999999</v>
      </c>
      <c r="J590">
        <v>365.904</v>
      </c>
      <c r="K590" s="1">
        <v>43544</v>
      </c>
      <c r="L590" s="7">
        <v>0.51666666666666672</v>
      </c>
      <c r="M590" t="s">
        <v>27</v>
      </c>
      <c r="N590">
        <v>348.48</v>
      </c>
      <c r="O590" s="8">
        <v>4.7619047620000003</v>
      </c>
      <c r="P590" s="9">
        <v>17.423999999999999</v>
      </c>
      <c r="Q590">
        <v>4.2</v>
      </c>
      <c r="R590">
        <f t="shared" si="9"/>
        <v>4</v>
      </c>
    </row>
    <row r="591" spans="1:18" x14ac:dyDescent="0.3">
      <c r="A591" s="6">
        <v>327409673</v>
      </c>
      <c r="B591" t="s">
        <v>18</v>
      </c>
      <c r="C591" t="s">
        <v>19</v>
      </c>
      <c r="D591" t="s">
        <v>29</v>
      </c>
      <c r="E591" t="s">
        <v>21</v>
      </c>
      <c r="F591" t="s">
        <v>26</v>
      </c>
      <c r="G591">
        <v>72.599999999999994</v>
      </c>
      <c r="H591">
        <v>6</v>
      </c>
      <c r="I591">
        <v>21.78</v>
      </c>
      <c r="J591">
        <v>457.38</v>
      </c>
      <c r="K591" s="1">
        <v>43478</v>
      </c>
      <c r="L591" s="7">
        <v>0.82708333333333339</v>
      </c>
      <c r="M591" t="s">
        <v>23</v>
      </c>
      <c r="N591">
        <v>435.6</v>
      </c>
      <c r="O591" s="8">
        <v>4.7619047620000003</v>
      </c>
      <c r="P591" s="9">
        <v>21.78</v>
      </c>
      <c r="Q591">
        <v>6.9</v>
      </c>
      <c r="R591">
        <f t="shared" si="9"/>
        <v>7</v>
      </c>
    </row>
    <row r="592" spans="1:18" x14ac:dyDescent="0.3">
      <c r="A592" s="6">
        <v>840192096</v>
      </c>
      <c r="B592" t="s">
        <v>367</v>
      </c>
      <c r="C592" t="s">
        <v>372</v>
      </c>
      <c r="D592" t="s">
        <v>29</v>
      </c>
      <c r="E592" t="s">
        <v>21</v>
      </c>
      <c r="F592" t="s">
        <v>34</v>
      </c>
      <c r="G592">
        <v>87.91</v>
      </c>
      <c r="H592">
        <v>5</v>
      </c>
      <c r="I592">
        <v>21.977499999999999</v>
      </c>
      <c r="J592">
        <v>461.52749999999997</v>
      </c>
      <c r="K592" s="1">
        <v>43538</v>
      </c>
      <c r="L592" s="7">
        <v>0.75694444444444453</v>
      </c>
      <c r="M592" t="s">
        <v>27</v>
      </c>
      <c r="N592">
        <v>439.55</v>
      </c>
      <c r="O592" s="8">
        <v>4.7619047620000003</v>
      </c>
      <c r="P592" s="9">
        <v>21.977499999999999</v>
      </c>
      <c r="Q592">
        <v>4.4000000000000004</v>
      </c>
      <c r="R592">
        <f t="shared" si="9"/>
        <v>4</v>
      </c>
    </row>
    <row r="593" spans="1:18" x14ac:dyDescent="0.3">
      <c r="A593" s="6">
        <v>828466863</v>
      </c>
      <c r="B593" t="s">
        <v>366</v>
      </c>
      <c r="C593" t="s">
        <v>371</v>
      </c>
      <c r="D593" t="s">
        <v>29</v>
      </c>
      <c r="E593" t="s">
        <v>21</v>
      </c>
      <c r="F593" t="s">
        <v>36</v>
      </c>
      <c r="G593">
        <v>98.53</v>
      </c>
      <c r="H593">
        <v>6</v>
      </c>
      <c r="I593">
        <v>29.559000000000001</v>
      </c>
      <c r="J593">
        <v>620.73900000000003</v>
      </c>
      <c r="K593" s="1">
        <v>43488</v>
      </c>
      <c r="L593" s="7">
        <v>0.47361111111111115</v>
      </c>
      <c r="M593" t="s">
        <v>31</v>
      </c>
      <c r="N593">
        <v>591.17999999999995</v>
      </c>
      <c r="O593" s="8">
        <v>4.7619047620000003</v>
      </c>
      <c r="P593" s="9">
        <v>29.559000000000001</v>
      </c>
      <c r="Q593">
        <v>4</v>
      </c>
      <c r="R593">
        <f t="shared" si="9"/>
        <v>4</v>
      </c>
    </row>
    <row r="594" spans="1:18" x14ac:dyDescent="0.3">
      <c r="A594" s="6">
        <v>641963695</v>
      </c>
      <c r="B594" t="s">
        <v>367</v>
      </c>
      <c r="C594" t="s">
        <v>372</v>
      </c>
      <c r="D594" t="s">
        <v>29</v>
      </c>
      <c r="E594" t="s">
        <v>25</v>
      </c>
      <c r="F594" t="s">
        <v>22</v>
      </c>
      <c r="G594">
        <v>43.46</v>
      </c>
      <c r="H594">
        <v>6</v>
      </c>
      <c r="I594">
        <v>13.038</v>
      </c>
      <c r="J594">
        <v>273.798</v>
      </c>
      <c r="K594" s="1">
        <v>43503</v>
      </c>
      <c r="L594" s="7">
        <v>0.74652777777777779</v>
      </c>
      <c r="M594" t="s">
        <v>27</v>
      </c>
      <c r="N594">
        <v>260.76</v>
      </c>
      <c r="O594" s="8">
        <v>4.7619047620000003</v>
      </c>
      <c r="P594" s="9">
        <v>13.038</v>
      </c>
      <c r="Q594">
        <v>8.5</v>
      </c>
      <c r="R594">
        <f t="shared" si="9"/>
        <v>9</v>
      </c>
    </row>
    <row r="595" spans="1:18" x14ac:dyDescent="0.3">
      <c r="A595" s="6">
        <v>420973340</v>
      </c>
      <c r="B595" t="s">
        <v>366</v>
      </c>
      <c r="C595" t="s">
        <v>371</v>
      </c>
      <c r="D595" t="s">
        <v>20</v>
      </c>
      <c r="E595" t="s">
        <v>25</v>
      </c>
      <c r="F595" t="s">
        <v>36</v>
      </c>
      <c r="G595">
        <v>71.680000000000007</v>
      </c>
      <c r="H595">
        <v>3</v>
      </c>
      <c r="I595">
        <v>10.752000000000001</v>
      </c>
      <c r="J595">
        <v>225.792</v>
      </c>
      <c r="K595" s="1">
        <v>43552</v>
      </c>
      <c r="L595" s="7">
        <v>0.64583333333333337</v>
      </c>
      <c r="M595" t="s">
        <v>31</v>
      </c>
      <c r="N595">
        <v>215.04</v>
      </c>
      <c r="O595" s="8">
        <v>4.7619047620000003</v>
      </c>
      <c r="P595" s="9">
        <v>10.752000000000001</v>
      </c>
      <c r="Q595">
        <v>9.1999999999999993</v>
      </c>
      <c r="R595">
        <f t="shared" si="9"/>
        <v>9</v>
      </c>
    </row>
    <row r="596" spans="1:18" x14ac:dyDescent="0.3">
      <c r="A596" s="6">
        <v>436544512</v>
      </c>
      <c r="B596" t="s">
        <v>366</v>
      </c>
      <c r="C596" t="s">
        <v>371</v>
      </c>
      <c r="D596" t="s">
        <v>29</v>
      </c>
      <c r="E596" t="s">
        <v>25</v>
      </c>
      <c r="F596" t="s">
        <v>36</v>
      </c>
      <c r="G596">
        <v>91.61</v>
      </c>
      <c r="H596">
        <v>1</v>
      </c>
      <c r="I596">
        <v>4.5804999999999998</v>
      </c>
      <c r="J596">
        <v>96.1905</v>
      </c>
      <c r="K596" s="1">
        <v>43544</v>
      </c>
      <c r="L596" s="7">
        <v>0.8222222222222223</v>
      </c>
      <c r="M596" t="s">
        <v>23</v>
      </c>
      <c r="N596">
        <v>91.61</v>
      </c>
      <c r="O596" s="8">
        <v>4.7619047620000003</v>
      </c>
      <c r="P596" s="9">
        <v>4.5804999999999998</v>
      </c>
      <c r="Q596">
        <v>9.8000000000000007</v>
      </c>
      <c r="R596">
        <f t="shared" si="9"/>
        <v>10</v>
      </c>
    </row>
    <row r="597" spans="1:18" x14ac:dyDescent="0.3">
      <c r="A597" s="6">
        <v>670796321</v>
      </c>
      <c r="B597" t="s">
        <v>18</v>
      </c>
      <c r="C597" t="s">
        <v>19</v>
      </c>
      <c r="D597" t="s">
        <v>29</v>
      </c>
      <c r="E597" t="s">
        <v>25</v>
      </c>
      <c r="F597" t="s">
        <v>39</v>
      </c>
      <c r="G597">
        <v>94.59</v>
      </c>
      <c r="H597">
        <v>7</v>
      </c>
      <c r="I597">
        <v>33.106499999999997</v>
      </c>
      <c r="J597">
        <v>695.23649999999998</v>
      </c>
      <c r="K597" s="1">
        <v>43482</v>
      </c>
      <c r="L597" s="7">
        <v>0.64374999999999993</v>
      </c>
      <c r="M597" t="s">
        <v>31</v>
      </c>
      <c r="N597">
        <v>662.13</v>
      </c>
      <c r="O597" s="8">
        <v>4.7619047620000003</v>
      </c>
      <c r="P597" s="9">
        <v>33.106499999999997</v>
      </c>
      <c r="Q597">
        <v>4.9000000000000004</v>
      </c>
      <c r="R597">
        <f t="shared" si="9"/>
        <v>5</v>
      </c>
    </row>
    <row r="598" spans="1:18" x14ac:dyDescent="0.3">
      <c r="A598" s="6">
        <v>852627105</v>
      </c>
      <c r="B598" t="s">
        <v>18</v>
      </c>
      <c r="C598" t="s">
        <v>19</v>
      </c>
      <c r="D598" t="s">
        <v>20</v>
      </c>
      <c r="E598" t="s">
        <v>25</v>
      </c>
      <c r="F598" t="s">
        <v>22</v>
      </c>
      <c r="G598">
        <v>83.25</v>
      </c>
      <c r="H598">
        <v>10</v>
      </c>
      <c r="I598">
        <v>41.625</v>
      </c>
      <c r="J598">
        <v>874.125</v>
      </c>
      <c r="K598" s="1">
        <v>43477</v>
      </c>
      <c r="L598" s="7">
        <v>0.47569444444444442</v>
      </c>
      <c r="M598" t="s">
        <v>31</v>
      </c>
      <c r="N598">
        <v>832.5</v>
      </c>
      <c r="O598" s="8">
        <v>4.7619047620000003</v>
      </c>
      <c r="P598" s="9">
        <v>41.625</v>
      </c>
      <c r="Q598">
        <v>4.4000000000000004</v>
      </c>
      <c r="R598">
        <f t="shared" si="9"/>
        <v>4</v>
      </c>
    </row>
    <row r="599" spans="1:18" x14ac:dyDescent="0.3">
      <c r="A599" s="6">
        <v>598067312</v>
      </c>
      <c r="B599" t="s">
        <v>18</v>
      </c>
      <c r="C599" t="s">
        <v>19</v>
      </c>
      <c r="D599" t="s">
        <v>29</v>
      </c>
      <c r="E599" t="s">
        <v>21</v>
      </c>
      <c r="F599" t="s">
        <v>22</v>
      </c>
      <c r="G599">
        <v>91.35</v>
      </c>
      <c r="H599">
        <v>1</v>
      </c>
      <c r="I599">
        <v>4.5674999999999999</v>
      </c>
      <c r="J599">
        <v>95.917500000000004</v>
      </c>
      <c r="K599" s="1">
        <v>43512</v>
      </c>
      <c r="L599" s="7">
        <v>0.65416666666666667</v>
      </c>
      <c r="M599" t="s">
        <v>23</v>
      </c>
      <c r="N599">
        <v>91.35</v>
      </c>
      <c r="O599" s="8">
        <v>4.7619047620000003</v>
      </c>
      <c r="P599" s="9">
        <v>4.5674999999999999</v>
      </c>
      <c r="Q599">
        <v>6.8</v>
      </c>
      <c r="R599">
        <f t="shared" si="9"/>
        <v>7</v>
      </c>
    </row>
    <row r="600" spans="1:18" x14ac:dyDescent="0.3">
      <c r="A600" s="6">
        <v>135138269</v>
      </c>
      <c r="B600" t="s">
        <v>18</v>
      </c>
      <c r="C600" t="s">
        <v>19</v>
      </c>
      <c r="D600" t="s">
        <v>29</v>
      </c>
      <c r="E600" t="s">
        <v>25</v>
      </c>
      <c r="F600" t="s">
        <v>36</v>
      </c>
      <c r="G600">
        <v>78.88</v>
      </c>
      <c r="H600">
        <v>2</v>
      </c>
      <c r="I600">
        <v>7.8879999999999999</v>
      </c>
      <c r="J600">
        <v>165.648</v>
      </c>
      <c r="K600" s="1">
        <v>43491</v>
      </c>
      <c r="L600" s="7">
        <v>0.6694444444444444</v>
      </c>
      <c r="M600" t="s">
        <v>23</v>
      </c>
      <c r="N600">
        <v>157.76</v>
      </c>
      <c r="O600" s="8">
        <v>4.7619047620000003</v>
      </c>
      <c r="P600" s="9">
        <v>7.8879999999999999</v>
      </c>
      <c r="Q600">
        <v>9.1</v>
      </c>
      <c r="R600">
        <f t="shared" si="9"/>
        <v>9</v>
      </c>
    </row>
    <row r="601" spans="1:18" x14ac:dyDescent="0.3">
      <c r="A601" s="6">
        <v>816572053</v>
      </c>
      <c r="B601" t="s">
        <v>366</v>
      </c>
      <c r="C601" t="s">
        <v>371</v>
      </c>
      <c r="D601" t="s">
        <v>20</v>
      </c>
      <c r="E601" t="s">
        <v>21</v>
      </c>
      <c r="F601" t="s">
        <v>26</v>
      </c>
      <c r="G601">
        <v>60.87</v>
      </c>
      <c r="H601">
        <v>2</v>
      </c>
      <c r="I601">
        <v>6.0869999999999997</v>
      </c>
      <c r="J601">
        <v>127.827</v>
      </c>
      <c r="K601" s="1">
        <v>43533</v>
      </c>
      <c r="L601" s="7">
        <v>0.52569444444444446</v>
      </c>
      <c r="M601" t="s">
        <v>27</v>
      </c>
      <c r="N601">
        <v>121.74</v>
      </c>
      <c r="O601" s="8">
        <v>4.7619047620000003</v>
      </c>
      <c r="P601" s="9">
        <v>6.0869999999999997</v>
      </c>
      <c r="Q601">
        <v>8.6999999999999993</v>
      </c>
      <c r="R601">
        <f t="shared" si="9"/>
        <v>9</v>
      </c>
    </row>
    <row r="602" spans="1:18" x14ac:dyDescent="0.3">
      <c r="A602" s="6">
        <v>628908624</v>
      </c>
      <c r="B602" t="s">
        <v>18</v>
      </c>
      <c r="C602" t="s">
        <v>19</v>
      </c>
      <c r="D602" t="s">
        <v>29</v>
      </c>
      <c r="E602" t="s">
        <v>21</v>
      </c>
      <c r="F602" t="s">
        <v>30</v>
      </c>
      <c r="G602">
        <v>82.58</v>
      </c>
      <c r="H602">
        <v>10</v>
      </c>
      <c r="I602">
        <v>41.29</v>
      </c>
      <c r="J602">
        <v>867.09</v>
      </c>
      <c r="K602" s="1">
        <v>43538</v>
      </c>
      <c r="L602" s="7">
        <v>0.6118055555555556</v>
      </c>
      <c r="M602" t="s">
        <v>23</v>
      </c>
      <c r="N602">
        <v>825.8</v>
      </c>
      <c r="O602" s="8">
        <v>4.7619047620000003</v>
      </c>
      <c r="P602" s="9">
        <v>41.29</v>
      </c>
      <c r="Q602">
        <v>5</v>
      </c>
      <c r="R602">
        <f t="shared" si="9"/>
        <v>5</v>
      </c>
    </row>
    <row r="603" spans="1:18" x14ac:dyDescent="0.3">
      <c r="A603" s="6">
        <v>856662701</v>
      </c>
      <c r="B603" t="s">
        <v>366</v>
      </c>
      <c r="C603" t="s">
        <v>371</v>
      </c>
      <c r="D603" t="s">
        <v>29</v>
      </c>
      <c r="E603" t="s">
        <v>21</v>
      </c>
      <c r="F603" t="s">
        <v>39</v>
      </c>
      <c r="G603">
        <v>53.3</v>
      </c>
      <c r="H603">
        <v>3</v>
      </c>
      <c r="I603">
        <v>7.9950000000000001</v>
      </c>
      <c r="J603">
        <v>167.89500000000001</v>
      </c>
      <c r="K603" s="1">
        <v>43490</v>
      </c>
      <c r="L603" s="7">
        <v>0.59652777777777777</v>
      </c>
      <c r="M603" t="s">
        <v>27</v>
      </c>
      <c r="N603">
        <v>159.9</v>
      </c>
      <c r="O603" s="8">
        <v>4.7619047620000003</v>
      </c>
      <c r="P603" s="9">
        <v>7.9950000000000001</v>
      </c>
      <c r="Q603">
        <v>7.5</v>
      </c>
      <c r="R603">
        <f t="shared" si="9"/>
        <v>8</v>
      </c>
    </row>
    <row r="604" spans="1:18" x14ac:dyDescent="0.3">
      <c r="A604" s="6">
        <v>308391707</v>
      </c>
      <c r="B604" t="s">
        <v>366</v>
      </c>
      <c r="C604" t="s">
        <v>371</v>
      </c>
      <c r="D604" t="s">
        <v>20</v>
      </c>
      <c r="E604" t="s">
        <v>25</v>
      </c>
      <c r="F604" t="s">
        <v>22</v>
      </c>
      <c r="G604">
        <v>12.09</v>
      </c>
      <c r="H604">
        <v>1</v>
      </c>
      <c r="I604">
        <v>0.60450000000000004</v>
      </c>
      <c r="J604">
        <v>12.6945</v>
      </c>
      <c r="K604" s="1">
        <v>43491</v>
      </c>
      <c r="L604" s="7">
        <v>0.7631944444444444</v>
      </c>
      <c r="M604" t="s">
        <v>31</v>
      </c>
      <c r="N604">
        <v>12.09</v>
      </c>
      <c r="O604" s="8">
        <v>4.7619047620000003</v>
      </c>
      <c r="P604" s="9">
        <v>0.60450000000000004</v>
      </c>
      <c r="Q604">
        <v>8.1999999999999993</v>
      </c>
      <c r="R604">
        <f t="shared" si="9"/>
        <v>8</v>
      </c>
    </row>
    <row r="605" spans="1:18" x14ac:dyDescent="0.3">
      <c r="A605" s="6">
        <v>149611929</v>
      </c>
      <c r="B605" t="s">
        <v>366</v>
      </c>
      <c r="C605" t="s">
        <v>371</v>
      </c>
      <c r="D605" t="s">
        <v>20</v>
      </c>
      <c r="E605" t="s">
        <v>21</v>
      </c>
      <c r="F605" t="s">
        <v>26</v>
      </c>
      <c r="G605">
        <v>64.19</v>
      </c>
      <c r="H605">
        <v>10</v>
      </c>
      <c r="I605">
        <v>32.094999999999999</v>
      </c>
      <c r="J605">
        <v>673.995</v>
      </c>
      <c r="K605" s="1">
        <v>43484</v>
      </c>
      <c r="L605" s="7">
        <v>0.58888888888888891</v>
      </c>
      <c r="M605" t="s">
        <v>31</v>
      </c>
      <c r="N605">
        <v>641.9</v>
      </c>
      <c r="O605" s="8">
        <v>4.7619047620000003</v>
      </c>
      <c r="P605" s="9">
        <v>32.094999999999999</v>
      </c>
      <c r="Q605">
        <v>6.7</v>
      </c>
      <c r="R605">
        <f t="shared" si="9"/>
        <v>7</v>
      </c>
    </row>
    <row r="606" spans="1:18" x14ac:dyDescent="0.3">
      <c r="A606" s="6">
        <v>655072265</v>
      </c>
      <c r="B606" t="s">
        <v>366</v>
      </c>
      <c r="C606" t="s">
        <v>371</v>
      </c>
      <c r="D606" t="s">
        <v>20</v>
      </c>
      <c r="E606" t="s">
        <v>21</v>
      </c>
      <c r="F606" t="s">
        <v>34</v>
      </c>
      <c r="G606">
        <v>78.31</v>
      </c>
      <c r="H606">
        <v>3</v>
      </c>
      <c r="I606">
        <v>11.746499999999999</v>
      </c>
      <c r="J606">
        <v>246.6765</v>
      </c>
      <c r="K606" s="1">
        <v>43529</v>
      </c>
      <c r="L606" s="7">
        <v>0.69305555555555554</v>
      </c>
      <c r="M606" t="s">
        <v>27</v>
      </c>
      <c r="N606">
        <v>234.93</v>
      </c>
      <c r="O606" s="8">
        <v>4.7619047620000003</v>
      </c>
      <c r="P606" s="9">
        <v>11.746499999999999</v>
      </c>
      <c r="Q606">
        <v>5.4</v>
      </c>
      <c r="R606">
        <f t="shared" si="9"/>
        <v>5</v>
      </c>
    </row>
    <row r="607" spans="1:18" x14ac:dyDescent="0.3">
      <c r="A607" s="6">
        <v>589028023</v>
      </c>
      <c r="B607" t="s">
        <v>366</v>
      </c>
      <c r="C607" t="s">
        <v>371</v>
      </c>
      <c r="D607" t="s">
        <v>29</v>
      </c>
      <c r="E607" t="s">
        <v>21</v>
      </c>
      <c r="F607" t="s">
        <v>36</v>
      </c>
      <c r="G607">
        <v>83.77</v>
      </c>
      <c r="H607">
        <v>2</v>
      </c>
      <c r="I607">
        <v>8.3770000000000007</v>
      </c>
      <c r="J607">
        <v>175.917</v>
      </c>
      <c r="K607" s="1">
        <v>43480</v>
      </c>
      <c r="L607" s="7">
        <v>0.45416666666666666</v>
      </c>
      <c r="M607" t="s">
        <v>31</v>
      </c>
      <c r="N607">
        <v>167.54</v>
      </c>
      <c r="O607" s="8">
        <v>4.7619047620000003</v>
      </c>
      <c r="P607" s="9">
        <v>8.3770000000000007</v>
      </c>
      <c r="Q607">
        <v>7</v>
      </c>
      <c r="R607">
        <f t="shared" si="9"/>
        <v>7</v>
      </c>
    </row>
    <row r="608" spans="1:18" x14ac:dyDescent="0.3">
      <c r="A608" s="6">
        <v>420047590</v>
      </c>
      <c r="B608" t="s">
        <v>18</v>
      </c>
      <c r="C608" t="s">
        <v>19</v>
      </c>
      <c r="D608" t="s">
        <v>20</v>
      </c>
      <c r="E608" t="s">
        <v>21</v>
      </c>
      <c r="F608" t="s">
        <v>39</v>
      </c>
      <c r="G608">
        <v>99.7</v>
      </c>
      <c r="H608">
        <v>3</v>
      </c>
      <c r="I608">
        <v>14.955</v>
      </c>
      <c r="J608">
        <v>314.05500000000001</v>
      </c>
      <c r="K608" s="1">
        <v>43542</v>
      </c>
      <c r="L608" s="7">
        <v>0.47847222222222219</v>
      </c>
      <c r="M608" t="s">
        <v>27</v>
      </c>
      <c r="N608">
        <v>299.10000000000002</v>
      </c>
      <c r="O608" s="8">
        <v>4.7619047620000003</v>
      </c>
      <c r="P608" s="9">
        <v>14.955</v>
      </c>
      <c r="Q608">
        <v>4.7</v>
      </c>
      <c r="R608">
        <f t="shared" si="9"/>
        <v>5</v>
      </c>
    </row>
    <row r="609" spans="1:18" x14ac:dyDescent="0.3">
      <c r="A609" s="6">
        <v>182882763</v>
      </c>
      <c r="B609" t="s">
        <v>18</v>
      </c>
      <c r="C609" t="s">
        <v>19</v>
      </c>
      <c r="D609" t="s">
        <v>29</v>
      </c>
      <c r="E609" t="s">
        <v>21</v>
      </c>
      <c r="F609" t="s">
        <v>36</v>
      </c>
      <c r="G609">
        <v>79.91</v>
      </c>
      <c r="H609">
        <v>3</v>
      </c>
      <c r="I609">
        <v>11.986499999999999</v>
      </c>
      <c r="J609">
        <v>251.7165</v>
      </c>
      <c r="K609" s="1">
        <v>43544</v>
      </c>
      <c r="L609" s="7">
        <v>0.81111111111111101</v>
      </c>
      <c r="M609" t="s">
        <v>31</v>
      </c>
      <c r="N609">
        <v>239.73</v>
      </c>
      <c r="O609" s="8">
        <v>4.7619047620000003</v>
      </c>
      <c r="P609" s="9">
        <v>11.986499999999999</v>
      </c>
      <c r="Q609">
        <v>5</v>
      </c>
      <c r="R609">
        <f t="shared" si="9"/>
        <v>5</v>
      </c>
    </row>
    <row r="610" spans="1:18" x14ac:dyDescent="0.3">
      <c r="A610" s="6">
        <v>188550967</v>
      </c>
      <c r="B610" t="s">
        <v>18</v>
      </c>
      <c r="C610" t="s">
        <v>19</v>
      </c>
      <c r="D610" t="s">
        <v>29</v>
      </c>
      <c r="E610" t="s">
        <v>21</v>
      </c>
      <c r="F610" t="s">
        <v>30</v>
      </c>
      <c r="G610">
        <v>66.47</v>
      </c>
      <c r="H610">
        <v>10</v>
      </c>
      <c r="I610">
        <v>33.234999999999999</v>
      </c>
      <c r="J610">
        <v>697.93499999999995</v>
      </c>
      <c r="K610" s="1">
        <v>43480</v>
      </c>
      <c r="L610" s="7">
        <v>0.62569444444444444</v>
      </c>
      <c r="M610" t="s">
        <v>31</v>
      </c>
      <c r="N610">
        <v>664.7</v>
      </c>
      <c r="O610" s="8">
        <v>4.7619047620000003</v>
      </c>
      <c r="P610" s="9">
        <v>33.234999999999999</v>
      </c>
      <c r="Q610">
        <v>5</v>
      </c>
      <c r="R610">
        <f t="shared" si="9"/>
        <v>5</v>
      </c>
    </row>
    <row r="611" spans="1:18" x14ac:dyDescent="0.3">
      <c r="A611" s="6">
        <v>610464100</v>
      </c>
      <c r="B611" t="s">
        <v>366</v>
      </c>
      <c r="C611" t="s">
        <v>371</v>
      </c>
      <c r="D611" t="s">
        <v>20</v>
      </c>
      <c r="E611" t="s">
        <v>21</v>
      </c>
      <c r="F611" t="s">
        <v>30</v>
      </c>
      <c r="G611">
        <v>28.95</v>
      </c>
      <c r="H611">
        <v>7</v>
      </c>
      <c r="I611">
        <v>10.1325</v>
      </c>
      <c r="J611">
        <v>212.7825</v>
      </c>
      <c r="K611" s="1">
        <v>43527</v>
      </c>
      <c r="L611" s="7">
        <v>0.85486111111111107</v>
      </c>
      <c r="M611" t="s">
        <v>31</v>
      </c>
      <c r="N611">
        <v>202.65</v>
      </c>
      <c r="O611" s="8">
        <v>4.7619047620000003</v>
      </c>
      <c r="P611" s="9">
        <v>10.1325</v>
      </c>
      <c r="Q611">
        <v>6</v>
      </c>
      <c r="R611">
        <f t="shared" si="9"/>
        <v>6</v>
      </c>
    </row>
    <row r="612" spans="1:18" x14ac:dyDescent="0.3">
      <c r="A612" s="6">
        <v>318812368</v>
      </c>
      <c r="B612" t="s">
        <v>367</v>
      </c>
      <c r="C612" t="s">
        <v>372</v>
      </c>
      <c r="D612" t="s">
        <v>20</v>
      </c>
      <c r="E612" t="s">
        <v>25</v>
      </c>
      <c r="F612" t="s">
        <v>34</v>
      </c>
      <c r="G612">
        <v>46.2</v>
      </c>
      <c r="H612">
        <v>1</v>
      </c>
      <c r="I612">
        <v>2.31</v>
      </c>
      <c r="J612">
        <v>48.51</v>
      </c>
      <c r="K612" s="1">
        <v>43543</v>
      </c>
      <c r="L612" s="7">
        <v>0.51111111111111118</v>
      </c>
      <c r="M612" t="s">
        <v>23</v>
      </c>
      <c r="N612">
        <v>46.2</v>
      </c>
      <c r="O612" s="8">
        <v>4.7619047620000003</v>
      </c>
      <c r="P612" s="9">
        <v>2.31</v>
      </c>
      <c r="Q612">
        <v>6.3</v>
      </c>
      <c r="R612">
        <f t="shared" si="9"/>
        <v>6</v>
      </c>
    </row>
    <row r="613" spans="1:18" x14ac:dyDescent="0.3">
      <c r="A613" s="6">
        <v>364338584</v>
      </c>
      <c r="B613" t="s">
        <v>18</v>
      </c>
      <c r="C613" t="s">
        <v>19</v>
      </c>
      <c r="D613" t="s">
        <v>29</v>
      </c>
      <c r="E613" t="s">
        <v>25</v>
      </c>
      <c r="F613" t="s">
        <v>36</v>
      </c>
      <c r="G613">
        <v>17.63</v>
      </c>
      <c r="H613">
        <v>5</v>
      </c>
      <c r="I613">
        <v>4.4074999999999998</v>
      </c>
      <c r="J613">
        <v>92.557500000000005</v>
      </c>
      <c r="K613" s="1">
        <v>43532</v>
      </c>
      <c r="L613" s="7">
        <v>0.64374999999999993</v>
      </c>
      <c r="M613" t="s">
        <v>23</v>
      </c>
      <c r="N613">
        <v>88.15</v>
      </c>
      <c r="O613" s="8">
        <v>4.7619047620000003</v>
      </c>
      <c r="P613" s="9">
        <v>4.4074999999999998</v>
      </c>
      <c r="Q613">
        <v>8.5</v>
      </c>
      <c r="R613">
        <f t="shared" si="9"/>
        <v>9</v>
      </c>
    </row>
    <row r="614" spans="1:18" x14ac:dyDescent="0.3">
      <c r="A614" s="6">
        <v>665639737</v>
      </c>
      <c r="B614" t="s">
        <v>18</v>
      </c>
      <c r="C614" t="s">
        <v>19</v>
      </c>
      <c r="D614" t="s">
        <v>20</v>
      </c>
      <c r="E614" t="s">
        <v>21</v>
      </c>
      <c r="F614" t="s">
        <v>22</v>
      </c>
      <c r="G614">
        <v>52.42</v>
      </c>
      <c r="H614">
        <v>3</v>
      </c>
      <c r="I614">
        <v>7.8630000000000004</v>
      </c>
      <c r="J614">
        <v>165.12299999999999</v>
      </c>
      <c r="K614" s="1">
        <v>43523</v>
      </c>
      <c r="L614" s="7">
        <v>0.73333333333333339</v>
      </c>
      <c r="M614" t="s">
        <v>27</v>
      </c>
      <c r="N614">
        <v>157.26</v>
      </c>
      <c r="O614" s="8">
        <v>4.7619047620000003</v>
      </c>
      <c r="P614" s="9">
        <v>7.8630000000000004</v>
      </c>
      <c r="Q614">
        <v>7.5</v>
      </c>
      <c r="R614">
        <f t="shared" si="9"/>
        <v>8</v>
      </c>
    </row>
    <row r="615" spans="1:18" x14ac:dyDescent="0.3">
      <c r="A615" s="6">
        <v>695095146</v>
      </c>
      <c r="B615" t="s">
        <v>18</v>
      </c>
      <c r="C615" t="s">
        <v>19</v>
      </c>
      <c r="D615" t="s">
        <v>29</v>
      </c>
      <c r="E615" t="s">
        <v>25</v>
      </c>
      <c r="F615" t="s">
        <v>36</v>
      </c>
      <c r="G615">
        <v>98.79</v>
      </c>
      <c r="H615">
        <v>3</v>
      </c>
      <c r="I615">
        <v>14.8185</v>
      </c>
      <c r="J615">
        <v>311.18849999999998</v>
      </c>
      <c r="K615" s="1">
        <v>43519</v>
      </c>
      <c r="L615" s="7">
        <v>0.83333333333333337</v>
      </c>
      <c r="M615" t="s">
        <v>27</v>
      </c>
      <c r="N615">
        <v>296.37</v>
      </c>
      <c r="O615" s="8">
        <v>4.7619047620000003</v>
      </c>
      <c r="P615" s="9">
        <v>14.8185</v>
      </c>
      <c r="Q615">
        <v>6.4</v>
      </c>
      <c r="R615">
        <f t="shared" si="9"/>
        <v>6</v>
      </c>
    </row>
    <row r="616" spans="1:18" x14ac:dyDescent="0.3">
      <c r="A616" s="6">
        <v>155453814</v>
      </c>
      <c r="B616" t="s">
        <v>367</v>
      </c>
      <c r="C616" t="s">
        <v>372</v>
      </c>
      <c r="D616" t="s">
        <v>29</v>
      </c>
      <c r="E616" t="s">
        <v>25</v>
      </c>
      <c r="F616" t="s">
        <v>34</v>
      </c>
      <c r="G616">
        <v>88.55</v>
      </c>
      <c r="H616">
        <v>8</v>
      </c>
      <c r="I616">
        <v>35.42</v>
      </c>
      <c r="J616">
        <v>743.82</v>
      </c>
      <c r="K616" s="1">
        <v>43543</v>
      </c>
      <c r="L616" s="7">
        <v>0.64513888888888882</v>
      </c>
      <c r="M616" t="s">
        <v>27</v>
      </c>
      <c r="N616">
        <v>708.4</v>
      </c>
      <c r="O616" s="8">
        <v>4.7619047620000003</v>
      </c>
      <c r="P616" s="9">
        <v>35.42</v>
      </c>
      <c r="Q616">
        <v>4.7</v>
      </c>
      <c r="R616">
        <f t="shared" si="9"/>
        <v>5</v>
      </c>
    </row>
    <row r="617" spans="1:18" x14ac:dyDescent="0.3">
      <c r="A617" s="6">
        <v>794322436</v>
      </c>
      <c r="B617" t="s">
        <v>18</v>
      </c>
      <c r="C617" t="s">
        <v>19</v>
      </c>
      <c r="D617" t="s">
        <v>29</v>
      </c>
      <c r="E617" t="s">
        <v>21</v>
      </c>
      <c r="F617" t="s">
        <v>34</v>
      </c>
      <c r="G617">
        <v>55.67</v>
      </c>
      <c r="H617">
        <v>2</v>
      </c>
      <c r="I617">
        <v>5.5670000000000002</v>
      </c>
      <c r="J617">
        <v>116.907</v>
      </c>
      <c r="K617" s="1">
        <v>43551</v>
      </c>
      <c r="L617" s="7">
        <v>0.63055555555555554</v>
      </c>
      <c r="M617" t="s">
        <v>27</v>
      </c>
      <c r="N617">
        <v>111.34</v>
      </c>
      <c r="O617" s="8">
        <v>4.7619047620000003</v>
      </c>
      <c r="P617" s="9">
        <v>5.5670000000000002</v>
      </c>
      <c r="Q617">
        <v>6</v>
      </c>
      <c r="R617">
        <f t="shared" si="9"/>
        <v>6</v>
      </c>
    </row>
    <row r="618" spans="1:18" x14ac:dyDescent="0.3">
      <c r="A618" s="6">
        <v>131158856</v>
      </c>
      <c r="B618" t="s">
        <v>367</v>
      </c>
      <c r="C618" t="s">
        <v>372</v>
      </c>
      <c r="D618" t="s">
        <v>29</v>
      </c>
      <c r="E618" t="s">
        <v>25</v>
      </c>
      <c r="F618" t="s">
        <v>36</v>
      </c>
      <c r="G618">
        <v>72.52</v>
      </c>
      <c r="H618">
        <v>8</v>
      </c>
      <c r="I618">
        <v>29.007999999999999</v>
      </c>
      <c r="J618">
        <v>609.16800000000001</v>
      </c>
      <c r="K618" s="1">
        <v>43554</v>
      </c>
      <c r="L618" s="7">
        <v>0.80972222222222223</v>
      </c>
      <c r="M618" t="s">
        <v>31</v>
      </c>
      <c r="N618">
        <v>580.16</v>
      </c>
      <c r="O618" s="8">
        <v>4.7619047620000003</v>
      </c>
      <c r="P618" s="9">
        <v>29.007999999999999</v>
      </c>
      <c r="Q618">
        <v>4</v>
      </c>
      <c r="R618">
        <f t="shared" si="9"/>
        <v>4</v>
      </c>
    </row>
    <row r="619" spans="1:18" x14ac:dyDescent="0.3">
      <c r="A619" s="6">
        <v>273842164</v>
      </c>
      <c r="B619" t="s">
        <v>367</v>
      </c>
      <c r="C619" t="s">
        <v>372</v>
      </c>
      <c r="D619" t="s">
        <v>29</v>
      </c>
      <c r="E619" t="s">
        <v>21</v>
      </c>
      <c r="F619" t="s">
        <v>34</v>
      </c>
      <c r="G619">
        <v>12.05</v>
      </c>
      <c r="H619">
        <v>5</v>
      </c>
      <c r="I619">
        <v>3.0125000000000002</v>
      </c>
      <c r="J619">
        <v>63.262500000000003</v>
      </c>
      <c r="K619" s="1">
        <v>43512</v>
      </c>
      <c r="L619" s="7">
        <v>0.66180555555555554</v>
      </c>
      <c r="M619" t="s">
        <v>27</v>
      </c>
      <c r="N619">
        <v>60.25</v>
      </c>
      <c r="O619" s="8">
        <v>4.7619047620000003</v>
      </c>
      <c r="P619" s="9">
        <v>3.0125000000000002</v>
      </c>
      <c r="Q619">
        <v>5.5</v>
      </c>
      <c r="R619">
        <f t="shared" si="9"/>
        <v>6</v>
      </c>
    </row>
    <row r="620" spans="1:18" x14ac:dyDescent="0.3">
      <c r="A620" s="6">
        <v>706366154</v>
      </c>
      <c r="B620" t="s">
        <v>366</v>
      </c>
      <c r="C620" t="s">
        <v>371</v>
      </c>
      <c r="D620" t="s">
        <v>29</v>
      </c>
      <c r="E620" t="s">
        <v>21</v>
      </c>
      <c r="F620" t="s">
        <v>39</v>
      </c>
      <c r="G620">
        <v>19.36</v>
      </c>
      <c r="H620">
        <v>9</v>
      </c>
      <c r="I620">
        <v>8.7119999999999997</v>
      </c>
      <c r="J620">
        <v>182.952</v>
      </c>
      <c r="K620" s="1">
        <v>43483</v>
      </c>
      <c r="L620" s="7">
        <v>0.77986111111111101</v>
      </c>
      <c r="M620" t="s">
        <v>27</v>
      </c>
      <c r="N620">
        <v>174.24</v>
      </c>
      <c r="O620" s="8">
        <v>4.7619047620000003</v>
      </c>
      <c r="P620" s="9">
        <v>8.7119999999999997</v>
      </c>
      <c r="Q620">
        <v>8.6999999999999993</v>
      </c>
      <c r="R620">
        <f t="shared" si="9"/>
        <v>9</v>
      </c>
    </row>
    <row r="621" spans="1:18" x14ac:dyDescent="0.3">
      <c r="A621" s="6">
        <v>778897974</v>
      </c>
      <c r="B621" t="s">
        <v>367</v>
      </c>
      <c r="C621" t="s">
        <v>372</v>
      </c>
      <c r="D621" t="s">
        <v>20</v>
      </c>
      <c r="E621" t="s">
        <v>21</v>
      </c>
      <c r="F621" t="s">
        <v>30</v>
      </c>
      <c r="G621">
        <v>70.209999999999994</v>
      </c>
      <c r="H621">
        <v>6</v>
      </c>
      <c r="I621">
        <v>21.062999999999999</v>
      </c>
      <c r="J621">
        <v>442.32299999999998</v>
      </c>
      <c r="K621" s="1">
        <v>43554</v>
      </c>
      <c r="L621" s="7">
        <v>0.62361111111111112</v>
      </c>
      <c r="M621" t="s">
        <v>23</v>
      </c>
      <c r="N621">
        <v>421.26</v>
      </c>
      <c r="O621" s="8">
        <v>4.7619047620000003</v>
      </c>
      <c r="P621" s="9">
        <v>21.062999999999999</v>
      </c>
      <c r="Q621">
        <v>7.4</v>
      </c>
      <c r="R621">
        <f t="shared" si="9"/>
        <v>7</v>
      </c>
    </row>
    <row r="622" spans="1:18" x14ac:dyDescent="0.3">
      <c r="A622" s="6">
        <v>574318277</v>
      </c>
      <c r="B622" t="s">
        <v>18</v>
      </c>
      <c r="C622" t="s">
        <v>19</v>
      </c>
      <c r="D622" t="s">
        <v>29</v>
      </c>
      <c r="E622" t="s">
        <v>21</v>
      </c>
      <c r="F622" t="s">
        <v>22</v>
      </c>
      <c r="G622">
        <v>33.630000000000003</v>
      </c>
      <c r="H622">
        <v>1</v>
      </c>
      <c r="I622">
        <v>1.6815</v>
      </c>
      <c r="J622">
        <v>35.311500000000002</v>
      </c>
      <c r="K622" s="1">
        <v>43544</v>
      </c>
      <c r="L622" s="7">
        <v>0.82986111111111116</v>
      </c>
      <c r="M622" t="s">
        <v>23</v>
      </c>
      <c r="N622">
        <v>33.630000000000003</v>
      </c>
      <c r="O622" s="8">
        <v>4.7619047620000003</v>
      </c>
      <c r="P622" s="9">
        <v>1.6815</v>
      </c>
      <c r="Q622">
        <v>5.6</v>
      </c>
      <c r="R622">
        <f t="shared" si="9"/>
        <v>6</v>
      </c>
    </row>
    <row r="623" spans="1:18" x14ac:dyDescent="0.3">
      <c r="A623" s="6">
        <v>859710933</v>
      </c>
      <c r="B623" t="s">
        <v>367</v>
      </c>
      <c r="C623" t="s">
        <v>372</v>
      </c>
      <c r="D623" t="s">
        <v>29</v>
      </c>
      <c r="E623" t="s">
        <v>25</v>
      </c>
      <c r="F623" t="s">
        <v>26</v>
      </c>
      <c r="G623">
        <v>15.49</v>
      </c>
      <c r="H623">
        <v>2</v>
      </c>
      <c r="I623">
        <v>1.5489999999999999</v>
      </c>
      <c r="J623">
        <v>32.529000000000003</v>
      </c>
      <c r="K623" s="1">
        <v>43481</v>
      </c>
      <c r="L623" s="7">
        <v>0.63194444444444442</v>
      </c>
      <c r="M623" t="s">
        <v>23</v>
      </c>
      <c r="N623">
        <v>30.98</v>
      </c>
      <c r="O623" s="8">
        <v>4.7619047620000003</v>
      </c>
      <c r="P623" s="9">
        <v>1.5489999999999999</v>
      </c>
      <c r="Q623">
        <v>6.3</v>
      </c>
      <c r="R623">
        <f t="shared" si="9"/>
        <v>6</v>
      </c>
    </row>
    <row r="624" spans="1:18" x14ac:dyDescent="0.3">
      <c r="A624" s="6">
        <v>740115257</v>
      </c>
      <c r="B624" t="s">
        <v>367</v>
      </c>
      <c r="C624" t="s">
        <v>372</v>
      </c>
      <c r="D624" t="s">
        <v>20</v>
      </c>
      <c r="E624" t="s">
        <v>21</v>
      </c>
      <c r="F624" t="s">
        <v>34</v>
      </c>
      <c r="G624">
        <v>24.74</v>
      </c>
      <c r="H624">
        <v>10</v>
      </c>
      <c r="I624">
        <v>12.37</v>
      </c>
      <c r="J624">
        <v>259.77</v>
      </c>
      <c r="K624" s="1">
        <v>43520</v>
      </c>
      <c r="L624" s="7">
        <v>0.6972222222222223</v>
      </c>
      <c r="M624" t="s">
        <v>23</v>
      </c>
      <c r="N624">
        <v>247.4</v>
      </c>
      <c r="O624" s="8">
        <v>4.7619047620000003</v>
      </c>
      <c r="P624" s="9">
        <v>12.37</v>
      </c>
      <c r="Q624">
        <v>7.1</v>
      </c>
      <c r="R624">
        <f t="shared" si="9"/>
        <v>7</v>
      </c>
    </row>
    <row r="625" spans="1:18" x14ac:dyDescent="0.3">
      <c r="A625" s="6">
        <v>369822676</v>
      </c>
      <c r="B625" t="s">
        <v>18</v>
      </c>
      <c r="C625" t="s">
        <v>19</v>
      </c>
      <c r="D625" t="s">
        <v>20</v>
      </c>
      <c r="E625" t="s">
        <v>21</v>
      </c>
      <c r="F625" t="s">
        <v>34</v>
      </c>
      <c r="G625">
        <v>75.66</v>
      </c>
      <c r="H625">
        <v>5</v>
      </c>
      <c r="I625">
        <v>18.914999999999999</v>
      </c>
      <c r="J625">
        <v>397.21499999999997</v>
      </c>
      <c r="K625" s="1">
        <v>43480</v>
      </c>
      <c r="L625" s="7">
        <v>0.76527777777777783</v>
      </c>
      <c r="M625" t="s">
        <v>27</v>
      </c>
      <c r="N625">
        <v>378.3</v>
      </c>
      <c r="O625" s="8">
        <v>4.7619047620000003</v>
      </c>
      <c r="P625" s="9">
        <v>18.914999999999999</v>
      </c>
      <c r="Q625">
        <v>7.8</v>
      </c>
      <c r="R625">
        <f t="shared" si="9"/>
        <v>8</v>
      </c>
    </row>
    <row r="626" spans="1:18" x14ac:dyDescent="0.3">
      <c r="A626" s="6">
        <v>563474072</v>
      </c>
      <c r="B626" t="s">
        <v>18</v>
      </c>
      <c r="C626" t="s">
        <v>19</v>
      </c>
      <c r="D626" t="s">
        <v>20</v>
      </c>
      <c r="E626" t="s">
        <v>25</v>
      </c>
      <c r="F626" t="s">
        <v>30</v>
      </c>
      <c r="G626">
        <v>55.81</v>
      </c>
      <c r="H626">
        <v>6</v>
      </c>
      <c r="I626">
        <v>16.742999999999999</v>
      </c>
      <c r="J626">
        <v>351.60300000000001</v>
      </c>
      <c r="K626" s="1">
        <v>43487</v>
      </c>
      <c r="L626" s="7">
        <v>0.49444444444444446</v>
      </c>
      <c r="M626" t="s">
        <v>23</v>
      </c>
      <c r="N626">
        <v>334.86</v>
      </c>
      <c r="O626" s="8">
        <v>4.7619047620000003</v>
      </c>
      <c r="P626" s="9">
        <v>16.742999999999999</v>
      </c>
      <c r="Q626">
        <v>9.9</v>
      </c>
      <c r="R626">
        <f t="shared" si="9"/>
        <v>10</v>
      </c>
    </row>
    <row r="627" spans="1:18" x14ac:dyDescent="0.3">
      <c r="A627" s="6">
        <v>742045161</v>
      </c>
      <c r="B627" t="s">
        <v>366</v>
      </c>
      <c r="C627" t="s">
        <v>371</v>
      </c>
      <c r="D627" t="s">
        <v>29</v>
      </c>
      <c r="E627" t="s">
        <v>21</v>
      </c>
      <c r="F627" t="s">
        <v>39</v>
      </c>
      <c r="G627">
        <v>72.78</v>
      </c>
      <c r="H627">
        <v>10</v>
      </c>
      <c r="I627">
        <v>36.39</v>
      </c>
      <c r="J627">
        <v>764.19</v>
      </c>
      <c r="K627" s="1">
        <v>43499</v>
      </c>
      <c r="L627" s="7">
        <v>0.72499999999999998</v>
      </c>
      <c r="M627" t="s">
        <v>23</v>
      </c>
      <c r="N627">
        <v>727.8</v>
      </c>
      <c r="O627" s="8">
        <v>4.7619047620000003</v>
      </c>
      <c r="P627" s="9">
        <v>36.39</v>
      </c>
      <c r="Q627">
        <v>7.3</v>
      </c>
      <c r="R627">
        <f t="shared" si="9"/>
        <v>7</v>
      </c>
    </row>
    <row r="628" spans="1:18" x14ac:dyDescent="0.3">
      <c r="A628" s="6">
        <v>149157606</v>
      </c>
      <c r="B628" t="s">
        <v>18</v>
      </c>
      <c r="C628" t="s">
        <v>19</v>
      </c>
      <c r="D628" t="s">
        <v>29</v>
      </c>
      <c r="E628" t="s">
        <v>21</v>
      </c>
      <c r="F628" t="s">
        <v>26</v>
      </c>
      <c r="G628">
        <v>37.32</v>
      </c>
      <c r="H628">
        <v>9</v>
      </c>
      <c r="I628">
        <v>16.794</v>
      </c>
      <c r="J628">
        <v>352.67399999999998</v>
      </c>
      <c r="K628" s="1">
        <v>43530</v>
      </c>
      <c r="L628" s="7">
        <v>0.64652777777777781</v>
      </c>
      <c r="M628" t="s">
        <v>27</v>
      </c>
      <c r="N628">
        <v>335.88</v>
      </c>
      <c r="O628" s="8">
        <v>4.7619047620000003</v>
      </c>
      <c r="P628" s="9">
        <v>16.794</v>
      </c>
      <c r="Q628">
        <v>5.0999999999999996</v>
      </c>
      <c r="R628">
        <f t="shared" si="9"/>
        <v>5</v>
      </c>
    </row>
    <row r="629" spans="1:18" x14ac:dyDescent="0.3">
      <c r="A629" s="6">
        <v>133773154</v>
      </c>
      <c r="B629" t="s">
        <v>18</v>
      </c>
      <c r="C629" t="s">
        <v>19</v>
      </c>
      <c r="D629" t="s">
        <v>29</v>
      </c>
      <c r="E629" t="s">
        <v>21</v>
      </c>
      <c r="F629" t="s">
        <v>22</v>
      </c>
      <c r="G629">
        <v>60.18</v>
      </c>
      <c r="H629">
        <v>4</v>
      </c>
      <c r="I629">
        <v>12.036</v>
      </c>
      <c r="J629">
        <v>252.756</v>
      </c>
      <c r="K629" s="1">
        <v>43512</v>
      </c>
      <c r="L629" s="7">
        <v>0.75277777777777777</v>
      </c>
      <c r="M629" t="s">
        <v>31</v>
      </c>
      <c r="N629">
        <v>240.72</v>
      </c>
      <c r="O629" s="8">
        <v>4.7619047620000003</v>
      </c>
      <c r="P629" s="9">
        <v>12.036</v>
      </c>
      <c r="Q629">
        <v>9.4</v>
      </c>
      <c r="R629">
        <f t="shared" si="9"/>
        <v>9</v>
      </c>
    </row>
    <row r="630" spans="1:18" x14ac:dyDescent="0.3">
      <c r="A630" s="6">
        <v>169524504</v>
      </c>
      <c r="B630" t="s">
        <v>366</v>
      </c>
      <c r="C630" t="s">
        <v>371</v>
      </c>
      <c r="D630" t="s">
        <v>20</v>
      </c>
      <c r="E630" t="s">
        <v>25</v>
      </c>
      <c r="F630" t="s">
        <v>34</v>
      </c>
      <c r="G630">
        <v>15.69</v>
      </c>
      <c r="H630">
        <v>3</v>
      </c>
      <c r="I630">
        <v>2.3534999999999999</v>
      </c>
      <c r="J630">
        <v>49.423499999999997</v>
      </c>
      <c r="K630" s="1">
        <v>43538</v>
      </c>
      <c r="L630" s="7">
        <v>0.59236111111111112</v>
      </c>
      <c r="M630" t="s">
        <v>31</v>
      </c>
      <c r="N630">
        <v>47.07</v>
      </c>
      <c r="O630" s="8">
        <v>4.7619047620000003</v>
      </c>
      <c r="P630" s="9">
        <v>2.3534999999999999</v>
      </c>
      <c r="Q630">
        <v>5.8</v>
      </c>
      <c r="R630">
        <f t="shared" si="9"/>
        <v>6</v>
      </c>
    </row>
    <row r="631" spans="1:18" x14ac:dyDescent="0.3">
      <c r="A631" s="6">
        <v>250817186</v>
      </c>
      <c r="B631" t="s">
        <v>367</v>
      </c>
      <c r="C631" t="s">
        <v>372</v>
      </c>
      <c r="D631" t="s">
        <v>20</v>
      </c>
      <c r="E631" t="s">
        <v>25</v>
      </c>
      <c r="F631" t="s">
        <v>34</v>
      </c>
      <c r="G631">
        <v>99.69</v>
      </c>
      <c r="H631">
        <v>1</v>
      </c>
      <c r="I631">
        <v>4.9844999999999997</v>
      </c>
      <c r="J631">
        <v>104.67449999999999</v>
      </c>
      <c r="K631" s="1">
        <v>43523</v>
      </c>
      <c r="L631" s="7">
        <v>0.43263888888888885</v>
      </c>
      <c r="M631" t="s">
        <v>31</v>
      </c>
      <c r="N631">
        <v>99.69</v>
      </c>
      <c r="O631" s="8">
        <v>4.7619047620000003</v>
      </c>
      <c r="P631" s="9">
        <v>4.9844999999999997</v>
      </c>
      <c r="Q631">
        <v>8</v>
      </c>
      <c r="R631">
        <f t="shared" si="9"/>
        <v>8</v>
      </c>
    </row>
    <row r="632" spans="1:18" x14ac:dyDescent="0.3">
      <c r="A632" s="6">
        <v>562125430</v>
      </c>
      <c r="B632" t="s">
        <v>366</v>
      </c>
      <c r="C632" t="s">
        <v>371</v>
      </c>
      <c r="D632" t="s">
        <v>29</v>
      </c>
      <c r="E632" t="s">
        <v>25</v>
      </c>
      <c r="F632" t="s">
        <v>22</v>
      </c>
      <c r="G632">
        <v>88.15</v>
      </c>
      <c r="H632">
        <v>3</v>
      </c>
      <c r="I632">
        <v>13.2225</v>
      </c>
      <c r="J632">
        <v>277.67250000000001</v>
      </c>
      <c r="K632" s="1">
        <v>43483</v>
      </c>
      <c r="L632" s="7">
        <v>0.42430555555555555</v>
      </c>
      <c r="M632" t="s">
        <v>27</v>
      </c>
      <c r="N632">
        <v>264.45</v>
      </c>
      <c r="O632" s="8">
        <v>4.7619047620000003</v>
      </c>
      <c r="P632" s="9">
        <v>13.2225</v>
      </c>
      <c r="Q632">
        <v>7.9</v>
      </c>
      <c r="R632">
        <f t="shared" si="9"/>
        <v>8</v>
      </c>
    </row>
    <row r="633" spans="1:18" x14ac:dyDescent="0.3">
      <c r="A633" s="6">
        <v>816728853</v>
      </c>
      <c r="B633" t="s">
        <v>366</v>
      </c>
      <c r="C633" t="s">
        <v>371</v>
      </c>
      <c r="D633" t="s">
        <v>29</v>
      </c>
      <c r="E633" t="s">
        <v>25</v>
      </c>
      <c r="F633" t="s">
        <v>26</v>
      </c>
      <c r="G633">
        <v>27.93</v>
      </c>
      <c r="H633">
        <v>5</v>
      </c>
      <c r="I633">
        <v>6.9824999999999999</v>
      </c>
      <c r="J633">
        <v>146.63249999999999</v>
      </c>
      <c r="K633" s="1">
        <v>43494</v>
      </c>
      <c r="L633" s="7">
        <v>0.65833333333333333</v>
      </c>
      <c r="M633" t="s">
        <v>23</v>
      </c>
      <c r="N633">
        <v>139.65</v>
      </c>
      <c r="O633" s="8">
        <v>4.7619047620000003</v>
      </c>
      <c r="P633" s="9">
        <v>6.9824999999999999</v>
      </c>
      <c r="Q633">
        <v>5.9</v>
      </c>
      <c r="R633">
        <f t="shared" si="9"/>
        <v>6</v>
      </c>
    </row>
    <row r="634" spans="1:18" x14ac:dyDescent="0.3">
      <c r="A634" s="6">
        <v>491383499</v>
      </c>
      <c r="B634" t="s">
        <v>366</v>
      </c>
      <c r="C634" t="s">
        <v>371</v>
      </c>
      <c r="D634" t="s">
        <v>29</v>
      </c>
      <c r="E634" t="s">
        <v>21</v>
      </c>
      <c r="F634" t="s">
        <v>22</v>
      </c>
      <c r="G634">
        <v>55.45</v>
      </c>
      <c r="H634">
        <v>1</v>
      </c>
      <c r="I634">
        <v>2.7725</v>
      </c>
      <c r="J634">
        <v>58.222499999999997</v>
      </c>
      <c r="K634" s="1">
        <v>43522</v>
      </c>
      <c r="L634" s="7">
        <v>0.7402777777777777</v>
      </c>
      <c r="M634" t="s">
        <v>31</v>
      </c>
      <c r="N634">
        <v>55.45</v>
      </c>
      <c r="O634" s="8">
        <v>4.7619047620000003</v>
      </c>
      <c r="P634" s="9">
        <v>2.7725</v>
      </c>
      <c r="Q634">
        <v>4.9000000000000004</v>
      </c>
      <c r="R634">
        <f t="shared" si="9"/>
        <v>5</v>
      </c>
    </row>
    <row r="635" spans="1:18" x14ac:dyDescent="0.3">
      <c r="A635" s="6">
        <v>322022271</v>
      </c>
      <c r="B635" t="s">
        <v>18</v>
      </c>
      <c r="C635" t="s">
        <v>19</v>
      </c>
      <c r="D635" t="s">
        <v>20</v>
      </c>
      <c r="E635" t="s">
        <v>25</v>
      </c>
      <c r="F635" t="s">
        <v>26</v>
      </c>
      <c r="G635">
        <v>42.97</v>
      </c>
      <c r="H635">
        <v>3</v>
      </c>
      <c r="I635">
        <v>6.4455</v>
      </c>
      <c r="J635">
        <v>135.35550000000001</v>
      </c>
      <c r="K635" s="1">
        <v>43499</v>
      </c>
      <c r="L635" s="7">
        <v>0.49027777777777781</v>
      </c>
      <c r="M635" t="s">
        <v>23</v>
      </c>
      <c r="N635">
        <v>128.91</v>
      </c>
      <c r="O635" s="8">
        <v>4.7619047620000003</v>
      </c>
      <c r="P635" s="9">
        <v>6.4455</v>
      </c>
      <c r="Q635">
        <v>9.3000000000000007</v>
      </c>
      <c r="R635">
        <f t="shared" si="9"/>
        <v>9</v>
      </c>
    </row>
    <row r="636" spans="1:18" x14ac:dyDescent="0.3">
      <c r="A636" s="6">
        <v>842294695</v>
      </c>
      <c r="B636" t="s">
        <v>367</v>
      </c>
      <c r="C636" t="s">
        <v>372</v>
      </c>
      <c r="D636" t="s">
        <v>29</v>
      </c>
      <c r="E636" t="s">
        <v>21</v>
      </c>
      <c r="F636" t="s">
        <v>26</v>
      </c>
      <c r="G636">
        <v>17.14</v>
      </c>
      <c r="H636">
        <v>7</v>
      </c>
      <c r="I636">
        <v>5.9989999999999997</v>
      </c>
      <c r="J636">
        <v>125.979</v>
      </c>
      <c r="K636" s="1">
        <v>43481</v>
      </c>
      <c r="L636" s="7">
        <v>0.50486111111111109</v>
      </c>
      <c r="M636" t="s">
        <v>31</v>
      </c>
      <c r="N636">
        <v>119.98</v>
      </c>
      <c r="O636" s="8">
        <v>4.7619047620000003</v>
      </c>
      <c r="P636" s="9">
        <v>5.9989999999999997</v>
      </c>
      <c r="Q636">
        <v>7.9</v>
      </c>
      <c r="R636">
        <f t="shared" si="9"/>
        <v>8</v>
      </c>
    </row>
    <row r="637" spans="1:18" x14ac:dyDescent="0.3">
      <c r="A637" s="6">
        <v>725672480</v>
      </c>
      <c r="B637" t="s">
        <v>18</v>
      </c>
      <c r="C637" t="s">
        <v>19</v>
      </c>
      <c r="D637" t="s">
        <v>29</v>
      </c>
      <c r="E637" t="s">
        <v>25</v>
      </c>
      <c r="F637" t="s">
        <v>22</v>
      </c>
      <c r="G637">
        <v>58.75</v>
      </c>
      <c r="H637">
        <v>6</v>
      </c>
      <c r="I637">
        <v>17.625</v>
      </c>
      <c r="J637">
        <v>370.125</v>
      </c>
      <c r="K637" s="1">
        <v>43548</v>
      </c>
      <c r="L637" s="7">
        <v>0.7597222222222223</v>
      </c>
      <c r="M637" t="s">
        <v>31</v>
      </c>
      <c r="N637">
        <v>352.5</v>
      </c>
      <c r="O637" s="8">
        <v>4.7619047620000003</v>
      </c>
      <c r="P637" s="9">
        <v>17.625</v>
      </c>
      <c r="Q637">
        <v>5.9</v>
      </c>
      <c r="R637">
        <f t="shared" si="9"/>
        <v>6</v>
      </c>
    </row>
    <row r="638" spans="1:18" x14ac:dyDescent="0.3">
      <c r="A638" s="6">
        <v>641512661</v>
      </c>
      <c r="B638" t="s">
        <v>367</v>
      </c>
      <c r="C638" t="s">
        <v>372</v>
      </c>
      <c r="D638" t="s">
        <v>29</v>
      </c>
      <c r="E638" t="s">
        <v>25</v>
      </c>
      <c r="F638" t="s">
        <v>36</v>
      </c>
      <c r="G638">
        <v>87.1</v>
      </c>
      <c r="H638">
        <v>10</v>
      </c>
      <c r="I638">
        <v>43.55</v>
      </c>
      <c r="J638">
        <v>914.55</v>
      </c>
      <c r="K638" s="1">
        <v>43508</v>
      </c>
      <c r="L638" s="7">
        <v>0.61458333333333337</v>
      </c>
      <c r="M638" t="s">
        <v>31</v>
      </c>
      <c r="N638">
        <v>871</v>
      </c>
      <c r="O638" s="8">
        <v>4.7619047620000003</v>
      </c>
      <c r="P638" s="9">
        <v>43.55</v>
      </c>
      <c r="Q638">
        <v>9.9</v>
      </c>
      <c r="R638">
        <f t="shared" si="9"/>
        <v>10</v>
      </c>
    </row>
    <row r="639" spans="1:18" x14ac:dyDescent="0.3">
      <c r="A639" s="6">
        <v>714023114</v>
      </c>
      <c r="B639" t="s">
        <v>367</v>
      </c>
      <c r="C639" t="s">
        <v>372</v>
      </c>
      <c r="D639" t="s">
        <v>20</v>
      </c>
      <c r="E639" t="s">
        <v>25</v>
      </c>
      <c r="F639" t="s">
        <v>26</v>
      </c>
      <c r="G639">
        <v>98.8</v>
      </c>
      <c r="H639">
        <v>2</v>
      </c>
      <c r="I639">
        <v>9.8800000000000008</v>
      </c>
      <c r="J639">
        <v>207.48</v>
      </c>
      <c r="K639" s="1">
        <v>43517</v>
      </c>
      <c r="L639" s="7">
        <v>0.48541666666666666</v>
      </c>
      <c r="M639" t="s">
        <v>23</v>
      </c>
      <c r="N639">
        <v>197.6</v>
      </c>
      <c r="O639" s="8">
        <v>4.7619047620000003</v>
      </c>
      <c r="P639" s="9">
        <v>9.8800000000000008</v>
      </c>
      <c r="Q639">
        <v>7.7</v>
      </c>
      <c r="R639">
        <f t="shared" si="9"/>
        <v>8</v>
      </c>
    </row>
    <row r="640" spans="1:18" x14ac:dyDescent="0.3">
      <c r="A640" s="6">
        <v>518172983</v>
      </c>
      <c r="B640" t="s">
        <v>366</v>
      </c>
      <c r="C640" t="s">
        <v>371</v>
      </c>
      <c r="D640" t="s">
        <v>20</v>
      </c>
      <c r="E640" t="s">
        <v>25</v>
      </c>
      <c r="F640" t="s">
        <v>22</v>
      </c>
      <c r="G640">
        <v>48.63</v>
      </c>
      <c r="H640">
        <v>4</v>
      </c>
      <c r="I640">
        <v>9.7260000000000009</v>
      </c>
      <c r="J640">
        <v>204.24600000000001</v>
      </c>
      <c r="K640" s="1">
        <v>43500</v>
      </c>
      <c r="L640" s="7">
        <v>0.65555555555555556</v>
      </c>
      <c r="M640" t="s">
        <v>27</v>
      </c>
      <c r="N640">
        <v>194.52</v>
      </c>
      <c r="O640" s="8">
        <v>4.7619047620000003</v>
      </c>
      <c r="P640" s="9">
        <v>9.7260000000000009</v>
      </c>
      <c r="Q640">
        <v>7.6</v>
      </c>
      <c r="R640">
        <f t="shared" si="9"/>
        <v>8</v>
      </c>
    </row>
    <row r="641" spans="1:18" x14ac:dyDescent="0.3">
      <c r="A641" s="6">
        <v>779422410</v>
      </c>
      <c r="B641" t="s">
        <v>18</v>
      </c>
      <c r="C641" t="s">
        <v>19</v>
      </c>
      <c r="D641" t="s">
        <v>29</v>
      </c>
      <c r="E641" t="s">
        <v>21</v>
      </c>
      <c r="F641" t="s">
        <v>36</v>
      </c>
      <c r="G641">
        <v>57.74</v>
      </c>
      <c r="H641">
        <v>3</v>
      </c>
      <c r="I641">
        <v>8.6609999999999996</v>
      </c>
      <c r="J641">
        <v>181.881</v>
      </c>
      <c r="K641" s="1">
        <v>43516</v>
      </c>
      <c r="L641" s="7">
        <v>0.54583333333333328</v>
      </c>
      <c r="M641" t="s">
        <v>27</v>
      </c>
      <c r="N641">
        <v>173.22</v>
      </c>
      <c r="O641" s="8">
        <v>4.7619047620000003</v>
      </c>
      <c r="P641" s="9">
        <v>8.6609999999999996</v>
      </c>
      <c r="Q641">
        <v>7.7</v>
      </c>
      <c r="R641">
        <f t="shared" si="9"/>
        <v>8</v>
      </c>
    </row>
    <row r="642" spans="1:18" x14ac:dyDescent="0.3">
      <c r="A642" s="6">
        <v>190143147</v>
      </c>
      <c r="B642" t="s">
        <v>18</v>
      </c>
      <c r="C642" t="s">
        <v>19</v>
      </c>
      <c r="D642" t="s">
        <v>20</v>
      </c>
      <c r="E642" t="s">
        <v>25</v>
      </c>
      <c r="F642" t="s">
        <v>30</v>
      </c>
      <c r="G642">
        <v>17.97</v>
      </c>
      <c r="H642">
        <v>4</v>
      </c>
      <c r="I642">
        <v>3.5939999999999999</v>
      </c>
      <c r="J642">
        <v>75.474000000000004</v>
      </c>
      <c r="K642" s="1">
        <v>43519</v>
      </c>
      <c r="L642" s="7">
        <v>0.86319444444444438</v>
      </c>
      <c r="M642" t="s">
        <v>27</v>
      </c>
      <c r="N642">
        <v>71.88</v>
      </c>
      <c r="O642" s="8">
        <v>4.7619047620000003</v>
      </c>
      <c r="P642" s="9">
        <v>3.5939999999999999</v>
      </c>
      <c r="Q642">
        <v>6.4</v>
      </c>
      <c r="R642">
        <f t="shared" ref="R642:R705" si="10">ROUND(Q642,0)</f>
        <v>6</v>
      </c>
    </row>
    <row r="643" spans="1:18" x14ac:dyDescent="0.3">
      <c r="A643" s="6">
        <v>408666712</v>
      </c>
      <c r="B643" t="s">
        <v>367</v>
      </c>
      <c r="C643" t="s">
        <v>372</v>
      </c>
      <c r="D643" t="s">
        <v>29</v>
      </c>
      <c r="E643" t="s">
        <v>25</v>
      </c>
      <c r="F643" t="s">
        <v>30</v>
      </c>
      <c r="G643">
        <v>47.71</v>
      </c>
      <c r="H643">
        <v>6</v>
      </c>
      <c r="I643">
        <v>14.313000000000001</v>
      </c>
      <c r="J643">
        <v>300.57299999999998</v>
      </c>
      <c r="K643" s="1">
        <v>43512</v>
      </c>
      <c r="L643" s="7">
        <v>0.59652777777777777</v>
      </c>
      <c r="M643" t="s">
        <v>27</v>
      </c>
      <c r="N643">
        <v>286.26</v>
      </c>
      <c r="O643" s="8">
        <v>4.7619047620000003</v>
      </c>
      <c r="P643" s="9">
        <v>14.313000000000001</v>
      </c>
      <c r="Q643">
        <v>4.4000000000000004</v>
      </c>
      <c r="R643">
        <f t="shared" si="10"/>
        <v>4</v>
      </c>
    </row>
    <row r="644" spans="1:18" x14ac:dyDescent="0.3">
      <c r="A644" s="6">
        <v>679226530</v>
      </c>
      <c r="B644" t="s">
        <v>18</v>
      </c>
      <c r="C644" t="s">
        <v>19</v>
      </c>
      <c r="D644" t="s">
        <v>20</v>
      </c>
      <c r="E644" t="s">
        <v>25</v>
      </c>
      <c r="F644" t="s">
        <v>26</v>
      </c>
      <c r="G644">
        <v>40.619999999999997</v>
      </c>
      <c r="H644">
        <v>2</v>
      </c>
      <c r="I644">
        <v>4.0620000000000003</v>
      </c>
      <c r="J644">
        <v>85.302000000000007</v>
      </c>
      <c r="K644" s="1">
        <v>43482</v>
      </c>
      <c r="L644" s="7">
        <v>0.41736111111111113</v>
      </c>
      <c r="M644" t="s">
        <v>31</v>
      </c>
      <c r="N644">
        <v>81.239999999999995</v>
      </c>
      <c r="O644" s="8">
        <v>4.7619047620000003</v>
      </c>
      <c r="P644" s="9">
        <v>4.0620000000000003</v>
      </c>
      <c r="Q644">
        <v>4.0999999999999996</v>
      </c>
      <c r="R644">
        <f t="shared" si="10"/>
        <v>4</v>
      </c>
    </row>
    <row r="645" spans="1:18" x14ac:dyDescent="0.3">
      <c r="A645" s="6">
        <v>588478641</v>
      </c>
      <c r="B645" t="s">
        <v>366</v>
      </c>
      <c r="C645" t="s">
        <v>371</v>
      </c>
      <c r="D645" t="s">
        <v>29</v>
      </c>
      <c r="E645" t="s">
        <v>21</v>
      </c>
      <c r="F645" t="s">
        <v>22</v>
      </c>
      <c r="G645">
        <v>56.04</v>
      </c>
      <c r="H645">
        <v>10</v>
      </c>
      <c r="I645">
        <v>28.02</v>
      </c>
      <c r="J645">
        <v>588.41999999999996</v>
      </c>
      <c r="K645" s="1">
        <v>43479</v>
      </c>
      <c r="L645" s="7">
        <v>0.8125</v>
      </c>
      <c r="M645" t="s">
        <v>27</v>
      </c>
      <c r="N645">
        <v>560.4</v>
      </c>
      <c r="O645" s="8">
        <v>4.7619047620000003</v>
      </c>
      <c r="P645" s="9">
        <v>28.02</v>
      </c>
      <c r="Q645">
        <v>4.4000000000000004</v>
      </c>
      <c r="R645">
        <f t="shared" si="10"/>
        <v>4</v>
      </c>
    </row>
    <row r="646" spans="1:18" x14ac:dyDescent="0.3">
      <c r="A646" s="6">
        <v>642614706</v>
      </c>
      <c r="B646" t="s">
        <v>18</v>
      </c>
      <c r="C646" t="s">
        <v>19</v>
      </c>
      <c r="D646" t="s">
        <v>29</v>
      </c>
      <c r="E646" t="s">
        <v>21</v>
      </c>
      <c r="F646" t="s">
        <v>36</v>
      </c>
      <c r="G646">
        <v>93.4</v>
      </c>
      <c r="H646">
        <v>2</v>
      </c>
      <c r="I646">
        <v>9.34</v>
      </c>
      <c r="J646">
        <v>196.14</v>
      </c>
      <c r="K646" s="1">
        <v>43554</v>
      </c>
      <c r="L646" s="7">
        <v>0.69027777777777777</v>
      </c>
      <c r="M646" t="s">
        <v>23</v>
      </c>
      <c r="N646">
        <v>186.8</v>
      </c>
      <c r="O646" s="8">
        <v>4.7619047620000003</v>
      </c>
      <c r="P646" s="9">
        <v>9.34</v>
      </c>
      <c r="Q646">
        <v>5.5</v>
      </c>
      <c r="R646">
        <f t="shared" si="10"/>
        <v>6</v>
      </c>
    </row>
    <row r="647" spans="1:18" x14ac:dyDescent="0.3">
      <c r="A647" s="6">
        <v>576314774</v>
      </c>
      <c r="B647" t="s">
        <v>18</v>
      </c>
      <c r="C647" t="s">
        <v>19</v>
      </c>
      <c r="D647" t="s">
        <v>20</v>
      </c>
      <c r="E647" t="s">
        <v>25</v>
      </c>
      <c r="F647" t="s">
        <v>30</v>
      </c>
      <c r="G647">
        <v>73.41</v>
      </c>
      <c r="H647">
        <v>3</v>
      </c>
      <c r="I647">
        <v>11.0115</v>
      </c>
      <c r="J647">
        <v>231.2415</v>
      </c>
      <c r="K647" s="1">
        <v>43526</v>
      </c>
      <c r="L647" s="7">
        <v>0.54861111111111105</v>
      </c>
      <c r="M647" t="s">
        <v>27</v>
      </c>
      <c r="N647">
        <v>220.23</v>
      </c>
      <c r="O647" s="8">
        <v>4.7619047620000003</v>
      </c>
      <c r="P647" s="9">
        <v>11.0115</v>
      </c>
      <c r="Q647">
        <v>4</v>
      </c>
      <c r="R647">
        <f t="shared" si="10"/>
        <v>4</v>
      </c>
    </row>
    <row r="648" spans="1:18" x14ac:dyDescent="0.3">
      <c r="A648" s="6">
        <v>556416224</v>
      </c>
      <c r="B648" t="s">
        <v>367</v>
      </c>
      <c r="C648" t="s">
        <v>372</v>
      </c>
      <c r="D648" t="s">
        <v>20</v>
      </c>
      <c r="E648" t="s">
        <v>21</v>
      </c>
      <c r="F648" t="s">
        <v>30</v>
      </c>
      <c r="G648">
        <v>33.64</v>
      </c>
      <c r="H648">
        <v>8</v>
      </c>
      <c r="I648">
        <v>13.456</v>
      </c>
      <c r="J648">
        <v>282.57600000000002</v>
      </c>
      <c r="K648" s="1">
        <v>43511</v>
      </c>
      <c r="L648" s="7">
        <v>0.71527777777777779</v>
      </c>
      <c r="M648" t="s">
        <v>31</v>
      </c>
      <c r="N648">
        <v>269.12</v>
      </c>
      <c r="O648" s="8">
        <v>4.7619047620000003</v>
      </c>
      <c r="P648" s="9">
        <v>13.456</v>
      </c>
      <c r="Q648">
        <v>9.3000000000000007</v>
      </c>
      <c r="R648">
        <f t="shared" si="10"/>
        <v>9</v>
      </c>
    </row>
    <row r="649" spans="1:18" x14ac:dyDescent="0.3">
      <c r="A649" s="6">
        <v>811038790</v>
      </c>
      <c r="B649" t="s">
        <v>366</v>
      </c>
      <c r="C649" t="s">
        <v>371</v>
      </c>
      <c r="D649" t="s">
        <v>20</v>
      </c>
      <c r="E649" t="s">
        <v>25</v>
      </c>
      <c r="F649" t="s">
        <v>34</v>
      </c>
      <c r="G649">
        <v>45.48</v>
      </c>
      <c r="H649">
        <v>10</v>
      </c>
      <c r="I649">
        <v>22.74</v>
      </c>
      <c r="J649">
        <v>477.54</v>
      </c>
      <c r="K649" s="1">
        <v>43525</v>
      </c>
      <c r="L649" s="7">
        <v>0.43194444444444446</v>
      </c>
      <c r="M649" t="s">
        <v>31</v>
      </c>
      <c r="N649">
        <v>454.8</v>
      </c>
      <c r="O649" s="8">
        <v>4.7619047620000003</v>
      </c>
      <c r="P649" s="9">
        <v>22.74</v>
      </c>
      <c r="Q649">
        <v>4.8</v>
      </c>
      <c r="R649">
        <f t="shared" si="10"/>
        <v>5</v>
      </c>
    </row>
    <row r="650" spans="1:18" x14ac:dyDescent="0.3">
      <c r="A650" s="6">
        <v>242113142</v>
      </c>
      <c r="B650" t="s">
        <v>18</v>
      </c>
      <c r="C650" t="s">
        <v>19</v>
      </c>
      <c r="D650" t="s">
        <v>29</v>
      </c>
      <c r="E650" t="s">
        <v>21</v>
      </c>
      <c r="F650" t="s">
        <v>22</v>
      </c>
      <c r="G650">
        <v>83.77</v>
      </c>
      <c r="H650">
        <v>2</v>
      </c>
      <c r="I650">
        <v>8.3770000000000007</v>
      </c>
      <c r="J650">
        <v>175.917</v>
      </c>
      <c r="K650" s="1">
        <v>43520</v>
      </c>
      <c r="L650" s="7">
        <v>0.83124999999999993</v>
      </c>
      <c r="M650" t="s">
        <v>23</v>
      </c>
      <c r="N650">
        <v>167.54</v>
      </c>
      <c r="O650" s="8">
        <v>4.7619047620000003</v>
      </c>
      <c r="P650" s="9">
        <v>8.3770000000000007</v>
      </c>
      <c r="Q650">
        <v>4.5999999999999996</v>
      </c>
      <c r="R650">
        <f t="shared" si="10"/>
        <v>5</v>
      </c>
    </row>
    <row r="651" spans="1:18" x14ac:dyDescent="0.3">
      <c r="A651" s="6">
        <v>752233760</v>
      </c>
      <c r="B651" t="s">
        <v>18</v>
      </c>
      <c r="C651" t="s">
        <v>19</v>
      </c>
      <c r="D651" t="s">
        <v>29</v>
      </c>
      <c r="E651" t="s">
        <v>25</v>
      </c>
      <c r="F651" t="s">
        <v>26</v>
      </c>
      <c r="G651">
        <v>64.08</v>
      </c>
      <c r="H651">
        <v>7</v>
      </c>
      <c r="I651">
        <v>22.428000000000001</v>
      </c>
      <c r="J651">
        <v>470.988</v>
      </c>
      <c r="K651" s="1">
        <v>43515</v>
      </c>
      <c r="L651" s="7">
        <v>0.81180555555555556</v>
      </c>
      <c r="M651" t="s">
        <v>31</v>
      </c>
      <c r="N651">
        <v>448.56</v>
      </c>
      <c r="O651" s="8">
        <v>4.7619047620000003</v>
      </c>
      <c r="P651" s="9">
        <v>22.428000000000001</v>
      </c>
      <c r="Q651">
        <v>7.3</v>
      </c>
      <c r="R651">
        <f t="shared" si="10"/>
        <v>7</v>
      </c>
    </row>
    <row r="652" spans="1:18" x14ac:dyDescent="0.3">
      <c r="A652" s="6">
        <v>274055470</v>
      </c>
      <c r="B652" t="s">
        <v>366</v>
      </c>
      <c r="C652" t="s">
        <v>371</v>
      </c>
      <c r="D652" t="s">
        <v>29</v>
      </c>
      <c r="E652" t="s">
        <v>25</v>
      </c>
      <c r="F652" t="s">
        <v>36</v>
      </c>
      <c r="G652">
        <v>73.47</v>
      </c>
      <c r="H652">
        <v>4</v>
      </c>
      <c r="I652">
        <v>14.694000000000001</v>
      </c>
      <c r="J652">
        <v>308.57400000000001</v>
      </c>
      <c r="K652" s="1">
        <v>43519</v>
      </c>
      <c r="L652" s="7">
        <v>0.77083333333333337</v>
      </c>
      <c r="M652" t="s">
        <v>23</v>
      </c>
      <c r="N652">
        <v>293.88</v>
      </c>
      <c r="O652" s="8">
        <v>4.7619047620000003</v>
      </c>
      <c r="P652" s="9">
        <v>14.694000000000001</v>
      </c>
      <c r="Q652">
        <v>6</v>
      </c>
      <c r="R652">
        <f t="shared" si="10"/>
        <v>6</v>
      </c>
    </row>
    <row r="653" spans="1:18" x14ac:dyDescent="0.3">
      <c r="A653" s="6">
        <v>648943045</v>
      </c>
      <c r="B653" t="s">
        <v>367</v>
      </c>
      <c r="C653" t="s">
        <v>372</v>
      </c>
      <c r="D653" t="s">
        <v>20</v>
      </c>
      <c r="E653" t="s">
        <v>21</v>
      </c>
      <c r="F653" t="s">
        <v>30</v>
      </c>
      <c r="G653">
        <v>58.95</v>
      </c>
      <c r="H653">
        <v>10</v>
      </c>
      <c r="I653">
        <v>29.475000000000001</v>
      </c>
      <c r="J653">
        <v>618.97500000000002</v>
      </c>
      <c r="K653" s="1">
        <v>43503</v>
      </c>
      <c r="L653" s="7">
        <v>0.6020833333333333</v>
      </c>
      <c r="M653" t="s">
        <v>27</v>
      </c>
      <c r="N653">
        <v>589.5</v>
      </c>
      <c r="O653" s="8">
        <v>4.7619047620000003</v>
      </c>
      <c r="P653" s="9">
        <v>29.475000000000001</v>
      </c>
      <c r="Q653">
        <v>8.1</v>
      </c>
      <c r="R653">
        <f t="shared" si="10"/>
        <v>8</v>
      </c>
    </row>
    <row r="654" spans="1:18" x14ac:dyDescent="0.3">
      <c r="A654" s="6">
        <v>130674723</v>
      </c>
      <c r="B654" t="s">
        <v>366</v>
      </c>
      <c r="C654" t="s">
        <v>371</v>
      </c>
      <c r="D654" t="s">
        <v>29</v>
      </c>
      <c r="E654" t="s">
        <v>21</v>
      </c>
      <c r="F654" t="s">
        <v>36</v>
      </c>
      <c r="G654">
        <v>48.5</v>
      </c>
      <c r="H654">
        <v>6</v>
      </c>
      <c r="I654">
        <v>14.55</v>
      </c>
      <c r="J654">
        <v>305.55</v>
      </c>
      <c r="K654" s="1">
        <v>43476</v>
      </c>
      <c r="L654" s="7">
        <v>0.58124999999999993</v>
      </c>
      <c r="M654" t="s">
        <v>27</v>
      </c>
      <c r="N654">
        <v>291</v>
      </c>
      <c r="O654" s="8">
        <v>4.7619047620000003</v>
      </c>
      <c r="P654" s="9">
        <v>14.55</v>
      </c>
      <c r="Q654">
        <v>9.4</v>
      </c>
      <c r="R654">
        <f t="shared" si="10"/>
        <v>9</v>
      </c>
    </row>
    <row r="655" spans="1:18" x14ac:dyDescent="0.3">
      <c r="A655" s="6">
        <v>528875606</v>
      </c>
      <c r="B655" t="s">
        <v>18</v>
      </c>
      <c r="C655" t="s">
        <v>19</v>
      </c>
      <c r="D655" t="s">
        <v>29</v>
      </c>
      <c r="E655" t="s">
        <v>25</v>
      </c>
      <c r="F655" t="s">
        <v>34</v>
      </c>
      <c r="G655">
        <v>39.479999999999997</v>
      </c>
      <c r="H655">
        <v>1</v>
      </c>
      <c r="I655">
        <v>1.974</v>
      </c>
      <c r="J655">
        <v>41.454000000000001</v>
      </c>
      <c r="K655" s="1">
        <v>43508</v>
      </c>
      <c r="L655" s="7">
        <v>0.82152777777777775</v>
      </c>
      <c r="M655" t="s">
        <v>23</v>
      </c>
      <c r="N655">
        <v>39.479999999999997</v>
      </c>
      <c r="O655" s="8">
        <v>4.7619047620000003</v>
      </c>
      <c r="P655" s="9">
        <v>1.974</v>
      </c>
      <c r="Q655">
        <v>6.5</v>
      </c>
      <c r="R655">
        <f t="shared" si="10"/>
        <v>7</v>
      </c>
    </row>
    <row r="656" spans="1:18" x14ac:dyDescent="0.3">
      <c r="A656" s="6">
        <v>320852052</v>
      </c>
      <c r="B656" t="s">
        <v>18</v>
      </c>
      <c r="C656" t="s">
        <v>19</v>
      </c>
      <c r="D656" t="s">
        <v>20</v>
      </c>
      <c r="E656" t="s">
        <v>25</v>
      </c>
      <c r="F656" t="s">
        <v>26</v>
      </c>
      <c r="G656">
        <v>34.81</v>
      </c>
      <c r="H656">
        <v>1</v>
      </c>
      <c r="I656">
        <v>1.7404999999999999</v>
      </c>
      <c r="J656">
        <v>36.5505</v>
      </c>
      <c r="K656" s="1">
        <v>43479</v>
      </c>
      <c r="L656" s="7">
        <v>0.42430555555555555</v>
      </c>
      <c r="M656" t="s">
        <v>31</v>
      </c>
      <c r="N656">
        <v>34.81</v>
      </c>
      <c r="O656" s="8">
        <v>4.7619047620000003</v>
      </c>
      <c r="P656" s="9">
        <v>1.7404999999999999</v>
      </c>
      <c r="Q656">
        <v>7</v>
      </c>
      <c r="R656">
        <f t="shared" si="10"/>
        <v>7</v>
      </c>
    </row>
    <row r="657" spans="1:18" x14ac:dyDescent="0.3">
      <c r="A657" s="6">
        <v>370960655</v>
      </c>
      <c r="B657" t="s">
        <v>367</v>
      </c>
      <c r="C657" t="s">
        <v>372</v>
      </c>
      <c r="D657" t="s">
        <v>20</v>
      </c>
      <c r="E657" t="s">
        <v>25</v>
      </c>
      <c r="F657" t="s">
        <v>22</v>
      </c>
      <c r="G657">
        <v>49.32</v>
      </c>
      <c r="H657">
        <v>6</v>
      </c>
      <c r="I657">
        <v>14.795999999999999</v>
      </c>
      <c r="J657">
        <v>310.71600000000001</v>
      </c>
      <c r="K657" s="1">
        <v>43474</v>
      </c>
      <c r="L657" s="7">
        <v>0.57361111111111118</v>
      </c>
      <c r="M657" t="s">
        <v>27</v>
      </c>
      <c r="N657">
        <v>295.92</v>
      </c>
      <c r="O657" s="8">
        <v>4.7619047620000003</v>
      </c>
      <c r="P657" s="9">
        <v>14.795999999999999</v>
      </c>
      <c r="Q657">
        <v>7.1</v>
      </c>
      <c r="R657">
        <f t="shared" si="10"/>
        <v>7</v>
      </c>
    </row>
    <row r="658" spans="1:18" x14ac:dyDescent="0.3">
      <c r="A658" s="6">
        <v>105106182</v>
      </c>
      <c r="B658" t="s">
        <v>366</v>
      </c>
      <c r="C658" t="s">
        <v>371</v>
      </c>
      <c r="D658" t="s">
        <v>29</v>
      </c>
      <c r="E658" t="s">
        <v>21</v>
      </c>
      <c r="F658" t="s">
        <v>22</v>
      </c>
      <c r="G658">
        <v>21.48</v>
      </c>
      <c r="H658">
        <v>2</v>
      </c>
      <c r="I658">
        <v>2.1480000000000001</v>
      </c>
      <c r="J658">
        <v>45.107999999999997</v>
      </c>
      <c r="K658" s="1">
        <v>43523</v>
      </c>
      <c r="L658" s="7">
        <v>0.51527777777777783</v>
      </c>
      <c r="M658" t="s">
        <v>27</v>
      </c>
      <c r="N658">
        <v>42.96</v>
      </c>
      <c r="O658" s="8">
        <v>4.7619047620000003</v>
      </c>
      <c r="P658" s="9">
        <v>2.1480000000000001</v>
      </c>
      <c r="Q658">
        <v>6.6</v>
      </c>
      <c r="R658">
        <f t="shared" si="10"/>
        <v>7</v>
      </c>
    </row>
    <row r="659" spans="1:18" x14ac:dyDescent="0.3">
      <c r="A659" s="6">
        <v>510790415</v>
      </c>
      <c r="B659" t="s">
        <v>18</v>
      </c>
      <c r="C659" t="s">
        <v>19</v>
      </c>
      <c r="D659" t="s">
        <v>29</v>
      </c>
      <c r="E659" t="s">
        <v>25</v>
      </c>
      <c r="F659" t="s">
        <v>26</v>
      </c>
      <c r="G659">
        <v>23.08</v>
      </c>
      <c r="H659">
        <v>6</v>
      </c>
      <c r="I659">
        <v>6.9240000000000004</v>
      </c>
      <c r="J659">
        <v>145.404</v>
      </c>
      <c r="K659" s="1">
        <v>43489</v>
      </c>
      <c r="L659" s="7">
        <v>0.80555555555555547</v>
      </c>
      <c r="M659" t="s">
        <v>27</v>
      </c>
      <c r="N659">
        <v>138.47999999999999</v>
      </c>
      <c r="O659" s="8">
        <v>4.7619047620000003</v>
      </c>
      <c r="P659" s="9">
        <v>6.9240000000000004</v>
      </c>
      <c r="Q659">
        <v>4.9000000000000004</v>
      </c>
      <c r="R659">
        <f t="shared" si="10"/>
        <v>5</v>
      </c>
    </row>
    <row r="660" spans="1:18" x14ac:dyDescent="0.3">
      <c r="A660" s="6">
        <v>241965076</v>
      </c>
      <c r="B660" t="s">
        <v>18</v>
      </c>
      <c r="C660" t="s">
        <v>19</v>
      </c>
      <c r="D660" t="s">
        <v>29</v>
      </c>
      <c r="E660" t="s">
        <v>25</v>
      </c>
      <c r="F660" t="s">
        <v>39</v>
      </c>
      <c r="G660">
        <v>49.1</v>
      </c>
      <c r="H660">
        <v>2</v>
      </c>
      <c r="I660">
        <v>4.91</v>
      </c>
      <c r="J660">
        <v>103.11</v>
      </c>
      <c r="K660" s="1">
        <v>43473</v>
      </c>
      <c r="L660" s="7">
        <v>0.54027777777777775</v>
      </c>
      <c r="M660" t="s">
        <v>31</v>
      </c>
      <c r="N660">
        <v>98.2</v>
      </c>
      <c r="O660" s="8">
        <v>4.7619047620000003</v>
      </c>
      <c r="P660" s="9">
        <v>4.91</v>
      </c>
      <c r="Q660">
        <v>6.4</v>
      </c>
      <c r="R660">
        <f t="shared" si="10"/>
        <v>6</v>
      </c>
    </row>
    <row r="661" spans="1:18" x14ac:dyDescent="0.3">
      <c r="A661" s="6">
        <v>767974650</v>
      </c>
      <c r="B661" t="s">
        <v>18</v>
      </c>
      <c r="C661" t="s">
        <v>19</v>
      </c>
      <c r="D661" t="s">
        <v>29</v>
      </c>
      <c r="E661" t="s">
        <v>25</v>
      </c>
      <c r="F661" t="s">
        <v>26</v>
      </c>
      <c r="G661">
        <v>64.83</v>
      </c>
      <c r="H661">
        <v>2</v>
      </c>
      <c r="I661">
        <v>6.4829999999999997</v>
      </c>
      <c r="J661">
        <v>136.143</v>
      </c>
      <c r="K661" s="1">
        <v>43473</v>
      </c>
      <c r="L661" s="7">
        <v>0.4993055555555555</v>
      </c>
      <c r="M661" t="s">
        <v>31</v>
      </c>
      <c r="N661">
        <v>129.66</v>
      </c>
      <c r="O661" s="8">
        <v>4.7619047620000003</v>
      </c>
      <c r="P661" s="9">
        <v>6.4829999999999997</v>
      </c>
      <c r="Q661">
        <v>8</v>
      </c>
      <c r="R661">
        <f t="shared" si="10"/>
        <v>8</v>
      </c>
    </row>
    <row r="662" spans="1:18" x14ac:dyDescent="0.3">
      <c r="A662" s="6">
        <v>648831321</v>
      </c>
      <c r="B662" t="s">
        <v>366</v>
      </c>
      <c r="C662" t="s">
        <v>371</v>
      </c>
      <c r="D662" t="s">
        <v>29</v>
      </c>
      <c r="E662" t="s">
        <v>21</v>
      </c>
      <c r="F662" t="s">
        <v>39</v>
      </c>
      <c r="G662">
        <v>63.56</v>
      </c>
      <c r="H662">
        <v>10</v>
      </c>
      <c r="I662">
        <v>31.78</v>
      </c>
      <c r="J662">
        <v>667.38</v>
      </c>
      <c r="K662" s="1">
        <v>43481</v>
      </c>
      <c r="L662" s="7">
        <v>0.74930555555555556</v>
      </c>
      <c r="M662" t="s">
        <v>23</v>
      </c>
      <c r="N662">
        <v>635.6</v>
      </c>
      <c r="O662" s="8">
        <v>4.7619047620000003</v>
      </c>
      <c r="P662" s="9">
        <v>31.78</v>
      </c>
      <c r="Q662">
        <v>4.3</v>
      </c>
      <c r="R662">
        <f t="shared" si="10"/>
        <v>4</v>
      </c>
    </row>
    <row r="663" spans="1:18" x14ac:dyDescent="0.3">
      <c r="A663" s="6">
        <v>173572300</v>
      </c>
      <c r="B663" t="s">
        <v>367</v>
      </c>
      <c r="C663" t="s">
        <v>372</v>
      </c>
      <c r="D663" t="s">
        <v>29</v>
      </c>
      <c r="E663" t="s">
        <v>21</v>
      </c>
      <c r="F663" t="s">
        <v>26</v>
      </c>
      <c r="G663">
        <v>72.88</v>
      </c>
      <c r="H663">
        <v>2</v>
      </c>
      <c r="I663">
        <v>7.2880000000000003</v>
      </c>
      <c r="J663">
        <v>153.048</v>
      </c>
      <c r="K663" s="1">
        <v>43537</v>
      </c>
      <c r="L663" s="7">
        <v>0.53541666666666665</v>
      </c>
      <c r="M663" t="s">
        <v>23</v>
      </c>
      <c r="N663">
        <v>145.76</v>
      </c>
      <c r="O663" s="8">
        <v>4.7619047620000003</v>
      </c>
      <c r="P663" s="9">
        <v>7.2880000000000003</v>
      </c>
      <c r="Q663">
        <v>6.1</v>
      </c>
      <c r="R663">
        <f t="shared" si="10"/>
        <v>6</v>
      </c>
    </row>
    <row r="664" spans="1:18" x14ac:dyDescent="0.3">
      <c r="A664" s="6">
        <v>305032383</v>
      </c>
      <c r="B664" t="s">
        <v>366</v>
      </c>
      <c r="C664" t="s">
        <v>371</v>
      </c>
      <c r="D664" t="s">
        <v>20</v>
      </c>
      <c r="E664" t="s">
        <v>25</v>
      </c>
      <c r="F664" t="s">
        <v>36</v>
      </c>
      <c r="G664">
        <v>67.099999999999994</v>
      </c>
      <c r="H664">
        <v>3</v>
      </c>
      <c r="I664">
        <v>10.065</v>
      </c>
      <c r="J664">
        <v>211.36500000000001</v>
      </c>
      <c r="K664" s="1">
        <v>43511</v>
      </c>
      <c r="L664" s="7">
        <v>0.44166666666666665</v>
      </c>
      <c r="M664" t="s">
        <v>23</v>
      </c>
      <c r="N664">
        <v>201.3</v>
      </c>
      <c r="O664" s="8">
        <v>4.7619047620000003</v>
      </c>
      <c r="P664" s="9">
        <v>10.065</v>
      </c>
      <c r="Q664">
        <v>7.5</v>
      </c>
      <c r="R664">
        <f t="shared" si="10"/>
        <v>8</v>
      </c>
    </row>
    <row r="665" spans="1:18" x14ac:dyDescent="0.3">
      <c r="A665" s="6">
        <v>394556384</v>
      </c>
      <c r="B665" t="s">
        <v>367</v>
      </c>
      <c r="C665" t="s">
        <v>372</v>
      </c>
      <c r="D665" t="s">
        <v>29</v>
      </c>
      <c r="E665" t="s">
        <v>25</v>
      </c>
      <c r="F665" t="s">
        <v>26</v>
      </c>
      <c r="G665">
        <v>70.19</v>
      </c>
      <c r="H665">
        <v>9</v>
      </c>
      <c r="I665">
        <v>31.5855</v>
      </c>
      <c r="J665">
        <v>663.29549999999995</v>
      </c>
      <c r="K665" s="1">
        <v>43490</v>
      </c>
      <c r="L665" s="7">
        <v>0.56805555555555554</v>
      </c>
      <c r="M665" t="s">
        <v>23</v>
      </c>
      <c r="N665">
        <v>631.71</v>
      </c>
      <c r="O665" s="8">
        <v>4.7619047620000003</v>
      </c>
      <c r="P665" s="9">
        <v>31.5855</v>
      </c>
      <c r="Q665">
        <v>6.7</v>
      </c>
      <c r="R665">
        <f t="shared" si="10"/>
        <v>7</v>
      </c>
    </row>
    <row r="666" spans="1:18" x14ac:dyDescent="0.3">
      <c r="A666" s="6">
        <v>266206657</v>
      </c>
      <c r="B666" t="s">
        <v>367</v>
      </c>
      <c r="C666" t="s">
        <v>372</v>
      </c>
      <c r="D666" t="s">
        <v>29</v>
      </c>
      <c r="E666" t="s">
        <v>21</v>
      </c>
      <c r="F666" t="s">
        <v>36</v>
      </c>
      <c r="G666">
        <v>55.04</v>
      </c>
      <c r="H666">
        <v>7</v>
      </c>
      <c r="I666">
        <v>19.263999999999999</v>
      </c>
      <c r="J666">
        <v>404.54399999999998</v>
      </c>
      <c r="K666" s="1">
        <v>43536</v>
      </c>
      <c r="L666" s="7">
        <v>0.81874999999999998</v>
      </c>
      <c r="M666" t="s">
        <v>27</v>
      </c>
      <c r="N666">
        <v>385.28</v>
      </c>
      <c r="O666" s="8">
        <v>4.7619047620000003</v>
      </c>
      <c r="P666" s="9">
        <v>19.263999999999999</v>
      </c>
      <c r="Q666">
        <v>5.2</v>
      </c>
      <c r="R666">
        <f t="shared" si="10"/>
        <v>5</v>
      </c>
    </row>
    <row r="667" spans="1:18" x14ac:dyDescent="0.3">
      <c r="A667" s="6">
        <v>689051884</v>
      </c>
      <c r="B667" t="s">
        <v>366</v>
      </c>
      <c r="C667" t="s">
        <v>371</v>
      </c>
      <c r="D667" t="s">
        <v>29</v>
      </c>
      <c r="E667" t="s">
        <v>21</v>
      </c>
      <c r="F667" t="s">
        <v>30</v>
      </c>
      <c r="G667">
        <v>48.63</v>
      </c>
      <c r="H667">
        <v>10</v>
      </c>
      <c r="I667">
        <v>24.315000000000001</v>
      </c>
      <c r="J667">
        <v>510.61500000000001</v>
      </c>
      <c r="K667" s="1">
        <v>43528</v>
      </c>
      <c r="L667" s="7">
        <v>0.53055555555555556</v>
      </c>
      <c r="M667" t="s">
        <v>23</v>
      </c>
      <c r="N667">
        <v>486.3</v>
      </c>
      <c r="O667" s="8">
        <v>4.7619047620000003</v>
      </c>
      <c r="P667" s="9">
        <v>24.315000000000001</v>
      </c>
      <c r="Q667">
        <v>8.8000000000000007</v>
      </c>
      <c r="R667">
        <f t="shared" si="10"/>
        <v>9</v>
      </c>
    </row>
    <row r="668" spans="1:18" x14ac:dyDescent="0.3">
      <c r="A668" s="6">
        <v>196012849</v>
      </c>
      <c r="B668" t="s">
        <v>367</v>
      </c>
      <c r="C668" t="s">
        <v>372</v>
      </c>
      <c r="D668" t="s">
        <v>29</v>
      </c>
      <c r="E668" t="s">
        <v>25</v>
      </c>
      <c r="F668" t="s">
        <v>22</v>
      </c>
      <c r="G668">
        <v>73.38</v>
      </c>
      <c r="H668">
        <v>7</v>
      </c>
      <c r="I668">
        <v>25.683</v>
      </c>
      <c r="J668">
        <v>539.34299999999996</v>
      </c>
      <c r="K668" s="1">
        <v>43506</v>
      </c>
      <c r="L668" s="7">
        <v>0.5805555555555556</v>
      </c>
      <c r="M668" t="s">
        <v>23</v>
      </c>
      <c r="N668">
        <v>513.66</v>
      </c>
      <c r="O668" s="8">
        <v>4.7619047620000003</v>
      </c>
      <c r="P668" s="9">
        <v>25.683</v>
      </c>
      <c r="Q668">
        <v>9.5</v>
      </c>
      <c r="R668">
        <f t="shared" si="10"/>
        <v>10</v>
      </c>
    </row>
    <row r="669" spans="1:18" x14ac:dyDescent="0.3">
      <c r="A669" s="6">
        <v>372625264</v>
      </c>
      <c r="B669" t="s">
        <v>367</v>
      </c>
      <c r="C669" t="s">
        <v>372</v>
      </c>
      <c r="D669" t="s">
        <v>20</v>
      </c>
      <c r="E669" t="s">
        <v>25</v>
      </c>
      <c r="F669" t="s">
        <v>36</v>
      </c>
      <c r="G669">
        <v>52.6</v>
      </c>
      <c r="H669">
        <v>9</v>
      </c>
      <c r="I669">
        <v>23.67</v>
      </c>
      <c r="J669">
        <v>497.07</v>
      </c>
      <c r="K669" s="1">
        <v>43481</v>
      </c>
      <c r="L669" s="7">
        <v>0.61249999999999993</v>
      </c>
      <c r="M669" t="s">
        <v>23</v>
      </c>
      <c r="N669">
        <v>473.4</v>
      </c>
      <c r="O669" s="8">
        <v>4.7619047620000003</v>
      </c>
      <c r="P669" s="9">
        <v>23.67</v>
      </c>
      <c r="Q669">
        <v>7.6</v>
      </c>
      <c r="R669">
        <f t="shared" si="10"/>
        <v>8</v>
      </c>
    </row>
    <row r="670" spans="1:18" x14ac:dyDescent="0.3">
      <c r="A670" s="6">
        <v>800098606</v>
      </c>
      <c r="B670" t="s">
        <v>366</v>
      </c>
      <c r="C670" t="s">
        <v>371</v>
      </c>
      <c r="D670" t="s">
        <v>29</v>
      </c>
      <c r="E670" t="s">
        <v>25</v>
      </c>
      <c r="F670" t="s">
        <v>39</v>
      </c>
      <c r="G670">
        <v>87.37</v>
      </c>
      <c r="H670">
        <v>5</v>
      </c>
      <c r="I670">
        <v>21.842500000000001</v>
      </c>
      <c r="J670">
        <v>458.6925</v>
      </c>
      <c r="K670" s="1">
        <v>43494</v>
      </c>
      <c r="L670" s="7">
        <v>0.82291666666666663</v>
      </c>
      <c r="M670" t="s">
        <v>23</v>
      </c>
      <c r="N670">
        <v>436.85</v>
      </c>
      <c r="O670" s="8">
        <v>4.7619047620000003</v>
      </c>
      <c r="P670" s="9">
        <v>21.842500000000001</v>
      </c>
      <c r="Q670">
        <v>6.6</v>
      </c>
      <c r="R670">
        <f t="shared" si="10"/>
        <v>7</v>
      </c>
    </row>
    <row r="671" spans="1:18" x14ac:dyDescent="0.3">
      <c r="A671" s="6">
        <v>182527000</v>
      </c>
      <c r="B671" t="s">
        <v>366</v>
      </c>
      <c r="C671" t="s">
        <v>371</v>
      </c>
      <c r="D671" t="s">
        <v>29</v>
      </c>
      <c r="E671" t="s">
        <v>25</v>
      </c>
      <c r="F671" t="s">
        <v>26</v>
      </c>
      <c r="G671">
        <v>27.04</v>
      </c>
      <c r="H671">
        <v>4</v>
      </c>
      <c r="I671">
        <v>5.4080000000000004</v>
      </c>
      <c r="J671">
        <v>113.568</v>
      </c>
      <c r="K671" s="1">
        <v>43466</v>
      </c>
      <c r="L671" s="7">
        <v>0.85138888888888886</v>
      </c>
      <c r="M671" t="s">
        <v>27</v>
      </c>
      <c r="N671">
        <v>108.16</v>
      </c>
      <c r="O671" s="8">
        <v>4.7619047620000003</v>
      </c>
      <c r="P671" s="9">
        <v>5.4080000000000004</v>
      </c>
      <c r="Q671">
        <v>6.9</v>
      </c>
      <c r="R671">
        <f t="shared" si="10"/>
        <v>7</v>
      </c>
    </row>
    <row r="672" spans="1:18" x14ac:dyDescent="0.3">
      <c r="A672" s="6">
        <v>826588051</v>
      </c>
      <c r="B672" t="s">
        <v>18</v>
      </c>
      <c r="C672" t="s">
        <v>19</v>
      </c>
      <c r="D672" t="s">
        <v>20</v>
      </c>
      <c r="E672" t="s">
        <v>21</v>
      </c>
      <c r="F672" t="s">
        <v>39</v>
      </c>
      <c r="G672">
        <v>62.19</v>
      </c>
      <c r="H672">
        <v>4</v>
      </c>
      <c r="I672">
        <v>12.438000000000001</v>
      </c>
      <c r="J672">
        <v>261.19799999999998</v>
      </c>
      <c r="K672" s="1">
        <v>43471</v>
      </c>
      <c r="L672" s="7">
        <v>0.82361111111111107</v>
      </c>
      <c r="M672" t="s">
        <v>27</v>
      </c>
      <c r="N672">
        <v>248.76</v>
      </c>
      <c r="O672" s="8">
        <v>4.7619047620000003</v>
      </c>
      <c r="P672" s="9">
        <v>12.438000000000001</v>
      </c>
      <c r="Q672">
        <v>4.3</v>
      </c>
      <c r="R672">
        <f t="shared" si="10"/>
        <v>4</v>
      </c>
    </row>
    <row r="673" spans="1:18" x14ac:dyDescent="0.3">
      <c r="A673" s="6">
        <v>868060466</v>
      </c>
      <c r="B673" t="s">
        <v>366</v>
      </c>
      <c r="C673" t="s">
        <v>371</v>
      </c>
      <c r="D673" t="s">
        <v>29</v>
      </c>
      <c r="E673" t="s">
        <v>21</v>
      </c>
      <c r="F673" t="s">
        <v>34</v>
      </c>
      <c r="G673">
        <v>69.58</v>
      </c>
      <c r="H673">
        <v>9</v>
      </c>
      <c r="I673">
        <v>31.311</v>
      </c>
      <c r="J673">
        <v>657.53099999999995</v>
      </c>
      <c r="K673" s="1">
        <v>43515</v>
      </c>
      <c r="L673" s="7">
        <v>0.81805555555555554</v>
      </c>
      <c r="M673" t="s">
        <v>31</v>
      </c>
      <c r="N673">
        <v>626.22</v>
      </c>
      <c r="O673" s="8">
        <v>4.7619047620000003</v>
      </c>
      <c r="P673" s="9">
        <v>31.311</v>
      </c>
      <c r="Q673">
        <v>7.8</v>
      </c>
      <c r="R673">
        <f t="shared" si="10"/>
        <v>8</v>
      </c>
    </row>
    <row r="674" spans="1:18" x14ac:dyDescent="0.3">
      <c r="A674" s="6">
        <v>751419720</v>
      </c>
      <c r="B674" t="s">
        <v>367</v>
      </c>
      <c r="C674" t="s">
        <v>372</v>
      </c>
      <c r="D674" t="s">
        <v>20</v>
      </c>
      <c r="E674" t="s">
        <v>21</v>
      </c>
      <c r="F674" t="s">
        <v>39</v>
      </c>
      <c r="G674">
        <v>97.5</v>
      </c>
      <c r="H674">
        <v>10</v>
      </c>
      <c r="I674">
        <v>48.75</v>
      </c>
      <c r="J674">
        <v>1023.75</v>
      </c>
      <c r="K674" s="1">
        <v>43477</v>
      </c>
      <c r="L674" s="7">
        <v>0.6791666666666667</v>
      </c>
      <c r="M674" t="s">
        <v>27</v>
      </c>
      <c r="N674">
        <v>975</v>
      </c>
      <c r="O674" s="8">
        <v>4.7619047620000003</v>
      </c>
      <c r="P674" s="9">
        <v>48.75</v>
      </c>
      <c r="Q674">
        <v>8</v>
      </c>
      <c r="R674">
        <f t="shared" si="10"/>
        <v>8</v>
      </c>
    </row>
    <row r="675" spans="1:18" x14ac:dyDescent="0.3">
      <c r="A675" s="6">
        <v>626437888</v>
      </c>
      <c r="B675" t="s">
        <v>367</v>
      </c>
      <c r="C675" t="s">
        <v>372</v>
      </c>
      <c r="D675" t="s">
        <v>20</v>
      </c>
      <c r="E675" t="s">
        <v>25</v>
      </c>
      <c r="F675" t="s">
        <v>22</v>
      </c>
      <c r="G675">
        <v>60.41</v>
      </c>
      <c r="H675">
        <v>8</v>
      </c>
      <c r="I675">
        <v>24.164000000000001</v>
      </c>
      <c r="J675">
        <v>507.44400000000002</v>
      </c>
      <c r="K675" s="1">
        <v>43503</v>
      </c>
      <c r="L675" s="7">
        <v>0.51597222222222217</v>
      </c>
      <c r="M675" t="s">
        <v>27</v>
      </c>
      <c r="N675">
        <v>483.28</v>
      </c>
      <c r="O675" s="8">
        <v>4.7619047620000003</v>
      </c>
      <c r="P675" s="9">
        <v>24.164000000000001</v>
      </c>
      <c r="Q675">
        <v>9.6</v>
      </c>
      <c r="R675">
        <f t="shared" si="10"/>
        <v>10</v>
      </c>
    </row>
    <row r="676" spans="1:18" x14ac:dyDescent="0.3">
      <c r="A676" s="6">
        <v>176647711</v>
      </c>
      <c r="B676" t="s">
        <v>18</v>
      </c>
      <c r="C676" t="s">
        <v>19</v>
      </c>
      <c r="D676" t="s">
        <v>20</v>
      </c>
      <c r="E676" t="s">
        <v>21</v>
      </c>
      <c r="F676" t="s">
        <v>36</v>
      </c>
      <c r="G676">
        <v>32.32</v>
      </c>
      <c r="H676">
        <v>3</v>
      </c>
      <c r="I676">
        <v>4.8479999999999999</v>
      </c>
      <c r="J676">
        <v>101.80800000000001</v>
      </c>
      <c r="K676" s="1">
        <v>43551</v>
      </c>
      <c r="L676" s="7">
        <v>0.7993055555555556</v>
      </c>
      <c r="M676" t="s">
        <v>31</v>
      </c>
      <c r="N676">
        <v>96.96</v>
      </c>
      <c r="O676" s="8">
        <v>4.7619047620000003</v>
      </c>
      <c r="P676" s="9">
        <v>4.8479999999999999</v>
      </c>
      <c r="Q676">
        <v>4.3</v>
      </c>
      <c r="R676">
        <f t="shared" si="10"/>
        <v>4</v>
      </c>
    </row>
    <row r="677" spans="1:18" x14ac:dyDescent="0.3">
      <c r="A677" s="6">
        <v>191290321</v>
      </c>
      <c r="B677" t="s">
        <v>18</v>
      </c>
      <c r="C677" t="s">
        <v>19</v>
      </c>
      <c r="D677" t="s">
        <v>29</v>
      </c>
      <c r="E677" t="s">
        <v>25</v>
      </c>
      <c r="F677" t="s">
        <v>22</v>
      </c>
      <c r="G677">
        <v>19.77</v>
      </c>
      <c r="H677">
        <v>10</v>
      </c>
      <c r="I677">
        <v>9.8849999999999998</v>
      </c>
      <c r="J677">
        <v>207.58500000000001</v>
      </c>
      <c r="K677" s="1">
        <v>43523</v>
      </c>
      <c r="L677" s="7">
        <v>0.7895833333333333</v>
      </c>
      <c r="M677" t="s">
        <v>31</v>
      </c>
      <c r="N677">
        <v>197.7</v>
      </c>
      <c r="O677" s="8">
        <v>4.7619047620000003</v>
      </c>
      <c r="P677" s="9">
        <v>9.8849999999999998</v>
      </c>
      <c r="Q677">
        <v>5</v>
      </c>
      <c r="R677">
        <f t="shared" si="10"/>
        <v>5</v>
      </c>
    </row>
    <row r="678" spans="1:18" x14ac:dyDescent="0.3">
      <c r="A678" s="6">
        <v>729062010</v>
      </c>
      <c r="B678" t="s">
        <v>18</v>
      </c>
      <c r="C678" t="s">
        <v>19</v>
      </c>
      <c r="D678" t="s">
        <v>29</v>
      </c>
      <c r="E678" t="s">
        <v>21</v>
      </c>
      <c r="F678" t="s">
        <v>30</v>
      </c>
      <c r="G678">
        <v>80.47</v>
      </c>
      <c r="H678">
        <v>9</v>
      </c>
      <c r="I678">
        <v>36.211500000000001</v>
      </c>
      <c r="J678">
        <v>760.44150000000002</v>
      </c>
      <c r="K678" s="1">
        <v>43471</v>
      </c>
      <c r="L678" s="7">
        <v>0.47083333333333338</v>
      </c>
      <c r="M678" t="s">
        <v>23</v>
      </c>
      <c r="N678">
        <v>724.23</v>
      </c>
      <c r="O678" s="8">
        <v>4.7619047620000003</v>
      </c>
      <c r="P678" s="9">
        <v>36.211500000000001</v>
      </c>
      <c r="Q678">
        <v>9.1999999999999993</v>
      </c>
      <c r="R678">
        <f t="shared" si="10"/>
        <v>9</v>
      </c>
    </row>
    <row r="679" spans="1:18" x14ac:dyDescent="0.3">
      <c r="A679" s="6">
        <v>640485028</v>
      </c>
      <c r="B679" t="s">
        <v>18</v>
      </c>
      <c r="C679" t="s">
        <v>19</v>
      </c>
      <c r="D679" t="s">
        <v>29</v>
      </c>
      <c r="E679" t="s">
        <v>25</v>
      </c>
      <c r="F679" t="s">
        <v>39</v>
      </c>
      <c r="G679">
        <v>88.39</v>
      </c>
      <c r="H679">
        <v>9</v>
      </c>
      <c r="I679">
        <v>39.775500000000001</v>
      </c>
      <c r="J679">
        <v>835.28549999999996</v>
      </c>
      <c r="K679" s="1">
        <v>43526</v>
      </c>
      <c r="L679" s="7">
        <v>0.52777777777777779</v>
      </c>
      <c r="M679" t="s">
        <v>23</v>
      </c>
      <c r="N679">
        <v>795.51</v>
      </c>
      <c r="O679" s="8">
        <v>4.7619047620000003</v>
      </c>
      <c r="P679" s="9">
        <v>39.775500000000001</v>
      </c>
      <c r="Q679">
        <v>6.3</v>
      </c>
      <c r="R679">
        <f t="shared" si="10"/>
        <v>6</v>
      </c>
    </row>
    <row r="680" spans="1:18" x14ac:dyDescent="0.3">
      <c r="A680" s="6">
        <v>186799562</v>
      </c>
      <c r="B680" t="s">
        <v>18</v>
      </c>
      <c r="C680" t="s">
        <v>19</v>
      </c>
      <c r="D680" t="s">
        <v>20</v>
      </c>
      <c r="E680" t="s">
        <v>21</v>
      </c>
      <c r="F680" t="s">
        <v>30</v>
      </c>
      <c r="G680">
        <v>71.77</v>
      </c>
      <c r="H680">
        <v>7</v>
      </c>
      <c r="I680">
        <v>25.119499999999999</v>
      </c>
      <c r="J680">
        <v>527.5095</v>
      </c>
      <c r="K680" s="1">
        <v>43553</v>
      </c>
      <c r="L680" s="7">
        <v>0.58750000000000002</v>
      </c>
      <c r="M680" t="s">
        <v>23</v>
      </c>
      <c r="N680">
        <v>502.39</v>
      </c>
      <c r="O680" s="8">
        <v>4.7619047620000003</v>
      </c>
      <c r="P680" s="9">
        <v>25.119499999999999</v>
      </c>
      <c r="Q680">
        <v>8.9</v>
      </c>
      <c r="R680">
        <f t="shared" si="10"/>
        <v>9</v>
      </c>
    </row>
    <row r="681" spans="1:18" x14ac:dyDescent="0.3">
      <c r="A681" s="6">
        <v>834455519</v>
      </c>
      <c r="B681" t="s">
        <v>18</v>
      </c>
      <c r="C681" t="s">
        <v>19</v>
      </c>
      <c r="D681" t="s">
        <v>20</v>
      </c>
      <c r="E681" t="s">
        <v>25</v>
      </c>
      <c r="F681" t="s">
        <v>34</v>
      </c>
      <c r="G681">
        <v>43</v>
      </c>
      <c r="H681">
        <v>4</v>
      </c>
      <c r="I681">
        <v>8.6</v>
      </c>
      <c r="J681">
        <v>180.6</v>
      </c>
      <c r="K681" s="1">
        <v>43496</v>
      </c>
      <c r="L681" s="7">
        <v>0.8666666666666667</v>
      </c>
      <c r="M681" t="s">
        <v>27</v>
      </c>
      <c r="N681">
        <v>172</v>
      </c>
      <c r="O681" s="8">
        <v>4.7619047620000003</v>
      </c>
      <c r="P681" s="9">
        <v>8.6</v>
      </c>
      <c r="Q681">
        <v>7.6</v>
      </c>
      <c r="R681">
        <f t="shared" si="10"/>
        <v>8</v>
      </c>
    </row>
    <row r="682" spans="1:18" x14ac:dyDescent="0.3">
      <c r="A682" s="6">
        <v>162658559</v>
      </c>
      <c r="B682" t="s">
        <v>367</v>
      </c>
      <c r="C682" t="s">
        <v>372</v>
      </c>
      <c r="D682" t="s">
        <v>29</v>
      </c>
      <c r="E682" t="s">
        <v>21</v>
      </c>
      <c r="F682" t="s">
        <v>36</v>
      </c>
      <c r="G682">
        <v>68.98</v>
      </c>
      <c r="H682">
        <v>1</v>
      </c>
      <c r="I682">
        <v>3.4489999999999998</v>
      </c>
      <c r="J682">
        <v>72.429000000000002</v>
      </c>
      <c r="K682" s="1">
        <v>43486</v>
      </c>
      <c r="L682" s="7">
        <v>0.84236111111111101</v>
      </c>
      <c r="M682" t="s">
        <v>23</v>
      </c>
      <c r="N682">
        <v>68.98</v>
      </c>
      <c r="O682" s="8">
        <v>4.7619047620000003</v>
      </c>
      <c r="P682" s="9">
        <v>3.4489999999999998</v>
      </c>
      <c r="Q682">
        <v>4.8</v>
      </c>
      <c r="R682">
        <f t="shared" si="10"/>
        <v>5</v>
      </c>
    </row>
    <row r="683" spans="1:18" x14ac:dyDescent="0.3">
      <c r="A683" s="6">
        <v>760275490</v>
      </c>
      <c r="B683" t="s">
        <v>367</v>
      </c>
      <c r="C683" t="s">
        <v>372</v>
      </c>
      <c r="D683" t="s">
        <v>20</v>
      </c>
      <c r="E683" t="s">
        <v>21</v>
      </c>
      <c r="F683" t="s">
        <v>22</v>
      </c>
      <c r="G683">
        <v>15.62</v>
      </c>
      <c r="H683">
        <v>8</v>
      </c>
      <c r="I683">
        <v>6.2480000000000002</v>
      </c>
      <c r="J683">
        <v>131.208</v>
      </c>
      <c r="K683" s="1">
        <v>43485</v>
      </c>
      <c r="L683" s="7">
        <v>0.85902777777777783</v>
      </c>
      <c r="M683" t="s">
        <v>27</v>
      </c>
      <c r="N683">
        <v>124.96</v>
      </c>
      <c r="O683" s="8">
        <v>4.7619047620000003</v>
      </c>
      <c r="P683" s="9">
        <v>6.2480000000000002</v>
      </c>
      <c r="Q683">
        <v>9.1</v>
      </c>
      <c r="R683">
        <f t="shared" si="10"/>
        <v>9</v>
      </c>
    </row>
    <row r="684" spans="1:18" x14ac:dyDescent="0.3">
      <c r="A684" s="6">
        <v>445309252</v>
      </c>
      <c r="B684" t="s">
        <v>366</v>
      </c>
      <c r="C684" t="s">
        <v>371</v>
      </c>
      <c r="D684" t="s">
        <v>20</v>
      </c>
      <c r="E684" t="s">
        <v>21</v>
      </c>
      <c r="F684" t="s">
        <v>26</v>
      </c>
      <c r="G684">
        <v>25.7</v>
      </c>
      <c r="H684">
        <v>3</v>
      </c>
      <c r="I684">
        <v>3.855</v>
      </c>
      <c r="J684">
        <v>80.954999999999998</v>
      </c>
      <c r="K684" s="1">
        <v>43482</v>
      </c>
      <c r="L684" s="7">
        <v>0.74930555555555556</v>
      </c>
      <c r="M684" t="s">
        <v>27</v>
      </c>
      <c r="N684">
        <v>77.099999999999994</v>
      </c>
      <c r="O684" s="8">
        <v>4.7619047620000003</v>
      </c>
      <c r="P684" s="9">
        <v>3.855</v>
      </c>
      <c r="Q684">
        <v>6.1</v>
      </c>
      <c r="R684">
        <f t="shared" si="10"/>
        <v>6</v>
      </c>
    </row>
    <row r="685" spans="1:18" x14ac:dyDescent="0.3">
      <c r="A685" s="6">
        <v>786942700</v>
      </c>
      <c r="B685" t="s">
        <v>366</v>
      </c>
      <c r="C685" t="s">
        <v>371</v>
      </c>
      <c r="D685" t="s">
        <v>29</v>
      </c>
      <c r="E685" t="s">
        <v>21</v>
      </c>
      <c r="F685" t="s">
        <v>36</v>
      </c>
      <c r="G685">
        <v>80.62</v>
      </c>
      <c r="H685">
        <v>6</v>
      </c>
      <c r="I685">
        <v>24.186</v>
      </c>
      <c r="J685">
        <v>507.90600000000001</v>
      </c>
      <c r="K685" s="1">
        <v>43524</v>
      </c>
      <c r="L685" s="7">
        <v>0.84583333333333333</v>
      </c>
      <c r="M685" t="s">
        <v>23</v>
      </c>
      <c r="N685">
        <v>483.72</v>
      </c>
      <c r="O685" s="8">
        <v>4.7619047620000003</v>
      </c>
      <c r="P685" s="9">
        <v>24.186</v>
      </c>
      <c r="Q685">
        <v>9.1</v>
      </c>
      <c r="R685">
        <f t="shared" si="10"/>
        <v>9</v>
      </c>
    </row>
    <row r="686" spans="1:18" x14ac:dyDescent="0.3">
      <c r="A686" s="6">
        <v>728887867</v>
      </c>
      <c r="B686" t="s">
        <v>367</v>
      </c>
      <c r="C686" t="s">
        <v>372</v>
      </c>
      <c r="D686" t="s">
        <v>29</v>
      </c>
      <c r="E686" t="s">
        <v>25</v>
      </c>
      <c r="F686" t="s">
        <v>39</v>
      </c>
      <c r="G686">
        <v>75.53</v>
      </c>
      <c r="H686">
        <v>4</v>
      </c>
      <c r="I686">
        <v>15.106</v>
      </c>
      <c r="J686">
        <v>317.226</v>
      </c>
      <c r="K686" s="1">
        <v>43543</v>
      </c>
      <c r="L686" s="7">
        <v>0.66111111111111109</v>
      </c>
      <c r="M686" t="s">
        <v>27</v>
      </c>
      <c r="N686">
        <v>302.12</v>
      </c>
      <c r="O686" s="8">
        <v>4.7619047620000003</v>
      </c>
      <c r="P686" s="9">
        <v>15.106</v>
      </c>
      <c r="Q686">
        <v>8.3000000000000007</v>
      </c>
      <c r="R686">
        <f t="shared" si="10"/>
        <v>8</v>
      </c>
    </row>
    <row r="687" spans="1:18" x14ac:dyDescent="0.3">
      <c r="A687" s="6">
        <v>183213799</v>
      </c>
      <c r="B687" t="s">
        <v>367</v>
      </c>
      <c r="C687" t="s">
        <v>372</v>
      </c>
      <c r="D687" t="s">
        <v>20</v>
      </c>
      <c r="E687" t="s">
        <v>25</v>
      </c>
      <c r="F687" t="s">
        <v>34</v>
      </c>
      <c r="G687">
        <v>77.63</v>
      </c>
      <c r="H687">
        <v>9</v>
      </c>
      <c r="I687">
        <v>34.933500000000002</v>
      </c>
      <c r="J687">
        <v>733.60350000000005</v>
      </c>
      <c r="K687" s="1">
        <v>43515</v>
      </c>
      <c r="L687" s="7">
        <v>0.63472222222222219</v>
      </c>
      <c r="M687" t="s">
        <v>27</v>
      </c>
      <c r="N687">
        <v>698.67</v>
      </c>
      <c r="O687" s="8">
        <v>4.7619047620000003</v>
      </c>
      <c r="P687" s="9">
        <v>34.933500000000002</v>
      </c>
      <c r="Q687">
        <v>7.2</v>
      </c>
      <c r="R687">
        <f t="shared" si="10"/>
        <v>7</v>
      </c>
    </row>
    <row r="688" spans="1:18" x14ac:dyDescent="0.3">
      <c r="A688" s="6">
        <v>268203585</v>
      </c>
      <c r="B688" t="s">
        <v>367</v>
      </c>
      <c r="C688" t="s">
        <v>372</v>
      </c>
      <c r="D688" t="s">
        <v>20</v>
      </c>
      <c r="E688" t="s">
        <v>25</v>
      </c>
      <c r="F688" t="s">
        <v>30</v>
      </c>
      <c r="G688">
        <v>13.85</v>
      </c>
      <c r="H688">
        <v>9</v>
      </c>
      <c r="I688">
        <v>6.2324999999999999</v>
      </c>
      <c r="J688">
        <v>130.88249999999999</v>
      </c>
      <c r="K688" s="1">
        <v>43500</v>
      </c>
      <c r="L688" s="7">
        <v>0.53472222222222221</v>
      </c>
      <c r="M688" t="s">
        <v>27</v>
      </c>
      <c r="N688">
        <v>124.65</v>
      </c>
      <c r="O688" s="8">
        <v>4.7619047620000003</v>
      </c>
      <c r="P688" s="9">
        <v>6.2324999999999999</v>
      </c>
      <c r="Q688">
        <v>6</v>
      </c>
      <c r="R688">
        <f t="shared" si="10"/>
        <v>6</v>
      </c>
    </row>
    <row r="689" spans="1:18" x14ac:dyDescent="0.3">
      <c r="A689" s="6">
        <v>735329839</v>
      </c>
      <c r="B689" t="s">
        <v>367</v>
      </c>
      <c r="C689" t="s">
        <v>372</v>
      </c>
      <c r="D689" t="s">
        <v>29</v>
      </c>
      <c r="E689" t="s">
        <v>21</v>
      </c>
      <c r="F689" t="s">
        <v>22</v>
      </c>
      <c r="G689">
        <v>98.7</v>
      </c>
      <c r="H689">
        <v>8</v>
      </c>
      <c r="I689">
        <v>39.479999999999997</v>
      </c>
      <c r="J689">
        <v>829.08</v>
      </c>
      <c r="K689" s="1">
        <v>43496</v>
      </c>
      <c r="L689" s="7">
        <v>0.44166666666666665</v>
      </c>
      <c r="M689" t="s">
        <v>27</v>
      </c>
      <c r="N689">
        <v>789.6</v>
      </c>
      <c r="O689" s="8">
        <v>4.7619047620000003</v>
      </c>
      <c r="P689" s="9">
        <v>39.479999999999997</v>
      </c>
      <c r="Q689">
        <v>8.5</v>
      </c>
      <c r="R689">
        <f t="shared" si="10"/>
        <v>9</v>
      </c>
    </row>
    <row r="690" spans="1:18" x14ac:dyDescent="0.3">
      <c r="A690" s="6">
        <v>258927466</v>
      </c>
      <c r="B690" t="s">
        <v>366</v>
      </c>
      <c r="C690" t="s">
        <v>371</v>
      </c>
      <c r="D690" t="s">
        <v>20</v>
      </c>
      <c r="E690" t="s">
        <v>25</v>
      </c>
      <c r="F690" t="s">
        <v>30</v>
      </c>
      <c r="G690">
        <v>35.68</v>
      </c>
      <c r="H690">
        <v>5</v>
      </c>
      <c r="I690">
        <v>8.92</v>
      </c>
      <c r="J690">
        <v>187.32</v>
      </c>
      <c r="K690" s="1">
        <v>43502</v>
      </c>
      <c r="L690" s="7">
        <v>0.7729166666666667</v>
      </c>
      <c r="M690" t="s">
        <v>31</v>
      </c>
      <c r="N690">
        <v>178.4</v>
      </c>
      <c r="O690" s="8">
        <v>4.7619047620000003</v>
      </c>
      <c r="P690" s="9">
        <v>8.92</v>
      </c>
      <c r="Q690">
        <v>6.6</v>
      </c>
      <c r="R690">
        <f t="shared" si="10"/>
        <v>7</v>
      </c>
    </row>
    <row r="691" spans="1:18" x14ac:dyDescent="0.3">
      <c r="A691" s="6">
        <v>857163520</v>
      </c>
      <c r="B691" t="s">
        <v>366</v>
      </c>
      <c r="C691" t="s">
        <v>371</v>
      </c>
      <c r="D691" t="s">
        <v>29</v>
      </c>
      <c r="E691" t="s">
        <v>25</v>
      </c>
      <c r="F691" t="s">
        <v>22</v>
      </c>
      <c r="G691">
        <v>71.459999999999994</v>
      </c>
      <c r="H691">
        <v>7</v>
      </c>
      <c r="I691">
        <v>25.010999999999999</v>
      </c>
      <c r="J691">
        <v>525.23099999999999</v>
      </c>
      <c r="K691" s="1">
        <v>43552</v>
      </c>
      <c r="L691" s="7">
        <v>0.67083333333333339</v>
      </c>
      <c r="M691" t="s">
        <v>27</v>
      </c>
      <c r="N691">
        <v>500.22</v>
      </c>
      <c r="O691" s="8">
        <v>4.7619047620000003</v>
      </c>
      <c r="P691" s="9">
        <v>25.010999999999999</v>
      </c>
      <c r="Q691">
        <v>4.5</v>
      </c>
      <c r="R691">
        <f t="shared" si="10"/>
        <v>5</v>
      </c>
    </row>
    <row r="692" spans="1:18" x14ac:dyDescent="0.3">
      <c r="A692" s="6">
        <v>482171179</v>
      </c>
      <c r="B692" t="s">
        <v>366</v>
      </c>
      <c r="C692" t="s">
        <v>371</v>
      </c>
      <c r="D692" t="s">
        <v>29</v>
      </c>
      <c r="E692" t="s">
        <v>21</v>
      </c>
      <c r="F692" t="s">
        <v>34</v>
      </c>
      <c r="G692">
        <v>11.94</v>
      </c>
      <c r="H692">
        <v>3</v>
      </c>
      <c r="I692">
        <v>1.7909999999999999</v>
      </c>
      <c r="J692">
        <v>37.610999999999997</v>
      </c>
      <c r="K692" s="1">
        <v>43484</v>
      </c>
      <c r="L692" s="7">
        <v>0.53263888888888888</v>
      </c>
      <c r="M692" t="s">
        <v>31</v>
      </c>
      <c r="N692">
        <v>35.82</v>
      </c>
      <c r="O692" s="8">
        <v>4.7619047620000003</v>
      </c>
      <c r="P692" s="9">
        <v>1.7909999999999999</v>
      </c>
      <c r="Q692">
        <v>8.1</v>
      </c>
      <c r="R692">
        <f t="shared" si="10"/>
        <v>8</v>
      </c>
    </row>
    <row r="693" spans="1:18" x14ac:dyDescent="0.3">
      <c r="A693" s="6">
        <v>788215741</v>
      </c>
      <c r="B693" t="s">
        <v>366</v>
      </c>
      <c r="C693" t="s">
        <v>371</v>
      </c>
      <c r="D693" t="s">
        <v>20</v>
      </c>
      <c r="E693" t="s">
        <v>21</v>
      </c>
      <c r="F693" t="s">
        <v>22</v>
      </c>
      <c r="G693">
        <v>45.38</v>
      </c>
      <c r="H693">
        <v>3</v>
      </c>
      <c r="I693">
        <v>6.8070000000000004</v>
      </c>
      <c r="J693">
        <v>142.947</v>
      </c>
      <c r="K693" s="1">
        <v>43513</v>
      </c>
      <c r="L693" s="7">
        <v>0.56527777777777777</v>
      </c>
      <c r="M693" t="s">
        <v>31</v>
      </c>
      <c r="N693">
        <v>136.13999999999999</v>
      </c>
      <c r="O693" s="8">
        <v>4.7619047620000003</v>
      </c>
      <c r="P693" s="9">
        <v>6.8070000000000004</v>
      </c>
      <c r="Q693">
        <v>7.2</v>
      </c>
      <c r="R693">
        <f t="shared" si="10"/>
        <v>7</v>
      </c>
    </row>
    <row r="694" spans="1:18" x14ac:dyDescent="0.3">
      <c r="A694" s="6">
        <v>821149046</v>
      </c>
      <c r="B694" t="s">
        <v>18</v>
      </c>
      <c r="C694" t="s">
        <v>19</v>
      </c>
      <c r="D694" t="s">
        <v>29</v>
      </c>
      <c r="E694" t="s">
        <v>25</v>
      </c>
      <c r="F694" t="s">
        <v>22</v>
      </c>
      <c r="G694">
        <v>17.48</v>
      </c>
      <c r="H694">
        <v>6</v>
      </c>
      <c r="I694">
        <v>5.2439999999999998</v>
      </c>
      <c r="J694">
        <v>110.124</v>
      </c>
      <c r="K694" s="1">
        <v>43483</v>
      </c>
      <c r="L694" s="7">
        <v>0.62777777777777777</v>
      </c>
      <c r="M694" t="s">
        <v>31</v>
      </c>
      <c r="N694">
        <v>104.88</v>
      </c>
      <c r="O694" s="8">
        <v>4.7619047620000003</v>
      </c>
      <c r="P694" s="9">
        <v>5.2439999999999998</v>
      </c>
      <c r="Q694">
        <v>6.1</v>
      </c>
      <c r="R694">
        <f t="shared" si="10"/>
        <v>6</v>
      </c>
    </row>
    <row r="695" spans="1:18" x14ac:dyDescent="0.3">
      <c r="A695" s="6">
        <v>418050656</v>
      </c>
      <c r="B695" t="s">
        <v>18</v>
      </c>
      <c r="C695" t="s">
        <v>19</v>
      </c>
      <c r="D695" t="s">
        <v>20</v>
      </c>
      <c r="E695" t="s">
        <v>25</v>
      </c>
      <c r="F695" t="s">
        <v>22</v>
      </c>
      <c r="G695">
        <v>25.56</v>
      </c>
      <c r="H695">
        <v>7</v>
      </c>
      <c r="I695">
        <v>8.9459999999999997</v>
      </c>
      <c r="J695">
        <v>187.86600000000001</v>
      </c>
      <c r="K695" s="1">
        <v>43498</v>
      </c>
      <c r="L695" s="7">
        <v>0.86249999999999993</v>
      </c>
      <c r="M695" t="s">
        <v>23</v>
      </c>
      <c r="N695">
        <v>178.92</v>
      </c>
      <c r="O695" s="8">
        <v>4.7619047620000003</v>
      </c>
      <c r="P695" s="9">
        <v>8.9459999999999997</v>
      </c>
      <c r="Q695">
        <v>7.1</v>
      </c>
      <c r="R695">
        <f t="shared" si="10"/>
        <v>7</v>
      </c>
    </row>
    <row r="696" spans="1:18" x14ac:dyDescent="0.3">
      <c r="A696" s="6">
        <v>678790726</v>
      </c>
      <c r="B696" t="s">
        <v>367</v>
      </c>
      <c r="C696" t="s">
        <v>372</v>
      </c>
      <c r="D696" t="s">
        <v>29</v>
      </c>
      <c r="E696" t="s">
        <v>25</v>
      </c>
      <c r="F696" t="s">
        <v>26</v>
      </c>
      <c r="G696">
        <v>90.63</v>
      </c>
      <c r="H696">
        <v>9</v>
      </c>
      <c r="I696">
        <v>40.783499999999997</v>
      </c>
      <c r="J696">
        <v>856.45349999999996</v>
      </c>
      <c r="K696" s="1">
        <v>43483</v>
      </c>
      <c r="L696" s="7">
        <v>0.64444444444444449</v>
      </c>
      <c r="M696" t="s">
        <v>23</v>
      </c>
      <c r="N696">
        <v>815.67</v>
      </c>
      <c r="O696" s="8">
        <v>4.7619047620000003</v>
      </c>
      <c r="P696" s="9">
        <v>40.783499999999997</v>
      </c>
      <c r="Q696">
        <v>5.0999999999999996</v>
      </c>
      <c r="R696">
        <f t="shared" si="10"/>
        <v>5</v>
      </c>
    </row>
    <row r="697" spans="1:18" x14ac:dyDescent="0.3">
      <c r="A697" s="6">
        <v>776681096</v>
      </c>
      <c r="B697" t="s">
        <v>18</v>
      </c>
      <c r="C697" t="s">
        <v>19</v>
      </c>
      <c r="D697" t="s">
        <v>20</v>
      </c>
      <c r="E697" t="s">
        <v>21</v>
      </c>
      <c r="F697" t="s">
        <v>39</v>
      </c>
      <c r="G697">
        <v>44.12</v>
      </c>
      <c r="H697">
        <v>3</v>
      </c>
      <c r="I697">
        <v>6.6180000000000003</v>
      </c>
      <c r="J697">
        <v>138.97800000000001</v>
      </c>
      <c r="K697" s="1">
        <v>43542</v>
      </c>
      <c r="L697" s="7">
        <v>0.57291666666666663</v>
      </c>
      <c r="M697" t="s">
        <v>31</v>
      </c>
      <c r="N697">
        <v>132.36000000000001</v>
      </c>
      <c r="O697" s="8">
        <v>4.7619047620000003</v>
      </c>
      <c r="P697" s="9">
        <v>6.6180000000000003</v>
      </c>
      <c r="Q697">
        <v>7.9</v>
      </c>
      <c r="R697">
        <f t="shared" si="10"/>
        <v>8</v>
      </c>
    </row>
    <row r="698" spans="1:18" x14ac:dyDescent="0.3">
      <c r="A698" s="6">
        <v>592461692</v>
      </c>
      <c r="B698" t="s">
        <v>367</v>
      </c>
      <c r="C698" t="s">
        <v>372</v>
      </c>
      <c r="D698" t="s">
        <v>29</v>
      </c>
      <c r="E698" t="s">
        <v>25</v>
      </c>
      <c r="F698" t="s">
        <v>36</v>
      </c>
      <c r="G698">
        <v>36.770000000000003</v>
      </c>
      <c r="H698">
        <v>7</v>
      </c>
      <c r="I698">
        <v>12.8695</v>
      </c>
      <c r="J698">
        <v>270.2595</v>
      </c>
      <c r="K698" s="1">
        <v>43476</v>
      </c>
      <c r="L698" s="7">
        <v>0.84027777777777779</v>
      </c>
      <c r="M698" t="s">
        <v>23</v>
      </c>
      <c r="N698">
        <v>257.39</v>
      </c>
      <c r="O698" s="8">
        <v>4.7619047620000003</v>
      </c>
      <c r="P698" s="9">
        <v>12.8695</v>
      </c>
      <c r="Q698">
        <v>7.4</v>
      </c>
      <c r="R698">
        <f t="shared" si="10"/>
        <v>7</v>
      </c>
    </row>
    <row r="699" spans="1:18" x14ac:dyDescent="0.3">
      <c r="A699" s="6">
        <v>434359162</v>
      </c>
      <c r="B699" t="s">
        <v>18</v>
      </c>
      <c r="C699" t="s">
        <v>19</v>
      </c>
      <c r="D699" t="s">
        <v>29</v>
      </c>
      <c r="E699" t="s">
        <v>21</v>
      </c>
      <c r="F699" t="s">
        <v>36</v>
      </c>
      <c r="G699">
        <v>23.34</v>
      </c>
      <c r="H699">
        <v>4</v>
      </c>
      <c r="I699">
        <v>4.6680000000000001</v>
      </c>
      <c r="J699">
        <v>98.028000000000006</v>
      </c>
      <c r="K699" s="1">
        <v>43500</v>
      </c>
      <c r="L699" s="7">
        <v>0.78680555555555554</v>
      </c>
      <c r="M699" t="s">
        <v>27</v>
      </c>
      <c r="N699">
        <v>93.36</v>
      </c>
      <c r="O699" s="8">
        <v>4.7619047620000003</v>
      </c>
      <c r="P699" s="9">
        <v>4.6680000000000001</v>
      </c>
      <c r="Q699">
        <v>7.4</v>
      </c>
      <c r="R699">
        <f t="shared" si="10"/>
        <v>7</v>
      </c>
    </row>
    <row r="700" spans="1:18" x14ac:dyDescent="0.3">
      <c r="A700" s="6">
        <v>149140304</v>
      </c>
      <c r="B700" t="s">
        <v>367</v>
      </c>
      <c r="C700" t="s">
        <v>372</v>
      </c>
      <c r="D700" t="s">
        <v>29</v>
      </c>
      <c r="E700" t="s">
        <v>25</v>
      </c>
      <c r="F700" t="s">
        <v>30</v>
      </c>
      <c r="G700">
        <v>28.5</v>
      </c>
      <c r="H700">
        <v>8</v>
      </c>
      <c r="I700">
        <v>11.4</v>
      </c>
      <c r="J700">
        <v>239.4</v>
      </c>
      <c r="K700" s="1">
        <v>43502</v>
      </c>
      <c r="L700" s="7">
        <v>0.6</v>
      </c>
      <c r="M700" t="s">
        <v>23</v>
      </c>
      <c r="N700">
        <v>228</v>
      </c>
      <c r="O700" s="8">
        <v>4.7619047620000003</v>
      </c>
      <c r="P700" s="9">
        <v>11.4</v>
      </c>
      <c r="Q700">
        <v>6.6</v>
      </c>
      <c r="R700">
        <f t="shared" si="10"/>
        <v>7</v>
      </c>
    </row>
    <row r="701" spans="1:18" x14ac:dyDescent="0.3">
      <c r="A701" s="6">
        <v>442446497</v>
      </c>
      <c r="B701" t="s">
        <v>367</v>
      </c>
      <c r="C701" t="s">
        <v>372</v>
      </c>
      <c r="D701" t="s">
        <v>29</v>
      </c>
      <c r="E701" t="s">
        <v>21</v>
      </c>
      <c r="F701" t="s">
        <v>39</v>
      </c>
      <c r="G701">
        <v>55.57</v>
      </c>
      <c r="H701">
        <v>3</v>
      </c>
      <c r="I701">
        <v>8.3354999999999997</v>
      </c>
      <c r="J701">
        <v>175.0455</v>
      </c>
      <c r="K701" s="1">
        <v>43473</v>
      </c>
      <c r="L701" s="7">
        <v>0.48749999999999999</v>
      </c>
      <c r="M701" t="s">
        <v>31</v>
      </c>
      <c r="N701">
        <v>166.71</v>
      </c>
      <c r="O701" s="8">
        <v>4.7619047620000003</v>
      </c>
      <c r="P701" s="9">
        <v>8.3354999999999997</v>
      </c>
      <c r="Q701">
        <v>5.9</v>
      </c>
      <c r="R701">
        <f t="shared" si="10"/>
        <v>6</v>
      </c>
    </row>
    <row r="702" spans="1:18" x14ac:dyDescent="0.3">
      <c r="A702" s="6">
        <v>174640215</v>
      </c>
      <c r="B702" t="s">
        <v>18</v>
      </c>
      <c r="C702" t="s">
        <v>19</v>
      </c>
      <c r="D702" t="s">
        <v>20</v>
      </c>
      <c r="E702" t="s">
        <v>21</v>
      </c>
      <c r="F702" t="s">
        <v>26</v>
      </c>
      <c r="G702">
        <v>69.739999999999995</v>
      </c>
      <c r="H702">
        <v>10</v>
      </c>
      <c r="I702">
        <v>34.869999999999997</v>
      </c>
      <c r="J702">
        <v>732.27</v>
      </c>
      <c r="K702" s="1">
        <v>43529</v>
      </c>
      <c r="L702" s="7">
        <v>0.74236111111111114</v>
      </c>
      <c r="M702" t="s">
        <v>31</v>
      </c>
      <c r="N702">
        <v>697.4</v>
      </c>
      <c r="O702" s="8">
        <v>4.7619047620000003</v>
      </c>
      <c r="P702" s="9">
        <v>34.869999999999997</v>
      </c>
      <c r="Q702">
        <v>8.9</v>
      </c>
      <c r="R702">
        <f t="shared" si="10"/>
        <v>9</v>
      </c>
    </row>
    <row r="703" spans="1:18" x14ac:dyDescent="0.3">
      <c r="A703" s="6">
        <v>210749613</v>
      </c>
      <c r="B703" t="s">
        <v>367</v>
      </c>
      <c r="C703" t="s">
        <v>372</v>
      </c>
      <c r="D703" t="s">
        <v>20</v>
      </c>
      <c r="E703" t="s">
        <v>21</v>
      </c>
      <c r="F703" t="s">
        <v>22</v>
      </c>
      <c r="G703">
        <v>97.26</v>
      </c>
      <c r="H703">
        <v>4</v>
      </c>
      <c r="I703">
        <v>19.452000000000002</v>
      </c>
      <c r="J703">
        <v>408.49200000000002</v>
      </c>
      <c r="K703" s="1">
        <v>43540</v>
      </c>
      <c r="L703" s="7">
        <v>0.6479166666666667</v>
      </c>
      <c r="M703" t="s">
        <v>27</v>
      </c>
      <c r="N703">
        <v>389.04</v>
      </c>
      <c r="O703" s="8">
        <v>4.7619047620000003</v>
      </c>
      <c r="P703" s="9">
        <v>19.452000000000002</v>
      </c>
      <c r="Q703">
        <v>6.8</v>
      </c>
      <c r="R703">
        <f t="shared" si="10"/>
        <v>7</v>
      </c>
    </row>
    <row r="704" spans="1:18" x14ac:dyDescent="0.3">
      <c r="A704" s="6">
        <v>299290180</v>
      </c>
      <c r="B704" t="s">
        <v>18</v>
      </c>
      <c r="C704" t="s">
        <v>19</v>
      </c>
      <c r="D704" t="s">
        <v>29</v>
      </c>
      <c r="E704" t="s">
        <v>25</v>
      </c>
      <c r="F704" t="s">
        <v>39</v>
      </c>
      <c r="G704">
        <v>52.18</v>
      </c>
      <c r="H704">
        <v>7</v>
      </c>
      <c r="I704">
        <v>18.263000000000002</v>
      </c>
      <c r="J704">
        <v>383.52300000000002</v>
      </c>
      <c r="K704" s="1">
        <v>43533</v>
      </c>
      <c r="L704" s="7">
        <v>0.45416666666666666</v>
      </c>
      <c r="M704" t="s">
        <v>23</v>
      </c>
      <c r="N704">
        <v>365.26</v>
      </c>
      <c r="O704" s="8">
        <v>4.7619047620000003</v>
      </c>
      <c r="P704" s="9">
        <v>18.263000000000002</v>
      </c>
      <c r="Q704">
        <v>9.3000000000000007</v>
      </c>
      <c r="R704">
        <f t="shared" si="10"/>
        <v>9</v>
      </c>
    </row>
    <row r="705" spans="1:18" x14ac:dyDescent="0.3">
      <c r="A705" s="6">
        <v>247112470</v>
      </c>
      <c r="B705" t="s">
        <v>366</v>
      </c>
      <c r="C705" t="s">
        <v>371</v>
      </c>
      <c r="D705" t="s">
        <v>29</v>
      </c>
      <c r="E705" t="s">
        <v>25</v>
      </c>
      <c r="F705" t="s">
        <v>22</v>
      </c>
      <c r="G705">
        <v>22.32</v>
      </c>
      <c r="H705">
        <v>4</v>
      </c>
      <c r="I705">
        <v>4.4640000000000004</v>
      </c>
      <c r="J705">
        <v>93.744</v>
      </c>
      <c r="K705" s="1">
        <v>43525</v>
      </c>
      <c r="L705" s="7">
        <v>0.68263888888888891</v>
      </c>
      <c r="M705" t="s">
        <v>31</v>
      </c>
      <c r="N705">
        <v>89.28</v>
      </c>
      <c r="O705" s="8">
        <v>4.7619047620000003</v>
      </c>
      <c r="P705" s="9">
        <v>4.4640000000000004</v>
      </c>
      <c r="Q705">
        <v>4.4000000000000004</v>
      </c>
      <c r="R705">
        <f t="shared" si="10"/>
        <v>4</v>
      </c>
    </row>
    <row r="706" spans="1:18" x14ac:dyDescent="0.3">
      <c r="A706" s="6">
        <v>635285728</v>
      </c>
      <c r="B706" t="s">
        <v>366</v>
      </c>
      <c r="C706" t="s">
        <v>371</v>
      </c>
      <c r="D706" t="s">
        <v>20</v>
      </c>
      <c r="E706" t="s">
        <v>21</v>
      </c>
      <c r="F706" t="s">
        <v>30</v>
      </c>
      <c r="G706">
        <v>56</v>
      </c>
      <c r="H706">
        <v>3</v>
      </c>
      <c r="I706">
        <v>8.4</v>
      </c>
      <c r="J706">
        <v>176.4</v>
      </c>
      <c r="K706" s="1">
        <v>43524</v>
      </c>
      <c r="L706" s="7">
        <v>0.81458333333333333</v>
      </c>
      <c r="M706" t="s">
        <v>27</v>
      </c>
      <c r="N706">
        <v>168</v>
      </c>
      <c r="O706" s="8">
        <v>4.7619047620000003</v>
      </c>
      <c r="P706" s="9">
        <v>8.4</v>
      </c>
      <c r="Q706">
        <v>4.8</v>
      </c>
      <c r="R706">
        <f t="shared" ref="R706:R769" si="11">ROUND(Q706,0)</f>
        <v>5</v>
      </c>
    </row>
    <row r="707" spans="1:18" x14ac:dyDescent="0.3">
      <c r="A707" s="6">
        <v>756490168</v>
      </c>
      <c r="B707" t="s">
        <v>366</v>
      </c>
      <c r="C707" t="s">
        <v>371</v>
      </c>
      <c r="D707" t="s">
        <v>29</v>
      </c>
      <c r="E707" t="s">
        <v>21</v>
      </c>
      <c r="F707" t="s">
        <v>22</v>
      </c>
      <c r="G707">
        <v>19.7</v>
      </c>
      <c r="H707">
        <v>1</v>
      </c>
      <c r="I707">
        <v>0.98499999999999999</v>
      </c>
      <c r="J707">
        <v>20.684999999999999</v>
      </c>
      <c r="K707" s="1">
        <v>43504</v>
      </c>
      <c r="L707" s="7">
        <v>0.48541666666666666</v>
      </c>
      <c r="M707" t="s">
        <v>27</v>
      </c>
      <c r="N707">
        <v>19.7</v>
      </c>
      <c r="O707" s="8">
        <v>4.7619047620000003</v>
      </c>
      <c r="P707" s="9">
        <v>0.98499999999999999</v>
      </c>
      <c r="Q707">
        <v>9.5</v>
      </c>
      <c r="R707">
        <f t="shared" si="11"/>
        <v>10</v>
      </c>
    </row>
    <row r="708" spans="1:18" x14ac:dyDescent="0.3">
      <c r="A708" s="6">
        <v>438231242</v>
      </c>
      <c r="B708" t="s">
        <v>18</v>
      </c>
      <c r="C708" t="s">
        <v>19</v>
      </c>
      <c r="D708" t="s">
        <v>20</v>
      </c>
      <c r="E708" t="s">
        <v>21</v>
      </c>
      <c r="F708" t="s">
        <v>34</v>
      </c>
      <c r="G708">
        <v>75.88</v>
      </c>
      <c r="H708">
        <v>7</v>
      </c>
      <c r="I708">
        <v>26.558</v>
      </c>
      <c r="J708">
        <v>557.71799999999996</v>
      </c>
      <c r="K708" s="1">
        <v>43489</v>
      </c>
      <c r="L708" s="7">
        <v>0.44305555555555554</v>
      </c>
      <c r="M708" t="s">
        <v>27</v>
      </c>
      <c r="N708">
        <v>531.16</v>
      </c>
      <c r="O708" s="8">
        <v>4.7619047620000003</v>
      </c>
      <c r="P708" s="9">
        <v>26.558</v>
      </c>
      <c r="Q708">
        <v>8.9</v>
      </c>
      <c r="R708">
        <f t="shared" si="11"/>
        <v>9</v>
      </c>
    </row>
    <row r="709" spans="1:18" x14ac:dyDescent="0.3">
      <c r="A709" s="6">
        <v>238456950</v>
      </c>
      <c r="B709" t="s">
        <v>18</v>
      </c>
      <c r="C709" t="s">
        <v>19</v>
      </c>
      <c r="D709" t="s">
        <v>29</v>
      </c>
      <c r="E709" t="s">
        <v>21</v>
      </c>
      <c r="F709" t="s">
        <v>36</v>
      </c>
      <c r="G709">
        <v>53.72</v>
      </c>
      <c r="H709">
        <v>1</v>
      </c>
      <c r="I709">
        <v>2.6859999999999999</v>
      </c>
      <c r="J709">
        <v>56.405999999999999</v>
      </c>
      <c r="K709" s="1">
        <v>43525</v>
      </c>
      <c r="L709" s="7">
        <v>0.8354166666666667</v>
      </c>
      <c r="M709" t="s">
        <v>27</v>
      </c>
      <c r="N709">
        <v>53.72</v>
      </c>
      <c r="O709" s="8">
        <v>4.7619047620000003</v>
      </c>
      <c r="P709" s="9">
        <v>2.6859999999999999</v>
      </c>
      <c r="Q709">
        <v>6.4</v>
      </c>
      <c r="R709">
        <f t="shared" si="11"/>
        <v>6</v>
      </c>
    </row>
    <row r="710" spans="1:18" x14ac:dyDescent="0.3">
      <c r="A710" s="6">
        <v>607652441</v>
      </c>
      <c r="B710" t="s">
        <v>367</v>
      </c>
      <c r="C710" t="s">
        <v>372</v>
      </c>
      <c r="D710" t="s">
        <v>29</v>
      </c>
      <c r="E710" t="s">
        <v>21</v>
      </c>
      <c r="F710" t="s">
        <v>30</v>
      </c>
      <c r="G710">
        <v>81.95</v>
      </c>
      <c r="H710">
        <v>10</v>
      </c>
      <c r="I710">
        <v>40.975000000000001</v>
      </c>
      <c r="J710">
        <v>860.47500000000002</v>
      </c>
      <c r="K710" s="1">
        <v>43534</v>
      </c>
      <c r="L710" s="7">
        <v>0.52708333333333335</v>
      </c>
      <c r="M710" t="s">
        <v>31</v>
      </c>
      <c r="N710">
        <v>819.5</v>
      </c>
      <c r="O710" s="8">
        <v>4.7619047620000003</v>
      </c>
      <c r="P710" s="9">
        <v>40.975000000000001</v>
      </c>
      <c r="Q710">
        <v>6</v>
      </c>
      <c r="R710">
        <f t="shared" si="11"/>
        <v>6</v>
      </c>
    </row>
    <row r="711" spans="1:18" x14ac:dyDescent="0.3">
      <c r="A711" s="6">
        <v>386277606</v>
      </c>
      <c r="B711" t="s">
        <v>367</v>
      </c>
      <c r="C711" t="s">
        <v>372</v>
      </c>
      <c r="D711" t="s">
        <v>29</v>
      </c>
      <c r="E711" t="s">
        <v>25</v>
      </c>
      <c r="F711" t="s">
        <v>39</v>
      </c>
      <c r="G711">
        <v>81.2</v>
      </c>
      <c r="H711">
        <v>7</v>
      </c>
      <c r="I711">
        <v>28.42</v>
      </c>
      <c r="J711">
        <v>596.82000000000005</v>
      </c>
      <c r="K711" s="1">
        <v>43547</v>
      </c>
      <c r="L711" s="7">
        <v>0.66597222222222219</v>
      </c>
      <c r="M711" t="s">
        <v>31</v>
      </c>
      <c r="N711">
        <v>568.4</v>
      </c>
      <c r="O711" s="8">
        <v>4.7619047620000003</v>
      </c>
      <c r="P711" s="9">
        <v>28.42</v>
      </c>
      <c r="Q711">
        <v>8.1</v>
      </c>
      <c r="R711">
        <f t="shared" si="11"/>
        <v>8</v>
      </c>
    </row>
    <row r="712" spans="1:18" x14ac:dyDescent="0.3">
      <c r="A712" s="6">
        <v>137635492</v>
      </c>
      <c r="B712" t="s">
        <v>367</v>
      </c>
      <c r="C712" t="s">
        <v>372</v>
      </c>
      <c r="D712" t="s">
        <v>20</v>
      </c>
      <c r="E712" t="s">
        <v>21</v>
      </c>
      <c r="F712" t="s">
        <v>34</v>
      </c>
      <c r="G712">
        <v>58.76</v>
      </c>
      <c r="H712">
        <v>10</v>
      </c>
      <c r="I712">
        <v>29.38</v>
      </c>
      <c r="J712">
        <v>616.98</v>
      </c>
      <c r="K712" s="1">
        <v>43494</v>
      </c>
      <c r="L712" s="7">
        <v>0.60138888888888886</v>
      </c>
      <c r="M712" t="s">
        <v>27</v>
      </c>
      <c r="N712">
        <v>587.6</v>
      </c>
      <c r="O712" s="8">
        <v>4.7619047620000003</v>
      </c>
      <c r="P712" s="9">
        <v>29.38</v>
      </c>
      <c r="Q712">
        <v>9</v>
      </c>
      <c r="R712">
        <f t="shared" si="11"/>
        <v>9</v>
      </c>
    </row>
    <row r="713" spans="1:18" x14ac:dyDescent="0.3">
      <c r="A713" s="6">
        <v>197777132</v>
      </c>
      <c r="B713" t="s">
        <v>18</v>
      </c>
      <c r="C713" t="s">
        <v>19</v>
      </c>
      <c r="D713" t="s">
        <v>29</v>
      </c>
      <c r="E713" t="s">
        <v>21</v>
      </c>
      <c r="F713" t="s">
        <v>34</v>
      </c>
      <c r="G713">
        <v>91.56</v>
      </c>
      <c r="H713">
        <v>8</v>
      </c>
      <c r="I713">
        <v>36.624000000000002</v>
      </c>
      <c r="J713">
        <v>769.10400000000004</v>
      </c>
      <c r="K713" s="1">
        <v>43477</v>
      </c>
      <c r="L713" s="7">
        <v>0.76527777777777783</v>
      </c>
      <c r="M713" t="s">
        <v>27</v>
      </c>
      <c r="N713">
        <v>732.48</v>
      </c>
      <c r="O713" s="8">
        <v>4.7619047620000003</v>
      </c>
      <c r="P713" s="9">
        <v>36.624000000000002</v>
      </c>
      <c r="Q713">
        <v>6</v>
      </c>
      <c r="R713">
        <f t="shared" si="11"/>
        <v>6</v>
      </c>
    </row>
    <row r="714" spans="1:18" x14ac:dyDescent="0.3">
      <c r="A714" s="6">
        <v>805860265</v>
      </c>
      <c r="B714" t="s">
        <v>366</v>
      </c>
      <c r="C714" t="s">
        <v>371</v>
      </c>
      <c r="D714" t="s">
        <v>20</v>
      </c>
      <c r="E714" t="s">
        <v>21</v>
      </c>
      <c r="F714" t="s">
        <v>39</v>
      </c>
      <c r="G714">
        <v>93.96</v>
      </c>
      <c r="H714">
        <v>9</v>
      </c>
      <c r="I714">
        <v>42.281999999999996</v>
      </c>
      <c r="J714">
        <v>887.92200000000003</v>
      </c>
      <c r="K714" s="1">
        <v>43544</v>
      </c>
      <c r="L714" s="7">
        <v>0.48055555555555557</v>
      </c>
      <c r="M714" t="s">
        <v>23</v>
      </c>
      <c r="N714">
        <v>845.64</v>
      </c>
      <c r="O714" s="8">
        <v>4.7619047620000003</v>
      </c>
      <c r="P714" s="9">
        <v>42.281999999999996</v>
      </c>
      <c r="Q714">
        <v>9.8000000000000007</v>
      </c>
      <c r="R714">
        <f t="shared" si="11"/>
        <v>10</v>
      </c>
    </row>
    <row r="715" spans="1:18" x14ac:dyDescent="0.3">
      <c r="A715" s="6">
        <v>733291227</v>
      </c>
      <c r="B715" t="s">
        <v>367</v>
      </c>
      <c r="C715" t="s">
        <v>372</v>
      </c>
      <c r="D715" t="s">
        <v>20</v>
      </c>
      <c r="E715" t="s">
        <v>21</v>
      </c>
      <c r="F715" t="s">
        <v>39</v>
      </c>
      <c r="G715">
        <v>55.61</v>
      </c>
      <c r="H715">
        <v>7</v>
      </c>
      <c r="I715">
        <v>19.4635</v>
      </c>
      <c r="J715">
        <v>408.73349999999999</v>
      </c>
      <c r="K715" s="1">
        <v>43547</v>
      </c>
      <c r="L715" s="7">
        <v>0.52847222222222223</v>
      </c>
      <c r="M715" t="s">
        <v>23</v>
      </c>
      <c r="N715">
        <v>389.27</v>
      </c>
      <c r="O715" s="8">
        <v>4.7619047620000003</v>
      </c>
      <c r="P715" s="9">
        <v>19.4635</v>
      </c>
      <c r="Q715">
        <v>8.5</v>
      </c>
      <c r="R715">
        <f t="shared" si="11"/>
        <v>9</v>
      </c>
    </row>
    <row r="716" spans="1:18" x14ac:dyDescent="0.3">
      <c r="A716" s="6">
        <v>451732711</v>
      </c>
      <c r="B716" t="s">
        <v>367</v>
      </c>
      <c r="C716" t="s">
        <v>372</v>
      </c>
      <c r="D716" t="s">
        <v>20</v>
      </c>
      <c r="E716" t="s">
        <v>21</v>
      </c>
      <c r="F716" t="s">
        <v>36</v>
      </c>
      <c r="G716">
        <v>84.83</v>
      </c>
      <c r="H716">
        <v>1</v>
      </c>
      <c r="I716">
        <v>4.2415000000000003</v>
      </c>
      <c r="J716">
        <v>89.0715</v>
      </c>
      <c r="K716" s="1">
        <v>43479</v>
      </c>
      <c r="L716" s="7">
        <v>0.63888888888888895</v>
      </c>
      <c r="M716" t="s">
        <v>27</v>
      </c>
      <c r="N716">
        <v>84.83</v>
      </c>
      <c r="O716" s="8">
        <v>4.7619047620000003</v>
      </c>
      <c r="P716" s="9">
        <v>4.2415000000000003</v>
      </c>
      <c r="Q716">
        <v>8.8000000000000007</v>
      </c>
      <c r="R716">
        <f t="shared" si="11"/>
        <v>9</v>
      </c>
    </row>
    <row r="717" spans="1:18" x14ac:dyDescent="0.3">
      <c r="A717" s="6">
        <v>373140504</v>
      </c>
      <c r="B717" t="s">
        <v>366</v>
      </c>
      <c r="C717" t="s">
        <v>371</v>
      </c>
      <c r="D717" t="s">
        <v>29</v>
      </c>
      <c r="E717" t="s">
        <v>25</v>
      </c>
      <c r="F717" t="s">
        <v>26</v>
      </c>
      <c r="G717">
        <v>71.63</v>
      </c>
      <c r="H717">
        <v>2</v>
      </c>
      <c r="I717">
        <v>7.1630000000000003</v>
      </c>
      <c r="J717">
        <v>150.423</v>
      </c>
      <c r="K717" s="1">
        <v>43508</v>
      </c>
      <c r="L717" s="7">
        <v>0.60625000000000007</v>
      </c>
      <c r="M717" t="s">
        <v>27</v>
      </c>
      <c r="N717">
        <v>143.26</v>
      </c>
      <c r="O717" s="8">
        <v>4.7619047620000003</v>
      </c>
      <c r="P717" s="9">
        <v>7.1630000000000003</v>
      </c>
      <c r="Q717">
        <v>8.8000000000000007</v>
      </c>
      <c r="R717">
        <f t="shared" si="11"/>
        <v>9</v>
      </c>
    </row>
    <row r="718" spans="1:18" x14ac:dyDescent="0.3">
      <c r="A718" s="6">
        <v>546802899</v>
      </c>
      <c r="B718" t="s">
        <v>366</v>
      </c>
      <c r="C718" t="s">
        <v>371</v>
      </c>
      <c r="D718" t="s">
        <v>29</v>
      </c>
      <c r="E718" t="s">
        <v>21</v>
      </c>
      <c r="F718" t="s">
        <v>39</v>
      </c>
      <c r="G718">
        <v>37.69</v>
      </c>
      <c r="H718">
        <v>2</v>
      </c>
      <c r="I718">
        <v>3.7690000000000001</v>
      </c>
      <c r="J718">
        <v>79.149000000000001</v>
      </c>
      <c r="K718" s="1">
        <v>43516</v>
      </c>
      <c r="L718" s="7">
        <v>0.64513888888888882</v>
      </c>
      <c r="M718" t="s">
        <v>27</v>
      </c>
      <c r="N718">
        <v>75.38</v>
      </c>
      <c r="O718" s="8">
        <v>4.7619047620000003</v>
      </c>
      <c r="P718" s="9">
        <v>3.7690000000000001</v>
      </c>
      <c r="Q718">
        <v>9.5</v>
      </c>
      <c r="R718">
        <f t="shared" si="11"/>
        <v>10</v>
      </c>
    </row>
    <row r="719" spans="1:18" x14ac:dyDescent="0.3">
      <c r="A719" s="6">
        <v>345689016</v>
      </c>
      <c r="B719" t="s">
        <v>367</v>
      </c>
      <c r="C719" t="s">
        <v>372</v>
      </c>
      <c r="D719" t="s">
        <v>29</v>
      </c>
      <c r="E719" t="s">
        <v>25</v>
      </c>
      <c r="F719" t="s">
        <v>26</v>
      </c>
      <c r="G719">
        <v>31.67</v>
      </c>
      <c r="H719">
        <v>8</v>
      </c>
      <c r="I719">
        <v>12.667999999999999</v>
      </c>
      <c r="J719">
        <v>266.02800000000002</v>
      </c>
      <c r="K719" s="1">
        <v>43467</v>
      </c>
      <c r="L719" s="7">
        <v>0.67986111111111114</v>
      </c>
      <c r="M719" t="s">
        <v>31</v>
      </c>
      <c r="N719">
        <v>253.36</v>
      </c>
      <c r="O719" s="8">
        <v>4.7619047620000003</v>
      </c>
      <c r="P719" s="9">
        <v>12.667999999999999</v>
      </c>
      <c r="Q719">
        <v>5.6</v>
      </c>
      <c r="R719">
        <f t="shared" si="11"/>
        <v>6</v>
      </c>
    </row>
    <row r="720" spans="1:18" x14ac:dyDescent="0.3">
      <c r="A720" s="6">
        <v>390175806</v>
      </c>
      <c r="B720" t="s">
        <v>367</v>
      </c>
      <c r="C720" t="s">
        <v>372</v>
      </c>
      <c r="D720" t="s">
        <v>29</v>
      </c>
      <c r="E720" t="s">
        <v>25</v>
      </c>
      <c r="F720" t="s">
        <v>36</v>
      </c>
      <c r="G720">
        <v>38.42</v>
      </c>
      <c r="H720">
        <v>1</v>
      </c>
      <c r="I720">
        <v>1.921</v>
      </c>
      <c r="J720">
        <v>40.341000000000001</v>
      </c>
      <c r="K720" s="1">
        <v>43498</v>
      </c>
      <c r="L720" s="7">
        <v>0.68958333333333333</v>
      </c>
      <c r="M720" t="s">
        <v>23</v>
      </c>
      <c r="N720">
        <v>38.42</v>
      </c>
      <c r="O720" s="8">
        <v>4.7619047620000003</v>
      </c>
      <c r="P720" s="9">
        <v>1.921</v>
      </c>
      <c r="Q720">
        <v>8.6</v>
      </c>
      <c r="R720">
        <f t="shared" si="11"/>
        <v>9</v>
      </c>
    </row>
    <row r="721" spans="1:18" x14ac:dyDescent="0.3">
      <c r="A721" s="6">
        <v>457131708</v>
      </c>
      <c r="B721" t="s">
        <v>18</v>
      </c>
      <c r="C721" t="s">
        <v>19</v>
      </c>
      <c r="D721" t="s">
        <v>29</v>
      </c>
      <c r="E721" t="s">
        <v>21</v>
      </c>
      <c r="F721" t="s">
        <v>22</v>
      </c>
      <c r="G721">
        <v>65.23</v>
      </c>
      <c r="H721">
        <v>10</v>
      </c>
      <c r="I721">
        <v>32.615000000000002</v>
      </c>
      <c r="J721">
        <v>684.91499999999996</v>
      </c>
      <c r="K721" s="1">
        <v>43473</v>
      </c>
      <c r="L721" s="7">
        <v>0.79652777777777783</v>
      </c>
      <c r="M721" t="s">
        <v>31</v>
      </c>
      <c r="N721">
        <v>652.29999999999995</v>
      </c>
      <c r="O721" s="8">
        <v>4.7619047620000003</v>
      </c>
      <c r="P721" s="9">
        <v>32.615000000000002</v>
      </c>
      <c r="Q721">
        <v>5.2</v>
      </c>
      <c r="R721">
        <f t="shared" si="11"/>
        <v>5</v>
      </c>
    </row>
    <row r="722" spans="1:18" x14ac:dyDescent="0.3">
      <c r="A722" s="6">
        <v>664142882</v>
      </c>
      <c r="B722" t="s">
        <v>367</v>
      </c>
      <c r="C722" t="s">
        <v>372</v>
      </c>
      <c r="D722" t="s">
        <v>29</v>
      </c>
      <c r="E722" t="s">
        <v>25</v>
      </c>
      <c r="F722" t="s">
        <v>39</v>
      </c>
      <c r="G722">
        <v>10.53</v>
      </c>
      <c r="H722">
        <v>5</v>
      </c>
      <c r="I722">
        <v>2.6324999999999998</v>
      </c>
      <c r="J722">
        <v>55.282499999999999</v>
      </c>
      <c r="K722" s="1">
        <v>43495</v>
      </c>
      <c r="L722" s="7">
        <v>0.61319444444444449</v>
      </c>
      <c r="M722" t="s">
        <v>31</v>
      </c>
      <c r="N722">
        <v>52.65</v>
      </c>
      <c r="O722" s="8">
        <v>4.7619047620000003</v>
      </c>
      <c r="P722" s="9">
        <v>2.6324999999999998</v>
      </c>
      <c r="Q722">
        <v>5.8</v>
      </c>
      <c r="R722">
        <f t="shared" si="11"/>
        <v>6</v>
      </c>
    </row>
    <row r="723" spans="1:18" x14ac:dyDescent="0.3">
      <c r="A723" s="6">
        <v>487796868</v>
      </c>
      <c r="B723" t="s">
        <v>18</v>
      </c>
      <c r="C723" t="s">
        <v>19</v>
      </c>
      <c r="D723" t="s">
        <v>29</v>
      </c>
      <c r="E723" t="s">
        <v>25</v>
      </c>
      <c r="F723" t="s">
        <v>39</v>
      </c>
      <c r="G723">
        <v>12.29</v>
      </c>
      <c r="H723">
        <v>9</v>
      </c>
      <c r="I723">
        <v>5.5305</v>
      </c>
      <c r="J723">
        <v>116.1405</v>
      </c>
      <c r="K723" s="1">
        <v>43550</v>
      </c>
      <c r="L723" s="7">
        <v>0.81111111111111101</v>
      </c>
      <c r="M723" t="s">
        <v>31</v>
      </c>
      <c r="N723">
        <v>110.61</v>
      </c>
      <c r="O723" s="8">
        <v>4.7619047620000003</v>
      </c>
      <c r="P723" s="9">
        <v>5.5305</v>
      </c>
      <c r="Q723">
        <v>8</v>
      </c>
      <c r="R723">
        <f t="shared" si="11"/>
        <v>8</v>
      </c>
    </row>
    <row r="724" spans="1:18" x14ac:dyDescent="0.3">
      <c r="A724" s="6">
        <v>314234520</v>
      </c>
      <c r="B724" t="s">
        <v>367</v>
      </c>
      <c r="C724" t="s">
        <v>372</v>
      </c>
      <c r="D724" t="s">
        <v>29</v>
      </c>
      <c r="E724" t="s">
        <v>21</v>
      </c>
      <c r="F724" t="s">
        <v>30</v>
      </c>
      <c r="G724">
        <v>81.23</v>
      </c>
      <c r="H724">
        <v>7</v>
      </c>
      <c r="I724">
        <v>28.430499999999999</v>
      </c>
      <c r="J724">
        <v>597.04049999999995</v>
      </c>
      <c r="K724" s="1">
        <v>43480</v>
      </c>
      <c r="L724" s="7">
        <v>0.86388888888888893</v>
      </c>
      <c r="M724" t="s">
        <v>23</v>
      </c>
      <c r="N724">
        <v>568.61</v>
      </c>
      <c r="O724" s="8">
        <v>4.7619047620000003</v>
      </c>
      <c r="P724" s="9">
        <v>28.430499999999999</v>
      </c>
      <c r="Q724">
        <v>9</v>
      </c>
      <c r="R724">
        <f t="shared" si="11"/>
        <v>9</v>
      </c>
    </row>
    <row r="725" spans="1:18" x14ac:dyDescent="0.3">
      <c r="A725" s="6">
        <v>210307976</v>
      </c>
      <c r="B725" t="s">
        <v>18</v>
      </c>
      <c r="C725" t="s">
        <v>19</v>
      </c>
      <c r="D725" t="s">
        <v>29</v>
      </c>
      <c r="E725" t="s">
        <v>25</v>
      </c>
      <c r="F725" t="s">
        <v>22</v>
      </c>
      <c r="G725">
        <v>22.32</v>
      </c>
      <c r="H725">
        <v>4</v>
      </c>
      <c r="I725">
        <v>4.4640000000000004</v>
      </c>
      <c r="J725">
        <v>93.744</v>
      </c>
      <c r="K725" s="1">
        <v>43538</v>
      </c>
      <c r="L725" s="7">
        <v>0.4694444444444445</v>
      </c>
      <c r="M725" t="s">
        <v>27</v>
      </c>
      <c r="N725">
        <v>89.28</v>
      </c>
      <c r="O725" s="8">
        <v>4.7619047620000003</v>
      </c>
      <c r="P725" s="9">
        <v>4.4640000000000004</v>
      </c>
      <c r="Q725">
        <v>4.0999999999999996</v>
      </c>
      <c r="R725">
        <f t="shared" si="11"/>
        <v>4</v>
      </c>
    </row>
    <row r="726" spans="1:18" x14ac:dyDescent="0.3">
      <c r="A726" s="6">
        <v>585868361</v>
      </c>
      <c r="B726" t="s">
        <v>366</v>
      </c>
      <c r="C726" t="s">
        <v>371</v>
      </c>
      <c r="D726" t="s">
        <v>20</v>
      </c>
      <c r="E726" t="s">
        <v>25</v>
      </c>
      <c r="F726" t="s">
        <v>36</v>
      </c>
      <c r="G726">
        <v>27.28</v>
      </c>
      <c r="H726">
        <v>5</v>
      </c>
      <c r="I726">
        <v>6.82</v>
      </c>
      <c r="J726">
        <v>143.22</v>
      </c>
      <c r="K726" s="1">
        <v>43499</v>
      </c>
      <c r="L726" s="7">
        <v>0.4381944444444445</v>
      </c>
      <c r="M726" t="s">
        <v>31</v>
      </c>
      <c r="N726">
        <v>136.4</v>
      </c>
      <c r="O726" s="8">
        <v>4.7619047620000003</v>
      </c>
      <c r="P726" s="9">
        <v>6.82</v>
      </c>
      <c r="Q726">
        <v>8.6</v>
      </c>
      <c r="R726">
        <f t="shared" si="11"/>
        <v>9</v>
      </c>
    </row>
    <row r="727" spans="1:18" x14ac:dyDescent="0.3">
      <c r="A727" s="6">
        <v>807147833</v>
      </c>
      <c r="B727" t="s">
        <v>366</v>
      </c>
      <c r="C727" t="s">
        <v>371</v>
      </c>
      <c r="D727" t="s">
        <v>29</v>
      </c>
      <c r="E727" t="s">
        <v>25</v>
      </c>
      <c r="F727" t="s">
        <v>34</v>
      </c>
      <c r="G727">
        <v>17.420000000000002</v>
      </c>
      <c r="H727">
        <v>10</v>
      </c>
      <c r="I727">
        <v>8.7100000000000009</v>
      </c>
      <c r="J727">
        <v>182.91</v>
      </c>
      <c r="K727" s="1">
        <v>43518</v>
      </c>
      <c r="L727" s="7">
        <v>0.52083333333333337</v>
      </c>
      <c r="M727" t="s">
        <v>27</v>
      </c>
      <c r="N727">
        <v>174.2</v>
      </c>
      <c r="O727" s="8">
        <v>4.7619047620000003</v>
      </c>
      <c r="P727" s="9">
        <v>8.7100000000000009</v>
      </c>
      <c r="Q727">
        <v>7</v>
      </c>
      <c r="R727">
        <f t="shared" si="11"/>
        <v>7</v>
      </c>
    </row>
    <row r="728" spans="1:18" x14ac:dyDescent="0.3">
      <c r="A728" s="6">
        <v>775721988</v>
      </c>
      <c r="B728" t="s">
        <v>18</v>
      </c>
      <c r="C728" t="s">
        <v>19</v>
      </c>
      <c r="D728" t="s">
        <v>20</v>
      </c>
      <c r="E728" t="s">
        <v>21</v>
      </c>
      <c r="F728" t="s">
        <v>39</v>
      </c>
      <c r="G728">
        <v>73.28</v>
      </c>
      <c r="H728">
        <v>5</v>
      </c>
      <c r="I728">
        <v>18.32</v>
      </c>
      <c r="J728">
        <v>384.72</v>
      </c>
      <c r="K728" s="1">
        <v>43489</v>
      </c>
      <c r="L728" s="7">
        <v>0.62847222222222221</v>
      </c>
      <c r="M728" t="s">
        <v>27</v>
      </c>
      <c r="N728">
        <v>366.4</v>
      </c>
      <c r="O728" s="8">
        <v>4.7619047620000003</v>
      </c>
      <c r="P728" s="9">
        <v>18.32</v>
      </c>
      <c r="Q728">
        <v>8.4</v>
      </c>
      <c r="R728">
        <f t="shared" si="11"/>
        <v>8</v>
      </c>
    </row>
    <row r="729" spans="1:18" x14ac:dyDescent="0.3">
      <c r="A729" s="6">
        <v>288383758</v>
      </c>
      <c r="B729" t="s">
        <v>367</v>
      </c>
      <c r="C729" t="s">
        <v>372</v>
      </c>
      <c r="D729" t="s">
        <v>29</v>
      </c>
      <c r="E729" t="s">
        <v>25</v>
      </c>
      <c r="F729" t="s">
        <v>22</v>
      </c>
      <c r="G729">
        <v>84.87</v>
      </c>
      <c r="H729">
        <v>3</v>
      </c>
      <c r="I729">
        <v>12.730499999999999</v>
      </c>
      <c r="J729">
        <v>267.34050000000002</v>
      </c>
      <c r="K729" s="1">
        <v>43490</v>
      </c>
      <c r="L729" s="7">
        <v>0.77083333333333337</v>
      </c>
      <c r="M729" t="s">
        <v>27</v>
      </c>
      <c r="N729">
        <v>254.61</v>
      </c>
      <c r="O729" s="8">
        <v>4.7619047620000003</v>
      </c>
      <c r="P729" s="9">
        <v>12.730499999999999</v>
      </c>
      <c r="Q729">
        <v>7.4</v>
      </c>
      <c r="R729">
        <f t="shared" si="11"/>
        <v>7</v>
      </c>
    </row>
    <row r="730" spans="1:18" x14ac:dyDescent="0.3">
      <c r="A730" s="6">
        <v>652436591</v>
      </c>
      <c r="B730" t="s">
        <v>366</v>
      </c>
      <c r="C730" t="s">
        <v>371</v>
      </c>
      <c r="D730" t="s">
        <v>20</v>
      </c>
      <c r="E730" t="s">
        <v>25</v>
      </c>
      <c r="F730" t="s">
        <v>22</v>
      </c>
      <c r="G730">
        <v>97.29</v>
      </c>
      <c r="H730">
        <v>8</v>
      </c>
      <c r="I730">
        <v>38.915999999999997</v>
      </c>
      <c r="J730">
        <v>817.23599999999999</v>
      </c>
      <c r="K730" s="1">
        <v>43533</v>
      </c>
      <c r="L730" s="7">
        <v>0.5541666666666667</v>
      </c>
      <c r="M730" t="s">
        <v>31</v>
      </c>
      <c r="N730">
        <v>778.32</v>
      </c>
      <c r="O730" s="8">
        <v>4.7619047620000003</v>
      </c>
      <c r="P730" s="9">
        <v>38.915999999999997</v>
      </c>
      <c r="Q730">
        <v>6.2</v>
      </c>
      <c r="R730">
        <f t="shared" si="11"/>
        <v>6</v>
      </c>
    </row>
    <row r="731" spans="1:18" x14ac:dyDescent="0.3">
      <c r="A731" s="6">
        <v>785960615</v>
      </c>
      <c r="B731" t="s">
        <v>18</v>
      </c>
      <c r="C731" t="s">
        <v>19</v>
      </c>
      <c r="D731" t="s">
        <v>29</v>
      </c>
      <c r="E731" t="s">
        <v>25</v>
      </c>
      <c r="F731" t="s">
        <v>34</v>
      </c>
      <c r="G731">
        <v>35.74</v>
      </c>
      <c r="H731">
        <v>8</v>
      </c>
      <c r="I731">
        <v>14.295999999999999</v>
      </c>
      <c r="J731">
        <v>300.21600000000001</v>
      </c>
      <c r="K731" s="1">
        <v>43513</v>
      </c>
      <c r="L731" s="7">
        <v>0.64444444444444449</v>
      </c>
      <c r="M731" t="s">
        <v>27</v>
      </c>
      <c r="N731">
        <v>285.92</v>
      </c>
      <c r="O731" s="8">
        <v>4.7619047620000003</v>
      </c>
      <c r="P731" s="9">
        <v>14.295999999999999</v>
      </c>
      <c r="Q731">
        <v>4.9000000000000004</v>
      </c>
      <c r="R731">
        <f t="shared" si="11"/>
        <v>5</v>
      </c>
    </row>
    <row r="732" spans="1:18" x14ac:dyDescent="0.3">
      <c r="A732" s="6">
        <v>406467107</v>
      </c>
      <c r="B732" t="s">
        <v>366</v>
      </c>
      <c r="C732" t="s">
        <v>371</v>
      </c>
      <c r="D732" t="s">
        <v>20</v>
      </c>
      <c r="E732" t="s">
        <v>25</v>
      </c>
      <c r="F732" t="s">
        <v>39</v>
      </c>
      <c r="G732">
        <v>96.52</v>
      </c>
      <c r="H732">
        <v>6</v>
      </c>
      <c r="I732">
        <v>28.956</v>
      </c>
      <c r="J732">
        <v>608.07600000000002</v>
      </c>
      <c r="K732" s="1">
        <v>43476</v>
      </c>
      <c r="L732" s="7">
        <v>0.49444444444444446</v>
      </c>
      <c r="M732" t="s">
        <v>23</v>
      </c>
      <c r="N732">
        <v>579.12</v>
      </c>
      <c r="O732" s="8">
        <v>4.7619047620000003</v>
      </c>
      <c r="P732" s="9">
        <v>28.956</v>
      </c>
      <c r="Q732">
        <v>4.5</v>
      </c>
      <c r="R732">
        <f t="shared" si="11"/>
        <v>5</v>
      </c>
    </row>
    <row r="733" spans="1:18" x14ac:dyDescent="0.3">
      <c r="A733" s="6">
        <v>250175703</v>
      </c>
      <c r="B733" t="s">
        <v>366</v>
      </c>
      <c r="C733" t="s">
        <v>371</v>
      </c>
      <c r="D733" t="s">
        <v>29</v>
      </c>
      <c r="E733" t="s">
        <v>21</v>
      </c>
      <c r="F733" t="s">
        <v>36</v>
      </c>
      <c r="G733">
        <v>18.850000000000001</v>
      </c>
      <c r="H733">
        <v>10</v>
      </c>
      <c r="I733">
        <v>9.4250000000000007</v>
      </c>
      <c r="J733">
        <v>197.92500000000001</v>
      </c>
      <c r="K733" s="1">
        <v>43523</v>
      </c>
      <c r="L733" s="7">
        <v>0.76666666666666661</v>
      </c>
      <c r="M733" t="s">
        <v>27</v>
      </c>
      <c r="N733">
        <v>188.5</v>
      </c>
      <c r="O733" s="8">
        <v>4.7619047620000003</v>
      </c>
      <c r="P733" s="9">
        <v>9.4250000000000007</v>
      </c>
      <c r="Q733">
        <v>5.6</v>
      </c>
      <c r="R733">
        <f t="shared" si="11"/>
        <v>6</v>
      </c>
    </row>
    <row r="734" spans="1:18" x14ac:dyDescent="0.3">
      <c r="A734" s="6">
        <v>156953964</v>
      </c>
      <c r="B734" t="s">
        <v>366</v>
      </c>
      <c r="C734" t="s">
        <v>371</v>
      </c>
      <c r="D734" t="s">
        <v>20</v>
      </c>
      <c r="E734" t="s">
        <v>25</v>
      </c>
      <c r="F734" t="s">
        <v>36</v>
      </c>
      <c r="G734">
        <v>55.39</v>
      </c>
      <c r="H734">
        <v>4</v>
      </c>
      <c r="I734">
        <v>11.077999999999999</v>
      </c>
      <c r="J734">
        <v>232.63800000000001</v>
      </c>
      <c r="K734" s="1">
        <v>43549</v>
      </c>
      <c r="L734" s="7">
        <v>0.6381944444444444</v>
      </c>
      <c r="M734" t="s">
        <v>27</v>
      </c>
      <c r="N734">
        <v>221.56</v>
      </c>
      <c r="O734" s="8">
        <v>4.7619047620000003</v>
      </c>
      <c r="P734" s="9">
        <v>11.077999999999999</v>
      </c>
      <c r="Q734">
        <v>8</v>
      </c>
      <c r="R734">
        <f t="shared" si="11"/>
        <v>8</v>
      </c>
    </row>
    <row r="735" spans="1:18" x14ac:dyDescent="0.3">
      <c r="A735" s="6">
        <v>842408179</v>
      </c>
      <c r="B735" t="s">
        <v>18</v>
      </c>
      <c r="C735" t="s">
        <v>19</v>
      </c>
      <c r="D735" t="s">
        <v>29</v>
      </c>
      <c r="E735" t="s">
        <v>25</v>
      </c>
      <c r="F735" t="s">
        <v>36</v>
      </c>
      <c r="G735">
        <v>77.2</v>
      </c>
      <c r="H735">
        <v>10</v>
      </c>
      <c r="I735">
        <v>38.6</v>
      </c>
      <c r="J735">
        <v>810.6</v>
      </c>
      <c r="K735" s="1">
        <v>43507</v>
      </c>
      <c r="L735" s="7">
        <v>0.44305555555555554</v>
      </c>
      <c r="M735" t="s">
        <v>31</v>
      </c>
      <c r="N735">
        <v>772</v>
      </c>
      <c r="O735" s="8">
        <v>4.7619047620000003</v>
      </c>
      <c r="P735" s="9">
        <v>38.6</v>
      </c>
      <c r="Q735">
        <v>5.6</v>
      </c>
      <c r="R735">
        <f t="shared" si="11"/>
        <v>6</v>
      </c>
    </row>
    <row r="736" spans="1:18" x14ac:dyDescent="0.3">
      <c r="A736" s="6">
        <v>525098450</v>
      </c>
      <c r="B736" t="s">
        <v>18</v>
      </c>
      <c r="C736" t="s">
        <v>19</v>
      </c>
      <c r="D736" t="s">
        <v>20</v>
      </c>
      <c r="E736" t="s">
        <v>21</v>
      </c>
      <c r="F736" t="s">
        <v>34</v>
      </c>
      <c r="G736">
        <v>72.13</v>
      </c>
      <c r="H736">
        <v>10</v>
      </c>
      <c r="I736">
        <v>36.064999999999998</v>
      </c>
      <c r="J736">
        <v>757.36500000000001</v>
      </c>
      <c r="K736" s="1">
        <v>43496</v>
      </c>
      <c r="L736" s="7">
        <v>0.6333333333333333</v>
      </c>
      <c r="M736" t="s">
        <v>31</v>
      </c>
      <c r="N736">
        <v>721.3</v>
      </c>
      <c r="O736" s="8">
        <v>4.7619047620000003</v>
      </c>
      <c r="P736" s="9">
        <v>36.064999999999998</v>
      </c>
      <c r="Q736">
        <v>4.2</v>
      </c>
      <c r="R736">
        <f t="shared" si="11"/>
        <v>4</v>
      </c>
    </row>
    <row r="737" spans="1:18" x14ac:dyDescent="0.3">
      <c r="A737" s="6">
        <v>410671709</v>
      </c>
      <c r="B737" t="s">
        <v>366</v>
      </c>
      <c r="C737" t="s">
        <v>371</v>
      </c>
      <c r="D737" t="s">
        <v>29</v>
      </c>
      <c r="E737" t="s">
        <v>25</v>
      </c>
      <c r="F737" t="s">
        <v>22</v>
      </c>
      <c r="G737">
        <v>63.88</v>
      </c>
      <c r="H737">
        <v>8</v>
      </c>
      <c r="I737">
        <v>25.552</v>
      </c>
      <c r="J737">
        <v>536.59199999999998</v>
      </c>
      <c r="K737" s="1">
        <v>43485</v>
      </c>
      <c r="L737" s="7">
        <v>0.7416666666666667</v>
      </c>
      <c r="M737" t="s">
        <v>27</v>
      </c>
      <c r="N737">
        <v>511.04</v>
      </c>
      <c r="O737" s="8">
        <v>4.7619047620000003</v>
      </c>
      <c r="P737" s="9">
        <v>25.552</v>
      </c>
      <c r="Q737">
        <v>9.9</v>
      </c>
      <c r="R737">
        <f t="shared" si="11"/>
        <v>10</v>
      </c>
    </row>
    <row r="738" spans="1:18" x14ac:dyDescent="0.3">
      <c r="A738" s="6">
        <v>587734862</v>
      </c>
      <c r="B738" t="s">
        <v>366</v>
      </c>
      <c r="C738" t="s">
        <v>371</v>
      </c>
      <c r="D738" t="s">
        <v>29</v>
      </c>
      <c r="E738" t="s">
        <v>25</v>
      </c>
      <c r="F738" t="s">
        <v>30</v>
      </c>
      <c r="G738">
        <v>10.69</v>
      </c>
      <c r="H738">
        <v>5</v>
      </c>
      <c r="I738">
        <v>2.6724999999999999</v>
      </c>
      <c r="J738">
        <v>56.122500000000002</v>
      </c>
      <c r="K738" s="1">
        <v>43550</v>
      </c>
      <c r="L738" s="7">
        <v>0.46319444444444446</v>
      </c>
      <c r="M738" t="s">
        <v>27</v>
      </c>
      <c r="N738">
        <v>53.45</v>
      </c>
      <c r="O738" s="8">
        <v>4.7619047620000003</v>
      </c>
      <c r="P738" s="9">
        <v>2.6724999999999999</v>
      </c>
      <c r="Q738">
        <v>7.6</v>
      </c>
      <c r="R738">
        <f t="shared" si="11"/>
        <v>8</v>
      </c>
    </row>
    <row r="739" spans="1:18" x14ac:dyDescent="0.3">
      <c r="A739" s="6">
        <v>787872010</v>
      </c>
      <c r="B739" t="s">
        <v>366</v>
      </c>
      <c r="C739" t="s">
        <v>371</v>
      </c>
      <c r="D739" t="s">
        <v>29</v>
      </c>
      <c r="E739" t="s">
        <v>21</v>
      </c>
      <c r="F739" t="s">
        <v>30</v>
      </c>
      <c r="G739">
        <v>55.5</v>
      </c>
      <c r="H739">
        <v>4</v>
      </c>
      <c r="I739">
        <v>11.1</v>
      </c>
      <c r="J739">
        <v>233.1</v>
      </c>
      <c r="K739" s="1">
        <v>43485</v>
      </c>
      <c r="L739" s="7">
        <v>0.65833333333333333</v>
      </c>
      <c r="M739" t="s">
        <v>31</v>
      </c>
      <c r="N739">
        <v>222</v>
      </c>
      <c r="O739" s="8">
        <v>4.7619047620000003</v>
      </c>
      <c r="P739" s="9">
        <v>11.1</v>
      </c>
      <c r="Q739">
        <v>6.6</v>
      </c>
      <c r="R739">
        <f t="shared" si="11"/>
        <v>7</v>
      </c>
    </row>
    <row r="740" spans="1:18" x14ac:dyDescent="0.3">
      <c r="A740" s="6">
        <v>593144239</v>
      </c>
      <c r="B740" t="s">
        <v>18</v>
      </c>
      <c r="C740" t="s">
        <v>19</v>
      </c>
      <c r="D740" t="s">
        <v>20</v>
      </c>
      <c r="E740" t="s">
        <v>25</v>
      </c>
      <c r="F740" t="s">
        <v>39</v>
      </c>
      <c r="G740">
        <v>95.46</v>
      </c>
      <c r="H740">
        <v>8</v>
      </c>
      <c r="I740">
        <v>38.183999999999997</v>
      </c>
      <c r="J740">
        <v>801.86400000000003</v>
      </c>
      <c r="K740" s="1">
        <v>43529</v>
      </c>
      <c r="L740" s="7">
        <v>0.81944444444444453</v>
      </c>
      <c r="M740" t="s">
        <v>27</v>
      </c>
      <c r="N740">
        <v>763.68</v>
      </c>
      <c r="O740" s="8">
        <v>4.7619047620000003</v>
      </c>
      <c r="P740" s="9">
        <v>38.183999999999997</v>
      </c>
      <c r="Q740">
        <v>4.7</v>
      </c>
      <c r="R740">
        <f t="shared" si="11"/>
        <v>5</v>
      </c>
    </row>
    <row r="741" spans="1:18" x14ac:dyDescent="0.3">
      <c r="A741" s="6">
        <v>801880346</v>
      </c>
      <c r="B741" t="s">
        <v>367</v>
      </c>
      <c r="C741" t="s">
        <v>372</v>
      </c>
      <c r="D741" t="s">
        <v>20</v>
      </c>
      <c r="E741" t="s">
        <v>25</v>
      </c>
      <c r="F741" t="s">
        <v>22</v>
      </c>
      <c r="G741">
        <v>76.06</v>
      </c>
      <c r="H741">
        <v>3</v>
      </c>
      <c r="I741">
        <v>11.409000000000001</v>
      </c>
      <c r="J741">
        <v>239.589</v>
      </c>
      <c r="K741" s="1">
        <v>43470</v>
      </c>
      <c r="L741" s="7">
        <v>0.85416666666666663</v>
      </c>
      <c r="M741" t="s">
        <v>31</v>
      </c>
      <c r="N741">
        <v>228.18</v>
      </c>
      <c r="O741" s="8">
        <v>4.7619047620000003</v>
      </c>
      <c r="P741" s="9">
        <v>11.409000000000001</v>
      </c>
      <c r="Q741">
        <v>9.8000000000000007</v>
      </c>
      <c r="R741">
        <f t="shared" si="11"/>
        <v>10</v>
      </c>
    </row>
    <row r="742" spans="1:18" x14ac:dyDescent="0.3">
      <c r="A742" s="6">
        <v>388762555</v>
      </c>
      <c r="B742" t="s">
        <v>18</v>
      </c>
      <c r="C742" t="s">
        <v>19</v>
      </c>
      <c r="D742" t="s">
        <v>20</v>
      </c>
      <c r="E742" t="s">
        <v>21</v>
      </c>
      <c r="F742" t="s">
        <v>26</v>
      </c>
      <c r="G742">
        <v>13.69</v>
      </c>
      <c r="H742">
        <v>6</v>
      </c>
      <c r="I742">
        <v>4.1070000000000002</v>
      </c>
      <c r="J742">
        <v>86.247</v>
      </c>
      <c r="K742" s="1">
        <v>43509</v>
      </c>
      <c r="L742" s="7">
        <v>0.58263888888888882</v>
      </c>
      <c r="M742" t="s">
        <v>23</v>
      </c>
      <c r="N742">
        <v>82.14</v>
      </c>
      <c r="O742" s="8">
        <v>4.7619047620000003</v>
      </c>
      <c r="P742" s="9">
        <v>4.1070000000000002</v>
      </c>
      <c r="Q742">
        <v>6.3</v>
      </c>
      <c r="R742">
        <f t="shared" si="11"/>
        <v>6</v>
      </c>
    </row>
    <row r="743" spans="1:18" x14ac:dyDescent="0.3">
      <c r="A743" s="6">
        <v>711311234</v>
      </c>
      <c r="B743" t="s">
        <v>18</v>
      </c>
      <c r="C743" t="s">
        <v>19</v>
      </c>
      <c r="D743" t="s">
        <v>20</v>
      </c>
      <c r="E743" t="s">
        <v>25</v>
      </c>
      <c r="F743" t="s">
        <v>34</v>
      </c>
      <c r="G743">
        <v>95.64</v>
      </c>
      <c r="H743">
        <v>4</v>
      </c>
      <c r="I743">
        <v>19.128</v>
      </c>
      <c r="J743">
        <v>401.68799999999999</v>
      </c>
      <c r="K743" s="1">
        <v>43540</v>
      </c>
      <c r="L743" s="7">
        <v>0.78541666666666676</v>
      </c>
      <c r="M743" t="s">
        <v>23</v>
      </c>
      <c r="N743">
        <v>382.56</v>
      </c>
      <c r="O743" s="8">
        <v>4.7619047620000003</v>
      </c>
      <c r="P743" s="9">
        <v>19.128</v>
      </c>
      <c r="Q743">
        <v>7.9</v>
      </c>
      <c r="R743">
        <f t="shared" si="11"/>
        <v>8</v>
      </c>
    </row>
    <row r="744" spans="1:18" x14ac:dyDescent="0.3">
      <c r="A744" s="6">
        <v>886546089</v>
      </c>
      <c r="B744" t="s">
        <v>366</v>
      </c>
      <c r="C744" t="s">
        <v>371</v>
      </c>
      <c r="D744" t="s">
        <v>20</v>
      </c>
      <c r="E744" t="s">
        <v>25</v>
      </c>
      <c r="F744" t="s">
        <v>39</v>
      </c>
      <c r="G744">
        <v>11.43</v>
      </c>
      <c r="H744">
        <v>6</v>
      </c>
      <c r="I744">
        <v>3.4289999999999998</v>
      </c>
      <c r="J744">
        <v>72.009</v>
      </c>
      <c r="K744" s="1">
        <v>43480</v>
      </c>
      <c r="L744" s="7">
        <v>0.72499999999999998</v>
      </c>
      <c r="M744" t="s">
        <v>23</v>
      </c>
      <c r="N744">
        <v>68.58</v>
      </c>
      <c r="O744" s="8">
        <v>4.7619047620000003</v>
      </c>
      <c r="P744" s="9">
        <v>3.4289999999999998</v>
      </c>
      <c r="Q744">
        <v>7.7</v>
      </c>
      <c r="R744">
        <f t="shared" si="11"/>
        <v>8</v>
      </c>
    </row>
    <row r="745" spans="1:18" x14ac:dyDescent="0.3">
      <c r="A745" s="6">
        <v>707327409</v>
      </c>
      <c r="B745" t="s">
        <v>18</v>
      </c>
      <c r="C745" t="s">
        <v>19</v>
      </c>
      <c r="D745" t="s">
        <v>29</v>
      </c>
      <c r="E745" t="s">
        <v>25</v>
      </c>
      <c r="F745" t="s">
        <v>26</v>
      </c>
      <c r="G745">
        <v>95.54</v>
      </c>
      <c r="H745">
        <v>4</v>
      </c>
      <c r="I745">
        <v>19.108000000000001</v>
      </c>
      <c r="J745">
        <v>401.26799999999997</v>
      </c>
      <c r="K745" s="1">
        <v>43522</v>
      </c>
      <c r="L745" s="7">
        <v>0.49861111111111112</v>
      </c>
      <c r="M745" t="s">
        <v>27</v>
      </c>
      <c r="N745">
        <v>382.16</v>
      </c>
      <c r="O745" s="8">
        <v>4.7619047620000003</v>
      </c>
      <c r="P745" s="9">
        <v>19.108000000000001</v>
      </c>
      <c r="Q745">
        <v>4.5</v>
      </c>
      <c r="R745">
        <f t="shared" si="11"/>
        <v>5</v>
      </c>
    </row>
    <row r="746" spans="1:18" x14ac:dyDescent="0.3">
      <c r="A746" s="6">
        <v>759984285</v>
      </c>
      <c r="B746" t="s">
        <v>367</v>
      </c>
      <c r="C746" t="s">
        <v>372</v>
      </c>
      <c r="D746" t="s">
        <v>29</v>
      </c>
      <c r="E746" t="s">
        <v>25</v>
      </c>
      <c r="F746" t="s">
        <v>30</v>
      </c>
      <c r="G746">
        <v>85.87</v>
      </c>
      <c r="H746">
        <v>7</v>
      </c>
      <c r="I746">
        <v>30.054500000000001</v>
      </c>
      <c r="J746">
        <v>631.14449999999999</v>
      </c>
      <c r="K746" s="1">
        <v>43523</v>
      </c>
      <c r="L746" s="7">
        <v>0.79236111111111107</v>
      </c>
      <c r="M746" t="s">
        <v>31</v>
      </c>
      <c r="N746">
        <v>601.09</v>
      </c>
      <c r="O746" s="8">
        <v>4.7619047620000003</v>
      </c>
      <c r="P746" s="9">
        <v>30.054500000000001</v>
      </c>
      <c r="Q746">
        <v>8</v>
      </c>
      <c r="R746">
        <f t="shared" si="11"/>
        <v>8</v>
      </c>
    </row>
    <row r="747" spans="1:18" x14ac:dyDescent="0.3">
      <c r="A747" s="6">
        <v>201638275</v>
      </c>
      <c r="B747" t="s">
        <v>367</v>
      </c>
      <c r="C747" t="s">
        <v>372</v>
      </c>
      <c r="D747" t="s">
        <v>29</v>
      </c>
      <c r="E747" t="s">
        <v>25</v>
      </c>
      <c r="F747" t="s">
        <v>26</v>
      </c>
      <c r="G747">
        <v>67.989999999999995</v>
      </c>
      <c r="H747">
        <v>7</v>
      </c>
      <c r="I747">
        <v>23.796500000000002</v>
      </c>
      <c r="J747">
        <v>499.72649999999999</v>
      </c>
      <c r="K747" s="1">
        <v>43513</v>
      </c>
      <c r="L747" s="7">
        <v>0.70138888888888884</v>
      </c>
      <c r="M747" t="s">
        <v>27</v>
      </c>
      <c r="N747">
        <v>475.93</v>
      </c>
      <c r="O747" s="8">
        <v>4.7619047620000003</v>
      </c>
      <c r="P747" s="9">
        <v>23.796500000000002</v>
      </c>
      <c r="Q747">
        <v>5.7</v>
      </c>
      <c r="R747">
        <f t="shared" si="11"/>
        <v>6</v>
      </c>
    </row>
    <row r="748" spans="1:18" x14ac:dyDescent="0.3">
      <c r="A748" s="6">
        <v>471068611</v>
      </c>
      <c r="B748" t="s">
        <v>367</v>
      </c>
      <c r="C748" t="s">
        <v>372</v>
      </c>
      <c r="D748" t="s">
        <v>20</v>
      </c>
      <c r="E748" t="s">
        <v>25</v>
      </c>
      <c r="F748" t="s">
        <v>36</v>
      </c>
      <c r="G748">
        <v>52.42</v>
      </c>
      <c r="H748">
        <v>1</v>
      </c>
      <c r="I748">
        <v>2.621</v>
      </c>
      <c r="J748">
        <v>55.040999999999997</v>
      </c>
      <c r="K748" s="1">
        <v>43502</v>
      </c>
      <c r="L748" s="7">
        <v>0.43194444444444446</v>
      </c>
      <c r="M748" t="s">
        <v>31</v>
      </c>
      <c r="N748">
        <v>52.42</v>
      </c>
      <c r="O748" s="8">
        <v>4.7619047620000003</v>
      </c>
      <c r="P748" s="9">
        <v>2.621</v>
      </c>
      <c r="Q748">
        <v>6.3</v>
      </c>
      <c r="R748">
        <f t="shared" si="11"/>
        <v>6</v>
      </c>
    </row>
    <row r="749" spans="1:18" x14ac:dyDescent="0.3">
      <c r="A749" s="6">
        <v>200165952</v>
      </c>
      <c r="B749" t="s">
        <v>367</v>
      </c>
      <c r="C749" t="s">
        <v>372</v>
      </c>
      <c r="D749" t="s">
        <v>29</v>
      </c>
      <c r="E749" t="s">
        <v>21</v>
      </c>
      <c r="F749" t="s">
        <v>36</v>
      </c>
      <c r="G749">
        <v>65.650000000000006</v>
      </c>
      <c r="H749">
        <v>2</v>
      </c>
      <c r="I749">
        <v>6.5650000000000004</v>
      </c>
      <c r="J749">
        <v>137.86500000000001</v>
      </c>
      <c r="K749" s="1">
        <v>43482</v>
      </c>
      <c r="L749" s="7">
        <v>0.69861111111111107</v>
      </c>
      <c r="M749" t="s">
        <v>23</v>
      </c>
      <c r="N749">
        <v>131.30000000000001</v>
      </c>
      <c r="O749" s="8">
        <v>4.7619047620000003</v>
      </c>
      <c r="P749" s="9">
        <v>6.5650000000000004</v>
      </c>
      <c r="Q749">
        <v>6</v>
      </c>
      <c r="R749">
        <f t="shared" si="11"/>
        <v>6</v>
      </c>
    </row>
    <row r="750" spans="1:18" x14ac:dyDescent="0.3">
      <c r="A750" s="6">
        <v>120542248</v>
      </c>
      <c r="B750" t="s">
        <v>18</v>
      </c>
      <c r="C750" t="s">
        <v>19</v>
      </c>
      <c r="D750" t="s">
        <v>20</v>
      </c>
      <c r="E750" t="s">
        <v>25</v>
      </c>
      <c r="F750" t="s">
        <v>36</v>
      </c>
      <c r="G750">
        <v>28.86</v>
      </c>
      <c r="H750">
        <v>5</v>
      </c>
      <c r="I750">
        <v>7.2149999999999999</v>
      </c>
      <c r="J750">
        <v>151.51499999999999</v>
      </c>
      <c r="K750" s="1">
        <v>43487</v>
      </c>
      <c r="L750" s="7">
        <v>0.75555555555555554</v>
      </c>
      <c r="M750" t="s">
        <v>31</v>
      </c>
      <c r="N750">
        <v>144.30000000000001</v>
      </c>
      <c r="O750" s="8">
        <v>4.7619047620000003</v>
      </c>
      <c r="P750" s="9">
        <v>7.2149999999999999</v>
      </c>
      <c r="Q750">
        <v>8</v>
      </c>
      <c r="R750">
        <f t="shared" si="11"/>
        <v>8</v>
      </c>
    </row>
    <row r="751" spans="1:18" x14ac:dyDescent="0.3">
      <c r="A751" s="6">
        <v>102772261</v>
      </c>
      <c r="B751" t="s">
        <v>367</v>
      </c>
      <c r="C751" t="s">
        <v>372</v>
      </c>
      <c r="D751" t="s">
        <v>29</v>
      </c>
      <c r="E751" t="s">
        <v>21</v>
      </c>
      <c r="F751" t="s">
        <v>30</v>
      </c>
      <c r="G751">
        <v>65.31</v>
      </c>
      <c r="H751">
        <v>7</v>
      </c>
      <c r="I751">
        <v>22.858499999999999</v>
      </c>
      <c r="J751">
        <v>480.02850000000001</v>
      </c>
      <c r="K751" s="1">
        <v>43529</v>
      </c>
      <c r="L751" s="7">
        <v>0.75138888888888899</v>
      </c>
      <c r="M751" t="s">
        <v>31</v>
      </c>
      <c r="N751">
        <v>457.17</v>
      </c>
      <c r="O751" s="8">
        <v>4.7619047620000003</v>
      </c>
      <c r="P751" s="9">
        <v>22.858499999999999</v>
      </c>
      <c r="Q751">
        <v>4.2</v>
      </c>
      <c r="R751">
        <f t="shared" si="11"/>
        <v>4</v>
      </c>
    </row>
    <row r="752" spans="1:18" x14ac:dyDescent="0.3">
      <c r="A752" s="6">
        <v>875318302</v>
      </c>
      <c r="B752" t="s">
        <v>18</v>
      </c>
      <c r="C752" t="s">
        <v>19</v>
      </c>
      <c r="D752" t="s">
        <v>20</v>
      </c>
      <c r="E752" t="s">
        <v>21</v>
      </c>
      <c r="F752" t="s">
        <v>26</v>
      </c>
      <c r="G752">
        <v>93.38</v>
      </c>
      <c r="H752">
        <v>1</v>
      </c>
      <c r="I752">
        <v>4.6689999999999996</v>
      </c>
      <c r="J752">
        <v>98.049000000000007</v>
      </c>
      <c r="K752" s="1">
        <v>43468</v>
      </c>
      <c r="L752" s="7">
        <v>0.54652777777777783</v>
      </c>
      <c r="M752" t="s">
        <v>23</v>
      </c>
      <c r="N752">
        <v>93.38</v>
      </c>
      <c r="O752" s="8">
        <v>4.7619047620000003</v>
      </c>
      <c r="P752" s="9">
        <v>4.6689999999999996</v>
      </c>
      <c r="Q752">
        <v>9.6</v>
      </c>
      <c r="R752">
        <f t="shared" si="11"/>
        <v>10</v>
      </c>
    </row>
    <row r="753" spans="1:18" x14ac:dyDescent="0.3">
      <c r="A753" s="6">
        <v>102062002</v>
      </c>
      <c r="B753" t="s">
        <v>367</v>
      </c>
      <c r="C753" t="s">
        <v>372</v>
      </c>
      <c r="D753" t="s">
        <v>29</v>
      </c>
      <c r="E753" t="s">
        <v>21</v>
      </c>
      <c r="F753" t="s">
        <v>26</v>
      </c>
      <c r="G753">
        <v>25.25</v>
      </c>
      <c r="H753">
        <v>5</v>
      </c>
      <c r="I753">
        <v>6.3125</v>
      </c>
      <c r="J753">
        <v>132.5625</v>
      </c>
      <c r="K753" s="1">
        <v>43544</v>
      </c>
      <c r="L753" s="7">
        <v>0.74444444444444446</v>
      </c>
      <c r="M753" t="s">
        <v>23</v>
      </c>
      <c r="N753">
        <v>126.25</v>
      </c>
      <c r="O753" s="8">
        <v>4.7619047620000003</v>
      </c>
      <c r="P753" s="9">
        <v>6.3125</v>
      </c>
      <c r="Q753">
        <v>6.1</v>
      </c>
      <c r="R753">
        <f t="shared" si="11"/>
        <v>6</v>
      </c>
    </row>
    <row r="754" spans="1:18" x14ac:dyDescent="0.3">
      <c r="A754" s="6">
        <v>457940464</v>
      </c>
      <c r="B754" t="s">
        <v>18</v>
      </c>
      <c r="C754" t="s">
        <v>19</v>
      </c>
      <c r="D754" t="s">
        <v>29</v>
      </c>
      <c r="E754" t="s">
        <v>21</v>
      </c>
      <c r="F754" t="s">
        <v>34</v>
      </c>
      <c r="G754">
        <v>87.87</v>
      </c>
      <c r="H754">
        <v>9</v>
      </c>
      <c r="I754">
        <v>39.541499999999999</v>
      </c>
      <c r="J754">
        <v>830.37149999999997</v>
      </c>
      <c r="K754" s="1">
        <v>43496</v>
      </c>
      <c r="L754" s="7">
        <v>0.85555555555555562</v>
      </c>
      <c r="M754" t="s">
        <v>27</v>
      </c>
      <c r="N754">
        <v>790.83</v>
      </c>
      <c r="O754" s="8">
        <v>4.7619047620000003</v>
      </c>
      <c r="P754" s="9">
        <v>39.541499999999999</v>
      </c>
      <c r="Q754">
        <v>5.6</v>
      </c>
      <c r="R754">
        <f t="shared" si="11"/>
        <v>6</v>
      </c>
    </row>
    <row r="755" spans="1:18" x14ac:dyDescent="0.3">
      <c r="A755" s="6">
        <v>629424133</v>
      </c>
      <c r="B755" t="s">
        <v>367</v>
      </c>
      <c r="C755" t="s">
        <v>372</v>
      </c>
      <c r="D755" t="s">
        <v>20</v>
      </c>
      <c r="E755" t="s">
        <v>21</v>
      </c>
      <c r="F755" t="s">
        <v>30</v>
      </c>
      <c r="G755">
        <v>21.8</v>
      </c>
      <c r="H755">
        <v>8</v>
      </c>
      <c r="I755">
        <v>8.7200000000000006</v>
      </c>
      <c r="J755">
        <v>183.12</v>
      </c>
      <c r="K755" s="1">
        <v>43515</v>
      </c>
      <c r="L755" s="7">
        <v>0.80833333333333324</v>
      </c>
      <c r="M755" t="s">
        <v>23</v>
      </c>
      <c r="N755">
        <v>174.4</v>
      </c>
      <c r="O755" s="8">
        <v>4.7619047620000003</v>
      </c>
      <c r="P755" s="9">
        <v>8.7200000000000006</v>
      </c>
      <c r="Q755">
        <v>8.3000000000000007</v>
      </c>
      <c r="R755">
        <f t="shared" si="11"/>
        <v>8</v>
      </c>
    </row>
    <row r="756" spans="1:18" x14ac:dyDescent="0.3">
      <c r="A756" s="6">
        <v>534533526</v>
      </c>
      <c r="B756" t="s">
        <v>366</v>
      </c>
      <c r="C756" t="s">
        <v>371</v>
      </c>
      <c r="D756" t="s">
        <v>20</v>
      </c>
      <c r="E756" t="s">
        <v>25</v>
      </c>
      <c r="F756" t="s">
        <v>26</v>
      </c>
      <c r="G756">
        <v>94.76</v>
      </c>
      <c r="H756">
        <v>4</v>
      </c>
      <c r="I756">
        <v>18.952000000000002</v>
      </c>
      <c r="J756">
        <v>397.99200000000002</v>
      </c>
      <c r="K756" s="1">
        <v>43507</v>
      </c>
      <c r="L756" s="7">
        <v>0.67083333333333339</v>
      </c>
      <c r="M756" t="s">
        <v>27</v>
      </c>
      <c r="N756">
        <v>379.04</v>
      </c>
      <c r="O756" s="8">
        <v>4.7619047620000003</v>
      </c>
      <c r="P756" s="9">
        <v>18.952000000000002</v>
      </c>
      <c r="Q756">
        <v>7.8</v>
      </c>
      <c r="R756">
        <f t="shared" si="11"/>
        <v>8</v>
      </c>
    </row>
    <row r="757" spans="1:18" x14ac:dyDescent="0.3">
      <c r="A757" s="6">
        <v>307042070</v>
      </c>
      <c r="B757" t="s">
        <v>366</v>
      </c>
      <c r="C757" t="s">
        <v>371</v>
      </c>
      <c r="D757" t="s">
        <v>29</v>
      </c>
      <c r="E757" t="s">
        <v>25</v>
      </c>
      <c r="F757" t="s">
        <v>22</v>
      </c>
      <c r="G757">
        <v>30.62</v>
      </c>
      <c r="H757">
        <v>1</v>
      </c>
      <c r="I757">
        <v>1.5309999999999999</v>
      </c>
      <c r="J757">
        <v>32.151000000000003</v>
      </c>
      <c r="K757" s="1">
        <v>43501</v>
      </c>
      <c r="L757" s="7">
        <v>0.59305555555555556</v>
      </c>
      <c r="M757" t="s">
        <v>31</v>
      </c>
      <c r="N757">
        <v>30.62</v>
      </c>
      <c r="O757" s="8">
        <v>4.7619047620000003</v>
      </c>
      <c r="P757" s="9">
        <v>1.5309999999999999</v>
      </c>
      <c r="Q757">
        <v>4.0999999999999996</v>
      </c>
      <c r="R757">
        <f t="shared" si="11"/>
        <v>4</v>
      </c>
    </row>
    <row r="758" spans="1:18" x14ac:dyDescent="0.3">
      <c r="A758" s="6">
        <v>468997231</v>
      </c>
      <c r="B758" t="s">
        <v>367</v>
      </c>
      <c r="C758" t="s">
        <v>372</v>
      </c>
      <c r="D758" t="s">
        <v>20</v>
      </c>
      <c r="E758" t="s">
        <v>25</v>
      </c>
      <c r="F758" t="s">
        <v>39</v>
      </c>
      <c r="G758">
        <v>44.01</v>
      </c>
      <c r="H758">
        <v>8</v>
      </c>
      <c r="I758">
        <v>17.603999999999999</v>
      </c>
      <c r="J758">
        <v>369.68400000000003</v>
      </c>
      <c r="K758" s="1">
        <v>43527</v>
      </c>
      <c r="L758" s="7">
        <v>0.73333333333333339</v>
      </c>
      <c r="M758" t="s">
        <v>23</v>
      </c>
      <c r="N758">
        <v>352.08</v>
      </c>
      <c r="O758" s="8">
        <v>4.7619047620000003</v>
      </c>
      <c r="P758" s="9">
        <v>17.603999999999999</v>
      </c>
      <c r="Q758">
        <v>8.8000000000000007</v>
      </c>
      <c r="R758">
        <f t="shared" si="11"/>
        <v>9</v>
      </c>
    </row>
    <row r="759" spans="1:18" x14ac:dyDescent="0.3">
      <c r="A759" s="6">
        <v>516776464</v>
      </c>
      <c r="B759" t="s">
        <v>367</v>
      </c>
      <c r="C759" t="s">
        <v>372</v>
      </c>
      <c r="D759" t="s">
        <v>29</v>
      </c>
      <c r="E759" t="s">
        <v>25</v>
      </c>
      <c r="F759" t="s">
        <v>30</v>
      </c>
      <c r="G759">
        <v>10.16</v>
      </c>
      <c r="H759">
        <v>5</v>
      </c>
      <c r="I759">
        <v>2.54</v>
      </c>
      <c r="J759">
        <v>53.34</v>
      </c>
      <c r="K759" s="1">
        <v>43520</v>
      </c>
      <c r="L759" s="7">
        <v>0.54722222222222217</v>
      </c>
      <c r="M759" t="s">
        <v>27</v>
      </c>
      <c r="N759">
        <v>50.8</v>
      </c>
      <c r="O759" s="8">
        <v>4.7619047620000003</v>
      </c>
      <c r="P759" s="9">
        <v>2.54</v>
      </c>
      <c r="Q759">
        <v>4.0999999999999996</v>
      </c>
      <c r="R759">
        <f t="shared" si="11"/>
        <v>4</v>
      </c>
    </row>
    <row r="760" spans="1:18" x14ac:dyDescent="0.3">
      <c r="A760" s="6">
        <v>404915964</v>
      </c>
      <c r="B760" t="s">
        <v>366</v>
      </c>
      <c r="C760" t="s">
        <v>371</v>
      </c>
      <c r="D760" t="s">
        <v>20</v>
      </c>
      <c r="E760" t="s">
        <v>21</v>
      </c>
      <c r="F760" t="s">
        <v>34</v>
      </c>
      <c r="G760">
        <v>74.58</v>
      </c>
      <c r="H760">
        <v>7</v>
      </c>
      <c r="I760">
        <v>26.103000000000002</v>
      </c>
      <c r="J760">
        <v>548.16300000000001</v>
      </c>
      <c r="K760" s="1">
        <v>43500</v>
      </c>
      <c r="L760" s="7">
        <v>0.67291666666666661</v>
      </c>
      <c r="M760" t="s">
        <v>31</v>
      </c>
      <c r="N760">
        <v>522.05999999999995</v>
      </c>
      <c r="O760" s="8">
        <v>4.7619047620000003</v>
      </c>
      <c r="P760" s="9">
        <v>26.103000000000002</v>
      </c>
      <c r="Q760">
        <v>9</v>
      </c>
      <c r="R760">
        <f t="shared" si="11"/>
        <v>9</v>
      </c>
    </row>
    <row r="761" spans="1:18" x14ac:dyDescent="0.3">
      <c r="A761" s="6">
        <v>886779084</v>
      </c>
      <c r="B761" t="s">
        <v>367</v>
      </c>
      <c r="C761" t="s">
        <v>372</v>
      </c>
      <c r="D761" t="s">
        <v>20</v>
      </c>
      <c r="E761" t="s">
        <v>21</v>
      </c>
      <c r="F761" t="s">
        <v>34</v>
      </c>
      <c r="G761">
        <v>71.89</v>
      </c>
      <c r="H761">
        <v>8</v>
      </c>
      <c r="I761">
        <v>28.756</v>
      </c>
      <c r="J761">
        <v>603.87599999999998</v>
      </c>
      <c r="K761" s="1">
        <v>43515</v>
      </c>
      <c r="L761" s="7">
        <v>0.48125000000000001</v>
      </c>
      <c r="M761" t="s">
        <v>27</v>
      </c>
      <c r="N761">
        <v>575.12</v>
      </c>
      <c r="O761" s="8">
        <v>4.7619047620000003</v>
      </c>
      <c r="P761" s="9">
        <v>28.756</v>
      </c>
      <c r="Q761">
        <v>5.5</v>
      </c>
      <c r="R761">
        <f t="shared" si="11"/>
        <v>6</v>
      </c>
    </row>
    <row r="762" spans="1:18" x14ac:dyDescent="0.3">
      <c r="A762" s="6">
        <v>790384466</v>
      </c>
      <c r="B762" t="s">
        <v>367</v>
      </c>
      <c r="C762" t="s">
        <v>372</v>
      </c>
      <c r="D762" t="s">
        <v>20</v>
      </c>
      <c r="E762" t="s">
        <v>25</v>
      </c>
      <c r="F762" t="s">
        <v>30</v>
      </c>
      <c r="G762">
        <v>10.99</v>
      </c>
      <c r="H762">
        <v>5</v>
      </c>
      <c r="I762">
        <v>2.7475000000000001</v>
      </c>
      <c r="J762">
        <v>57.697499999999998</v>
      </c>
      <c r="K762" s="1">
        <v>43488</v>
      </c>
      <c r="L762" s="7">
        <v>0.4291666666666667</v>
      </c>
      <c r="M762" t="s">
        <v>31</v>
      </c>
      <c r="N762">
        <v>54.95</v>
      </c>
      <c r="O762" s="8">
        <v>4.7619047620000003</v>
      </c>
      <c r="P762" s="9">
        <v>2.7475000000000001</v>
      </c>
      <c r="Q762">
        <v>9.3000000000000007</v>
      </c>
      <c r="R762">
        <f t="shared" si="11"/>
        <v>9</v>
      </c>
    </row>
    <row r="763" spans="1:18" x14ac:dyDescent="0.3">
      <c r="A763" s="6">
        <v>704104056</v>
      </c>
      <c r="B763" t="s">
        <v>367</v>
      </c>
      <c r="C763" t="s">
        <v>372</v>
      </c>
      <c r="D763" t="s">
        <v>29</v>
      </c>
      <c r="E763" t="s">
        <v>21</v>
      </c>
      <c r="F763" t="s">
        <v>30</v>
      </c>
      <c r="G763">
        <v>60.47</v>
      </c>
      <c r="H763">
        <v>3</v>
      </c>
      <c r="I763">
        <v>9.0704999999999991</v>
      </c>
      <c r="J763">
        <v>190.48050000000001</v>
      </c>
      <c r="K763" s="1">
        <v>43479</v>
      </c>
      <c r="L763" s="7">
        <v>0.4548611111111111</v>
      </c>
      <c r="M763" t="s">
        <v>31</v>
      </c>
      <c r="N763">
        <v>181.41</v>
      </c>
      <c r="O763" s="8">
        <v>4.7619047620000003</v>
      </c>
      <c r="P763" s="9">
        <v>9.0704999999999991</v>
      </c>
      <c r="Q763">
        <v>5.6</v>
      </c>
      <c r="R763">
        <f t="shared" si="11"/>
        <v>6</v>
      </c>
    </row>
    <row r="764" spans="1:18" x14ac:dyDescent="0.3">
      <c r="A764" s="6">
        <v>497376538</v>
      </c>
      <c r="B764" t="s">
        <v>366</v>
      </c>
      <c r="C764" t="s">
        <v>371</v>
      </c>
      <c r="D764" t="s">
        <v>20</v>
      </c>
      <c r="E764" t="s">
        <v>21</v>
      </c>
      <c r="F764" t="s">
        <v>26</v>
      </c>
      <c r="G764">
        <v>58.91</v>
      </c>
      <c r="H764">
        <v>7</v>
      </c>
      <c r="I764">
        <v>20.618500000000001</v>
      </c>
      <c r="J764">
        <v>432.98849999999999</v>
      </c>
      <c r="K764" s="1">
        <v>43482</v>
      </c>
      <c r="L764" s="7">
        <v>0.63541666666666663</v>
      </c>
      <c r="M764" t="s">
        <v>27</v>
      </c>
      <c r="N764">
        <v>412.37</v>
      </c>
      <c r="O764" s="8">
        <v>4.7619047620000003</v>
      </c>
      <c r="P764" s="9">
        <v>20.618500000000001</v>
      </c>
      <c r="Q764">
        <v>9.6999999999999993</v>
      </c>
      <c r="R764">
        <f t="shared" si="11"/>
        <v>10</v>
      </c>
    </row>
    <row r="765" spans="1:18" x14ac:dyDescent="0.3">
      <c r="A765" s="6">
        <v>651965970</v>
      </c>
      <c r="B765" t="s">
        <v>366</v>
      </c>
      <c r="C765" t="s">
        <v>371</v>
      </c>
      <c r="D765" t="s">
        <v>20</v>
      </c>
      <c r="E765" t="s">
        <v>21</v>
      </c>
      <c r="F765" t="s">
        <v>22</v>
      </c>
      <c r="G765">
        <v>46.41</v>
      </c>
      <c r="H765">
        <v>1</v>
      </c>
      <c r="I765">
        <v>2.3205</v>
      </c>
      <c r="J765">
        <v>48.730499999999999</v>
      </c>
      <c r="K765" s="1">
        <v>43527</v>
      </c>
      <c r="L765" s="7">
        <v>0.83750000000000002</v>
      </c>
      <c r="M765" t="s">
        <v>31</v>
      </c>
      <c r="N765">
        <v>46.41</v>
      </c>
      <c r="O765" s="8">
        <v>4.7619047620000003</v>
      </c>
      <c r="P765" s="9">
        <v>2.3205</v>
      </c>
      <c r="Q765">
        <v>4</v>
      </c>
      <c r="R765">
        <f t="shared" si="11"/>
        <v>4</v>
      </c>
    </row>
    <row r="766" spans="1:18" x14ac:dyDescent="0.3">
      <c r="A766" s="6">
        <v>400804065</v>
      </c>
      <c r="B766" t="s">
        <v>367</v>
      </c>
      <c r="C766" t="s">
        <v>372</v>
      </c>
      <c r="D766" t="s">
        <v>29</v>
      </c>
      <c r="E766" t="s">
        <v>21</v>
      </c>
      <c r="F766" t="s">
        <v>30</v>
      </c>
      <c r="G766">
        <v>68.55</v>
      </c>
      <c r="H766">
        <v>4</v>
      </c>
      <c r="I766">
        <v>13.71</v>
      </c>
      <c r="J766">
        <v>287.91000000000003</v>
      </c>
      <c r="K766" s="1">
        <v>43511</v>
      </c>
      <c r="L766" s="7">
        <v>0.84791666666666676</v>
      </c>
      <c r="M766" t="s">
        <v>31</v>
      </c>
      <c r="N766">
        <v>274.2</v>
      </c>
      <c r="O766" s="8">
        <v>4.7619047620000003</v>
      </c>
      <c r="P766" s="9">
        <v>13.71</v>
      </c>
      <c r="Q766">
        <v>9.1999999999999993</v>
      </c>
      <c r="R766">
        <f t="shared" si="11"/>
        <v>9</v>
      </c>
    </row>
    <row r="767" spans="1:18" x14ac:dyDescent="0.3">
      <c r="A767" s="6">
        <v>744167898</v>
      </c>
      <c r="B767" t="s">
        <v>18</v>
      </c>
      <c r="C767" t="s">
        <v>19</v>
      </c>
      <c r="D767" t="s">
        <v>20</v>
      </c>
      <c r="E767" t="s">
        <v>25</v>
      </c>
      <c r="F767" t="s">
        <v>39</v>
      </c>
      <c r="G767">
        <v>97.37</v>
      </c>
      <c r="H767">
        <v>10</v>
      </c>
      <c r="I767">
        <v>48.685000000000002</v>
      </c>
      <c r="J767">
        <v>1022.385</v>
      </c>
      <c r="K767" s="1">
        <v>43480</v>
      </c>
      <c r="L767" s="7">
        <v>0.57500000000000007</v>
      </c>
      <c r="M767" t="s">
        <v>31</v>
      </c>
      <c r="N767">
        <v>973.7</v>
      </c>
      <c r="O767" s="8">
        <v>4.7619047620000003</v>
      </c>
      <c r="P767" s="9">
        <v>48.685000000000002</v>
      </c>
      <c r="Q767">
        <v>4.9000000000000004</v>
      </c>
      <c r="R767">
        <f t="shared" si="11"/>
        <v>5</v>
      </c>
    </row>
    <row r="768" spans="1:18" x14ac:dyDescent="0.3">
      <c r="A768" s="6">
        <v>263125321</v>
      </c>
      <c r="B768" t="s">
        <v>366</v>
      </c>
      <c r="C768" t="s">
        <v>371</v>
      </c>
      <c r="D768" t="s">
        <v>29</v>
      </c>
      <c r="E768" t="s">
        <v>21</v>
      </c>
      <c r="F768" t="s">
        <v>34</v>
      </c>
      <c r="G768">
        <v>92.6</v>
      </c>
      <c r="H768">
        <v>7</v>
      </c>
      <c r="I768">
        <v>32.409999999999997</v>
      </c>
      <c r="J768">
        <v>680.61</v>
      </c>
      <c r="K768" s="1">
        <v>43523</v>
      </c>
      <c r="L768" s="7">
        <v>0.53611111111111109</v>
      </c>
      <c r="M768" t="s">
        <v>31</v>
      </c>
      <c r="N768">
        <v>648.20000000000005</v>
      </c>
      <c r="O768" s="8">
        <v>4.7619047620000003</v>
      </c>
      <c r="P768" s="9">
        <v>32.409999999999997</v>
      </c>
      <c r="Q768">
        <v>9.3000000000000007</v>
      </c>
      <c r="R768">
        <f t="shared" si="11"/>
        <v>9</v>
      </c>
    </row>
    <row r="769" spans="1:18" x14ac:dyDescent="0.3">
      <c r="A769" s="6">
        <v>702720487</v>
      </c>
      <c r="B769" t="s">
        <v>366</v>
      </c>
      <c r="C769" t="s">
        <v>371</v>
      </c>
      <c r="D769" t="s">
        <v>20</v>
      </c>
      <c r="E769" t="s">
        <v>25</v>
      </c>
      <c r="F769" t="s">
        <v>34</v>
      </c>
      <c r="G769">
        <v>46.61</v>
      </c>
      <c r="H769">
        <v>2</v>
      </c>
      <c r="I769">
        <v>4.6609999999999996</v>
      </c>
      <c r="J769">
        <v>97.881</v>
      </c>
      <c r="K769" s="1">
        <v>43522</v>
      </c>
      <c r="L769" s="7">
        <v>0.51944444444444449</v>
      </c>
      <c r="M769" t="s">
        <v>31</v>
      </c>
      <c r="N769">
        <v>93.22</v>
      </c>
      <c r="O769" s="8">
        <v>4.7619047620000003</v>
      </c>
      <c r="P769" s="9">
        <v>4.6609999999999996</v>
      </c>
      <c r="Q769">
        <v>6.6</v>
      </c>
      <c r="R769">
        <f t="shared" si="11"/>
        <v>7</v>
      </c>
    </row>
    <row r="770" spans="1:18" x14ac:dyDescent="0.3">
      <c r="A770" s="6">
        <v>605831050</v>
      </c>
      <c r="B770" t="s">
        <v>18</v>
      </c>
      <c r="C770" t="s">
        <v>19</v>
      </c>
      <c r="D770" t="s">
        <v>20</v>
      </c>
      <c r="E770" t="s">
        <v>21</v>
      </c>
      <c r="F770" t="s">
        <v>22</v>
      </c>
      <c r="G770">
        <v>27.18</v>
      </c>
      <c r="H770">
        <v>2</v>
      </c>
      <c r="I770">
        <v>2.718</v>
      </c>
      <c r="J770">
        <v>57.078000000000003</v>
      </c>
      <c r="K770" s="1">
        <v>43539</v>
      </c>
      <c r="L770" s="7">
        <v>0.68472222222222223</v>
      </c>
      <c r="M770" t="s">
        <v>27</v>
      </c>
      <c r="N770">
        <v>54.36</v>
      </c>
      <c r="O770" s="8">
        <v>4.7619047620000003</v>
      </c>
      <c r="P770" s="9">
        <v>2.718</v>
      </c>
      <c r="Q770">
        <v>4.3</v>
      </c>
      <c r="R770">
        <f t="shared" ref="R770:R833" si="12">ROUND(Q770,0)</f>
        <v>4</v>
      </c>
    </row>
    <row r="771" spans="1:18" x14ac:dyDescent="0.3">
      <c r="A771" s="6">
        <v>443609639</v>
      </c>
      <c r="B771" t="s">
        <v>367</v>
      </c>
      <c r="C771" t="s">
        <v>372</v>
      </c>
      <c r="D771" t="s">
        <v>29</v>
      </c>
      <c r="E771" t="s">
        <v>25</v>
      </c>
      <c r="F771" t="s">
        <v>39</v>
      </c>
      <c r="G771">
        <v>60.87</v>
      </c>
      <c r="H771">
        <v>1</v>
      </c>
      <c r="I771">
        <v>3.0434999999999999</v>
      </c>
      <c r="J771">
        <v>63.913499999999999</v>
      </c>
      <c r="K771" s="1">
        <v>43489</v>
      </c>
      <c r="L771" s="7">
        <v>0.55833333333333335</v>
      </c>
      <c r="M771" t="s">
        <v>23</v>
      </c>
      <c r="N771">
        <v>60.87</v>
      </c>
      <c r="O771" s="8">
        <v>4.7619047620000003</v>
      </c>
      <c r="P771" s="9">
        <v>3.0434999999999999</v>
      </c>
      <c r="Q771">
        <v>5.5</v>
      </c>
      <c r="R771">
        <f t="shared" si="12"/>
        <v>6</v>
      </c>
    </row>
    <row r="772" spans="1:18" x14ac:dyDescent="0.3">
      <c r="A772" s="6">
        <v>864247918</v>
      </c>
      <c r="B772" t="s">
        <v>366</v>
      </c>
      <c r="C772" t="s">
        <v>371</v>
      </c>
      <c r="D772" t="s">
        <v>29</v>
      </c>
      <c r="E772" t="s">
        <v>25</v>
      </c>
      <c r="F772" t="s">
        <v>26</v>
      </c>
      <c r="G772">
        <v>24.49</v>
      </c>
      <c r="H772">
        <v>10</v>
      </c>
      <c r="I772">
        <v>12.244999999999999</v>
      </c>
      <c r="J772">
        <v>257.14499999999998</v>
      </c>
      <c r="K772" s="1">
        <v>43518</v>
      </c>
      <c r="L772" s="7">
        <v>0.63541666666666663</v>
      </c>
      <c r="M772" t="s">
        <v>23</v>
      </c>
      <c r="N772">
        <v>244.9</v>
      </c>
      <c r="O772" s="8">
        <v>4.7619047620000003</v>
      </c>
      <c r="P772" s="9">
        <v>12.244999999999999</v>
      </c>
      <c r="Q772">
        <v>8.1</v>
      </c>
      <c r="R772">
        <f t="shared" si="12"/>
        <v>8</v>
      </c>
    </row>
    <row r="773" spans="1:18" x14ac:dyDescent="0.3">
      <c r="A773" s="6">
        <v>359945395</v>
      </c>
      <c r="B773" t="s">
        <v>18</v>
      </c>
      <c r="C773" t="s">
        <v>19</v>
      </c>
      <c r="D773" t="s">
        <v>20</v>
      </c>
      <c r="E773" t="s">
        <v>21</v>
      </c>
      <c r="F773" t="s">
        <v>30</v>
      </c>
      <c r="G773">
        <v>92.78</v>
      </c>
      <c r="H773">
        <v>1</v>
      </c>
      <c r="I773">
        <v>4.6390000000000002</v>
      </c>
      <c r="J773">
        <v>97.418999999999997</v>
      </c>
      <c r="K773" s="1">
        <v>43539</v>
      </c>
      <c r="L773" s="7">
        <v>0.4513888888888889</v>
      </c>
      <c r="M773" t="s">
        <v>31</v>
      </c>
      <c r="N773">
        <v>92.78</v>
      </c>
      <c r="O773" s="8">
        <v>4.7619047620000003</v>
      </c>
      <c r="P773" s="9">
        <v>4.6390000000000002</v>
      </c>
      <c r="Q773">
        <v>9.8000000000000007</v>
      </c>
      <c r="R773">
        <f t="shared" si="12"/>
        <v>10</v>
      </c>
    </row>
    <row r="774" spans="1:18" x14ac:dyDescent="0.3">
      <c r="A774" s="6">
        <v>401094232</v>
      </c>
      <c r="B774" t="s">
        <v>367</v>
      </c>
      <c r="C774" t="s">
        <v>372</v>
      </c>
      <c r="D774" t="s">
        <v>29</v>
      </c>
      <c r="E774" t="s">
        <v>21</v>
      </c>
      <c r="F774" t="s">
        <v>39</v>
      </c>
      <c r="G774">
        <v>86.69</v>
      </c>
      <c r="H774">
        <v>5</v>
      </c>
      <c r="I774">
        <v>21.672499999999999</v>
      </c>
      <c r="J774">
        <v>455.1225</v>
      </c>
      <c r="K774" s="1">
        <v>43507</v>
      </c>
      <c r="L774" s="7">
        <v>0.77638888888888891</v>
      </c>
      <c r="M774" t="s">
        <v>27</v>
      </c>
      <c r="N774">
        <v>433.45</v>
      </c>
      <c r="O774" s="8">
        <v>4.7619047620000003</v>
      </c>
      <c r="P774" s="9">
        <v>21.672499999999999</v>
      </c>
      <c r="Q774">
        <v>9.4</v>
      </c>
      <c r="R774">
        <f t="shared" si="12"/>
        <v>9</v>
      </c>
    </row>
    <row r="775" spans="1:18" x14ac:dyDescent="0.3">
      <c r="A775" s="6">
        <v>751156198</v>
      </c>
      <c r="B775" t="s">
        <v>18</v>
      </c>
      <c r="C775" t="s">
        <v>19</v>
      </c>
      <c r="D775" t="s">
        <v>20</v>
      </c>
      <c r="E775" t="s">
        <v>21</v>
      </c>
      <c r="F775" t="s">
        <v>26</v>
      </c>
      <c r="G775">
        <v>23.01</v>
      </c>
      <c r="H775">
        <v>6</v>
      </c>
      <c r="I775">
        <v>6.9029999999999996</v>
      </c>
      <c r="J775">
        <v>144.96299999999999</v>
      </c>
      <c r="K775" s="1">
        <v>43477</v>
      </c>
      <c r="L775" s="7">
        <v>0.69791666666666663</v>
      </c>
      <c r="M775" t="s">
        <v>27</v>
      </c>
      <c r="N775">
        <v>138.06</v>
      </c>
      <c r="O775" s="8">
        <v>4.7619047620000003</v>
      </c>
      <c r="P775" s="9">
        <v>6.9029999999999996</v>
      </c>
      <c r="Q775">
        <v>7.9</v>
      </c>
      <c r="R775">
        <f t="shared" si="12"/>
        <v>8</v>
      </c>
    </row>
    <row r="776" spans="1:18" x14ac:dyDescent="0.3">
      <c r="A776" s="6">
        <v>324416833</v>
      </c>
      <c r="B776" t="s">
        <v>367</v>
      </c>
      <c r="C776" t="s">
        <v>372</v>
      </c>
      <c r="D776" t="s">
        <v>29</v>
      </c>
      <c r="E776" t="s">
        <v>25</v>
      </c>
      <c r="F776" t="s">
        <v>34</v>
      </c>
      <c r="G776">
        <v>30.2</v>
      </c>
      <c r="H776">
        <v>8</v>
      </c>
      <c r="I776">
        <v>12.08</v>
      </c>
      <c r="J776">
        <v>253.68</v>
      </c>
      <c r="K776" s="1">
        <v>43527</v>
      </c>
      <c r="L776" s="7">
        <v>0.8125</v>
      </c>
      <c r="M776" t="s">
        <v>27</v>
      </c>
      <c r="N776">
        <v>241.6</v>
      </c>
      <c r="O776" s="8">
        <v>4.7619047620000003</v>
      </c>
      <c r="P776" s="9">
        <v>12.08</v>
      </c>
      <c r="Q776">
        <v>5.0999999999999996</v>
      </c>
      <c r="R776">
        <f t="shared" si="12"/>
        <v>5</v>
      </c>
    </row>
    <row r="777" spans="1:18" x14ac:dyDescent="0.3">
      <c r="A777" s="6">
        <v>474338305</v>
      </c>
      <c r="B777" t="s">
        <v>367</v>
      </c>
      <c r="C777" t="s">
        <v>372</v>
      </c>
      <c r="D777" t="s">
        <v>29</v>
      </c>
      <c r="E777" t="s">
        <v>21</v>
      </c>
      <c r="F777" t="s">
        <v>22</v>
      </c>
      <c r="G777">
        <v>67.39</v>
      </c>
      <c r="H777">
        <v>7</v>
      </c>
      <c r="I777">
        <v>23.586500000000001</v>
      </c>
      <c r="J777">
        <v>495.31650000000002</v>
      </c>
      <c r="K777" s="1">
        <v>43547</v>
      </c>
      <c r="L777" s="7">
        <v>0.55763888888888891</v>
      </c>
      <c r="M777" t="s">
        <v>27</v>
      </c>
      <c r="N777">
        <v>471.73</v>
      </c>
      <c r="O777" s="8">
        <v>4.7619047620000003</v>
      </c>
      <c r="P777" s="9">
        <v>23.586500000000001</v>
      </c>
      <c r="Q777">
        <v>6.9</v>
      </c>
      <c r="R777">
        <f t="shared" si="12"/>
        <v>7</v>
      </c>
    </row>
    <row r="778" spans="1:18" x14ac:dyDescent="0.3">
      <c r="A778" s="6">
        <v>759299521</v>
      </c>
      <c r="B778" t="s">
        <v>366</v>
      </c>
      <c r="C778" t="s">
        <v>371</v>
      </c>
      <c r="D778" t="s">
        <v>29</v>
      </c>
      <c r="E778" t="s">
        <v>25</v>
      </c>
      <c r="F778" t="s">
        <v>22</v>
      </c>
      <c r="G778">
        <v>48.96</v>
      </c>
      <c r="H778">
        <v>9</v>
      </c>
      <c r="I778">
        <v>22.032</v>
      </c>
      <c r="J778">
        <v>462.67200000000003</v>
      </c>
      <c r="K778" s="1">
        <v>43528</v>
      </c>
      <c r="L778" s="7">
        <v>0.4770833333333333</v>
      </c>
      <c r="M778" t="s">
        <v>23</v>
      </c>
      <c r="N778">
        <v>440.64</v>
      </c>
      <c r="O778" s="8">
        <v>4.7619047620000003</v>
      </c>
      <c r="P778" s="9">
        <v>22.032</v>
      </c>
      <c r="Q778">
        <v>8</v>
      </c>
      <c r="R778">
        <f t="shared" si="12"/>
        <v>8</v>
      </c>
    </row>
    <row r="779" spans="1:18" x14ac:dyDescent="0.3">
      <c r="A779" s="6">
        <v>831816575</v>
      </c>
      <c r="B779" t="s">
        <v>18</v>
      </c>
      <c r="C779" t="s">
        <v>19</v>
      </c>
      <c r="D779" t="s">
        <v>29</v>
      </c>
      <c r="E779" t="s">
        <v>25</v>
      </c>
      <c r="F779" t="s">
        <v>34</v>
      </c>
      <c r="G779">
        <v>75.59</v>
      </c>
      <c r="H779">
        <v>9</v>
      </c>
      <c r="I779">
        <v>34.015500000000003</v>
      </c>
      <c r="J779">
        <v>714.32550000000003</v>
      </c>
      <c r="K779" s="1">
        <v>43519</v>
      </c>
      <c r="L779" s="7">
        <v>0.46666666666666662</v>
      </c>
      <c r="M779" t="s">
        <v>23</v>
      </c>
      <c r="N779">
        <v>680.31</v>
      </c>
      <c r="O779" s="8">
        <v>4.7619047620000003</v>
      </c>
      <c r="P779" s="9">
        <v>34.015500000000003</v>
      </c>
      <c r="Q779">
        <v>8</v>
      </c>
      <c r="R779">
        <f t="shared" si="12"/>
        <v>8</v>
      </c>
    </row>
    <row r="780" spans="1:18" x14ac:dyDescent="0.3">
      <c r="A780" s="6">
        <v>220686701</v>
      </c>
      <c r="B780" t="s">
        <v>366</v>
      </c>
      <c r="C780" t="s">
        <v>371</v>
      </c>
      <c r="D780" t="s">
        <v>20</v>
      </c>
      <c r="E780" t="s">
        <v>25</v>
      </c>
      <c r="F780" t="s">
        <v>39</v>
      </c>
      <c r="G780">
        <v>77.47</v>
      </c>
      <c r="H780">
        <v>4</v>
      </c>
      <c r="I780">
        <v>15.494</v>
      </c>
      <c r="J780">
        <v>325.37400000000002</v>
      </c>
      <c r="K780" s="1">
        <v>43541</v>
      </c>
      <c r="L780" s="7">
        <v>0.69166666666666676</v>
      </c>
      <c r="M780" t="s">
        <v>23</v>
      </c>
      <c r="N780">
        <v>309.88</v>
      </c>
      <c r="O780" s="8">
        <v>4.7619047620000003</v>
      </c>
      <c r="P780" s="9">
        <v>15.494</v>
      </c>
      <c r="Q780">
        <v>4.2</v>
      </c>
      <c r="R780">
        <f t="shared" si="12"/>
        <v>4</v>
      </c>
    </row>
    <row r="781" spans="1:18" x14ac:dyDescent="0.3">
      <c r="A781" s="6">
        <v>618348551</v>
      </c>
      <c r="B781" t="s">
        <v>366</v>
      </c>
      <c r="C781" t="s">
        <v>371</v>
      </c>
      <c r="D781" t="s">
        <v>20</v>
      </c>
      <c r="E781" t="s">
        <v>25</v>
      </c>
      <c r="F781" t="s">
        <v>26</v>
      </c>
      <c r="G781">
        <v>93.18</v>
      </c>
      <c r="H781">
        <v>2</v>
      </c>
      <c r="I781">
        <v>9.3179999999999996</v>
      </c>
      <c r="J781">
        <v>195.678</v>
      </c>
      <c r="K781" s="1">
        <v>43481</v>
      </c>
      <c r="L781" s="7">
        <v>0.77847222222222223</v>
      </c>
      <c r="M781" t="s">
        <v>31</v>
      </c>
      <c r="N781">
        <v>186.36</v>
      </c>
      <c r="O781" s="8">
        <v>4.7619047620000003</v>
      </c>
      <c r="P781" s="9">
        <v>9.3179999999999996</v>
      </c>
      <c r="Q781">
        <v>8.5</v>
      </c>
      <c r="R781">
        <f t="shared" si="12"/>
        <v>9</v>
      </c>
    </row>
    <row r="782" spans="1:18" x14ac:dyDescent="0.3">
      <c r="A782" s="6">
        <v>257607754</v>
      </c>
      <c r="B782" t="s">
        <v>366</v>
      </c>
      <c r="C782" t="s">
        <v>371</v>
      </c>
      <c r="D782" t="s">
        <v>20</v>
      </c>
      <c r="E782" t="s">
        <v>25</v>
      </c>
      <c r="F782" t="s">
        <v>34</v>
      </c>
      <c r="G782">
        <v>50.23</v>
      </c>
      <c r="H782">
        <v>4</v>
      </c>
      <c r="I782">
        <v>10.045999999999999</v>
      </c>
      <c r="J782">
        <v>210.96600000000001</v>
      </c>
      <c r="K782" s="1">
        <v>43473</v>
      </c>
      <c r="L782" s="7">
        <v>0.71666666666666667</v>
      </c>
      <c r="M782" t="s">
        <v>23</v>
      </c>
      <c r="N782">
        <v>200.92</v>
      </c>
      <c r="O782" s="8">
        <v>4.7619047620000003</v>
      </c>
      <c r="P782" s="9">
        <v>10.045999999999999</v>
      </c>
      <c r="Q782">
        <v>9</v>
      </c>
      <c r="R782">
        <f t="shared" si="12"/>
        <v>9</v>
      </c>
    </row>
    <row r="783" spans="1:18" x14ac:dyDescent="0.3">
      <c r="A783" s="6">
        <v>559615987</v>
      </c>
      <c r="B783" t="s">
        <v>18</v>
      </c>
      <c r="C783" t="s">
        <v>19</v>
      </c>
      <c r="D783" t="s">
        <v>20</v>
      </c>
      <c r="E783" t="s">
        <v>25</v>
      </c>
      <c r="F783" t="s">
        <v>30</v>
      </c>
      <c r="G783">
        <v>17.75</v>
      </c>
      <c r="H783">
        <v>1</v>
      </c>
      <c r="I783">
        <v>0.88749999999999996</v>
      </c>
      <c r="J783">
        <v>18.637499999999999</v>
      </c>
      <c r="K783" s="1">
        <v>43479</v>
      </c>
      <c r="L783" s="7">
        <v>0.44305555555555554</v>
      </c>
      <c r="M783" t="s">
        <v>23</v>
      </c>
      <c r="N783">
        <v>17.75</v>
      </c>
      <c r="O783" s="8">
        <v>4.7619047620000003</v>
      </c>
      <c r="P783" s="9">
        <v>0.88749999999999996</v>
      </c>
      <c r="Q783">
        <v>8.6</v>
      </c>
      <c r="R783">
        <f t="shared" si="12"/>
        <v>9</v>
      </c>
    </row>
    <row r="784" spans="1:18" x14ac:dyDescent="0.3">
      <c r="A784" s="6">
        <v>189552313</v>
      </c>
      <c r="B784" t="s">
        <v>367</v>
      </c>
      <c r="C784" t="s">
        <v>372</v>
      </c>
      <c r="D784" t="s">
        <v>20</v>
      </c>
      <c r="E784" t="s">
        <v>25</v>
      </c>
      <c r="F784" t="s">
        <v>22</v>
      </c>
      <c r="G784">
        <v>62.18</v>
      </c>
      <c r="H784">
        <v>10</v>
      </c>
      <c r="I784">
        <v>31.09</v>
      </c>
      <c r="J784">
        <v>652.89</v>
      </c>
      <c r="K784" s="1">
        <v>43496</v>
      </c>
      <c r="L784" s="7">
        <v>0.43958333333333338</v>
      </c>
      <c r="M784" t="s">
        <v>27</v>
      </c>
      <c r="N784">
        <v>621.79999999999995</v>
      </c>
      <c r="O784" s="8">
        <v>4.7619047620000003</v>
      </c>
      <c r="P784" s="9">
        <v>31.09</v>
      </c>
      <c r="Q784">
        <v>6</v>
      </c>
      <c r="R784">
        <f t="shared" si="12"/>
        <v>6</v>
      </c>
    </row>
    <row r="785" spans="1:18" x14ac:dyDescent="0.3">
      <c r="A785" s="6">
        <v>565914567</v>
      </c>
      <c r="B785" t="s">
        <v>18</v>
      </c>
      <c r="C785" t="s">
        <v>19</v>
      </c>
      <c r="D785" t="s">
        <v>20</v>
      </c>
      <c r="E785" t="s">
        <v>21</v>
      </c>
      <c r="F785" t="s">
        <v>30</v>
      </c>
      <c r="G785">
        <v>10.75</v>
      </c>
      <c r="H785">
        <v>8</v>
      </c>
      <c r="I785">
        <v>4.3</v>
      </c>
      <c r="J785">
        <v>90.3</v>
      </c>
      <c r="K785" s="1">
        <v>43539</v>
      </c>
      <c r="L785" s="7">
        <v>0.60972222222222217</v>
      </c>
      <c r="M785" t="s">
        <v>27</v>
      </c>
      <c r="N785">
        <v>86</v>
      </c>
      <c r="O785" s="8">
        <v>4.7619047620000003</v>
      </c>
      <c r="P785" s="9">
        <v>4.3</v>
      </c>
      <c r="Q785">
        <v>6.2</v>
      </c>
      <c r="R785">
        <f t="shared" si="12"/>
        <v>6</v>
      </c>
    </row>
    <row r="786" spans="1:18" x14ac:dyDescent="0.3">
      <c r="A786" s="6">
        <v>380605336</v>
      </c>
      <c r="B786" t="s">
        <v>366</v>
      </c>
      <c r="C786" t="s">
        <v>371</v>
      </c>
      <c r="D786" t="s">
        <v>20</v>
      </c>
      <c r="E786" t="s">
        <v>25</v>
      </c>
      <c r="F786" t="s">
        <v>34</v>
      </c>
      <c r="G786">
        <v>40.26</v>
      </c>
      <c r="H786">
        <v>10</v>
      </c>
      <c r="I786">
        <v>20.13</v>
      </c>
      <c r="J786">
        <v>422.73</v>
      </c>
      <c r="K786" s="1">
        <v>43520</v>
      </c>
      <c r="L786" s="7">
        <v>0.75416666666666676</v>
      </c>
      <c r="M786" t="s">
        <v>31</v>
      </c>
      <c r="N786">
        <v>402.6</v>
      </c>
      <c r="O786" s="8">
        <v>4.7619047620000003</v>
      </c>
      <c r="P786" s="9">
        <v>20.13</v>
      </c>
      <c r="Q786">
        <v>5</v>
      </c>
      <c r="R786">
        <f t="shared" si="12"/>
        <v>5</v>
      </c>
    </row>
    <row r="787" spans="1:18" x14ac:dyDescent="0.3">
      <c r="A787" s="6">
        <v>815046282</v>
      </c>
      <c r="B787" t="s">
        <v>367</v>
      </c>
      <c r="C787" t="s">
        <v>372</v>
      </c>
      <c r="D787" t="s">
        <v>29</v>
      </c>
      <c r="E787" t="s">
        <v>25</v>
      </c>
      <c r="F787" t="s">
        <v>26</v>
      </c>
      <c r="G787">
        <v>64.97</v>
      </c>
      <c r="H787">
        <v>5</v>
      </c>
      <c r="I787">
        <v>16.2425</v>
      </c>
      <c r="J787">
        <v>341.09249999999997</v>
      </c>
      <c r="K787" s="1">
        <v>43504</v>
      </c>
      <c r="L787" s="7">
        <v>0.53611111111111109</v>
      </c>
      <c r="M787" t="s">
        <v>31</v>
      </c>
      <c r="N787">
        <v>324.85000000000002</v>
      </c>
      <c r="O787" s="8">
        <v>4.7619047620000003</v>
      </c>
      <c r="P787" s="9">
        <v>16.2425</v>
      </c>
      <c r="Q787">
        <v>6.5</v>
      </c>
      <c r="R787">
        <f t="shared" si="12"/>
        <v>7</v>
      </c>
    </row>
    <row r="788" spans="1:18" x14ac:dyDescent="0.3">
      <c r="A788" s="6">
        <v>674566360</v>
      </c>
      <c r="B788" t="s">
        <v>366</v>
      </c>
      <c r="C788" t="s">
        <v>371</v>
      </c>
      <c r="D788" t="s">
        <v>20</v>
      </c>
      <c r="E788" t="s">
        <v>21</v>
      </c>
      <c r="F788" t="s">
        <v>34</v>
      </c>
      <c r="G788">
        <v>95.15</v>
      </c>
      <c r="H788">
        <v>1</v>
      </c>
      <c r="I788">
        <v>4.7575000000000003</v>
      </c>
      <c r="J788">
        <v>99.907499999999999</v>
      </c>
      <c r="K788" s="1">
        <v>43546</v>
      </c>
      <c r="L788" s="7">
        <v>0.58333333333333337</v>
      </c>
      <c r="M788" t="s">
        <v>23</v>
      </c>
      <c r="N788">
        <v>95.15</v>
      </c>
      <c r="O788" s="8">
        <v>4.7619047620000003</v>
      </c>
      <c r="P788" s="9">
        <v>4.7575000000000003</v>
      </c>
      <c r="Q788">
        <v>6</v>
      </c>
      <c r="R788">
        <f t="shared" si="12"/>
        <v>6</v>
      </c>
    </row>
    <row r="789" spans="1:18" x14ac:dyDescent="0.3">
      <c r="A789" s="6">
        <v>778342523</v>
      </c>
      <c r="B789" t="s">
        <v>366</v>
      </c>
      <c r="C789" t="s">
        <v>371</v>
      </c>
      <c r="D789" t="s">
        <v>29</v>
      </c>
      <c r="E789" t="s">
        <v>25</v>
      </c>
      <c r="F789" t="s">
        <v>34</v>
      </c>
      <c r="G789">
        <v>48.62</v>
      </c>
      <c r="H789">
        <v>8</v>
      </c>
      <c r="I789">
        <v>19.448</v>
      </c>
      <c r="J789">
        <v>408.40800000000002</v>
      </c>
      <c r="K789" s="1">
        <v>43489</v>
      </c>
      <c r="L789" s="7">
        <v>0.45624999999999999</v>
      </c>
      <c r="M789" t="s">
        <v>23</v>
      </c>
      <c r="N789">
        <v>388.96</v>
      </c>
      <c r="O789" s="8">
        <v>4.7619047620000003</v>
      </c>
      <c r="P789" s="9">
        <v>19.448</v>
      </c>
      <c r="Q789">
        <v>5</v>
      </c>
      <c r="R789">
        <f t="shared" si="12"/>
        <v>5</v>
      </c>
    </row>
    <row r="790" spans="1:18" x14ac:dyDescent="0.3">
      <c r="A790" s="6">
        <v>499277781</v>
      </c>
      <c r="B790" t="s">
        <v>18</v>
      </c>
      <c r="C790" t="s">
        <v>19</v>
      </c>
      <c r="D790" t="s">
        <v>20</v>
      </c>
      <c r="E790" t="s">
        <v>25</v>
      </c>
      <c r="F790" t="s">
        <v>36</v>
      </c>
      <c r="G790">
        <v>53.21</v>
      </c>
      <c r="H790">
        <v>8</v>
      </c>
      <c r="I790">
        <v>21.283999999999999</v>
      </c>
      <c r="J790">
        <v>446.964</v>
      </c>
      <c r="K790" s="1">
        <v>43538</v>
      </c>
      <c r="L790" s="7">
        <v>0.69791666666666663</v>
      </c>
      <c r="M790" t="s">
        <v>27</v>
      </c>
      <c r="N790">
        <v>425.68</v>
      </c>
      <c r="O790" s="8">
        <v>4.7619047620000003</v>
      </c>
      <c r="P790" s="9">
        <v>21.283999999999999</v>
      </c>
      <c r="Q790">
        <v>5</v>
      </c>
      <c r="R790">
        <f t="shared" si="12"/>
        <v>5</v>
      </c>
    </row>
    <row r="791" spans="1:18" x14ac:dyDescent="0.3">
      <c r="A791" s="6">
        <v>477592456</v>
      </c>
      <c r="B791" t="s">
        <v>367</v>
      </c>
      <c r="C791" t="s">
        <v>372</v>
      </c>
      <c r="D791" t="s">
        <v>20</v>
      </c>
      <c r="E791" t="s">
        <v>25</v>
      </c>
      <c r="F791" t="s">
        <v>22</v>
      </c>
      <c r="G791">
        <v>45.44</v>
      </c>
      <c r="H791">
        <v>7</v>
      </c>
      <c r="I791">
        <v>15.904</v>
      </c>
      <c r="J791">
        <v>333.98399999999998</v>
      </c>
      <c r="K791" s="1">
        <v>43488</v>
      </c>
      <c r="L791" s="7">
        <v>0.46875</v>
      </c>
      <c r="M791" t="s">
        <v>23</v>
      </c>
      <c r="N791">
        <v>318.08</v>
      </c>
      <c r="O791" s="8">
        <v>4.7619047620000003</v>
      </c>
      <c r="P791" s="9">
        <v>15.904</v>
      </c>
      <c r="Q791">
        <v>9.1999999999999993</v>
      </c>
      <c r="R791">
        <f t="shared" si="12"/>
        <v>9</v>
      </c>
    </row>
    <row r="792" spans="1:18" x14ac:dyDescent="0.3">
      <c r="A792" s="6">
        <v>832516761</v>
      </c>
      <c r="B792" t="s">
        <v>366</v>
      </c>
      <c r="C792" t="s">
        <v>371</v>
      </c>
      <c r="D792" t="s">
        <v>20</v>
      </c>
      <c r="E792" t="s">
        <v>21</v>
      </c>
      <c r="F792" t="s">
        <v>36</v>
      </c>
      <c r="G792">
        <v>33.880000000000003</v>
      </c>
      <c r="H792">
        <v>8</v>
      </c>
      <c r="I792">
        <v>13.552</v>
      </c>
      <c r="J792">
        <v>284.59199999999998</v>
      </c>
      <c r="K792" s="1">
        <v>43484</v>
      </c>
      <c r="L792" s="7">
        <v>0.8534722222222223</v>
      </c>
      <c r="M792" t="s">
        <v>27</v>
      </c>
      <c r="N792">
        <v>271.04000000000002</v>
      </c>
      <c r="O792" s="8">
        <v>4.7619047620000003</v>
      </c>
      <c r="P792" s="9">
        <v>13.552</v>
      </c>
      <c r="Q792">
        <v>9.6</v>
      </c>
      <c r="R792">
        <f t="shared" si="12"/>
        <v>10</v>
      </c>
    </row>
    <row r="793" spans="1:18" x14ac:dyDescent="0.3">
      <c r="A793" s="6">
        <v>869113082</v>
      </c>
      <c r="B793" t="s">
        <v>18</v>
      </c>
      <c r="C793" t="s">
        <v>19</v>
      </c>
      <c r="D793" t="s">
        <v>29</v>
      </c>
      <c r="E793" t="s">
        <v>21</v>
      </c>
      <c r="F793" t="s">
        <v>30</v>
      </c>
      <c r="G793">
        <v>96.16</v>
      </c>
      <c r="H793">
        <v>4</v>
      </c>
      <c r="I793">
        <v>19.231999999999999</v>
      </c>
      <c r="J793">
        <v>403.87200000000001</v>
      </c>
      <c r="K793" s="1">
        <v>43492</v>
      </c>
      <c r="L793" s="7">
        <v>0.8354166666666667</v>
      </c>
      <c r="M793" t="s">
        <v>31</v>
      </c>
      <c r="N793">
        <v>384.64</v>
      </c>
      <c r="O793" s="8">
        <v>4.7619047620000003</v>
      </c>
      <c r="P793" s="9">
        <v>19.231999999999999</v>
      </c>
      <c r="Q793">
        <v>8.4</v>
      </c>
      <c r="R793">
        <f t="shared" si="12"/>
        <v>8</v>
      </c>
    </row>
    <row r="794" spans="1:18" x14ac:dyDescent="0.3">
      <c r="A794" s="6">
        <v>190593964</v>
      </c>
      <c r="B794" t="s">
        <v>18</v>
      </c>
      <c r="C794" t="s">
        <v>19</v>
      </c>
      <c r="D794" t="s">
        <v>29</v>
      </c>
      <c r="E794" t="s">
        <v>21</v>
      </c>
      <c r="F794" t="s">
        <v>36</v>
      </c>
      <c r="G794">
        <v>47.16</v>
      </c>
      <c r="H794">
        <v>5</v>
      </c>
      <c r="I794">
        <v>11.79</v>
      </c>
      <c r="J794">
        <v>247.59</v>
      </c>
      <c r="K794" s="1">
        <v>43499</v>
      </c>
      <c r="L794" s="7">
        <v>0.60763888888888895</v>
      </c>
      <c r="M794" t="s">
        <v>31</v>
      </c>
      <c r="N794">
        <v>235.8</v>
      </c>
      <c r="O794" s="8">
        <v>4.7619047620000003</v>
      </c>
      <c r="P794" s="9">
        <v>11.79</v>
      </c>
      <c r="Q794">
        <v>6</v>
      </c>
      <c r="R794">
        <f t="shared" si="12"/>
        <v>6</v>
      </c>
    </row>
    <row r="795" spans="1:18" x14ac:dyDescent="0.3">
      <c r="A795" s="6">
        <v>366436862</v>
      </c>
      <c r="B795" t="s">
        <v>18</v>
      </c>
      <c r="C795" t="s">
        <v>19</v>
      </c>
      <c r="D795" t="s">
        <v>20</v>
      </c>
      <c r="E795" t="s">
        <v>21</v>
      </c>
      <c r="F795" t="s">
        <v>34</v>
      </c>
      <c r="G795">
        <v>52.89</v>
      </c>
      <c r="H795">
        <v>4</v>
      </c>
      <c r="I795">
        <v>10.577999999999999</v>
      </c>
      <c r="J795">
        <v>222.13800000000001</v>
      </c>
      <c r="K795" s="1">
        <v>43549</v>
      </c>
      <c r="L795" s="7">
        <v>0.68888888888888899</v>
      </c>
      <c r="M795" t="s">
        <v>27</v>
      </c>
      <c r="N795">
        <v>211.56</v>
      </c>
      <c r="O795" s="8">
        <v>4.7619047620000003</v>
      </c>
      <c r="P795" s="9">
        <v>10.577999999999999</v>
      </c>
      <c r="Q795">
        <v>6.7</v>
      </c>
      <c r="R795">
        <f t="shared" si="12"/>
        <v>7</v>
      </c>
    </row>
    <row r="796" spans="1:18" x14ac:dyDescent="0.3">
      <c r="A796" s="6">
        <v>186438965</v>
      </c>
      <c r="B796" t="s">
        <v>366</v>
      </c>
      <c r="C796" t="s">
        <v>371</v>
      </c>
      <c r="D796" t="s">
        <v>29</v>
      </c>
      <c r="E796" t="s">
        <v>25</v>
      </c>
      <c r="F796" t="s">
        <v>39</v>
      </c>
      <c r="G796">
        <v>47.68</v>
      </c>
      <c r="H796">
        <v>2</v>
      </c>
      <c r="I796">
        <v>4.7679999999999998</v>
      </c>
      <c r="J796">
        <v>100.128</v>
      </c>
      <c r="K796" s="1">
        <v>43520</v>
      </c>
      <c r="L796" s="7">
        <v>0.4236111111111111</v>
      </c>
      <c r="M796" t="s">
        <v>31</v>
      </c>
      <c r="N796">
        <v>95.36</v>
      </c>
      <c r="O796" s="8">
        <v>4.7619047620000003</v>
      </c>
      <c r="P796" s="9">
        <v>4.7679999999999998</v>
      </c>
      <c r="Q796">
        <v>4.0999999999999996</v>
      </c>
      <c r="R796">
        <f t="shared" si="12"/>
        <v>4</v>
      </c>
    </row>
    <row r="797" spans="1:18" x14ac:dyDescent="0.3">
      <c r="A797" s="6">
        <v>784219238</v>
      </c>
      <c r="B797" t="s">
        <v>367</v>
      </c>
      <c r="C797" t="s">
        <v>372</v>
      </c>
      <c r="D797" t="s">
        <v>29</v>
      </c>
      <c r="E797" t="s">
        <v>21</v>
      </c>
      <c r="F797" t="s">
        <v>26</v>
      </c>
      <c r="G797">
        <v>10.17</v>
      </c>
      <c r="H797">
        <v>1</v>
      </c>
      <c r="I797">
        <v>0.50849999999999995</v>
      </c>
      <c r="J797">
        <v>10.6785</v>
      </c>
      <c r="K797" s="1">
        <v>43503</v>
      </c>
      <c r="L797" s="7">
        <v>0.59375</v>
      </c>
      <c r="M797" t="s">
        <v>23</v>
      </c>
      <c r="N797">
        <v>10.17</v>
      </c>
      <c r="O797" s="8">
        <v>4.7619047620000003</v>
      </c>
      <c r="P797" s="9">
        <v>0.50849999999999995</v>
      </c>
      <c r="Q797">
        <v>5.9</v>
      </c>
      <c r="R797">
        <f t="shared" si="12"/>
        <v>6</v>
      </c>
    </row>
    <row r="798" spans="1:18" x14ac:dyDescent="0.3">
      <c r="A798" s="6">
        <v>276756884</v>
      </c>
      <c r="B798" t="s">
        <v>366</v>
      </c>
      <c r="C798" t="s">
        <v>371</v>
      </c>
      <c r="D798" t="s">
        <v>20</v>
      </c>
      <c r="E798" t="s">
        <v>25</v>
      </c>
      <c r="F798" t="s">
        <v>30</v>
      </c>
      <c r="G798">
        <v>68.709999999999994</v>
      </c>
      <c r="H798">
        <v>3</v>
      </c>
      <c r="I798">
        <v>10.3065</v>
      </c>
      <c r="J798">
        <v>216.4365</v>
      </c>
      <c r="K798" s="1">
        <v>43528</v>
      </c>
      <c r="L798" s="7">
        <v>0.4201388888888889</v>
      </c>
      <c r="M798" t="s">
        <v>23</v>
      </c>
      <c r="N798">
        <v>206.13</v>
      </c>
      <c r="O798" s="8">
        <v>4.7619047620000003</v>
      </c>
      <c r="P798" s="9">
        <v>10.3065</v>
      </c>
      <c r="Q798">
        <v>8.6999999999999993</v>
      </c>
      <c r="R798">
        <f t="shared" si="12"/>
        <v>9</v>
      </c>
    </row>
    <row r="799" spans="1:18" x14ac:dyDescent="0.3">
      <c r="A799" s="6">
        <v>109864363</v>
      </c>
      <c r="B799" t="s">
        <v>18</v>
      </c>
      <c r="C799" t="s">
        <v>19</v>
      </c>
      <c r="D799" t="s">
        <v>29</v>
      </c>
      <c r="E799" t="s">
        <v>25</v>
      </c>
      <c r="F799" t="s">
        <v>26</v>
      </c>
      <c r="G799">
        <v>60.08</v>
      </c>
      <c r="H799">
        <v>7</v>
      </c>
      <c r="I799">
        <v>21.027999999999999</v>
      </c>
      <c r="J799">
        <v>441.58800000000002</v>
      </c>
      <c r="K799" s="1">
        <v>43510</v>
      </c>
      <c r="L799" s="7">
        <v>0.48333333333333334</v>
      </c>
      <c r="M799" t="s">
        <v>31</v>
      </c>
      <c r="N799">
        <v>420.56</v>
      </c>
      <c r="O799" s="8">
        <v>4.7619047620000003</v>
      </c>
      <c r="P799" s="9">
        <v>21.027999999999999</v>
      </c>
      <c r="Q799">
        <v>4.5</v>
      </c>
      <c r="R799">
        <f t="shared" si="12"/>
        <v>5</v>
      </c>
    </row>
    <row r="800" spans="1:18" x14ac:dyDescent="0.3">
      <c r="A800" s="6">
        <v>569762760</v>
      </c>
      <c r="B800" t="s">
        <v>366</v>
      </c>
      <c r="C800" t="s">
        <v>371</v>
      </c>
      <c r="D800" t="s">
        <v>29</v>
      </c>
      <c r="E800" t="s">
        <v>25</v>
      </c>
      <c r="F800" t="s">
        <v>26</v>
      </c>
      <c r="G800">
        <v>22.01</v>
      </c>
      <c r="H800">
        <v>4</v>
      </c>
      <c r="I800">
        <v>4.4020000000000001</v>
      </c>
      <c r="J800">
        <v>92.441999999999993</v>
      </c>
      <c r="K800" s="1">
        <v>43494</v>
      </c>
      <c r="L800" s="7">
        <v>0.76041666666666663</v>
      </c>
      <c r="M800" t="s">
        <v>31</v>
      </c>
      <c r="N800">
        <v>88.04</v>
      </c>
      <c r="O800" s="8">
        <v>4.7619047620000003</v>
      </c>
      <c r="P800" s="9">
        <v>4.4020000000000001</v>
      </c>
      <c r="Q800">
        <v>6.6</v>
      </c>
      <c r="R800">
        <f t="shared" si="12"/>
        <v>7</v>
      </c>
    </row>
    <row r="801" spans="1:18" x14ac:dyDescent="0.3">
      <c r="A801" s="6">
        <v>222420244</v>
      </c>
      <c r="B801" t="s">
        <v>18</v>
      </c>
      <c r="C801" t="s">
        <v>19</v>
      </c>
      <c r="D801" t="s">
        <v>29</v>
      </c>
      <c r="E801" t="s">
        <v>25</v>
      </c>
      <c r="F801" t="s">
        <v>30</v>
      </c>
      <c r="G801">
        <v>72.11</v>
      </c>
      <c r="H801">
        <v>9</v>
      </c>
      <c r="I801">
        <v>32.4495</v>
      </c>
      <c r="J801">
        <v>681.43949999999995</v>
      </c>
      <c r="K801" s="1">
        <v>43493</v>
      </c>
      <c r="L801" s="7">
        <v>0.57847222222222217</v>
      </c>
      <c r="M801" t="s">
        <v>31</v>
      </c>
      <c r="N801">
        <v>648.99</v>
      </c>
      <c r="O801" s="8">
        <v>4.7619047620000003</v>
      </c>
      <c r="P801" s="9">
        <v>32.4495</v>
      </c>
      <c r="Q801">
        <v>7.7</v>
      </c>
      <c r="R801">
        <f t="shared" si="12"/>
        <v>8</v>
      </c>
    </row>
    <row r="802" spans="1:18" x14ac:dyDescent="0.3">
      <c r="A802" s="6">
        <v>760539233</v>
      </c>
      <c r="B802" t="s">
        <v>366</v>
      </c>
      <c r="C802" t="s">
        <v>371</v>
      </c>
      <c r="D802" t="s">
        <v>29</v>
      </c>
      <c r="E802" t="s">
        <v>21</v>
      </c>
      <c r="F802" t="s">
        <v>22</v>
      </c>
      <c r="G802">
        <v>41.28</v>
      </c>
      <c r="H802">
        <v>3</v>
      </c>
      <c r="I802">
        <v>6.1920000000000002</v>
      </c>
      <c r="J802">
        <v>130.03200000000001</v>
      </c>
      <c r="K802" s="1">
        <v>43550</v>
      </c>
      <c r="L802" s="7">
        <v>0.77569444444444446</v>
      </c>
      <c r="M802" t="s">
        <v>31</v>
      </c>
      <c r="N802">
        <v>123.84</v>
      </c>
      <c r="O802" s="8">
        <v>4.7619047620000003</v>
      </c>
      <c r="P802" s="9">
        <v>6.1920000000000002</v>
      </c>
      <c r="Q802">
        <v>8.5</v>
      </c>
      <c r="R802">
        <f t="shared" si="12"/>
        <v>9</v>
      </c>
    </row>
    <row r="803" spans="1:18" x14ac:dyDescent="0.3">
      <c r="A803" s="6">
        <v>538220304</v>
      </c>
      <c r="B803" t="s">
        <v>367</v>
      </c>
      <c r="C803" t="s">
        <v>372</v>
      </c>
      <c r="D803" t="s">
        <v>20</v>
      </c>
      <c r="E803" t="s">
        <v>21</v>
      </c>
      <c r="F803" t="s">
        <v>34</v>
      </c>
      <c r="G803">
        <v>64.95</v>
      </c>
      <c r="H803">
        <v>10</v>
      </c>
      <c r="I803">
        <v>32.475000000000001</v>
      </c>
      <c r="J803">
        <v>681.97500000000002</v>
      </c>
      <c r="K803" s="1">
        <v>43548</v>
      </c>
      <c r="L803" s="7">
        <v>0.76874999999999993</v>
      </c>
      <c r="M803" t="s">
        <v>23</v>
      </c>
      <c r="N803">
        <v>649.5</v>
      </c>
      <c r="O803" s="8">
        <v>4.7619047620000003</v>
      </c>
      <c r="P803" s="9">
        <v>32.475000000000001</v>
      </c>
      <c r="Q803">
        <v>5.2</v>
      </c>
      <c r="R803">
        <f t="shared" si="12"/>
        <v>5</v>
      </c>
    </row>
    <row r="804" spans="1:18" x14ac:dyDescent="0.3">
      <c r="A804" s="6">
        <v>416179926</v>
      </c>
      <c r="B804" t="s">
        <v>366</v>
      </c>
      <c r="C804" t="s">
        <v>371</v>
      </c>
      <c r="D804" t="s">
        <v>29</v>
      </c>
      <c r="E804" t="s">
        <v>25</v>
      </c>
      <c r="F804" t="s">
        <v>34</v>
      </c>
      <c r="G804">
        <v>74.22</v>
      </c>
      <c r="H804">
        <v>10</v>
      </c>
      <c r="I804">
        <v>37.11</v>
      </c>
      <c r="J804">
        <v>779.31</v>
      </c>
      <c r="K804" s="1">
        <v>43466</v>
      </c>
      <c r="L804" s="7">
        <v>0.61249999999999993</v>
      </c>
      <c r="M804" t="s">
        <v>31</v>
      </c>
      <c r="N804">
        <v>742.2</v>
      </c>
      <c r="O804" s="8">
        <v>4.7619047620000003</v>
      </c>
      <c r="P804" s="9">
        <v>37.11</v>
      </c>
      <c r="Q804">
        <v>4.3</v>
      </c>
      <c r="R804">
        <f t="shared" si="12"/>
        <v>4</v>
      </c>
    </row>
    <row r="805" spans="1:18" x14ac:dyDescent="0.3">
      <c r="A805" s="6">
        <v>237446163</v>
      </c>
      <c r="B805" t="s">
        <v>366</v>
      </c>
      <c r="C805" t="s">
        <v>371</v>
      </c>
      <c r="D805" t="s">
        <v>20</v>
      </c>
      <c r="E805" t="s">
        <v>21</v>
      </c>
      <c r="F805" t="s">
        <v>34</v>
      </c>
      <c r="G805">
        <v>10.56</v>
      </c>
      <c r="H805">
        <v>8</v>
      </c>
      <c r="I805">
        <v>4.2240000000000002</v>
      </c>
      <c r="J805">
        <v>88.703999999999994</v>
      </c>
      <c r="K805" s="1">
        <v>43489</v>
      </c>
      <c r="L805" s="7">
        <v>0.73819444444444438</v>
      </c>
      <c r="M805" t="s">
        <v>23</v>
      </c>
      <c r="N805">
        <v>84.48</v>
      </c>
      <c r="O805" s="8">
        <v>4.7619047620000003</v>
      </c>
      <c r="P805" s="9">
        <v>4.2240000000000002</v>
      </c>
      <c r="Q805">
        <v>7.6</v>
      </c>
      <c r="R805">
        <f t="shared" si="12"/>
        <v>8</v>
      </c>
    </row>
    <row r="806" spans="1:18" x14ac:dyDescent="0.3">
      <c r="A806" s="6">
        <v>636170325</v>
      </c>
      <c r="B806" t="s">
        <v>18</v>
      </c>
      <c r="C806" t="s">
        <v>19</v>
      </c>
      <c r="D806" t="s">
        <v>20</v>
      </c>
      <c r="E806" t="s">
        <v>21</v>
      </c>
      <c r="F806" t="s">
        <v>30</v>
      </c>
      <c r="G806">
        <v>62.57</v>
      </c>
      <c r="H806">
        <v>4</v>
      </c>
      <c r="I806">
        <v>12.513999999999999</v>
      </c>
      <c r="J806">
        <v>262.79399999999998</v>
      </c>
      <c r="K806" s="1">
        <v>43521</v>
      </c>
      <c r="L806" s="7">
        <v>0.77569444444444446</v>
      </c>
      <c r="M806" t="s">
        <v>23</v>
      </c>
      <c r="N806">
        <v>250.28</v>
      </c>
      <c r="O806" s="8">
        <v>4.7619047620000003</v>
      </c>
      <c r="P806" s="9">
        <v>12.513999999999999</v>
      </c>
      <c r="Q806">
        <v>9.5</v>
      </c>
      <c r="R806">
        <f t="shared" si="12"/>
        <v>10</v>
      </c>
    </row>
    <row r="807" spans="1:18" x14ac:dyDescent="0.3">
      <c r="A807" s="6">
        <v>343759322</v>
      </c>
      <c r="B807" t="s">
        <v>18</v>
      </c>
      <c r="C807" t="s">
        <v>19</v>
      </c>
      <c r="D807" t="s">
        <v>29</v>
      </c>
      <c r="E807" t="s">
        <v>25</v>
      </c>
      <c r="F807" t="s">
        <v>26</v>
      </c>
      <c r="G807">
        <v>11.85</v>
      </c>
      <c r="H807">
        <v>8</v>
      </c>
      <c r="I807">
        <v>4.74</v>
      </c>
      <c r="J807">
        <v>99.54</v>
      </c>
      <c r="K807" s="1">
        <v>43474</v>
      </c>
      <c r="L807" s="7">
        <v>0.69027777777777777</v>
      </c>
      <c r="M807" t="s">
        <v>23</v>
      </c>
      <c r="N807">
        <v>94.8</v>
      </c>
      <c r="O807" s="8">
        <v>4.7619047620000003</v>
      </c>
      <c r="P807" s="9">
        <v>4.74</v>
      </c>
      <c r="Q807">
        <v>4.0999999999999996</v>
      </c>
      <c r="R807">
        <f t="shared" si="12"/>
        <v>4</v>
      </c>
    </row>
    <row r="808" spans="1:18" x14ac:dyDescent="0.3">
      <c r="A808" s="6">
        <v>528149470</v>
      </c>
      <c r="B808" t="s">
        <v>366</v>
      </c>
      <c r="C808" t="s">
        <v>371</v>
      </c>
      <c r="D808" t="s">
        <v>29</v>
      </c>
      <c r="E808" t="s">
        <v>21</v>
      </c>
      <c r="F808" t="s">
        <v>30</v>
      </c>
      <c r="G808">
        <v>91.3</v>
      </c>
      <c r="H808">
        <v>1</v>
      </c>
      <c r="I808">
        <v>4.5650000000000004</v>
      </c>
      <c r="J808">
        <v>95.864999999999995</v>
      </c>
      <c r="K808" s="1">
        <v>43510</v>
      </c>
      <c r="L808" s="7">
        <v>0.61249999999999993</v>
      </c>
      <c r="M808" t="s">
        <v>27</v>
      </c>
      <c r="N808">
        <v>91.3</v>
      </c>
      <c r="O808" s="8">
        <v>4.7619047620000003</v>
      </c>
      <c r="P808" s="9">
        <v>4.5650000000000004</v>
      </c>
      <c r="Q808">
        <v>9.1999999999999993</v>
      </c>
      <c r="R808">
        <f t="shared" si="12"/>
        <v>9</v>
      </c>
    </row>
    <row r="809" spans="1:18" x14ac:dyDescent="0.3">
      <c r="A809" s="6">
        <v>427459297</v>
      </c>
      <c r="B809" t="s">
        <v>18</v>
      </c>
      <c r="C809" t="s">
        <v>19</v>
      </c>
      <c r="D809" t="s">
        <v>29</v>
      </c>
      <c r="E809" t="s">
        <v>25</v>
      </c>
      <c r="F809" t="s">
        <v>39</v>
      </c>
      <c r="G809">
        <v>40.729999999999997</v>
      </c>
      <c r="H809">
        <v>7</v>
      </c>
      <c r="I809">
        <v>14.2555</v>
      </c>
      <c r="J809">
        <v>299.3655</v>
      </c>
      <c r="K809" s="1">
        <v>43536</v>
      </c>
      <c r="L809" s="7">
        <v>0.45902777777777781</v>
      </c>
      <c r="M809" t="s">
        <v>27</v>
      </c>
      <c r="N809">
        <v>285.11</v>
      </c>
      <c r="O809" s="8">
        <v>4.7619047620000003</v>
      </c>
      <c r="P809" s="9">
        <v>14.2555</v>
      </c>
      <c r="Q809">
        <v>5.4</v>
      </c>
      <c r="R809">
        <f t="shared" si="12"/>
        <v>5</v>
      </c>
    </row>
    <row r="810" spans="1:18" x14ac:dyDescent="0.3">
      <c r="A810" s="6">
        <v>807343742</v>
      </c>
      <c r="B810" t="s">
        <v>366</v>
      </c>
      <c r="C810" t="s">
        <v>371</v>
      </c>
      <c r="D810" t="s">
        <v>20</v>
      </c>
      <c r="E810" t="s">
        <v>21</v>
      </c>
      <c r="F810" t="s">
        <v>22</v>
      </c>
      <c r="G810">
        <v>52.38</v>
      </c>
      <c r="H810">
        <v>1</v>
      </c>
      <c r="I810">
        <v>2.6190000000000002</v>
      </c>
      <c r="J810">
        <v>54.999000000000002</v>
      </c>
      <c r="K810" s="1">
        <v>43550</v>
      </c>
      <c r="L810" s="7">
        <v>0.8222222222222223</v>
      </c>
      <c r="M810" t="s">
        <v>23</v>
      </c>
      <c r="N810">
        <v>52.38</v>
      </c>
      <c r="O810" s="8">
        <v>4.7619047620000003</v>
      </c>
      <c r="P810" s="9">
        <v>2.6190000000000002</v>
      </c>
      <c r="Q810">
        <v>5.8</v>
      </c>
      <c r="R810">
        <f t="shared" si="12"/>
        <v>6</v>
      </c>
    </row>
    <row r="811" spans="1:18" x14ac:dyDescent="0.3">
      <c r="A811" s="6">
        <v>288621085</v>
      </c>
      <c r="B811" t="s">
        <v>366</v>
      </c>
      <c r="C811" t="s">
        <v>371</v>
      </c>
      <c r="D811" t="s">
        <v>29</v>
      </c>
      <c r="E811" t="s">
        <v>21</v>
      </c>
      <c r="F811" t="s">
        <v>22</v>
      </c>
      <c r="G811">
        <v>38.54</v>
      </c>
      <c r="H811">
        <v>5</v>
      </c>
      <c r="I811">
        <v>9.6349999999999998</v>
      </c>
      <c r="J811">
        <v>202.33500000000001</v>
      </c>
      <c r="K811" s="1">
        <v>43474</v>
      </c>
      <c r="L811" s="7">
        <v>0.56527777777777777</v>
      </c>
      <c r="M811" t="s">
        <v>27</v>
      </c>
      <c r="N811">
        <v>192.7</v>
      </c>
      <c r="O811" s="8">
        <v>4.7619047620000003</v>
      </c>
      <c r="P811" s="9">
        <v>9.6349999999999998</v>
      </c>
      <c r="Q811">
        <v>5.6</v>
      </c>
      <c r="R811">
        <f t="shared" si="12"/>
        <v>6</v>
      </c>
    </row>
    <row r="812" spans="1:18" x14ac:dyDescent="0.3">
      <c r="A812" s="6">
        <v>670717306</v>
      </c>
      <c r="B812" t="s">
        <v>18</v>
      </c>
      <c r="C812" t="s">
        <v>19</v>
      </c>
      <c r="D812" t="s">
        <v>20</v>
      </c>
      <c r="E812" t="s">
        <v>21</v>
      </c>
      <c r="F812" t="s">
        <v>26</v>
      </c>
      <c r="G812">
        <v>44.63</v>
      </c>
      <c r="H812">
        <v>6</v>
      </c>
      <c r="I812">
        <v>13.388999999999999</v>
      </c>
      <c r="J812">
        <v>281.16899999999998</v>
      </c>
      <c r="K812" s="1">
        <v>43467</v>
      </c>
      <c r="L812" s="7">
        <v>0.83888888888888891</v>
      </c>
      <c r="M812" t="s">
        <v>31</v>
      </c>
      <c r="N812">
        <v>267.77999999999997</v>
      </c>
      <c r="O812" s="8">
        <v>4.7619047620000003</v>
      </c>
      <c r="P812" s="9">
        <v>13.388999999999999</v>
      </c>
      <c r="Q812">
        <v>5.0999999999999996</v>
      </c>
      <c r="R812">
        <f t="shared" si="12"/>
        <v>5</v>
      </c>
    </row>
    <row r="813" spans="1:18" x14ac:dyDescent="0.3">
      <c r="A813" s="6">
        <v>660297083</v>
      </c>
      <c r="B813" t="s">
        <v>367</v>
      </c>
      <c r="C813" t="s">
        <v>372</v>
      </c>
      <c r="D813" t="s">
        <v>20</v>
      </c>
      <c r="E813" t="s">
        <v>21</v>
      </c>
      <c r="F813" t="s">
        <v>34</v>
      </c>
      <c r="G813">
        <v>55.87</v>
      </c>
      <c r="H813">
        <v>10</v>
      </c>
      <c r="I813">
        <v>27.934999999999999</v>
      </c>
      <c r="J813">
        <v>586.63499999999999</v>
      </c>
      <c r="K813" s="1">
        <v>43480</v>
      </c>
      <c r="L813" s="7">
        <v>0.62569444444444444</v>
      </c>
      <c r="M813" t="s">
        <v>23</v>
      </c>
      <c r="N813">
        <v>558.70000000000005</v>
      </c>
      <c r="O813" s="8">
        <v>4.7619047620000003</v>
      </c>
      <c r="P813" s="9">
        <v>27.934999999999999</v>
      </c>
      <c r="Q813">
        <v>5.8</v>
      </c>
      <c r="R813">
        <f t="shared" si="12"/>
        <v>6</v>
      </c>
    </row>
    <row r="814" spans="1:18" x14ac:dyDescent="0.3">
      <c r="A814" s="6">
        <v>271778740</v>
      </c>
      <c r="B814" t="s">
        <v>367</v>
      </c>
      <c r="C814" t="s">
        <v>372</v>
      </c>
      <c r="D814" t="s">
        <v>29</v>
      </c>
      <c r="E814" t="s">
        <v>25</v>
      </c>
      <c r="F814" t="s">
        <v>26</v>
      </c>
      <c r="G814">
        <v>29.22</v>
      </c>
      <c r="H814">
        <v>6</v>
      </c>
      <c r="I814">
        <v>8.766</v>
      </c>
      <c r="J814">
        <v>184.08600000000001</v>
      </c>
      <c r="K814" s="1">
        <v>43466</v>
      </c>
      <c r="L814" s="7">
        <v>0.4861111111111111</v>
      </c>
      <c r="M814" t="s">
        <v>27</v>
      </c>
      <c r="N814">
        <v>175.32</v>
      </c>
      <c r="O814" s="8">
        <v>4.7619047620000003</v>
      </c>
      <c r="P814" s="9">
        <v>8.766</v>
      </c>
      <c r="Q814">
        <v>5</v>
      </c>
      <c r="R814">
        <f t="shared" si="12"/>
        <v>5</v>
      </c>
    </row>
    <row r="815" spans="1:18" x14ac:dyDescent="0.3">
      <c r="A815" s="6">
        <v>497360989</v>
      </c>
      <c r="B815" t="s">
        <v>366</v>
      </c>
      <c r="C815" t="s">
        <v>371</v>
      </c>
      <c r="D815" t="s">
        <v>20</v>
      </c>
      <c r="E815" t="s">
        <v>21</v>
      </c>
      <c r="F815" t="s">
        <v>22</v>
      </c>
      <c r="G815">
        <v>51.94</v>
      </c>
      <c r="H815">
        <v>3</v>
      </c>
      <c r="I815">
        <v>7.7910000000000004</v>
      </c>
      <c r="J815">
        <v>163.61099999999999</v>
      </c>
      <c r="K815" s="1">
        <v>43511</v>
      </c>
      <c r="L815" s="7">
        <v>0.63958333333333328</v>
      </c>
      <c r="M815" t="s">
        <v>23</v>
      </c>
      <c r="N815">
        <v>155.82</v>
      </c>
      <c r="O815" s="8">
        <v>4.7619047620000003</v>
      </c>
      <c r="P815" s="9">
        <v>7.7910000000000004</v>
      </c>
      <c r="Q815">
        <v>7.9</v>
      </c>
      <c r="R815">
        <f t="shared" si="12"/>
        <v>8</v>
      </c>
    </row>
    <row r="816" spans="1:18" x14ac:dyDescent="0.3">
      <c r="A816" s="6">
        <v>291591384</v>
      </c>
      <c r="B816" t="s">
        <v>18</v>
      </c>
      <c r="C816" t="s">
        <v>19</v>
      </c>
      <c r="D816" t="s">
        <v>20</v>
      </c>
      <c r="E816" t="s">
        <v>21</v>
      </c>
      <c r="F816" t="s">
        <v>34</v>
      </c>
      <c r="G816">
        <v>60.3</v>
      </c>
      <c r="H816">
        <v>1</v>
      </c>
      <c r="I816">
        <v>3.0150000000000001</v>
      </c>
      <c r="J816">
        <v>63.314999999999998</v>
      </c>
      <c r="K816" s="1">
        <v>43524</v>
      </c>
      <c r="L816" s="7">
        <v>0.73472222222222217</v>
      </c>
      <c r="M816" t="s">
        <v>23</v>
      </c>
      <c r="N816">
        <v>60.3</v>
      </c>
      <c r="O816" s="8">
        <v>4.7619047620000003</v>
      </c>
      <c r="P816" s="9">
        <v>3.0150000000000001</v>
      </c>
      <c r="Q816">
        <v>6</v>
      </c>
      <c r="R816">
        <f t="shared" si="12"/>
        <v>6</v>
      </c>
    </row>
    <row r="817" spans="1:18" x14ac:dyDescent="0.3">
      <c r="A817" s="6">
        <v>860736466</v>
      </c>
      <c r="B817" t="s">
        <v>366</v>
      </c>
      <c r="C817" t="s">
        <v>371</v>
      </c>
      <c r="D817" t="s">
        <v>29</v>
      </c>
      <c r="E817" t="s">
        <v>25</v>
      </c>
      <c r="F817" t="s">
        <v>26</v>
      </c>
      <c r="G817">
        <v>39.47</v>
      </c>
      <c r="H817">
        <v>2</v>
      </c>
      <c r="I817">
        <v>3.9470000000000001</v>
      </c>
      <c r="J817">
        <v>82.887</v>
      </c>
      <c r="K817" s="1">
        <v>43526</v>
      </c>
      <c r="L817" s="7">
        <v>0.6777777777777777</v>
      </c>
      <c r="M817" t="s">
        <v>31</v>
      </c>
      <c r="N817">
        <v>78.94</v>
      </c>
      <c r="O817" s="8">
        <v>4.7619047620000003</v>
      </c>
      <c r="P817" s="9">
        <v>3.9470000000000001</v>
      </c>
      <c r="Q817">
        <v>5</v>
      </c>
      <c r="R817">
        <f t="shared" si="12"/>
        <v>5</v>
      </c>
    </row>
    <row r="818" spans="1:18" x14ac:dyDescent="0.3">
      <c r="A818" s="6">
        <v>549239016</v>
      </c>
      <c r="B818" t="s">
        <v>367</v>
      </c>
      <c r="C818" t="s">
        <v>372</v>
      </c>
      <c r="D818" t="s">
        <v>29</v>
      </c>
      <c r="E818" t="s">
        <v>25</v>
      </c>
      <c r="F818" t="s">
        <v>36</v>
      </c>
      <c r="G818">
        <v>14.87</v>
      </c>
      <c r="H818">
        <v>2</v>
      </c>
      <c r="I818">
        <v>1.4870000000000001</v>
      </c>
      <c r="J818">
        <v>31.227</v>
      </c>
      <c r="K818" s="1">
        <v>43509</v>
      </c>
      <c r="L818" s="7">
        <v>0.76041666666666663</v>
      </c>
      <c r="M818" t="s">
        <v>31</v>
      </c>
      <c r="N818">
        <v>29.74</v>
      </c>
      <c r="O818" s="8">
        <v>4.7619047620000003</v>
      </c>
      <c r="P818" s="9">
        <v>1.4870000000000001</v>
      </c>
      <c r="Q818">
        <v>8.9</v>
      </c>
      <c r="R818">
        <f t="shared" si="12"/>
        <v>9</v>
      </c>
    </row>
    <row r="819" spans="1:18" x14ac:dyDescent="0.3">
      <c r="A819" s="6">
        <v>896340956</v>
      </c>
      <c r="B819" t="s">
        <v>366</v>
      </c>
      <c r="C819" t="s">
        <v>371</v>
      </c>
      <c r="D819" t="s">
        <v>20</v>
      </c>
      <c r="E819" t="s">
        <v>21</v>
      </c>
      <c r="F819" t="s">
        <v>22</v>
      </c>
      <c r="G819">
        <v>21.32</v>
      </c>
      <c r="H819">
        <v>1</v>
      </c>
      <c r="I819">
        <v>1.0660000000000001</v>
      </c>
      <c r="J819">
        <v>22.385999999999999</v>
      </c>
      <c r="K819" s="1">
        <v>43491</v>
      </c>
      <c r="L819" s="7">
        <v>0.52986111111111112</v>
      </c>
      <c r="M819" t="s">
        <v>23</v>
      </c>
      <c r="N819">
        <v>21.32</v>
      </c>
      <c r="O819" s="8">
        <v>4.7619047620000003</v>
      </c>
      <c r="P819" s="9">
        <v>1.0660000000000001</v>
      </c>
      <c r="Q819">
        <v>5.9</v>
      </c>
      <c r="R819">
        <f t="shared" si="12"/>
        <v>6</v>
      </c>
    </row>
    <row r="820" spans="1:18" x14ac:dyDescent="0.3">
      <c r="A820" s="6">
        <v>804383935</v>
      </c>
      <c r="B820" t="s">
        <v>366</v>
      </c>
      <c r="C820" t="s">
        <v>371</v>
      </c>
      <c r="D820" t="s">
        <v>29</v>
      </c>
      <c r="E820" t="s">
        <v>21</v>
      </c>
      <c r="F820" t="s">
        <v>34</v>
      </c>
      <c r="G820">
        <v>93.78</v>
      </c>
      <c r="H820">
        <v>3</v>
      </c>
      <c r="I820">
        <v>14.067</v>
      </c>
      <c r="J820">
        <v>295.40699999999998</v>
      </c>
      <c r="K820" s="1">
        <v>43495</v>
      </c>
      <c r="L820" s="7">
        <v>0.48055555555555557</v>
      </c>
      <c r="M820" t="s">
        <v>31</v>
      </c>
      <c r="N820">
        <v>281.33999999999997</v>
      </c>
      <c r="O820" s="8">
        <v>4.7619047620000003</v>
      </c>
      <c r="P820" s="9">
        <v>14.067</v>
      </c>
      <c r="Q820">
        <v>5.9</v>
      </c>
      <c r="R820">
        <f t="shared" si="12"/>
        <v>6</v>
      </c>
    </row>
    <row r="821" spans="1:18" x14ac:dyDescent="0.3">
      <c r="A821" s="6">
        <v>585900249</v>
      </c>
      <c r="B821" t="s">
        <v>366</v>
      </c>
      <c r="C821" t="s">
        <v>371</v>
      </c>
      <c r="D821" t="s">
        <v>29</v>
      </c>
      <c r="E821" t="s">
        <v>21</v>
      </c>
      <c r="F821" t="s">
        <v>34</v>
      </c>
      <c r="G821">
        <v>73.260000000000005</v>
      </c>
      <c r="H821">
        <v>1</v>
      </c>
      <c r="I821">
        <v>3.6629999999999998</v>
      </c>
      <c r="J821">
        <v>76.923000000000002</v>
      </c>
      <c r="K821" s="1">
        <v>43492</v>
      </c>
      <c r="L821" s="7">
        <v>0.75555555555555554</v>
      </c>
      <c r="M821" t="s">
        <v>27</v>
      </c>
      <c r="N821">
        <v>73.260000000000005</v>
      </c>
      <c r="O821" s="8">
        <v>4.7619047620000003</v>
      </c>
      <c r="P821" s="9">
        <v>3.6629999999999998</v>
      </c>
      <c r="Q821">
        <v>9.6999999999999993</v>
      </c>
      <c r="R821">
        <f t="shared" si="12"/>
        <v>10</v>
      </c>
    </row>
    <row r="822" spans="1:18" x14ac:dyDescent="0.3">
      <c r="A822" s="6">
        <v>862295914</v>
      </c>
      <c r="B822" t="s">
        <v>367</v>
      </c>
      <c r="C822" t="s">
        <v>372</v>
      </c>
      <c r="D822" t="s">
        <v>20</v>
      </c>
      <c r="E822" t="s">
        <v>25</v>
      </c>
      <c r="F822" t="s">
        <v>26</v>
      </c>
      <c r="G822">
        <v>22.38</v>
      </c>
      <c r="H822">
        <v>1</v>
      </c>
      <c r="I822">
        <v>1.119</v>
      </c>
      <c r="J822">
        <v>23.498999999999999</v>
      </c>
      <c r="K822" s="1">
        <v>43495</v>
      </c>
      <c r="L822" s="7">
        <v>0.71388888888888891</v>
      </c>
      <c r="M822" t="s">
        <v>31</v>
      </c>
      <c r="N822">
        <v>22.38</v>
      </c>
      <c r="O822" s="8">
        <v>4.7619047620000003</v>
      </c>
      <c r="P822" s="9">
        <v>1.119</v>
      </c>
      <c r="Q822">
        <v>8.6</v>
      </c>
      <c r="R822">
        <f t="shared" si="12"/>
        <v>9</v>
      </c>
    </row>
    <row r="823" spans="1:18" x14ac:dyDescent="0.3">
      <c r="A823" s="6">
        <v>845946841</v>
      </c>
      <c r="B823" t="s">
        <v>367</v>
      </c>
      <c r="C823" t="s">
        <v>372</v>
      </c>
      <c r="D823" t="s">
        <v>29</v>
      </c>
      <c r="E823" t="s">
        <v>25</v>
      </c>
      <c r="F823" t="s">
        <v>36</v>
      </c>
      <c r="G823">
        <v>72.88</v>
      </c>
      <c r="H823">
        <v>9</v>
      </c>
      <c r="I823">
        <v>32.795999999999999</v>
      </c>
      <c r="J823">
        <v>688.71600000000001</v>
      </c>
      <c r="K823" s="1">
        <v>43473</v>
      </c>
      <c r="L823" s="7">
        <v>0.81805555555555554</v>
      </c>
      <c r="M823" t="s">
        <v>23</v>
      </c>
      <c r="N823">
        <v>655.92</v>
      </c>
      <c r="O823" s="8">
        <v>4.7619047620000003</v>
      </c>
      <c r="P823" s="9">
        <v>32.795999999999999</v>
      </c>
      <c r="Q823">
        <v>4</v>
      </c>
      <c r="R823">
        <f t="shared" si="12"/>
        <v>4</v>
      </c>
    </row>
    <row r="824" spans="1:18" x14ac:dyDescent="0.3">
      <c r="A824" s="6">
        <v>125452293</v>
      </c>
      <c r="B824" t="s">
        <v>366</v>
      </c>
      <c r="C824" t="s">
        <v>371</v>
      </c>
      <c r="D824" t="s">
        <v>20</v>
      </c>
      <c r="E824" t="s">
        <v>25</v>
      </c>
      <c r="F824" t="s">
        <v>22</v>
      </c>
      <c r="G824">
        <v>99.1</v>
      </c>
      <c r="H824">
        <v>6</v>
      </c>
      <c r="I824">
        <v>29.73</v>
      </c>
      <c r="J824">
        <v>624.33000000000004</v>
      </c>
      <c r="K824" s="1">
        <v>43484</v>
      </c>
      <c r="L824" s="7">
        <v>0.5493055555555556</v>
      </c>
      <c r="M824" t="s">
        <v>23</v>
      </c>
      <c r="N824">
        <v>594.6</v>
      </c>
      <c r="O824" s="8">
        <v>4.7619047620000003</v>
      </c>
      <c r="P824" s="9">
        <v>29.73</v>
      </c>
      <c r="Q824">
        <v>4.2</v>
      </c>
      <c r="R824">
        <f t="shared" si="12"/>
        <v>4</v>
      </c>
    </row>
    <row r="825" spans="1:18" x14ac:dyDescent="0.3">
      <c r="A825" s="6">
        <v>843734724</v>
      </c>
      <c r="B825" t="s">
        <v>366</v>
      </c>
      <c r="C825" t="s">
        <v>371</v>
      </c>
      <c r="D825" t="s">
        <v>20</v>
      </c>
      <c r="E825" t="s">
        <v>21</v>
      </c>
      <c r="F825" t="s">
        <v>22</v>
      </c>
      <c r="G825">
        <v>74.099999999999994</v>
      </c>
      <c r="H825">
        <v>1</v>
      </c>
      <c r="I825">
        <v>3.7050000000000001</v>
      </c>
      <c r="J825">
        <v>77.805000000000007</v>
      </c>
      <c r="K825" s="1">
        <v>43490</v>
      </c>
      <c r="L825" s="7">
        <v>0.46180555555555558</v>
      </c>
      <c r="M825" t="s">
        <v>23</v>
      </c>
      <c r="N825">
        <v>74.099999999999994</v>
      </c>
      <c r="O825" s="8">
        <v>4.7619047620000003</v>
      </c>
      <c r="P825" s="9">
        <v>3.7050000000000001</v>
      </c>
      <c r="Q825">
        <v>9.1999999999999993</v>
      </c>
      <c r="R825">
        <f t="shared" si="12"/>
        <v>9</v>
      </c>
    </row>
    <row r="826" spans="1:18" x14ac:dyDescent="0.3">
      <c r="A826" s="6">
        <v>409339708</v>
      </c>
      <c r="B826" t="s">
        <v>366</v>
      </c>
      <c r="C826" t="s">
        <v>371</v>
      </c>
      <c r="D826" t="s">
        <v>20</v>
      </c>
      <c r="E826" t="s">
        <v>25</v>
      </c>
      <c r="F826" t="s">
        <v>22</v>
      </c>
      <c r="G826">
        <v>98.48</v>
      </c>
      <c r="H826">
        <v>2</v>
      </c>
      <c r="I826">
        <v>9.8480000000000008</v>
      </c>
      <c r="J826">
        <v>206.80799999999999</v>
      </c>
      <c r="K826" s="1">
        <v>43515</v>
      </c>
      <c r="L826" s="7">
        <v>0.42499999999999999</v>
      </c>
      <c r="M826" t="s">
        <v>27</v>
      </c>
      <c r="N826">
        <v>196.96</v>
      </c>
      <c r="O826" s="8">
        <v>4.7619047620000003</v>
      </c>
      <c r="P826" s="9">
        <v>9.8480000000000008</v>
      </c>
      <c r="Q826">
        <v>9.1999999999999993</v>
      </c>
      <c r="R826">
        <f t="shared" si="12"/>
        <v>9</v>
      </c>
    </row>
    <row r="827" spans="1:18" x14ac:dyDescent="0.3">
      <c r="A827" s="6">
        <v>658663967</v>
      </c>
      <c r="B827" t="s">
        <v>367</v>
      </c>
      <c r="C827" t="s">
        <v>372</v>
      </c>
      <c r="D827" t="s">
        <v>20</v>
      </c>
      <c r="E827" t="s">
        <v>21</v>
      </c>
      <c r="F827" t="s">
        <v>30</v>
      </c>
      <c r="G827">
        <v>53.19</v>
      </c>
      <c r="H827">
        <v>7</v>
      </c>
      <c r="I827">
        <v>18.616499999999998</v>
      </c>
      <c r="J827">
        <v>390.94650000000001</v>
      </c>
      <c r="K827" s="1">
        <v>43479</v>
      </c>
      <c r="L827" s="7">
        <v>0.65416666666666667</v>
      </c>
      <c r="M827" t="s">
        <v>27</v>
      </c>
      <c r="N827">
        <v>372.33</v>
      </c>
      <c r="O827" s="8">
        <v>4.7619047620000003</v>
      </c>
      <c r="P827" s="9">
        <v>18.616499999999998</v>
      </c>
      <c r="Q827">
        <v>5</v>
      </c>
      <c r="R827">
        <f t="shared" si="12"/>
        <v>5</v>
      </c>
    </row>
    <row r="828" spans="1:18" x14ac:dyDescent="0.3">
      <c r="A828" s="6">
        <v>866702814</v>
      </c>
      <c r="B828" t="s">
        <v>18</v>
      </c>
      <c r="C828" t="s">
        <v>19</v>
      </c>
      <c r="D828" t="s">
        <v>20</v>
      </c>
      <c r="E828" t="s">
        <v>25</v>
      </c>
      <c r="F828" t="s">
        <v>34</v>
      </c>
      <c r="G828">
        <v>52.79</v>
      </c>
      <c r="H828">
        <v>10</v>
      </c>
      <c r="I828">
        <v>26.395</v>
      </c>
      <c r="J828">
        <v>554.29499999999996</v>
      </c>
      <c r="K828" s="1">
        <v>43521</v>
      </c>
      <c r="L828" s="7">
        <v>0.49861111111111112</v>
      </c>
      <c r="M828" t="s">
        <v>27</v>
      </c>
      <c r="N828">
        <v>527.9</v>
      </c>
      <c r="O828" s="8">
        <v>4.7619047620000003</v>
      </c>
      <c r="P828" s="9">
        <v>26.395</v>
      </c>
      <c r="Q828">
        <v>10</v>
      </c>
      <c r="R828">
        <f t="shared" si="12"/>
        <v>10</v>
      </c>
    </row>
    <row r="829" spans="1:18" x14ac:dyDescent="0.3">
      <c r="A829" s="6">
        <v>160222687</v>
      </c>
      <c r="B829" t="s">
        <v>366</v>
      </c>
      <c r="C829" t="s">
        <v>371</v>
      </c>
      <c r="D829" t="s">
        <v>29</v>
      </c>
      <c r="E829" t="s">
        <v>25</v>
      </c>
      <c r="F829" t="s">
        <v>30</v>
      </c>
      <c r="G829">
        <v>95.95</v>
      </c>
      <c r="H829">
        <v>5</v>
      </c>
      <c r="I829">
        <v>23.987500000000001</v>
      </c>
      <c r="J829">
        <v>503.73750000000001</v>
      </c>
      <c r="K829" s="1">
        <v>43488</v>
      </c>
      <c r="L829" s="7">
        <v>0.59791666666666665</v>
      </c>
      <c r="M829" t="s">
        <v>27</v>
      </c>
      <c r="N829">
        <v>479.75</v>
      </c>
      <c r="O829" s="8">
        <v>4.7619047620000003</v>
      </c>
      <c r="P829" s="9">
        <v>23.987500000000001</v>
      </c>
      <c r="Q829">
        <v>8.8000000000000007</v>
      </c>
      <c r="R829">
        <f t="shared" si="12"/>
        <v>9</v>
      </c>
    </row>
    <row r="830" spans="1:18" x14ac:dyDescent="0.3">
      <c r="A830" s="6">
        <v>895036665</v>
      </c>
      <c r="B830" t="s">
        <v>18</v>
      </c>
      <c r="C830" t="s">
        <v>19</v>
      </c>
      <c r="D830" t="s">
        <v>20</v>
      </c>
      <c r="E830" t="s">
        <v>25</v>
      </c>
      <c r="F830" t="s">
        <v>22</v>
      </c>
      <c r="G830">
        <v>36.51</v>
      </c>
      <c r="H830">
        <v>9</v>
      </c>
      <c r="I830">
        <v>16.429500000000001</v>
      </c>
      <c r="J830">
        <v>345.01949999999999</v>
      </c>
      <c r="K830" s="1">
        <v>43512</v>
      </c>
      <c r="L830" s="7">
        <v>0.45277777777777778</v>
      </c>
      <c r="M830" t="s">
        <v>23</v>
      </c>
      <c r="N830">
        <v>328.59</v>
      </c>
      <c r="O830" s="8">
        <v>4.7619047620000003</v>
      </c>
      <c r="P830" s="9">
        <v>16.429500000000001</v>
      </c>
      <c r="Q830">
        <v>4.2</v>
      </c>
      <c r="R830">
        <f t="shared" si="12"/>
        <v>4</v>
      </c>
    </row>
    <row r="831" spans="1:18" x14ac:dyDescent="0.3">
      <c r="A831" s="6">
        <v>770428960</v>
      </c>
      <c r="B831" t="s">
        <v>18</v>
      </c>
      <c r="C831" t="s">
        <v>19</v>
      </c>
      <c r="D831" t="s">
        <v>20</v>
      </c>
      <c r="E831" t="s">
        <v>21</v>
      </c>
      <c r="F831" t="s">
        <v>36</v>
      </c>
      <c r="G831">
        <v>21.12</v>
      </c>
      <c r="H831">
        <v>8</v>
      </c>
      <c r="I831">
        <v>8.4480000000000004</v>
      </c>
      <c r="J831">
        <v>177.40799999999999</v>
      </c>
      <c r="K831" s="1">
        <v>43466</v>
      </c>
      <c r="L831" s="7">
        <v>0.81319444444444444</v>
      </c>
      <c r="M831" t="s">
        <v>23</v>
      </c>
      <c r="N831">
        <v>168.96</v>
      </c>
      <c r="O831" s="8">
        <v>4.7619047620000003</v>
      </c>
      <c r="P831" s="9">
        <v>8.4480000000000004</v>
      </c>
      <c r="Q831">
        <v>6.3</v>
      </c>
      <c r="R831">
        <f t="shared" si="12"/>
        <v>6</v>
      </c>
    </row>
    <row r="832" spans="1:18" x14ac:dyDescent="0.3">
      <c r="A832" s="6">
        <v>748452862</v>
      </c>
      <c r="B832" t="s">
        <v>366</v>
      </c>
      <c r="C832" t="s">
        <v>371</v>
      </c>
      <c r="D832" t="s">
        <v>29</v>
      </c>
      <c r="E832" t="s">
        <v>25</v>
      </c>
      <c r="F832" t="s">
        <v>39</v>
      </c>
      <c r="G832">
        <v>28.31</v>
      </c>
      <c r="H832">
        <v>4</v>
      </c>
      <c r="I832">
        <v>5.6619999999999999</v>
      </c>
      <c r="J832">
        <v>118.902</v>
      </c>
      <c r="K832" s="1">
        <v>43531</v>
      </c>
      <c r="L832" s="7">
        <v>0.77430555555555547</v>
      </c>
      <c r="M832" t="s">
        <v>23</v>
      </c>
      <c r="N832">
        <v>113.24</v>
      </c>
      <c r="O832" s="8">
        <v>4.7619047620000003</v>
      </c>
      <c r="P832" s="9">
        <v>5.6619999999999999</v>
      </c>
      <c r="Q832">
        <v>8.1999999999999993</v>
      </c>
      <c r="R832">
        <f t="shared" si="12"/>
        <v>8</v>
      </c>
    </row>
    <row r="833" spans="1:18" x14ac:dyDescent="0.3">
      <c r="A833" s="6">
        <v>234362483</v>
      </c>
      <c r="B833" t="s">
        <v>18</v>
      </c>
      <c r="C833" t="s">
        <v>19</v>
      </c>
      <c r="D833" t="s">
        <v>20</v>
      </c>
      <c r="E833" t="s">
        <v>21</v>
      </c>
      <c r="F833" t="s">
        <v>30</v>
      </c>
      <c r="G833">
        <v>57.59</v>
      </c>
      <c r="H833">
        <v>6</v>
      </c>
      <c r="I833">
        <v>17.277000000000001</v>
      </c>
      <c r="J833">
        <v>362.81700000000001</v>
      </c>
      <c r="K833" s="1">
        <v>43511</v>
      </c>
      <c r="L833" s="7">
        <v>0.57708333333333328</v>
      </c>
      <c r="M833" t="s">
        <v>23</v>
      </c>
      <c r="N833">
        <v>345.54</v>
      </c>
      <c r="O833" s="8">
        <v>4.7619047620000003</v>
      </c>
      <c r="P833" s="9">
        <v>17.277000000000001</v>
      </c>
      <c r="Q833">
        <v>5.0999999999999996</v>
      </c>
      <c r="R833">
        <f t="shared" si="12"/>
        <v>5</v>
      </c>
    </row>
    <row r="834" spans="1:18" x14ac:dyDescent="0.3">
      <c r="A834" s="6">
        <v>316663011</v>
      </c>
      <c r="B834" t="s">
        <v>366</v>
      </c>
      <c r="C834" t="s">
        <v>371</v>
      </c>
      <c r="D834" t="s">
        <v>29</v>
      </c>
      <c r="E834" t="s">
        <v>25</v>
      </c>
      <c r="F834" t="s">
        <v>36</v>
      </c>
      <c r="G834">
        <v>47.63</v>
      </c>
      <c r="H834">
        <v>9</v>
      </c>
      <c r="I834">
        <v>21.433499999999999</v>
      </c>
      <c r="J834">
        <v>450.1035</v>
      </c>
      <c r="K834" s="1">
        <v>43488</v>
      </c>
      <c r="L834" s="7">
        <v>0.52430555555555558</v>
      </c>
      <c r="M834" t="s">
        <v>23</v>
      </c>
      <c r="N834">
        <v>428.67</v>
      </c>
      <c r="O834" s="8">
        <v>4.7619047620000003</v>
      </c>
      <c r="P834" s="9">
        <v>21.433499999999999</v>
      </c>
      <c r="Q834">
        <v>5</v>
      </c>
      <c r="R834">
        <f t="shared" ref="R834:R897" si="13">ROUND(Q834,0)</f>
        <v>5</v>
      </c>
    </row>
    <row r="835" spans="1:18" x14ac:dyDescent="0.3">
      <c r="A835" s="6">
        <v>848956252</v>
      </c>
      <c r="B835" t="s">
        <v>367</v>
      </c>
      <c r="C835" t="s">
        <v>372</v>
      </c>
      <c r="D835" t="s">
        <v>29</v>
      </c>
      <c r="E835" t="s">
        <v>25</v>
      </c>
      <c r="F835" t="s">
        <v>39</v>
      </c>
      <c r="G835">
        <v>86.27</v>
      </c>
      <c r="H835">
        <v>1</v>
      </c>
      <c r="I835">
        <v>4.3135000000000003</v>
      </c>
      <c r="J835">
        <v>90.583500000000001</v>
      </c>
      <c r="K835" s="1">
        <v>43516</v>
      </c>
      <c r="L835" s="7">
        <v>0.55833333333333335</v>
      </c>
      <c r="M835" t="s">
        <v>27</v>
      </c>
      <c r="N835">
        <v>86.27</v>
      </c>
      <c r="O835" s="8">
        <v>4.7619047620000003</v>
      </c>
      <c r="P835" s="9">
        <v>4.3135000000000003</v>
      </c>
      <c r="Q835">
        <v>7</v>
      </c>
      <c r="R835">
        <f t="shared" si="13"/>
        <v>7</v>
      </c>
    </row>
    <row r="836" spans="1:18" x14ac:dyDescent="0.3">
      <c r="A836" s="6">
        <v>840765966</v>
      </c>
      <c r="B836" t="s">
        <v>366</v>
      </c>
      <c r="C836" t="s">
        <v>371</v>
      </c>
      <c r="D836" t="s">
        <v>29</v>
      </c>
      <c r="E836" t="s">
        <v>21</v>
      </c>
      <c r="F836" t="s">
        <v>26</v>
      </c>
      <c r="G836">
        <v>12.76</v>
      </c>
      <c r="H836">
        <v>2</v>
      </c>
      <c r="I836">
        <v>1.276</v>
      </c>
      <c r="J836">
        <v>26.795999999999999</v>
      </c>
      <c r="K836" s="1">
        <v>43473</v>
      </c>
      <c r="L836" s="7">
        <v>0.75416666666666676</v>
      </c>
      <c r="M836" t="s">
        <v>27</v>
      </c>
      <c r="N836">
        <v>25.52</v>
      </c>
      <c r="O836" s="8">
        <v>4.7619047620000003</v>
      </c>
      <c r="P836" s="9">
        <v>1.276</v>
      </c>
      <c r="Q836">
        <v>7.8</v>
      </c>
      <c r="R836">
        <f t="shared" si="13"/>
        <v>8</v>
      </c>
    </row>
    <row r="837" spans="1:18" x14ac:dyDescent="0.3">
      <c r="A837" s="6">
        <v>152034217</v>
      </c>
      <c r="B837" t="s">
        <v>18</v>
      </c>
      <c r="C837" t="s">
        <v>19</v>
      </c>
      <c r="D837" t="s">
        <v>20</v>
      </c>
      <c r="E837" t="s">
        <v>25</v>
      </c>
      <c r="F837" t="s">
        <v>39</v>
      </c>
      <c r="G837">
        <v>11.28</v>
      </c>
      <c r="H837">
        <v>9</v>
      </c>
      <c r="I837">
        <v>5.0759999999999996</v>
      </c>
      <c r="J837">
        <v>106.596</v>
      </c>
      <c r="K837" s="1">
        <v>43541</v>
      </c>
      <c r="L837" s="7">
        <v>0.49652777777777773</v>
      </c>
      <c r="M837" t="s">
        <v>31</v>
      </c>
      <c r="N837">
        <v>101.52</v>
      </c>
      <c r="O837" s="8">
        <v>4.7619047620000003</v>
      </c>
      <c r="P837" s="9">
        <v>5.0759999999999996</v>
      </c>
      <c r="Q837">
        <v>4.3</v>
      </c>
      <c r="R837">
        <f t="shared" si="13"/>
        <v>4</v>
      </c>
    </row>
    <row r="838" spans="1:18" x14ac:dyDescent="0.3">
      <c r="A838" s="6">
        <v>533665566</v>
      </c>
      <c r="B838" t="s">
        <v>18</v>
      </c>
      <c r="C838" t="s">
        <v>19</v>
      </c>
      <c r="D838" t="s">
        <v>20</v>
      </c>
      <c r="E838" t="s">
        <v>25</v>
      </c>
      <c r="F838" t="s">
        <v>39</v>
      </c>
      <c r="G838">
        <v>51.07</v>
      </c>
      <c r="H838">
        <v>7</v>
      </c>
      <c r="I838">
        <v>17.874500000000001</v>
      </c>
      <c r="J838">
        <v>375.36450000000002</v>
      </c>
      <c r="K838" s="1">
        <v>43477</v>
      </c>
      <c r="L838" s="7">
        <v>0.48749999999999999</v>
      </c>
      <c r="M838" t="s">
        <v>23</v>
      </c>
      <c r="N838">
        <v>357.49</v>
      </c>
      <c r="O838" s="8">
        <v>4.7619047620000003</v>
      </c>
      <c r="P838" s="9">
        <v>17.874500000000001</v>
      </c>
      <c r="Q838">
        <v>7</v>
      </c>
      <c r="R838">
        <f t="shared" si="13"/>
        <v>7</v>
      </c>
    </row>
    <row r="839" spans="1:18" x14ac:dyDescent="0.3">
      <c r="A839" s="6">
        <v>124311458</v>
      </c>
      <c r="B839" t="s">
        <v>366</v>
      </c>
      <c r="C839" t="s">
        <v>371</v>
      </c>
      <c r="D839" t="s">
        <v>29</v>
      </c>
      <c r="E839" t="s">
        <v>25</v>
      </c>
      <c r="F839" t="s">
        <v>34</v>
      </c>
      <c r="G839">
        <v>79.59</v>
      </c>
      <c r="H839">
        <v>3</v>
      </c>
      <c r="I839">
        <v>11.938499999999999</v>
      </c>
      <c r="J839">
        <v>250.70849999999999</v>
      </c>
      <c r="K839" s="1">
        <v>43473</v>
      </c>
      <c r="L839" s="7">
        <v>0.60416666666666663</v>
      </c>
      <c r="M839" t="s">
        <v>23</v>
      </c>
      <c r="N839">
        <v>238.77</v>
      </c>
      <c r="O839" s="8">
        <v>4.7619047620000003</v>
      </c>
      <c r="P839" s="9">
        <v>11.938499999999999</v>
      </c>
      <c r="Q839">
        <v>6.6</v>
      </c>
      <c r="R839">
        <f t="shared" si="13"/>
        <v>7</v>
      </c>
    </row>
    <row r="840" spans="1:18" x14ac:dyDescent="0.3">
      <c r="A840" s="6">
        <v>176781170</v>
      </c>
      <c r="B840" t="s">
        <v>367</v>
      </c>
      <c r="C840" t="s">
        <v>372</v>
      </c>
      <c r="D840" t="s">
        <v>29</v>
      </c>
      <c r="E840" t="s">
        <v>21</v>
      </c>
      <c r="F840" t="s">
        <v>30</v>
      </c>
      <c r="G840">
        <v>33.81</v>
      </c>
      <c r="H840">
        <v>3</v>
      </c>
      <c r="I840">
        <v>5.0715000000000003</v>
      </c>
      <c r="J840">
        <v>106.50149999999999</v>
      </c>
      <c r="K840" s="1">
        <v>43491</v>
      </c>
      <c r="L840" s="7">
        <v>0.63263888888888886</v>
      </c>
      <c r="M840" t="s">
        <v>27</v>
      </c>
      <c r="N840">
        <v>101.43</v>
      </c>
      <c r="O840" s="8">
        <v>4.7619047620000003</v>
      </c>
      <c r="P840" s="9">
        <v>5.0715000000000003</v>
      </c>
      <c r="Q840">
        <v>7.3</v>
      </c>
      <c r="R840">
        <f t="shared" si="13"/>
        <v>7</v>
      </c>
    </row>
    <row r="841" spans="1:18" x14ac:dyDescent="0.3">
      <c r="A841" s="6">
        <v>361590574</v>
      </c>
      <c r="B841" t="s">
        <v>18</v>
      </c>
      <c r="C841" t="s">
        <v>19</v>
      </c>
      <c r="D841" t="s">
        <v>29</v>
      </c>
      <c r="E841" t="s">
        <v>21</v>
      </c>
      <c r="F841" t="s">
        <v>26</v>
      </c>
      <c r="G841">
        <v>90.53</v>
      </c>
      <c r="H841">
        <v>8</v>
      </c>
      <c r="I841">
        <v>36.212000000000003</v>
      </c>
      <c r="J841">
        <v>760.452</v>
      </c>
      <c r="K841" s="1">
        <v>43539</v>
      </c>
      <c r="L841" s="7">
        <v>0.6166666666666667</v>
      </c>
      <c r="M841" t="s">
        <v>31</v>
      </c>
      <c r="N841">
        <v>724.24</v>
      </c>
      <c r="O841" s="8">
        <v>4.7619047620000003</v>
      </c>
      <c r="P841" s="9">
        <v>36.212000000000003</v>
      </c>
      <c r="Q841">
        <v>6.5</v>
      </c>
      <c r="R841">
        <f t="shared" si="13"/>
        <v>7</v>
      </c>
    </row>
    <row r="842" spans="1:18" x14ac:dyDescent="0.3">
      <c r="A842" s="6">
        <v>101814070</v>
      </c>
      <c r="B842" t="s">
        <v>367</v>
      </c>
      <c r="C842" t="s">
        <v>372</v>
      </c>
      <c r="D842" t="s">
        <v>29</v>
      </c>
      <c r="E842" t="s">
        <v>25</v>
      </c>
      <c r="F842" t="s">
        <v>30</v>
      </c>
      <c r="G842">
        <v>62.82</v>
      </c>
      <c r="H842">
        <v>2</v>
      </c>
      <c r="I842">
        <v>6.282</v>
      </c>
      <c r="J842">
        <v>131.922</v>
      </c>
      <c r="K842" s="1">
        <v>43482</v>
      </c>
      <c r="L842" s="7">
        <v>0.52500000000000002</v>
      </c>
      <c r="M842" t="s">
        <v>27</v>
      </c>
      <c r="N842">
        <v>125.64</v>
      </c>
      <c r="O842" s="8">
        <v>4.7619047620000003</v>
      </c>
      <c r="P842" s="9">
        <v>6.282</v>
      </c>
      <c r="Q842">
        <v>4.9000000000000004</v>
      </c>
      <c r="R842">
        <f t="shared" si="13"/>
        <v>5</v>
      </c>
    </row>
    <row r="843" spans="1:18" x14ac:dyDescent="0.3">
      <c r="A843" s="6">
        <v>631341880</v>
      </c>
      <c r="B843" t="s">
        <v>367</v>
      </c>
      <c r="C843" t="s">
        <v>372</v>
      </c>
      <c r="D843" t="s">
        <v>29</v>
      </c>
      <c r="E843" t="s">
        <v>21</v>
      </c>
      <c r="F843" t="s">
        <v>36</v>
      </c>
      <c r="G843">
        <v>24.31</v>
      </c>
      <c r="H843">
        <v>3</v>
      </c>
      <c r="I843">
        <v>3.6465000000000001</v>
      </c>
      <c r="J843">
        <v>76.576499999999996</v>
      </c>
      <c r="K843" s="1">
        <v>43473</v>
      </c>
      <c r="L843" s="7">
        <v>0.79791666666666661</v>
      </c>
      <c r="M843" t="s">
        <v>31</v>
      </c>
      <c r="N843">
        <v>72.930000000000007</v>
      </c>
      <c r="O843" s="8">
        <v>4.7619047620000003</v>
      </c>
      <c r="P843" s="9">
        <v>3.6465000000000001</v>
      </c>
      <c r="Q843">
        <v>4.3</v>
      </c>
      <c r="R843">
        <f t="shared" si="13"/>
        <v>4</v>
      </c>
    </row>
    <row r="844" spans="1:18" x14ac:dyDescent="0.3">
      <c r="A844" s="6">
        <v>852822749</v>
      </c>
      <c r="B844" t="s">
        <v>366</v>
      </c>
      <c r="C844" t="s">
        <v>371</v>
      </c>
      <c r="D844" t="s">
        <v>20</v>
      </c>
      <c r="E844" t="s">
        <v>21</v>
      </c>
      <c r="F844" t="s">
        <v>26</v>
      </c>
      <c r="G844">
        <v>64.59</v>
      </c>
      <c r="H844">
        <v>4</v>
      </c>
      <c r="I844">
        <v>12.917999999999999</v>
      </c>
      <c r="J844">
        <v>271.27800000000002</v>
      </c>
      <c r="K844" s="1">
        <v>43471</v>
      </c>
      <c r="L844" s="7">
        <v>0.56597222222222221</v>
      </c>
      <c r="M844" t="s">
        <v>27</v>
      </c>
      <c r="N844">
        <v>258.36</v>
      </c>
      <c r="O844" s="8">
        <v>4.7619047620000003</v>
      </c>
      <c r="P844" s="9">
        <v>12.917999999999999</v>
      </c>
      <c r="Q844">
        <v>9.3000000000000007</v>
      </c>
      <c r="R844">
        <f t="shared" si="13"/>
        <v>9</v>
      </c>
    </row>
    <row r="845" spans="1:18" x14ac:dyDescent="0.3">
      <c r="A845" s="6">
        <v>873146353</v>
      </c>
      <c r="B845" t="s">
        <v>366</v>
      </c>
      <c r="C845" t="s">
        <v>371</v>
      </c>
      <c r="D845" t="s">
        <v>29</v>
      </c>
      <c r="E845" t="s">
        <v>21</v>
      </c>
      <c r="F845" t="s">
        <v>36</v>
      </c>
      <c r="G845">
        <v>24.82</v>
      </c>
      <c r="H845">
        <v>7</v>
      </c>
      <c r="I845">
        <v>8.6869999999999994</v>
      </c>
      <c r="J845">
        <v>182.42699999999999</v>
      </c>
      <c r="K845" s="1">
        <v>43512</v>
      </c>
      <c r="L845" s="7">
        <v>0.43958333333333338</v>
      </c>
      <c r="M845" t="s">
        <v>31</v>
      </c>
      <c r="N845">
        <v>173.74</v>
      </c>
      <c r="O845" s="8">
        <v>4.7619047620000003</v>
      </c>
      <c r="P845" s="9">
        <v>8.6869999999999994</v>
      </c>
      <c r="Q845">
        <v>7.1</v>
      </c>
      <c r="R845">
        <f t="shared" si="13"/>
        <v>7</v>
      </c>
    </row>
    <row r="846" spans="1:18" x14ac:dyDescent="0.3">
      <c r="A846" s="6">
        <v>584664073</v>
      </c>
      <c r="B846" t="s">
        <v>367</v>
      </c>
      <c r="C846" t="s">
        <v>372</v>
      </c>
      <c r="D846" t="s">
        <v>20</v>
      </c>
      <c r="E846" t="s">
        <v>21</v>
      </c>
      <c r="F846" t="s">
        <v>22</v>
      </c>
      <c r="G846">
        <v>56.5</v>
      </c>
      <c r="H846">
        <v>1</v>
      </c>
      <c r="I846">
        <v>2.8250000000000002</v>
      </c>
      <c r="J846">
        <v>59.325000000000003</v>
      </c>
      <c r="K846" s="1">
        <v>43537</v>
      </c>
      <c r="L846" s="7">
        <v>0.65625</v>
      </c>
      <c r="M846" t="s">
        <v>27</v>
      </c>
      <c r="N846">
        <v>56.5</v>
      </c>
      <c r="O846" s="8">
        <v>4.7619047620000003</v>
      </c>
      <c r="P846" s="9">
        <v>2.8250000000000002</v>
      </c>
      <c r="Q846">
        <v>9.6</v>
      </c>
      <c r="R846">
        <f t="shared" si="13"/>
        <v>10</v>
      </c>
    </row>
    <row r="847" spans="1:18" x14ac:dyDescent="0.3">
      <c r="A847" s="6">
        <v>544559589</v>
      </c>
      <c r="B847" t="s">
        <v>18</v>
      </c>
      <c r="C847" t="s">
        <v>19</v>
      </c>
      <c r="D847" t="s">
        <v>29</v>
      </c>
      <c r="E847" t="s">
        <v>25</v>
      </c>
      <c r="F847" t="s">
        <v>34</v>
      </c>
      <c r="G847">
        <v>21.43</v>
      </c>
      <c r="H847">
        <v>10</v>
      </c>
      <c r="I847">
        <v>10.715</v>
      </c>
      <c r="J847">
        <v>225.01499999999999</v>
      </c>
      <c r="K847" s="1">
        <v>43493</v>
      </c>
      <c r="L847" s="7">
        <v>0.49374999999999997</v>
      </c>
      <c r="M847" t="s">
        <v>23</v>
      </c>
      <c r="N847">
        <v>214.3</v>
      </c>
      <c r="O847" s="8">
        <v>4.7619047620000003</v>
      </c>
      <c r="P847" s="9">
        <v>10.715</v>
      </c>
      <c r="Q847">
        <v>6.2</v>
      </c>
      <c r="R847">
        <f t="shared" si="13"/>
        <v>6</v>
      </c>
    </row>
    <row r="848" spans="1:18" x14ac:dyDescent="0.3">
      <c r="A848" s="6">
        <v>166192553</v>
      </c>
      <c r="B848" t="s">
        <v>366</v>
      </c>
      <c r="C848" t="s">
        <v>371</v>
      </c>
      <c r="D848" t="s">
        <v>29</v>
      </c>
      <c r="E848" t="s">
        <v>21</v>
      </c>
      <c r="F848" t="s">
        <v>26</v>
      </c>
      <c r="G848">
        <v>89.06</v>
      </c>
      <c r="H848">
        <v>6</v>
      </c>
      <c r="I848">
        <v>26.718</v>
      </c>
      <c r="J848">
        <v>561.07799999999997</v>
      </c>
      <c r="K848" s="1">
        <v>43483</v>
      </c>
      <c r="L848" s="7">
        <v>0.72638888888888886</v>
      </c>
      <c r="M848" t="s">
        <v>23</v>
      </c>
      <c r="N848">
        <v>534.36</v>
      </c>
      <c r="O848" s="8">
        <v>4.7619047620000003</v>
      </c>
      <c r="P848" s="9">
        <v>26.718</v>
      </c>
      <c r="Q848">
        <v>9.9</v>
      </c>
      <c r="R848">
        <f t="shared" si="13"/>
        <v>10</v>
      </c>
    </row>
    <row r="849" spans="1:18" x14ac:dyDescent="0.3">
      <c r="A849" s="6">
        <v>737885876</v>
      </c>
      <c r="B849" t="s">
        <v>366</v>
      </c>
      <c r="C849" t="s">
        <v>371</v>
      </c>
      <c r="D849" t="s">
        <v>29</v>
      </c>
      <c r="E849" t="s">
        <v>21</v>
      </c>
      <c r="F849" t="s">
        <v>39</v>
      </c>
      <c r="G849">
        <v>23.29</v>
      </c>
      <c r="H849">
        <v>4</v>
      </c>
      <c r="I849">
        <v>4.6580000000000004</v>
      </c>
      <c r="J849">
        <v>97.817999999999998</v>
      </c>
      <c r="K849" s="1">
        <v>43543</v>
      </c>
      <c r="L849" s="7">
        <v>0.49444444444444446</v>
      </c>
      <c r="M849" t="s">
        <v>31</v>
      </c>
      <c r="N849">
        <v>93.16</v>
      </c>
      <c r="O849" s="8">
        <v>4.7619047620000003</v>
      </c>
      <c r="P849" s="9">
        <v>4.6580000000000004</v>
      </c>
      <c r="Q849">
        <v>5.9</v>
      </c>
      <c r="R849">
        <f t="shared" si="13"/>
        <v>6</v>
      </c>
    </row>
    <row r="850" spans="1:18" x14ac:dyDescent="0.3">
      <c r="A850" s="6">
        <v>154877367</v>
      </c>
      <c r="B850" t="s">
        <v>367</v>
      </c>
      <c r="C850" t="s">
        <v>372</v>
      </c>
      <c r="D850" t="s">
        <v>20</v>
      </c>
      <c r="E850" t="s">
        <v>21</v>
      </c>
      <c r="F850" t="s">
        <v>39</v>
      </c>
      <c r="G850">
        <v>65.260000000000005</v>
      </c>
      <c r="H850">
        <v>8</v>
      </c>
      <c r="I850">
        <v>26.103999999999999</v>
      </c>
      <c r="J850">
        <v>548.18399999999997</v>
      </c>
      <c r="K850" s="1">
        <v>43539</v>
      </c>
      <c r="L850" s="7">
        <v>0.58611111111111114</v>
      </c>
      <c r="M850" t="s">
        <v>27</v>
      </c>
      <c r="N850">
        <v>522.08000000000004</v>
      </c>
      <c r="O850" s="8">
        <v>4.7619047620000003</v>
      </c>
      <c r="P850" s="9">
        <v>26.103999999999999</v>
      </c>
      <c r="Q850">
        <v>6.3</v>
      </c>
      <c r="R850">
        <f t="shared" si="13"/>
        <v>6</v>
      </c>
    </row>
    <row r="851" spans="1:18" x14ac:dyDescent="0.3">
      <c r="A851" s="6">
        <v>885560389</v>
      </c>
      <c r="B851" t="s">
        <v>367</v>
      </c>
      <c r="C851" t="s">
        <v>372</v>
      </c>
      <c r="D851" t="s">
        <v>29</v>
      </c>
      <c r="E851" t="s">
        <v>21</v>
      </c>
      <c r="F851" t="s">
        <v>22</v>
      </c>
      <c r="G851">
        <v>52.35</v>
      </c>
      <c r="H851">
        <v>1</v>
      </c>
      <c r="I851">
        <v>2.6175000000000002</v>
      </c>
      <c r="J851">
        <v>54.967500000000001</v>
      </c>
      <c r="K851" s="1">
        <v>43508</v>
      </c>
      <c r="L851" s="7">
        <v>0.74236111111111114</v>
      </c>
      <c r="M851" t="s">
        <v>23</v>
      </c>
      <c r="N851">
        <v>52.35</v>
      </c>
      <c r="O851" s="8">
        <v>4.7619047620000003</v>
      </c>
      <c r="P851" s="9">
        <v>2.6175000000000002</v>
      </c>
      <c r="Q851">
        <v>4</v>
      </c>
      <c r="R851">
        <f t="shared" si="13"/>
        <v>4</v>
      </c>
    </row>
    <row r="852" spans="1:18" x14ac:dyDescent="0.3">
      <c r="A852" s="6">
        <v>608053804</v>
      </c>
      <c r="B852" t="s">
        <v>18</v>
      </c>
      <c r="C852" t="s">
        <v>19</v>
      </c>
      <c r="D852" t="s">
        <v>29</v>
      </c>
      <c r="E852" t="s">
        <v>21</v>
      </c>
      <c r="F852" t="s">
        <v>34</v>
      </c>
      <c r="G852">
        <v>39.75</v>
      </c>
      <c r="H852">
        <v>1</v>
      </c>
      <c r="I852">
        <v>1.9875</v>
      </c>
      <c r="J852">
        <v>41.737499999999997</v>
      </c>
      <c r="K852" s="1">
        <v>43521</v>
      </c>
      <c r="L852" s="7">
        <v>0.84652777777777777</v>
      </c>
      <c r="M852" t="s">
        <v>23</v>
      </c>
      <c r="N852">
        <v>39.75</v>
      </c>
      <c r="O852" s="8">
        <v>4.7619047620000003</v>
      </c>
      <c r="P852" s="9">
        <v>1.9875</v>
      </c>
      <c r="Q852">
        <v>6.1</v>
      </c>
      <c r="R852">
        <f t="shared" si="13"/>
        <v>6</v>
      </c>
    </row>
    <row r="853" spans="1:18" x14ac:dyDescent="0.3">
      <c r="A853" s="6">
        <v>448613783</v>
      </c>
      <c r="B853" t="s">
        <v>366</v>
      </c>
      <c r="C853" t="s">
        <v>371</v>
      </c>
      <c r="D853" t="s">
        <v>20</v>
      </c>
      <c r="E853" t="s">
        <v>25</v>
      </c>
      <c r="F853" t="s">
        <v>34</v>
      </c>
      <c r="G853">
        <v>90.02</v>
      </c>
      <c r="H853">
        <v>8</v>
      </c>
      <c r="I853">
        <v>36.008000000000003</v>
      </c>
      <c r="J853">
        <v>756.16800000000001</v>
      </c>
      <c r="K853" s="1">
        <v>43545</v>
      </c>
      <c r="L853" s="7">
        <v>0.67222222222222217</v>
      </c>
      <c r="M853" t="s">
        <v>31</v>
      </c>
      <c r="N853">
        <v>720.16</v>
      </c>
      <c r="O853" s="8">
        <v>4.7619047620000003</v>
      </c>
      <c r="P853" s="9">
        <v>36.008000000000003</v>
      </c>
      <c r="Q853">
        <v>4.5</v>
      </c>
      <c r="R853">
        <f t="shared" si="13"/>
        <v>5</v>
      </c>
    </row>
    <row r="854" spans="1:18" x14ac:dyDescent="0.3">
      <c r="A854" s="6">
        <v>761490439</v>
      </c>
      <c r="B854" t="s">
        <v>18</v>
      </c>
      <c r="C854" t="s">
        <v>19</v>
      </c>
      <c r="D854" t="s">
        <v>29</v>
      </c>
      <c r="E854" t="s">
        <v>25</v>
      </c>
      <c r="F854" t="s">
        <v>34</v>
      </c>
      <c r="G854">
        <v>12.1</v>
      </c>
      <c r="H854">
        <v>8</v>
      </c>
      <c r="I854">
        <v>4.84</v>
      </c>
      <c r="J854">
        <v>101.64</v>
      </c>
      <c r="K854" s="1">
        <v>43484</v>
      </c>
      <c r="L854" s="7">
        <v>0.4284722222222222</v>
      </c>
      <c r="M854" t="s">
        <v>27</v>
      </c>
      <c r="N854">
        <v>96.8</v>
      </c>
      <c r="O854" s="8">
        <v>4.7619047620000003</v>
      </c>
      <c r="P854" s="9">
        <v>4.84</v>
      </c>
      <c r="Q854">
        <v>8.6</v>
      </c>
      <c r="R854">
        <f t="shared" si="13"/>
        <v>9</v>
      </c>
    </row>
    <row r="855" spans="1:18" x14ac:dyDescent="0.3">
      <c r="A855" s="6">
        <v>490950021</v>
      </c>
      <c r="B855" t="s">
        <v>18</v>
      </c>
      <c r="C855" t="s">
        <v>19</v>
      </c>
      <c r="D855" t="s">
        <v>29</v>
      </c>
      <c r="E855" t="s">
        <v>25</v>
      </c>
      <c r="F855" t="s">
        <v>36</v>
      </c>
      <c r="G855">
        <v>33.21</v>
      </c>
      <c r="H855">
        <v>10</v>
      </c>
      <c r="I855">
        <v>16.605</v>
      </c>
      <c r="J855">
        <v>348.70499999999998</v>
      </c>
      <c r="K855" s="1">
        <v>43473</v>
      </c>
      <c r="L855" s="7">
        <v>0.60069444444444442</v>
      </c>
      <c r="M855" t="s">
        <v>27</v>
      </c>
      <c r="N855">
        <v>332.1</v>
      </c>
      <c r="O855" s="8">
        <v>4.7619047620000003</v>
      </c>
      <c r="P855" s="9">
        <v>16.605</v>
      </c>
      <c r="Q855">
        <v>6</v>
      </c>
      <c r="R855">
        <f t="shared" si="13"/>
        <v>6</v>
      </c>
    </row>
    <row r="856" spans="1:18" x14ac:dyDescent="0.3">
      <c r="A856" s="6">
        <v>115387388</v>
      </c>
      <c r="B856" t="s">
        <v>367</v>
      </c>
      <c r="C856" t="s">
        <v>372</v>
      </c>
      <c r="D856" t="s">
        <v>29</v>
      </c>
      <c r="E856" t="s">
        <v>25</v>
      </c>
      <c r="F856" t="s">
        <v>22</v>
      </c>
      <c r="G856">
        <v>10.18</v>
      </c>
      <c r="H856">
        <v>8</v>
      </c>
      <c r="I856">
        <v>4.0720000000000001</v>
      </c>
      <c r="J856">
        <v>85.512</v>
      </c>
      <c r="K856" s="1">
        <v>43554</v>
      </c>
      <c r="L856" s="7">
        <v>0.53541666666666665</v>
      </c>
      <c r="M856" t="s">
        <v>31</v>
      </c>
      <c r="N856">
        <v>81.44</v>
      </c>
      <c r="O856" s="8">
        <v>4.7619047620000003</v>
      </c>
      <c r="P856" s="9">
        <v>4.0720000000000001</v>
      </c>
      <c r="Q856">
        <v>9.5</v>
      </c>
      <c r="R856">
        <f t="shared" si="13"/>
        <v>10</v>
      </c>
    </row>
    <row r="857" spans="1:18" x14ac:dyDescent="0.3">
      <c r="A857" s="6">
        <v>311136971</v>
      </c>
      <c r="B857" t="s">
        <v>18</v>
      </c>
      <c r="C857" t="s">
        <v>19</v>
      </c>
      <c r="D857" t="s">
        <v>29</v>
      </c>
      <c r="E857" t="s">
        <v>21</v>
      </c>
      <c r="F857" t="s">
        <v>26</v>
      </c>
      <c r="G857">
        <v>31.99</v>
      </c>
      <c r="H857">
        <v>10</v>
      </c>
      <c r="I857">
        <v>15.994999999999999</v>
      </c>
      <c r="J857">
        <v>335.89499999999998</v>
      </c>
      <c r="K857" s="1">
        <v>43516</v>
      </c>
      <c r="L857" s="7">
        <v>0.63750000000000007</v>
      </c>
      <c r="M857" t="s">
        <v>31</v>
      </c>
      <c r="N857">
        <v>319.89999999999998</v>
      </c>
      <c r="O857" s="8">
        <v>4.7619047620000003</v>
      </c>
      <c r="P857" s="9">
        <v>15.994999999999999</v>
      </c>
      <c r="Q857">
        <v>9.9</v>
      </c>
      <c r="R857">
        <f t="shared" si="13"/>
        <v>10</v>
      </c>
    </row>
    <row r="858" spans="1:18" x14ac:dyDescent="0.3">
      <c r="A858" s="6">
        <v>291556563</v>
      </c>
      <c r="B858" t="s">
        <v>366</v>
      </c>
      <c r="C858" t="s">
        <v>371</v>
      </c>
      <c r="D858" t="s">
        <v>29</v>
      </c>
      <c r="E858" t="s">
        <v>25</v>
      </c>
      <c r="F858" t="s">
        <v>39</v>
      </c>
      <c r="G858">
        <v>34.42</v>
      </c>
      <c r="H858">
        <v>6</v>
      </c>
      <c r="I858">
        <v>10.326000000000001</v>
      </c>
      <c r="J858">
        <v>216.846</v>
      </c>
      <c r="K858" s="1">
        <v>43554</v>
      </c>
      <c r="L858" s="7">
        <v>0.53125</v>
      </c>
      <c r="M858" t="s">
        <v>27</v>
      </c>
      <c r="N858">
        <v>206.52</v>
      </c>
      <c r="O858" s="8">
        <v>4.7619047620000003</v>
      </c>
      <c r="P858" s="9">
        <v>10.326000000000001</v>
      </c>
      <c r="Q858">
        <v>7.5</v>
      </c>
      <c r="R858">
        <f t="shared" si="13"/>
        <v>8</v>
      </c>
    </row>
    <row r="859" spans="1:18" x14ac:dyDescent="0.3">
      <c r="A859" s="6">
        <v>548483156</v>
      </c>
      <c r="B859" t="s">
        <v>366</v>
      </c>
      <c r="C859" t="s">
        <v>371</v>
      </c>
      <c r="D859" t="s">
        <v>29</v>
      </c>
      <c r="E859" t="s">
        <v>25</v>
      </c>
      <c r="F859" t="s">
        <v>36</v>
      </c>
      <c r="G859">
        <v>83.34</v>
      </c>
      <c r="H859">
        <v>2</v>
      </c>
      <c r="I859">
        <v>8.3339999999999996</v>
      </c>
      <c r="J859">
        <v>175.01400000000001</v>
      </c>
      <c r="K859" s="1">
        <v>43543</v>
      </c>
      <c r="L859" s="7">
        <v>0.56736111111111109</v>
      </c>
      <c r="M859" t="s">
        <v>23</v>
      </c>
      <c r="N859">
        <v>166.68</v>
      </c>
      <c r="O859" s="8">
        <v>4.7619047620000003</v>
      </c>
      <c r="P859" s="9">
        <v>8.3339999999999996</v>
      </c>
      <c r="Q859">
        <v>7.6</v>
      </c>
      <c r="R859">
        <f t="shared" si="13"/>
        <v>8</v>
      </c>
    </row>
    <row r="860" spans="1:18" x14ac:dyDescent="0.3">
      <c r="A860" s="6">
        <v>460935834</v>
      </c>
      <c r="B860" t="s">
        <v>366</v>
      </c>
      <c r="C860" t="s">
        <v>371</v>
      </c>
      <c r="D860" t="s">
        <v>20</v>
      </c>
      <c r="E860" t="s">
        <v>21</v>
      </c>
      <c r="F860" t="s">
        <v>26</v>
      </c>
      <c r="G860">
        <v>45.58</v>
      </c>
      <c r="H860">
        <v>7</v>
      </c>
      <c r="I860">
        <v>15.952999999999999</v>
      </c>
      <c r="J860">
        <v>335.01299999999998</v>
      </c>
      <c r="K860" s="1">
        <v>43478</v>
      </c>
      <c r="L860" s="7">
        <v>0.41875000000000001</v>
      </c>
      <c r="M860" t="s">
        <v>23</v>
      </c>
      <c r="N860">
        <v>319.06</v>
      </c>
      <c r="O860" s="8">
        <v>4.7619047620000003</v>
      </c>
      <c r="P860" s="9">
        <v>15.952999999999999</v>
      </c>
      <c r="Q860">
        <v>5</v>
      </c>
      <c r="R860">
        <f t="shared" si="13"/>
        <v>5</v>
      </c>
    </row>
    <row r="861" spans="1:18" x14ac:dyDescent="0.3">
      <c r="A861" s="6">
        <v>325894209</v>
      </c>
      <c r="B861" t="s">
        <v>366</v>
      </c>
      <c r="C861" t="s">
        <v>371</v>
      </c>
      <c r="D861" t="s">
        <v>29</v>
      </c>
      <c r="E861" t="s">
        <v>21</v>
      </c>
      <c r="F861" t="s">
        <v>36</v>
      </c>
      <c r="G861">
        <v>87.9</v>
      </c>
      <c r="H861">
        <v>1</v>
      </c>
      <c r="I861">
        <v>4.3949999999999996</v>
      </c>
      <c r="J861">
        <v>92.295000000000002</v>
      </c>
      <c r="K861" s="1">
        <v>43501</v>
      </c>
      <c r="L861" s="7">
        <v>0.8208333333333333</v>
      </c>
      <c r="M861" t="s">
        <v>27</v>
      </c>
      <c r="N861">
        <v>87.9</v>
      </c>
      <c r="O861" s="8">
        <v>4.7619047620000003</v>
      </c>
      <c r="P861" s="9">
        <v>4.3949999999999996</v>
      </c>
      <c r="Q861">
        <v>6.7</v>
      </c>
      <c r="R861">
        <f t="shared" si="13"/>
        <v>7</v>
      </c>
    </row>
    <row r="862" spans="1:18" x14ac:dyDescent="0.3">
      <c r="A862" s="6">
        <v>884806021</v>
      </c>
      <c r="B862" t="s">
        <v>366</v>
      </c>
      <c r="C862" t="s">
        <v>371</v>
      </c>
      <c r="D862" t="s">
        <v>29</v>
      </c>
      <c r="E862" t="s">
        <v>25</v>
      </c>
      <c r="F862" t="s">
        <v>34</v>
      </c>
      <c r="G862">
        <v>73.47</v>
      </c>
      <c r="H862">
        <v>10</v>
      </c>
      <c r="I862">
        <v>36.734999999999999</v>
      </c>
      <c r="J862">
        <v>771.43499999999995</v>
      </c>
      <c r="K862" s="1">
        <v>43547</v>
      </c>
      <c r="L862" s="7">
        <v>0.55138888888888882</v>
      </c>
      <c r="M862" t="s">
        <v>27</v>
      </c>
      <c r="N862">
        <v>734.7</v>
      </c>
      <c r="O862" s="8">
        <v>4.7619047620000003</v>
      </c>
      <c r="P862" s="9">
        <v>36.734999999999999</v>
      </c>
      <c r="Q862">
        <v>9.5</v>
      </c>
      <c r="R862">
        <f t="shared" si="13"/>
        <v>10</v>
      </c>
    </row>
    <row r="863" spans="1:18" x14ac:dyDescent="0.3">
      <c r="A863" s="6">
        <v>137748729</v>
      </c>
      <c r="B863" t="s">
        <v>367</v>
      </c>
      <c r="C863" t="s">
        <v>372</v>
      </c>
      <c r="D863" t="s">
        <v>20</v>
      </c>
      <c r="E863" t="s">
        <v>25</v>
      </c>
      <c r="F863" t="s">
        <v>22</v>
      </c>
      <c r="G863">
        <v>12.19</v>
      </c>
      <c r="H863">
        <v>8</v>
      </c>
      <c r="I863">
        <v>4.8760000000000003</v>
      </c>
      <c r="J863">
        <v>102.396</v>
      </c>
      <c r="K863" s="1">
        <v>43537</v>
      </c>
      <c r="L863" s="7">
        <v>0.53263888888888888</v>
      </c>
      <c r="M863" t="s">
        <v>27</v>
      </c>
      <c r="N863">
        <v>97.52</v>
      </c>
      <c r="O863" s="8">
        <v>4.7619047620000003</v>
      </c>
      <c r="P863" s="9">
        <v>4.8760000000000003</v>
      </c>
      <c r="Q863">
        <v>6.8</v>
      </c>
      <c r="R863">
        <f t="shared" si="13"/>
        <v>7</v>
      </c>
    </row>
    <row r="864" spans="1:18" x14ac:dyDescent="0.3">
      <c r="A864" s="6">
        <v>880465796</v>
      </c>
      <c r="B864" t="s">
        <v>366</v>
      </c>
      <c r="C864" t="s">
        <v>371</v>
      </c>
      <c r="D864" t="s">
        <v>29</v>
      </c>
      <c r="E864" t="s">
        <v>21</v>
      </c>
      <c r="F864" t="s">
        <v>26</v>
      </c>
      <c r="G864">
        <v>76.92</v>
      </c>
      <c r="H864">
        <v>10</v>
      </c>
      <c r="I864">
        <v>38.46</v>
      </c>
      <c r="J864">
        <v>807.66</v>
      </c>
      <c r="K864" s="1">
        <v>43541</v>
      </c>
      <c r="L864" s="7">
        <v>0.82847222222222217</v>
      </c>
      <c r="M864" t="s">
        <v>27</v>
      </c>
      <c r="N864">
        <v>769.2</v>
      </c>
      <c r="O864" s="8">
        <v>4.7619047620000003</v>
      </c>
      <c r="P864" s="9">
        <v>38.46</v>
      </c>
      <c r="Q864">
        <v>5.6</v>
      </c>
      <c r="R864">
        <f t="shared" si="13"/>
        <v>6</v>
      </c>
    </row>
    <row r="865" spans="1:18" x14ac:dyDescent="0.3">
      <c r="A865" s="6">
        <v>389702397</v>
      </c>
      <c r="B865" t="s">
        <v>367</v>
      </c>
      <c r="C865" t="s">
        <v>372</v>
      </c>
      <c r="D865" t="s">
        <v>20</v>
      </c>
      <c r="E865" t="s">
        <v>25</v>
      </c>
      <c r="F865" t="s">
        <v>30</v>
      </c>
      <c r="G865">
        <v>83.66</v>
      </c>
      <c r="H865">
        <v>5</v>
      </c>
      <c r="I865">
        <v>20.914999999999999</v>
      </c>
      <c r="J865">
        <v>439.21499999999997</v>
      </c>
      <c r="K865" s="1">
        <v>43517</v>
      </c>
      <c r="L865" s="7">
        <v>0.43472222222222223</v>
      </c>
      <c r="M865" t="s">
        <v>23</v>
      </c>
      <c r="N865">
        <v>418.3</v>
      </c>
      <c r="O865" s="8">
        <v>4.7619047620000003</v>
      </c>
      <c r="P865" s="9">
        <v>20.914999999999999</v>
      </c>
      <c r="Q865">
        <v>7.2</v>
      </c>
      <c r="R865">
        <f t="shared" si="13"/>
        <v>7</v>
      </c>
    </row>
    <row r="866" spans="1:18" x14ac:dyDescent="0.3">
      <c r="A866" s="6">
        <v>114355271</v>
      </c>
      <c r="B866" t="s">
        <v>18</v>
      </c>
      <c r="C866" t="s">
        <v>19</v>
      </c>
      <c r="D866" t="s">
        <v>20</v>
      </c>
      <c r="E866" t="s">
        <v>25</v>
      </c>
      <c r="F866" t="s">
        <v>34</v>
      </c>
      <c r="G866">
        <v>57.91</v>
      </c>
      <c r="H866">
        <v>8</v>
      </c>
      <c r="I866">
        <v>23.164000000000001</v>
      </c>
      <c r="J866">
        <v>486.44400000000002</v>
      </c>
      <c r="K866" s="1">
        <v>43503</v>
      </c>
      <c r="L866" s="7">
        <v>0.62916666666666665</v>
      </c>
      <c r="M866" t="s">
        <v>23</v>
      </c>
      <c r="N866">
        <v>463.28</v>
      </c>
      <c r="O866" s="8">
        <v>4.7619047620000003</v>
      </c>
      <c r="P866" s="9">
        <v>23.164000000000001</v>
      </c>
      <c r="Q866">
        <v>8.1</v>
      </c>
      <c r="R866">
        <f t="shared" si="13"/>
        <v>8</v>
      </c>
    </row>
    <row r="867" spans="1:18" x14ac:dyDescent="0.3">
      <c r="A867" s="6">
        <v>607766216</v>
      </c>
      <c r="B867" t="s">
        <v>367</v>
      </c>
      <c r="C867" t="s">
        <v>372</v>
      </c>
      <c r="D867" t="s">
        <v>29</v>
      </c>
      <c r="E867" t="s">
        <v>25</v>
      </c>
      <c r="F867" t="s">
        <v>22</v>
      </c>
      <c r="G867">
        <v>92.49</v>
      </c>
      <c r="H867">
        <v>5</v>
      </c>
      <c r="I867">
        <v>23.122499999999999</v>
      </c>
      <c r="J867">
        <v>485.57249999999999</v>
      </c>
      <c r="K867" s="1">
        <v>43526</v>
      </c>
      <c r="L867" s="7">
        <v>0.69097222222222221</v>
      </c>
      <c r="M867" t="s">
        <v>31</v>
      </c>
      <c r="N867">
        <v>462.45</v>
      </c>
      <c r="O867" s="8">
        <v>4.7619047620000003</v>
      </c>
      <c r="P867" s="9">
        <v>23.122499999999999</v>
      </c>
      <c r="Q867">
        <v>8.6</v>
      </c>
      <c r="R867">
        <f t="shared" si="13"/>
        <v>9</v>
      </c>
    </row>
    <row r="868" spans="1:18" x14ac:dyDescent="0.3">
      <c r="A868" s="6">
        <v>715201673</v>
      </c>
      <c r="B868" t="s">
        <v>18</v>
      </c>
      <c r="C868" t="s">
        <v>19</v>
      </c>
      <c r="D868" t="s">
        <v>20</v>
      </c>
      <c r="E868" t="s">
        <v>21</v>
      </c>
      <c r="F868" t="s">
        <v>34</v>
      </c>
      <c r="G868">
        <v>28.38</v>
      </c>
      <c r="H868">
        <v>5</v>
      </c>
      <c r="I868">
        <v>7.0949999999999998</v>
      </c>
      <c r="J868">
        <v>148.995</v>
      </c>
      <c r="K868" s="1">
        <v>43530</v>
      </c>
      <c r="L868" s="7">
        <v>0.87291666666666667</v>
      </c>
      <c r="M868" t="s">
        <v>23</v>
      </c>
      <c r="N868">
        <v>141.9</v>
      </c>
      <c r="O868" s="8">
        <v>4.7619047620000003</v>
      </c>
      <c r="P868" s="9">
        <v>7.0949999999999998</v>
      </c>
      <c r="Q868">
        <v>9.4</v>
      </c>
      <c r="R868">
        <f t="shared" si="13"/>
        <v>9</v>
      </c>
    </row>
    <row r="869" spans="1:18" x14ac:dyDescent="0.3">
      <c r="A869" s="6">
        <v>811351094</v>
      </c>
      <c r="B869" t="s">
        <v>18</v>
      </c>
      <c r="C869" t="s">
        <v>19</v>
      </c>
      <c r="D869" t="s">
        <v>29</v>
      </c>
      <c r="E869" t="s">
        <v>21</v>
      </c>
      <c r="F869" t="s">
        <v>34</v>
      </c>
      <c r="G869">
        <v>50.45</v>
      </c>
      <c r="H869">
        <v>6</v>
      </c>
      <c r="I869">
        <v>15.135</v>
      </c>
      <c r="J869">
        <v>317.83499999999998</v>
      </c>
      <c r="K869" s="1">
        <v>43502</v>
      </c>
      <c r="L869" s="7">
        <v>0.63611111111111118</v>
      </c>
      <c r="M869" t="s">
        <v>31</v>
      </c>
      <c r="N869">
        <v>302.7</v>
      </c>
      <c r="O869" s="8">
        <v>4.7619047620000003</v>
      </c>
      <c r="P869" s="9">
        <v>15.135</v>
      </c>
      <c r="Q869">
        <v>8.9</v>
      </c>
      <c r="R869">
        <f t="shared" si="13"/>
        <v>9</v>
      </c>
    </row>
    <row r="870" spans="1:18" x14ac:dyDescent="0.3">
      <c r="A870" s="6">
        <v>699881972</v>
      </c>
      <c r="B870" t="s">
        <v>18</v>
      </c>
      <c r="C870" t="s">
        <v>19</v>
      </c>
      <c r="D870" t="s">
        <v>20</v>
      </c>
      <c r="E870" t="s">
        <v>21</v>
      </c>
      <c r="F870" t="s">
        <v>30</v>
      </c>
      <c r="G870">
        <v>99.16</v>
      </c>
      <c r="H870">
        <v>8</v>
      </c>
      <c r="I870">
        <v>39.664000000000001</v>
      </c>
      <c r="J870">
        <v>832.94399999999996</v>
      </c>
      <c r="K870" s="1">
        <v>43493</v>
      </c>
      <c r="L870" s="7">
        <v>0.74097222222222225</v>
      </c>
      <c r="M870" t="s">
        <v>31</v>
      </c>
      <c r="N870">
        <v>793.28</v>
      </c>
      <c r="O870" s="8">
        <v>4.7619047620000003</v>
      </c>
      <c r="P870" s="9">
        <v>39.664000000000001</v>
      </c>
      <c r="Q870">
        <v>4.2</v>
      </c>
      <c r="R870">
        <f t="shared" si="13"/>
        <v>4</v>
      </c>
    </row>
    <row r="871" spans="1:18" x14ac:dyDescent="0.3">
      <c r="A871" s="6">
        <v>781848059</v>
      </c>
      <c r="B871" t="s">
        <v>367</v>
      </c>
      <c r="C871" t="s">
        <v>372</v>
      </c>
      <c r="D871" t="s">
        <v>20</v>
      </c>
      <c r="E871" t="s">
        <v>21</v>
      </c>
      <c r="F871" t="s">
        <v>22</v>
      </c>
      <c r="G871">
        <v>60.74</v>
      </c>
      <c r="H871">
        <v>7</v>
      </c>
      <c r="I871">
        <v>21.259</v>
      </c>
      <c r="J871">
        <v>446.43900000000002</v>
      </c>
      <c r="K871" s="1">
        <v>43483</v>
      </c>
      <c r="L871" s="7">
        <v>0.68263888888888891</v>
      </c>
      <c r="M871" t="s">
        <v>27</v>
      </c>
      <c r="N871">
        <v>425.18</v>
      </c>
      <c r="O871" s="8">
        <v>4.7619047620000003</v>
      </c>
      <c r="P871" s="9">
        <v>21.259</v>
      </c>
      <c r="Q871">
        <v>5</v>
      </c>
      <c r="R871">
        <f t="shared" si="13"/>
        <v>5</v>
      </c>
    </row>
    <row r="872" spans="1:18" x14ac:dyDescent="0.3">
      <c r="A872" s="6">
        <v>409496995</v>
      </c>
      <c r="B872" t="s">
        <v>367</v>
      </c>
      <c r="C872" t="s">
        <v>372</v>
      </c>
      <c r="D872" t="s">
        <v>29</v>
      </c>
      <c r="E872" t="s">
        <v>25</v>
      </c>
      <c r="F872" t="s">
        <v>36</v>
      </c>
      <c r="G872">
        <v>47.27</v>
      </c>
      <c r="H872">
        <v>6</v>
      </c>
      <c r="I872">
        <v>14.180999999999999</v>
      </c>
      <c r="J872">
        <v>297.80099999999999</v>
      </c>
      <c r="K872" s="1">
        <v>43501</v>
      </c>
      <c r="L872" s="7">
        <v>0.4284722222222222</v>
      </c>
      <c r="M872" t="s">
        <v>23</v>
      </c>
      <c r="N872">
        <v>283.62</v>
      </c>
      <c r="O872" s="8">
        <v>4.7619047620000003</v>
      </c>
      <c r="P872" s="9">
        <v>14.180999999999999</v>
      </c>
      <c r="Q872">
        <v>8.8000000000000007</v>
      </c>
      <c r="R872">
        <f t="shared" si="13"/>
        <v>9</v>
      </c>
    </row>
    <row r="873" spans="1:18" x14ac:dyDescent="0.3">
      <c r="A873" s="6">
        <v>725540677</v>
      </c>
      <c r="B873" t="s">
        <v>367</v>
      </c>
      <c r="C873" t="s">
        <v>372</v>
      </c>
      <c r="D873" t="s">
        <v>29</v>
      </c>
      <c r="E873" t="s">
        <v>21</v>
      </c>
      <c r="F873" t="s">
        <v>30</v>
      </c>
      <c r="G873">
        <v>85.6</v>
      </c>
      <c r="H873">
        <v>7</v>
      </c>
      <c r="I873">
        <v>29.96</v>
      </c>
      <c r="J873">
        <v>629.16</v>
      </c>
      <c r="K873" s="1">
        <v>43526</v>
      </c>
      <c r="L873" s="7">
        <v>0.57638888888888895</v>
      </c>
      <c r="M873" t="s">
        <v>23</v>
      </c>
      <c r="N873">
        <v>599.20000000000005</v>
      </c>
      <c r="O873" s="8">
        <v>4.7619047620000003</v>
      </c>
      <c r="P873" s="9">
        <v>29.96</v>
      </c>
      <c r="Q873">
        <v>5.3</v>
      </c>
      <c r="R873">
        <f t="shared" si="13"/>
        <v>5</v>
      </c>
    </row>
    <row r="874" spans="1:18" x14ac:dyDescent="0.3">
      <c r="A874" s="6">
        <v>146095432</v>
      </c>
      <c r="B874" t="s">
        <v>366</v>
      </c>
      <c r="C874" t="s">
        <v>371</v>
      </c>
      <c r="D874" t="s">
        <v>29</v>
      </c>
      <c r="E874" t="s">
        <v>21</v>
      </c>
      <c r="F874" t="s">
        <v>36</v>
      </c>
      <c r="G874">
        <v>35.04</v>
      </c>
      <c r="H874">
        <v>9</v>
      </c>
      <c r="I874">
        <v>15.768000000000001</v>
      </c>
      <c r="J874">
        <v>331.12799999999999</v>
      </c>
      <c r="K874" s="1">
        <v>43505</v>
      </c>
      <c r="L874" s="7">
        <v>0.80347222222222225</v>
      </c>
      <c r="M874" t="s">
        <v>27</v>
      </c>
      <c r="N874">
        <v>315.36</v>
      </c>
      <c r="O874" s="8">
        <v>4.7619047620000003</v>
      </c>
      <c r="P874" s="9">
        <v>15.768000000000001</v>
      </c>
      <c r="Q874">
        <v>4.5999999999999996</v>
      </c>
      <c r="R874">
        <f t="shared" si="13"/>
        <v>5</v>
      </c>
    </row>
    <row r="875" spans="1:18" x14ac:dyDescent="0.3">
      <c r="A875" s="6">
        <v>377797592</v>
      </c>
      <c r="B875" t="s">
        <v>367</v>
      </c>
      <c r="C875" t="s">
        <v>372</v>
      </c>
      <c r="D875" t="s">
        <v>29</v>
      </c>
      <c r="E875" t="s">
        <v>25</v>
      </c>
      <c r="F875" t="s">
        <v>34</v>
      </c>
      <c r="G875">
        <v>44.84</v>
      </c>
      <c r="H875">
        <v>9</v>
      </c>
      <c r="I875">
        <v>20.178000000000001</v>
      </c>
      <c r="J875">
        <v>423.738</v>
      </c>
      <c r="K875" s="1">
        <v>43479</v>
      </c>
      <c r="L875" s="7">
        <v>0.58333333333333337</v>
      </c>
      <c r="M875" t="s">
        <v>31</v>
      </c>
      <c r="N875">
        <v>403.56</v>
      </c>
      <c r="O875" s="8">
        <v>4.7619047620000003</v>
      </c>
      <c r="P875" s="9">
        <v>20.178000000000001</v>
      </c>
      <c r="Q875">
        <v>7.5</v>
      </c>
      <c r="R875">
        <f t="shared" si="13"/>
        <v>8</v>
      </c>
    </row>
    <row r="876" spans="1:18" x14ac:dyDescent="0.3">
      <c r="A876" s="6">
        <v>509100516</v>
      </c>
      <c r="B876" t="s">
        <v>18</v>
      </c>
      <c r="C876" t="s">
        <v>19</v>
      </c>
      <c r="D876" t="s">
        <v>20</v>
      </c>
      <c r="E876" t="s">
        <v>21</v>
      </c>
      <c r="F876" t="s">
        <v>39</v>
      </c>
      <c r="G876">
        <v>45.97</v>
      </c>
      <c r="H876">
        <v>4</v>
      </c>
      <c r="I876">
        <v>9.1940000000000008</v>
      </c>
      <c r="J876">
        <v>193.07400000000001</v>
      </c>
      <c r="K876" s="1">
        <v>43505</v>
      </c>
      <c r="L876" s="7">
        <v>0.50138888888888888</v>
      </c>
      <c r="M876" t="s">
        <v>27</v>
      </c>
      <c r="N876">
        <v>183.88</v>
      </c>
      <c r="O876" s="8">
        <v>4.7619047620000003</v>
      </c>
      <c r="P876" s="9">
        <v>9.1940000000000008</v>
      </c>
      <c r="Q876">
        <v>5.0999999999999996</v>
      </c>
      <c r="R876">
        <f t="shared" si="13"/>
        <v>5</v>
      </c>
    </row>
    <row r="877" spans="1:18" x14ac:dyDescent="0.3">
      <c r="A877" s="6">
        <v>595949924</v>
      </c>
      <c r="B877" t="s">
        <v>366</v>
      </c>
      <c r="C877" t="s">
        <v>371</v>
      </c>
      <c r="D877" t="s">
        <v>29</v>
      </c>
      <c r="E877" t="s">
        <v>25</v>
      </c>
      <c r="F877" t="s">
        <v>30</v>
      </c>
      <c r="G877">
        <v>27.73</v>
      </c>
      <c r="H877">
        <v>5</v>
      </c>
      <c r="I877">
        <v>6.9325000000000001</v>
      </c>
      <c r="J877">
        <v>145.58250000000001</v>
      </c>
      <c r="K877" s="1">
        <v>43550</v>
      </c>
      <c r="L877" s="7">
        <v>0.84791666666666676</v>
      </c>
      <c r="M877" t="s">
        <v>31</v>
      </c>
      <c r="N877">
        <v>138.65</v>
      </c>
      <c r="O877" s="8">
        <v>4.7619047620000003</v>
      </c>
      <c r="P877" s="9">
        <v>6.9325000000000001</v>
      </c>
      <c r="Q877">
        <v>4.2</v>
      </c>
      <c r="R877">
        <f t="shared" si="13"/>
        <v>4</v>
      </c>
    </row>
    <row r="878" spans="1:18" x14ac:dyDescent="0.3">
      <c r="A878" s="6">
        <v>865419075</v>
      </c>
      <c r="B878" t="s">
        <v>366</v>
      </c>
      <c r="C878" t="s">
        <v>371</v>
      </c>
      <c r="D878" t="s">
        <v>20</v>
      </c>
      <c r="E878" t="s">
        <v>21</v>
      </c>
      <c r="F878" t="s">
        <v>36</v>
      </c>
      <c r="G878">
        <v>11.53</v>
      </c>
      <c r="H878">
        <v>7</v>
      </c>
      <c r="I878">
        <v>4.0354999999999999</v>
      </c>
      <c r="J878">
        <v>84.745500000000007</v>
      </c>
      <c r="K878" s="1">
        <v>43493</v>
      </c>
      <c r="L878" s="7">
        <v>0.73263888888888884</v>
      </c>
      <c r="M878" t="s">
        <v>23</v>
      </c>
      <c r="N878">
        <v>80.709999999999994</v>
      </c>
      <c r="O878" s="8">
        <v>4.7619047620000003</v>
      </c>
      <c r="P878" s="9">
        <v>4.0354999999999999</v>
      </c>
      <c r="Q878">
        <v>8.1</v>
      </c>
      <c r="R878">
        <f t="shared" si="13"/>
        <v>8</v>
      </c>
    </row>
    <row r="879" spans="1:18" x14ac:dyDescent="0.3">
      <c r="A879" s="6">
        <v>545078534</v>
      </c>
      <c r="B879" t="s">
        <v>367</v>
      </c>
      <c r="C879" t="s">
        <v>372</v>
      </c>
      <c r="D879" t="s">
        <v>20</v>
      </c>
      <c r="E879" t="s">
        <v>25</v>
      </c>
      <c r="F879" t="s">
        <v>30</v>
      </c>
      <c r="G879">
        <v>58.32</v>
      </c>
      <c r="H879">
        <v>2</v>
      </c>
      <c r="I879">
        <v>5.8319999999999999</v>
      </c>
      <c r="J879">
        <v>122.47199999999999</v>
      </c>
      <c r="K879" s="1">
        <v>43510</v>
      </c>
      <c r="L879" s="7">
        <v>0.52916666666666667</v>
      </c>
      <c r="M879" t="s">
        <v>27</v>
      </c>
      <c r="N879">
        <v>116.64</v>
      </c>
      <c r="O879" s="8">
        <v>4.7619047620000003</v>
      </c>
      <c r="P879" s="9">
        <v>5.8319999999999999</v>
      </c>
      <c r="Q879">
        <v>6</v>
      </c>
      <c r="R879">
        <f t="shared" si="13"/>
        <v>6</v>
      </c>
    </row>
    <row r="880" spans="1:18" x14ac:dyDescent="0.3">
      <c r="A880" s="6">
        <v>118621812</v>
      </c>
      <c r="B880" t="s">
        <v>367</v>
      </c>
      <c r="C880" t="s">
        <v>372</v>
      </c>
      <c r="D880" t="s">
        <v>29</v>
      </c>
      <c r="E880" t="s">
        <v>25</v>
      </c>
      <c r="F880" t="s">
        <v>39</v>
      </c>
      <c r="G880">
        <v>78.38</v>
      </c>
      <c r="H880">
        <v>4</v>
      </c>
      <c r="I880">
        <v>15.676</v>
      </c>
      <c r="J880">
        <v>329.19600000000003</v>
      </c>
      <c r="K880" s="1">
        <v>43548</v>
      </c>
      <c r="L880" s="7">
        <v>0.74722222222222223</v>
      </c>
      <c r="M880" t="s">
        <v>23</v>
      </c>
      <c r="N880">
        <v>313.52</v>
      </c>
      <c r="O880" s="8">
        <v>4.7619047620000003</v>
      </c>
      <c r="P880" s="9">
        <v>15.676</v>
      </c>
      <c r="Q880">
        <v>7.9</v>
      </c>
      <c r="R880">
        <f t="shared" si="13"/>
        <v>8</v>
      </c>
    </row>
    <row r="881" spans="1:18" x14ac:dyDescent="0.3">
      <c r="A881" s="6">
        <v>450423339</v>
      </c>
      <c r="B881" t="s">
        <v>367</v>
      </c>
      <c r="C881" t="s">
        <v>372</v>
      </c>
      <c r="D881" t="s">
        <v>20</v>
      </c>
      <c r="E881" t="s">
        <v>21</v>
      </c>
      <c r="F881" t="s">
        <v>30</v>
      </c>
      <c r="G881">
        <v>84.61</v>
      </c>
      <c r="H881">
        <v>10</v>
      </c>
      <c r="I881">
        <v>42.305</v>
      </c>
      <c r="J881">
        <v>888.40499999999997</v>
      </c>
      <c r="K881" s="1">
        <v>43505</v>
      </c>
      <c r="L881" s="7">
        <v>0.79027777777777775</v>
      </c>
      <c r="M881" t="s">
        <v>31</v>
      </c>
      <c r="N881">
        <v>846.1</v>
      </c>
      <c r="O881" s="8">
        <v>4.7619047620000003</v>
      </c>
      <c r="P881" s="9">
        <v>42.305</v>
      </c>
      <c r="Q881">
        <v>8.8000000000000007</v>
      </c>
      <c r="R881">
        <f t="shared" si="13"/>
        <v>9</v>
      </c>
    </row>
    <row r="882" spans="1:18" x14ac:dyDescent="0.3">
      <c r="A882" s="6">
        <v>851983555</v>
      </c>
      <c r="B882" t="s">
        <v>18</v>
      </c>
      <c r="C882" t="s">
        <v>19</v>
      </c>
      <c r="D882" t="s">
        <v>20</v>
      </c>
      <c r="E882" t="s">
        <v>25</v>
      </c>
      <c r="F882" t="s">
        <v>30</v>
      </c>
      <c r="G882">
        <v>82.88</v>
      </c>
      <c r="H882">
        <v>5</v>
      </c>
      <c r="I882">
        <v>20.72</v>
      </c>
      <c r="J882">
        <v>435.12</v>
      </c>
      <c r="K882" s="1">
        <v>43548</v>
      </c>
      <c r="L882" s="7">
        <v>0.58888888888888891</v>
      </c>
      <c r="M882" t="s">
        <v>31</v>
      </c>
      <c r="N882">
        <v>414.4</v>
      </c>
      <c r="O882" s="8">
        <v>4.7619047620000003</v>
      </c>
      <c r="P882" s="9">
        <v>20.72</v>
      </c>
      <c r="Q882">
        <v>6.6</v>
      </c>
      <c r="R882">
        <f t="shared" si="13"/>
        <v>7</v>
      </c>
    </row>
    <row r="883" spans="1:18" x14ac:dyDescent="0.3">
      <c r="A883" s="6">
        <v>186715196</v>
      </c>
      <c r="B883" t="s">
        <v>366</v>
      </c>
      <c r="C883" t="s">
        <v>371</v>
      </c>
      <c r="D883" t="s">
        <v>29</v>
      </c>
      <c r="E883" t="s">
        <v>25</v>
      </c>
      <c r="F883" t="s">
        <v>36</v>
      </c>
      <c r="G883">
        <v>79.540000000000006</v>
      </c>
      <c r="H883">
        <v>2</v>
      </c>
      <c r="I883">
        <v>7.9539999999999997</v>
      </c>
      <c r="J883">
        <v>167.03399999999999</v>
      </c>
      <c r="K883" s="1">
        <v>43551</v>
      </c>
      <c r="L883" s="7">
        <v>0.6875</v>
      </c>
      <c r="M883" t="s">
        <v>27</v>
      </c>
      <c r="N883">
        <v>159.08000000000001</v>
      </c>
      <c r="O883" s="8">
        <v>4.7619047620000003</v>
      </c>
      <c r="P883" s="9">
        <v>7.9539999999999997</v>
      </c>
      <c r="Q883">
        <v>6.2</v>
      </c>
      <c r="R883">
        <f t="shared" si="13"/>
        <v>6</v>
      </c>
    </row>
    <row r="884" spans="1:18" x14ac:dyDescent="0.3">
      <c r="A884" s="6">
        <v>624018356</v>
      </c>
      <c r="B884" t="s">
        <v>18</v>
      </c>
      <c r="C884" t="s">
        <v>19</v>
      </c>
      <c r="D884" t="s">
        <v>20</v>
      </c>
      <c r="E884" t="s">
        <v>25</v>
      </c>
      <c r="F884" t="s">
        <v>39</v>
      </c>
      <c r="G884">
        <v>49.01</v>
      </c>
      <c r="H884">
        <v>10</v>
      </c>
      <c r="I884">
        <v>24.504999999999999</v>
      </c>
      <c r="J884">
        <v>514.60500000000002</v>
      </c>
      <c r="K884" s="1">
        <v>43492</v>
      </c>
      <c r="L884" s="7">
        <v>0.44722222222222219</v>
      </c>
      <c r="M884" t="s">
        <v>31</v>
      </c>
      <c r="N884">
        <v>490.1</v>
      </c>
      <c r="O884" s="8">
        <v>4.7619047620000003</v>
      </c>
      <c r="P884" s="9">
        <v>24.504999999999999</v>
      </c>
      <c r="Q884">
        <v>4.2</v>
      </c>
      <c r="R884">
        <f t="shared" si="13"/>
        <v>4</v>
      </c>
    </row>
    <row r="885" spans="1:18" x14ac:dyDescent="0.3">
      <c r="A885" s="6">
        <v>313669943</v>
      </c>
      <c r="B885" t="s">
        <v>18</v>
      </c>
      <c r="C885" t="s">
        <v>19</v>
      </c>
      <c r="D885" t="s">
        <v>29</v>
      </c>
      <c r="E885" t="s">
        <v>25</v>
      </c>
      <c r="F885" t="s">
        <v>36</v>
      </c>
      <c r="G885">
        <v>29.15</v>
      </c>
      <c r="H885">
        <v>3</v>
      </c>
      <c r="I885">
        <v>4.3724999999999996</v>
      </c>
      <c r="J885">
        <v>91.822500000000005</v>
      </c>
      <c r="K885" s="1">
        <v>43551</v>
      </c>
      <c r="L885" s="7">
        <v>0.8534722222222223</v>
      </c>
      <c r="M885" t="s">
        <v>31</v>
      </c>
      <c r="N885">
        <v>87.45</v>
      </c>
      <c r="O885" s="8">
        <v>4.7619047620000003</v>
      </c>
      <c r="P885" s="9">
        <v>4.3724999999999996</v>
      </c>
      <c r="Q885">
        <v>7.3</v>
      </c>
      <c r="R885">
        <f t="shared" si="13"/>
        <v>7</v>
      </c>
    </row>
    <row r="886" spans="1:18" x14ac:dyDescent="0.3">
      <c r="A886" s="6">
        <v>151278496</v>
      </c>
      <c r="B886" t="s">
        <v>367</v>
      </c>
      <c r="C886" t="s">
        <v>372</v>
      </c>
      <c r="D886" t="s">
        <v>20</v>
      </c>
      <c r="E886" t="s">
        <v>25</v>
      </c>
      <c r="F886" t="s">
        <v>34</v>
      </c>
      <c r="G886">
        <v>56.13</v>
      </c>
      <c r="H886">
        <v>4</v>
      </c>
      <c r="I886">
        <v>11.226000000000001</v>
      </c>
      <c r="J886">
        <v>235.74600000000001</v>
      </c>
      <c r="K886" s="1">
        <v>43484</v>
      </c>
      <c r="L886" s="7">
        <v>0.48819444444444443</v>
      </c>
      <c r="M886" t="s">
        <v>27</v>
      </c>
      <c r="N886">
        <v>224.52</v>
      </c>
      <c r="O886" s="8">
        <v>4.7619047620000003</v>
      </c>
      <c r="P886" s="9">
        <v>11.226000000000001</v>
      </c>
      <c r="Q886">
        <v>8.6</v>
      </c>
      <c r="R886">
        <f t="shared" si="13"/>
        <v>9</v>
      </c>
    </row>
    <row r="887" spans="1:18" x14ac:dyDescent="0.3">
      <c r="A887" s="6">
        <v>453336436</v>
      </c>
      <c r="B887" t="s">
        <v>366</v>
      </c>
      <c r="C887" t="s">
        <v>371</v>
      </c>
      <c r="D887" t="s">
        <v>20</v>
      </c>
      <c r="E887" t="s">
        <v>25</v>
      </c>
      <c r="F887" t="s">
        <v>39</v>
      </c>
      <c r="G887">
        <v>93.12</v>
      </c>
      <c r="H887">
        <v>8</v>
      </c>
      <c r="I887">
        <v>37.247999999999998</v>
      </c>
      <c r="J887">
        <v>782.20799999999997</v>
      </c>
      <c r="K887" s="1">
        <v>43503</v>
      </c>
      <c r="L887" s="7">
        <v>0.42291666666666666</v>
      </c>
      <c r="M887" t="s">
        <v>23</v>
      </c>
      <c r="N887">
        <v>744.96</v>
      </c>
      <c r="O887" s="8">
        <v>4.7619047620000003</v>
      </c>
      <c r="P887" s="9">
        <v>37.247999999999998</v>
      </c>
      <c r="Q887">
        <v>6.8</v>
      </c>
      <c r="R887">
        <f t="shared" si="13"/>
        <v>7</v>
      </c>
    </row>
    <row r="888" spans="1:18" x14ac:dyDescent="0.3">
      <c r="A888" s="6">
        <v>522578364</v>
      </c>
      <c r="B888" t="s">
        <v>366</v>
      </c>
      <c r="C888" t="s">
        <v>371</v>
      </c>
      <c r="D888" t="s">
        <v>29</v>
      </c>
      <c r="E888" t="s">
        <v>21</v>
      </c>
      <c r="F888" t="s">
        <v>22</v>
      </c>
      <c r="G888">
        <v>51.34</v>
      </c>
      <c r="H888">
        <v>8</v>
      </c>
      <c r="I888">
        <v>20.536000000000001</v>
      </c>
      <c r="J888">
        <v>431.25599999999997</v>
      </c>
      <c r="K888" s="1">
        <v>43496</v>
      </c>
      <c r="L888" s="7">
        <v>0.41666666666666669</v>
      </c>
      <c r="M888" t="s">
        <v>27</v>
      </c>
      <c r="N888">
        <v>410.72</v>
      </c>
      <c r="O888" s="8">
        <v>4.7619047620000003</v>
      </c>
      <c r="P888" s="9">
        <v>20.536000000000001</v>
      </c>
      <c r="Q888">
        <v>7.6</v>
      </c>
      <c r="R888">
        <f t="shared" si="13"/>
        <v>8</v>
      </c>
    </row>
    <row r="889" spans="1:18" x14ac:dyDescent="0.3">
      <c r="A889" s="6">
        <v>459452396</v>
      </c>
      <c r="B889" t="s">
        <v>366</v>
      </c>
      <c r="C889" t="s">
        <v>371</v>
      </c>
      <c r="D889" t="s">
        <v>29</v>
      </c>
      <c r="E889" t="s">
        <v>25</v>
      </c>
      <c r="F889" t="s">
        <v>36</v>
      </c>
      <c r="G889">
        <v>99.6</v>
      </c>
      <c r="H889">
        <v>3</v>
      </c>
      <c r="I889">
        <v>14.94</v>
      </c>
      <c r="J889">
        <v>313.74</v>
      </c>
      <c r="K889" s="1">
        <v>43521</v>
      </c>
      <c r="L889" s="7">
        <v>0.78125</v>
      </c>
      <c r="M889" t="s">
        <v>23</v>
      </c>
      <c r="N889">
        <v>298.8</v>
      </c>
      <c r="O889" s="8">
        <v>4.7619047620000003</v>
      </c>
      <c r="P889" s="9">
        <v>14.94</v>
      </c>
      <c r="Q889">
        <v>5.8</v>
      </c>
      <c r="R889">
        <f t="shared" si="13"/>
        <v>6</v>
      </c>
    </row>
    <row r="890" spans="1:18" x14ac:dyDescent="0.3">
      <c r="A890" s="6">
        <v>717964189</v>
      </c>
      <c r="B890" t="s">
        <v>367</v>
      </c>
      <c r="C890" t="s">
        <v>372</v>
      </c>
      <c r="D890" t="s">
        <v>20</v>
      </c>
      <c r="E890" t="s">
        <v>25</v>
      </c>
      <c r="F890" t="s">
        <v>34</v>
      </c>
      <c r="G890">
        <v>35.49</v>
      </c>
      <c r="H890">
        <v>6</v>
      </c>
      <c r="I890">
        <v>10.647</v>
      </c>
      <c r="J890">
        <v>223.58699999999999</v>
      </c>
      <c r="K890" s="1">
        <v>43498</v>
      </c>
      <c r="L890" s="7">
        <v>0.52777777777777779</v>
      </c>
      <c r="M890" t="s">
        <v>23</v>
      </c>
      <c r="N890">
        <v>212.94</v>
      </c>
      <c r="O890" s="8">
        <v>4.7619047620000003</v>
      </c>
      <c r="P890" s="9">
        <v>10.647</v>
      </c>
      <c r="Q890">
        <v>4.0999999999999996</v>
      </c>
      <c r="R890">
        <f t="shared" si="13"/>
        <v>4</v>
      </c>
    </row>
    <row r="891" spans="1:18" x14ac:dyDescent="0.3">
      <c r="A891" s="6">
        <v>722132115</v>
      </c>
      <c r="B891" t="s">
        <v>367</v>
      </c>
      <c r="C891" t="s">
        <v>372</v>
      </c>
      <c r="D891" t="s">
        <v>29</v>
      </c>
      <c r="E891" t="s">
        <v>21</v>
      </c>
      <c r="F891" t="s">
        <v>26</v>
      </c>
      <c r="G891">
        <v>42.85</v>
      </c>
      <c r="H891">
        <v>1</v>
      </c>
      <c r="I891">
        <v>2.1425000000000001</v>
      </c>
      <c r="J891">
        <v>44.9925</v>
      </c>
      <c r="K891" s="1">
        <v>43538</v>
      </c>
      <c r="L891" s="7">
        <v>0.65</v>
      </c>
      <c r="M891" t="s">
        <v>31</v>
      </c>
      <c r="N891">
        <v>42.85</v>
      </c>
      <c r="O891" s="8">
        <v>4.7619047620000003</v>
      </c>
      <c r="P891" s="9">
        <v>2.1425000000000001</v>
      </c>
      <c r="Q891">
        <v>9.3000000000000007</v>
      </c>
      <c r="R891">
        <f t="shared" si="13"/>
        <v>9</v>
      </c>
    </row>
    <row r="892" spans="1:18" x14ac:dyDescent="0.3">
      <c r="A892" s="6">
        <v>749818133</v>
      </c>
      <c r="B892" t="s">
        <v>366</v>
      </c>
      <c r="C892" t="s">
        <v>371</v>
      </c>
      <c r="D892" t="s">
        <v>20</v>
      </c>
      <c r="E892" t="s">
        <v>25</v>
      </c>
      <c r="F892" t="s">
        <v>22</v>
      </c>
      <c r="G892">
        <v>94.67</v>
      </c>
      <c r="H892">
        <v>4</v>
      </c>
      <c r="I892">
        <v>18.934000000000001</v>
      </c>
      <c r="J892">
        <v>397.61399999999998</v>
      </c>
      <c r="K892" s="1">
        <v>43535</v>
      </c>
      <c r="L892" s="7">
        <v>0.50277777777777777</v>
      </c>
      <c r="M892" t="s">
        <v>23</v>
      </c>
      <c r="N892">
        <v>378.68</v>
      </c>
      <c r="O892" s="8">
        <v>4.7619047620000003</v>
      </c>
      <c r="P892" s="9">
        <v>18.934000000000001</v>
      </c>
      <c r="Q892">
        <v>6.8</v>
      </c>
      <c r="R892">
        <f t="shared" si="13"/>
        <v>7</v>
      </c>
    </row>
    <row r="893" spans="1:18" x14ac:dyDescent="0.3">
      <c r="A893" s="6">
        <v>777672495</v>
      </c>
      <c r="B893" t="s">
        <v>18</v>
      </c>
      <c r="C893" t="s">
        <v>19</v>
      </c>
      <c r="D893" t="s">
        <v>20</v>
      </c>
      <c r="E893" t="s">
        <v>21</v>
      </c>
      <c r="F893" t="s">
        <v>39</v>
      </c>
      <c r="G893">
        <v>68.97</v>
      </c>
      <c r="H893">
        <v>3</v>
      </c>
      <c r="I893">
        <v>10.345499999999999</v>
      </c>
      <c r="J893">
        <v>217.25550000000001</v>
      </c>
      <c r="K893" s="1">
        <v>43518</v>
      </c>
      <c r="L893" s="7">
        <v>0.47638888888888892</v>
      </c>
      <c r="M893" t="s">
        <v>27</v>
      </c>
      <c r="N893">
        <v>206.91</v>
      </c>
      <c r="O893" s="8">
        <v>4.7619047620000003</v>
      </c>
      <c r="P893" s="9">
        <v>10.345499999999999</v>
      </c>
      <c r="Q893">
        <v>8.6999999999999993</v>
      </c>
      <c r="R893">
        <f t="shared" si="13"/>
        <v>9</v>
      </c>
    </row>
    <row r="894" spans="1:18" x14ac:dyDescent="0.3">
      <c r="A894" s="6">
        <v>636983364</v>
      </c>
      <c r="B894" t="s">
        <v>18</v>
      </c>
      <c r="C894" t="s">
        <v>19</v>
      </c>
      <c r="D894" t="s">
        <v>29</v>
      </c>
      <c r="E894" t="s">
        <v>25</v>
      </c>
      <c r="F894" t="s">
        <v>34</v>
      </c>
      <c r="G894">
        <v>26.26</v>
      </c>
      <c r="H894">
        <v>3</v>
      </c>
      <c r="I894">
        <v>3.9390000000000001</v>
      </c>
      <c r="J894">
        <v>82.718999999999994</v>
      </c>
      <c r="K894" s="1">
        <v>43526</v>
      </c>
      <c r="L894" s="7">
        <v>0.52500000000000002</v>
      </c>
      <c r="M894" t="s">
        <v>27</v>
      </c>
      <c r="N894">
        <v>78.78</v>
      </c>
      <c r="O894" s="8">
        <v>4.7619047620000003</v>
      </c>
      <c r="P894" s="9">
        <v>3.9390000000000001</v>
      </c>
      <c r="Q894">
        <v>6.3</v>
      </c>
      <c r="R894">
        <f t="shared" si="13"/>
        <v>6</v>
      </c>
    </row>
    <row r="895" spans="1:18" x14ac:dyDescent="0.3">
      <c r="A895" s="6">
        <v>246556923</v>
      </c>
      <c r="B895" t="s">
        <v>367</v>
      </c>
      <c r="C895" t="s">
        <v>372</v>
      </c>
      <c r="D895" t="s">
        <v>29</v>
      </c>
      <c r="E895" t="s">
        <v>25</v>
      </c>
      <c r="F895" t="s">
        <v>39</v>
      </c>
      <c r="G895">
        <v>35.79</v>
      </c>
      <c r="H895">
        <v>9</v>
      </c>
      <c r="I895">
        <v>16.105499999999999</v>
      </c>
      <c r="J895">
        <v>338.21550000000002</v>
      </c>
      <c r="K895" s="1">
        <v>43534</v>
      </c>
      <c r="L895" s="7">
        <v>0.62916666666666665</v>
      </c>
      <c r="M895" t="s">
        <v>31</v>
      </c>
      <c r="N895">
        <v>322.11</v>
      </c>
      <c r="O895" s="8">
        <v>4.7619047620000003</v>
      </c>
      <c r="P895" s="9">
        <v>16.105499999999999</v>
      </c>
      <c r="Q895">
        <v>5.0999999999999996</v>
      </c>
      <c r="R895">
        <f t="shared" si="13"/>
        <v>5</v>
      </c>
    </row>
    <row r="896" spans="1:18" x14ac:dyDescent="0.3">
      <c r="A896" s="6">
        <v>181826255</v>
      </c>
      <c r="B896" t="s">
        <v>18</v>
      </c>
      <c r="C896" t="s">
        <v>19</v>
      </c>
      <c r="D896" t="s">
        <v>20</v>
      </c>
      <c r="E896" t="s">
        <v>25</v>
      </c>
      <c r="F896" t="s">
        <v>39</v>
      </c>
      <c r="G896">
        <v>16.37</v>
      </c>
      <c r="H896">
        <v>6</v>
      </c>
      <c r="I896">
        <v>4.9109999999999996</v>
      </c>
      <c r="J896">
        <v>103.131</v>
      </c>
      <c r="K896" s="1">
        <v>43504</v>
      </c>
      <c r="L896" s="7">
        <v>0.45694444444444443</v>
      </c>
      <c r="M896" t="s">
        <v>23</v>
      </c>
      <c r="N896">
        <v>98.22</v>
      </c>
      <c r="O896" s="8">
        <v>4.7619047620000003</v>
      </c>
      <c r="P896" s="9">
        <v>4.9109999999999996</v>
      </c>
      <c r="Q896">
        <v>7</v>
      </c>
      <c r="R896">
        <f t="shared" si="13"/>
        <v>7</v>
      </c>
    </row>
    <row r="897" spans="1:18" x14ac:dyDescent="0.3">
      <c r="A897" s="6">
        <v>838021821</v>
      </c>
      <c r="B897" t="s">
        <v>367</v>
      </c>
      <c r="C897" t="s">
        <v>372</v>
      </c>
      <c r="D897" t="s">
        <v>29</v>
      </c>
      <c r="E897" t="s">
        <v>25</v>
      </c>
      <c r="F897" t="s">
        <v>39</v>
      </c>
      <c r="G897">
        <v>12.73</v>
      </c>
      <c r="H897">
        <v>2</v>
      </c>
      <c r="I897">
        <v>1.2729999999999999</v>
      </c>
      <c r="J897">
        <v>26.733000000000001</v>
      </c>
      <c r="K897" s="1">
        <v>43518</v>
      </c>
      <c r="L897" s="7">
        <v>0.50694444444444442</v>
      </c>
      <c r="M897" t="s">
        <v>31</v>
      </c>
      <c r="N897">
        <v>25.46</v>
      </c>
      <c r="O897" s="8">
        <v>4.7619047620000003</v>
      </c>
      <c r="P897" s="9">
        <v>1.2729999999999999</v>
      </c>
      <c r="Q897">
        <v>5.2</v>
      </c>
      <c r="R897">
        <f t="shared" si="13"/>
        <v>5</v>
      </c>
    </row>
    <row r="898" spans="1:18" x14ac:dyDescent="0.3">
      <c r="A898" s="6">
        <v>887420517</v>
      </c>
      <c r="B898" t="s">
        <v>367</v>
      </c>
      <c r="C898" t="s">
        <v>372</v>
      </c>
      <c r="D898" t="s">
        <v>20</v>
      </c>
      <c r="E898" t="s">
        <v>25</v>
      </c>
      <c r="F898" t="s">
        <v>26</v>
      </c>
      <c r="G898">
        <v>83.14</v>
      </c>
      <c r="H898">
        <v>7</v>
      </c>
      <c r="I898">
        <v>29.099</v>
      </c>
      <c r="J898">
        <v>611.07899999999995</v>
      </c>
      <c r="K898" s="1">
        <v>43475</v>
      </c>
      <c r="L898" s="7">
        <v>0.4381944444444445</v>
      </c>
      <c r="M898" t="s">
        <v>31</v>
      </c>
      <c r="N898">
        <v>581.98</v>
      </c>
      <c r="O898" s="8">
        <v>4.7619047620000003</v>
      </c>
      <c r="P898" s="9">
        <v>29.099</v>
      </c>
      <c r="Q898">
        <v>6.6</v>
      </c>
      <c r="R898">
        <f t="shared" ref="R898:R961" si="14">ROUND(Q898,0)</f>
        <v>7</v>
      </c>
    </row>
    <row r="899" spans="1:18" x14ac:dyDescent="0.3">
      <c r="A899" s="6">
        <v>457120244</v>
      </c>
      <c r="B899" t="s">
        <v>367</v>
      </c>
      <c r="C899" t="s">
        <v>372</v>
      </c>
      <c r="D899" t="s">
        <v>29</v>
      </c>
      <c r="E899" t="s">
        <v>25</v>
      </c>
      <c r="F899" t="s">
        <v>26</v>
      </c>
      <c r="G899">
        <v>35.22</v>
      </c>
      <c r="H899">
        <v>6</v>
      </c>
      <c r="I899">
        <v>10.566000000000001</v>
      </c>
      <c r="J899">
        <v>221.886</v>
      </c>
      <c r="K899" s="1">
        <v>43538</v>
      </c>
      <c r="L899" s="7">
        <v>0.5756944444444444</v>
      </c>
      <c r="M899" t="s">
        <v>27</v>
      </c>
      <c r="N899">
        <v>211.32</v>
      </c>
      <c r="O899" s="8">
        <v>4.7619047620000003</v>
      </c>
      <c r="P899" s="9">
        <v>10.566000000000001</v>
      </c>
      <c r="Q899">
        <v>6.5</v>
      </c>
      <c r="R899">
        <f t="shared" si="14"/>
        <v>7</v>
      </c>
    </row>
    <row r="900" spans="1:18" x14ac:dyDescent="0.3">
      <c r="A900" s="6">
        <v>226340034</v>
      </c>
      <c r="B900" t="s">
        <v>18</v>
      </c>
      <c r="C900" t="s">
        <v>19</v>
      </c>
      <c r="D900" t="s">
        <v>20</v>
      </c>
      <c r="E900" t="s">
        <v>25</v>
      </c>
      <c r="F900" t="s">
        <v>34</v>
      </c>
      <c r="G900">
        <v>13.78</v>
      </c>
      <c r="H900">
        <v>4</v>
      </c>
      <c r="I900">
        <v>2.7559999999999998</v>
      </c>
      <c r="J900">
        <v>57.875999999999998</v>
      </c>
      <c r="K900" s="1">
        <v>43475</v>
      </c>
      <c r="L900" s="7">
        <v>0.46527777777777773</v>
      </c>
      <c r="M900" t="s">
        <v>27</v>
      </c>
      <c r="N900">
        <v>55.12</v>
      </c>
      <c r="O900" s="8">
        <v>4.7619047620000003</v>
      </c>
      <c r="P900" s="9">
        <v>2.7559999999999998</v>
      </c>
      <c r="Q900">
        <v>9</v>
      </c>
      <c r="R900">
        <f t="shared" si="14"/>
        <v>9</v>
      </c>
    </row>
    <row r="901" spans="1:18" x14ac:dyDescent="0.3">
      <c r="A901" s="6">
        <v>321497382</v>
      </c>
      <c r="B901" t="s">
        <v>18</v>
      </c>
      <c r="C901" t="s">
        <v>19</v>
      </c>
      <c r="D901" t="s">
        <v>29</v>
      </c>
      <c r="E901" t="s">
        <v>21</v>
      </c>
      <c r="F901" t="s">
        <v>26</v>
      </c>
      <c r="G901">
        <v>88.31</v>
      </c>
      <c r="H901">
        <v>1</v>
      </c>
      <c r="I901">
        <v>4.4154999999999998</v>
      </c>
      <c r="J901">
        <v>92.725499999999997</v>
      </c>
      <c r="K901" s="1">
        <v>43511</v>
      </c>
      <c r="L901" s="7">
        <v>0.73472222222222217</v>
      </c>
      <c r="M901" t="s">
        <v>31</v>
      </c>
      <c r="N901">
        <v>88.31</v>
      </c>
      <c r="O901" s="8">
        <v>4.7619047620000003</v>
      </c>
      <c r="P901" s="9">
        <v>4.4154999999999998</v>
      </c>
      <c r="Q901">
        <v>5.2</v>
      </c>
      <c r="R901">
        <f t="shared" si="14"/>
        <v>5</v>
      </c>
    </row>
    <row r="902" spans="1:18" x14ac:dyDescent="0.3">
      <c r="A902" s="6">
        <v>397258725</v>
      </c>
      <c r="B902" t="s">
        <v>366</v>
      </c>
      <c r="C902" t="s">
        <v>371</v>
      </c>
      <c r="D902" t="s">
        <v>29</v>
      </c>
      <c r="E902" t="s">
        <v>25</v>
      </c>
      <c r="F902" t="s">
        <v>30</v>
      </c>
      <c r="G902">
        <v>39.619999999999997</v>
      </c>
      <c r="H902">
        <v>9</v>
      </c>
      <c r="I902">
        <v>17.829000000000001</v>
      </c>
      <c r="J902">
        <v>374.40899999999999</v>
      </c>
      <c r="K902" s="1">
        <v>43478</v>
      </c>
      <c r="L902" s="7">
        <v>0.74583333333333324</v>
      </c>
      <c r="M902" t="s">
        <v>31</v>
      </c>
      <c r="N902">
        <v>356.58</v>
      </c>
      <c r="O902" s="8">
        <v>4.7619047620000003</v>
      </c>
      <c r="P902" s="9">
        <v>17.829000000000001</v>
      </c>
      <c r="Q902">
        <v>6.8</v>
      </c>
      <c r="R902">
        <f t="shared" si="14"/>
        <v>7</v>
      </c>
    </row>
    <row r="903" spans="1:18" x14ac:dyDescent="0.3">
      <c r="A903" s="6">
        <v>431662305</v>
      </c>
      <c r="B903" t="s">
        <v>18</v>
      </c>
      <c r="C903" t="s">
        <v>19</v>
      </c>
      <c r="D903" t="s">
        <v>20</v>
      </c>
      <c r="E903" t="s">
        <v>25</v>
      </c>
      <c r="F903" t="s">
        <v>34</v>
      </c>
      <c r="G903">
        <v>88.25</v>
      </c>
      <c r="H903">
        <v>9</v>
      </c>
      <c r="I903">
        <v>39.712499999999999</v>
      </c>
      <c r="J903">
        <v>833.96249999999998</v>
      </c>
      <c r="K903" s="1">
        <v>43511</v>
      </c>
      <c r="L903" s="7">
        <v>0.86875000000000002</v>
      </c>
      <c r="M903" t="s">
        <v>31</v>
      </c>
      <c r="N903">
        <v>794.25</v>
      </c>
      <c r="O903" s="8">
        <v>4.7619047620000003</v>
      </c>
      <c r="P903" s="9">
        <v>39.712499999999999</v>
      </c>
      <c r="Q903">
        <v>7.6</v>
      </c>
      <c r="R903">
        <f t="shared" si="14"/>
        <v>8</v>
      </c>
    </row>
    <row r="904" spans="1:18" x14ac:dyDescent="0.3">
      <c r="A904" s="6">
        <v>825945922</v>
      </c>
      <c r="B904" t="s">
        <v>18</v>
      </c>
      <c r="C904" t="s">
        <v>19</v>
      </c>
      <c r="D904" t="s">
        <v>20</v>
      </c>
      <c r="E904" t="s">
        <v>21</v>
      </c>
      <c r="F904" t="s">
        <v>26</v>
      </c>
      <c r="G904">
        <v>25.31</v>
      </c>
      <c r="H904">
        <v>2</v>
      </c>
      <c r="I904">
        <v>2.5310000000000001</v>
      </c>
      <c r="J904">
        <v>53.151000000000003</v>
      </c>
      <c r="K904" s="1">
        <v>43526</v>
      </c>
      <c r="L904" s="7">
        <v>0.80972222222222223</v>
      </c>
      <c r="M904" t="s">
        <v>27</v>
      </c>
      <c r="N904">
        <v>50.62</v>
      </c>
      <c r="O904" s="8">
        <v>4.7619047620000003</v>
      </c>
      <c r="P904" s="9">
        <v>2.5310000000000001</v>
      </c>
      <c r="Q904">
        <v>7.2</v>
      </c>
      <c r="R904">
        <f t="shared" si="14"/>
        <v>7</v>
      </c>
    </row>
    <row r="905" spans="1:18" x14ac:dyDescent="0.3">
      <c r="A905" s="6">
        <v>641627288</v>
      </c>
      <c r="B905" t="s">
        <v>18</v>
      </c>
      <c r="C905" t="s">
        <v>19</v>
      </c>
      <c r="D905" t="s">
        <v>20</v>
      </c>
      <c r="E905" t="s">
        <v>21</v>
      </c>
      <c r="F905" t="s">
        <v>39</v>
      </c>
      <c r="G905">
        <v>99.92</v>
      </c>
      <c r="H905">
        <v>6</v>
      </c>
      <c r="I905">
        <v>29.975999999999999</v>
      </c>
      <c r="J905">
        <v>629.49599999999998</v>
      </c>
      <c r="K905" s="1">
        <v>43548</v>
      </c>
      <c r="L905" s="7">
        <v>0.56458333333333333</v>
      </c>
      <c r="M905" t="s">
        <v>27</v>
      </c>
      <c r="N905">
        <v>599.52</v>
      </c>
      <c r="O905" s="8">
        <v>4.7619047620000003</v>
      </c>
      <c r="P905" s="9">
        <v>29.975999999999999</v>
      </c>
      <c r="Q905">
        <v>7.1</v>
      </c>
      <c r="R905">
        <f t="shared" si="14"/>
        <v>7</v>
      </c>
    </row>
    <row r="906" spans="1:18" x14ac:dyDescent="0.3">
      <c r="A906" s="6">
        <v>756931854</v>
      </c>
      <c r="B906" t="s">
        <v>367</v>
      </c>
      <c r="C906" t="s">
        <v>372</v>
      </c>
      <c r="D906" t="s">
        <v>29</v>
      </c>
      <c r="E906" t="s">
        <v>25</v>
      </c>
      <c r="F906" t="s">
        <v>22</v>
      </c>
      <c r="G906">
        <v>83.35</v>
      </c>
      <c r="H906">
        <v>2</v>
      </c>
      <c r="I906">
        <v>8.3350000000000009</v>
      </c>
      <c r="J906">
        <v>175.035</v>
      </c>
      <c r="K906" s="1">
        <v>43498</v>
      </c>
      <c r="L906" s="7">
        <v>0.58680555555555558</v>
      </c>
      <c r="M906" t="s">
        <v>31</v>
      </c>
      <c r="N906">
        <v>166.7</v>
      </c>
      <c r="O906" s="8">
        <v>4.7619047620000003</v>
      </c>
      <c r="P906" s="9">
        <v>8.3350000000000009</v>
      </c>
      <c r="Q906">
        <v>9.5</v>
      </c>
      <c r="R906">
        <f t="shared" si="14"/>
        <v>10</v>
      </c>
    </row>
    <row r="907" spans="1:18" x14ac:dyDescent="0.3">
      <c r="A907" s="6">
        <v>243558457</v>
      </c>
      <c r="B907" t="s">
        <v>366</v>
      </c>
      <c r="C907" t="s">
        <v>371</v>
      </c>
      <c r="D907" t="s">
        <v>20</v>
      </c>
      <c r="E907" t="s">
        <v>25</v>
      </c>
      <c r="F907" t="s">
        <v>36</v>
      </c>
      <c r="G907">
        <v>74.44</v>
      </c>
      <c r="H907">
        <v>10</v>
      </c>
      <c r="I907">
        <v>37.22</v>
      </c>
      <c r="J907">
        <v>781.62</v>
      </c>
      <c r="K907" s="1">
        <v>43523</v>
      </c>
      <c r="L907" s="7">
        <v>0.4861111111111111</v>
      </c>
      <c r="M907" t="s">
        <v>27</v>
      </c>
      <c r="N907">
        <v>744.4</v>
      </c>
      <c r="O907" s="8">
        <v>4.7619047620000003</v>
      </c>
      <c r="P907" s="9">
        <v>37.22</v>
      </c>
      <c r="Q907">
        <v>5.0999999999999996</v>
      </c>
      <c r="R907">
        <f t="shared" si="14"/>
        <v>5</v>
      </c>
    </row>
    <row r="908" spans="1:18" x14ac:dyDescent="0.3">
      <c r="A908" s="6">
        <v>458108612</v>
      </c>
      <c r="B908" t="s">
        <v>367</v>
      </c>
      <c r="C908" t="s">
        <v>372</v>
      </c>
      <c r="D908" t="s">
        <v>20</v>
      </c>
      <c r="E908" t="s">
        <v>21</v>
      </c>
      <c r="F908" t="s">
        <v>30</v>
      </c>
      <c r="G908">
        <v>64.08</v>
      </c>
      <c r="H908">
        <v>7</v>
      </c>
      <c r="I908">
        <v>22.428000000000001</v>
      </c>
      <c r="J908">
        <v>470.988</v>
      </c>
      <c r="K908" s="1">
        <v>43485</v>
      </c>
      <c r="L908" s="7">
        <v>0.51874999999999993</v>
      </c>
      <c r="M908" t="s">
        <v>27</v>
      </c>
      <c r="N908">
        <v>448.56</v>
      </c>
      <c r="O908" s="8">
        <v>4.7619047620000003</v>
      </c>
      <c r="P908" s="9">
        <v>22.428000000000001</v>
      </c>
      <c r="Q908">
        <v>7.6</v>
      </c>
      <c r="R908">
        <f t="shared" si="14"/>
        <v>8</v>
      </c>
    </row>
    <row r="909" spans="1:18" x14ac:dyDescent="0.3">
      <c r="A909" s="6">
        <v>501611753</v>
      </c>
      <c r="B909" t="s">
        <v>18</v>
      </c>
      <c r="C909" t="s">
        <v>19</v>
      </c>
      <c r="D909" t="s">
        <v>20</v>
      </c>
      <c r="E909" t="s">
        <v>25</v>
      </c>
      <c r="F909" t="s">
        <v>39</v>
      </c>
      <c r="G909">
        <v>63.15</v>
      </c>
      <c r="H909">
        <v>6</v>
      </c>
      <c r="I909">
        <v>18.945</v>
      </c>
      <c r="J909">
        <v>397.84500000000003</v>
      </c>
      <c r="K909" s="1">
        <v>43468</v>
      </c>
      <c r="L909" s="7">
        <v>0.85</v>
      </c>
      <c r="M909" t="s">
        <v>27</v>
      </c>
      <c r="N909">
        <v>378.9</v>
      </c>
      <c r="O909" s="8">
        <v>4.7619047620000003</v>
      </c>
      <c r="P909" s="9">
        <v>18.945</v>
      </c>
      <c r="Q909">
        <v>9.8000000000000007</v>
      </c>
      <c r="R909">
        <f t="shared" si="14"/>
        <v>10</v>
      </c>
    </row>
    <row r="910" spans="1:18" x14ac:dyDescent="0.3">
      <c r="A910" s="6">
        <v>235068510</v>
      </c>
      <c r="B910" t="s">
        <v>367</v>
      </c>
      <c r="C910" t="s">
        <v>372</v>
      </c>
      <c r="D910" t="s">
        <v>29</v>
      </c>
      <c r="E910" t="s">
        <v>21</v>
      </c>
      <c r="F910" t="s">
        <v>39</v>
      </c>
      <c r="G910">
        <v>85.72</v>
      </c>
      <c r="H910">
        <v>3</v>
      </c>
      <c r="I910">
        <v>12.858000000000001</v>
      </c>
      <c r="J910">
        <v>270.01799999999997</v>
      </c>
      <c r="K910" s="1">
        <v>43489</v>
      </c>
      <c r="L910" s="7">
        <v>0.87430555555555556</v>
      </c>
      <c r="M910" t="s">
        <v>27</v>
      </c>
      <c r="N910">
        <v>257.16000000000003</v>
      </c>
      <c r="O910" s="8">
        <v>4.7619047620000003</v>
      </c>
      <c r="P910" s="9">
        <v>12.858000000000001</v>
      </c>
      <c r="Q910">
        <v>5.0999999999999996</v>
      </c>
      <c r="R910">
        <f t="shared" si="14"/>
        <v>5</v>
      </c>
    </row>
    <row r="911" spans="1:18" x14ac:dyDescent="0.3">
      <c r="A911" s="6">
        <v>433087822</v>
      </c>
      <c r="B911" t="s">
        <v>367</v>
      </c>
      <c r="C911" t="s">
        <v>372</v>
      </c>
      <c r="D911" t="s">
        <v>20</v>
      </c>
      <c r="E911" t="s">
        <v>25</v>
      </c>
      <c r="F911" t="s">
        <v>30</v>
      </c>
      <c r="G911">
        <v>78.89</v>
      </c>
      <c r="H911">
        <v>7</v>
      </c>
      <c r="I911">
        <v>27.611499999999999</v>
      </c>
      <c r="J911">
        <v>579.8415</v>
      </c>
      <c r="K911" s="1">
        <v>43470</v>
      </c>
      <c r="L911" s="7">
        <v>0.82500000000000007</v>
      </c>
      <c r="M911" t="s">
        <v>27</v>
      </c>
      <c r="N911">
        <v>552.23</v>
      </c>
      <c r="O911" s="8">
        <v>4.7619047620000003</v>
      </c>
      <c r="P911" s="9">
        <v>27.611499999999999</v>
      </c>
      <c r="Q911">
        <v>7.5</v>
      </c>
      <c r="R911">
        <f t="shared" si="14"/>
        <v>8</v>
      </c>
    </row>
    <row r="912" spans="1:18" x14ac:dyDescent="0.3">
      <c r="A912" s="6">
        <v>361852571</v>
      </c>
      <c r="B912" t="s">
        <v>366</v>
      </c>
      <c r="C912" t="s">
        <v>371</v>
      </c>
      <c r="D912" t="s">
        <v>20</v>
      </c>
      <c r="E912" t="s">
        <v>25</v>
      </c>
      <c r="F912" t="s">
        <v>26</v>
      </c>
      <c r="G912">
        <v>89.48</v>
      </c>
      <c r="H912">
        <v>5</v>
      </c>
      <c r="I912">
        <v>22.37</v>
      </c>
      <c r="J912">
        <v>469.77</v>
      </c>
      <c r="K912" s="1">
        <v>43554</v>
      </c>
      <c r="L912" s="7">
        <v>0.4291666666666667</v>
      </c>
      <c r="M912" t="s">
        <v>23</v>
      </c>
      <c r="N912">
        <v>447.4</v>
      </c>
      <c r="O912" s="8">
        <v>4.7619047620000003</v>
      </c>
      <c r="P912" s="9">
        <v>22.37</v>
      </c>
      <c r="Q912">
        <v>7.4</v>
      </c>
      <c r="R912">
        <f t="shared" si="14"/>
        <v>7</v>
      </c>
    </row>
    <row r="913" spans="1:18" x14ac:dyDescent="0.3">
      <c r="A913" s="6">
        <v>131708179</v>
      </c>
      <c r="B913" t="s">
        <v>366</v>
      </c>
      <c r="C913" t="s">
        <v>371</v>
      </c>
      <c r="D913" t="s">
        <v>29</v>
      </c>
      <c r="E913" t="s">
        <v>25</v>
      </c>
      <c r="F913" t="s">
        <v>30</v>
      </c>
      <c r="G913">
        <v>92.09</v>
      </c>
      <c r="H913">
        <v>3</v>
      </c>
      <c r="I913">
        <v>13.813499999999999</v>
      </c>
      <c r="J913">
        <v>290.08350000000002</v>
      </c>
      <c r="K913" s="1">
        <v>43513</v>
      </c>
      <c r="L913" s="7">
        <v>0.68541666666666667</v>
      </c>
      <c r="M913" t="s">
        <v>23</v>
      </c>
      <c r="N913">
        <v>276.27</v>
      </c>
      <c r="O913" s="8">
        <v>4.7619047620000003</v>
      </c>
      <c r="P913" s="9">
        <v>13.813499999999999</v>
      </c>
      <c r="Q913">
        <v>4.2</v>
      </c>
      <c r="R913">
        <f t="shared" si="14"/>
        <v>4</v>
      </c>
    </row>
    <row r="914" spans="1:18" x14ac:dyDescent="0.3">
      <c r="A914" s="6">
        <v>500022261</v>
      </c>
      <c r="B914" t="s">
        <v>367</v>
      </c>
      <c r="C914" t="s">
        <v>372</v>
      </c>
      <c r="D914" t="s">
        <v>20</v>
      </c>
      <c r="E914" t="s">
        <v>25</v>
      </c>
      <c r="F914" t="s">
        <v>36</v>
      </c>
      <c r="G914">
        <v>57.29</v>
      </c>
      <c r="H914">
        <v>6</v>
      </c>
      <c r="I914">
        <v>17.187000000000001</v>
      </c>
      <c r="J914">
        <v>360.92700000000002</v>
      </c>
      <c r="K914" s="1">
        <v>43545</v>
      </c>
      <c r="L914" s="7">
        <v>0.71111111111111114</v>
      </c>
      <c r="M914" t="s">
        <v>27</v>
      </c>
      <c r="N914">
        <v>343.74</v>
      </c>
      <c r="O914" s="8">
        <v>4.7619047620000003</v>
      </c>
      <c r="P914" s="9">
        <v>17.187000000000001</v>
      </c>
      <c r="Q914">
        <v>5.9</v>
      </c>
      <c r="R914">
        <f t="shared" si="14"/>
        <v>6</v>
      </c>
    </row>
    <row r="915" spans="1:18" x14ac:dyDescent="0.3">
      <c r="A915" s="6">
        <v>720722436</v>
      </c>
      <c r="B915" t="s">
        <v>366</v>
      </c>
      <c r="C915" t="s">
        <v>371</v>
      </c>
      <c r="D915" t="s">
        <v>20</v>
      </c>
      <c r="E915" t="s">
        <v>21</v>
      </c>
      <c r="F915" t="s">
        <v>36</v>
      </c>
      <c r="G915">
        <v>66.52</v>
      </c>
      <c r="H915">
        <v>4</v>
      </c>
      <c r="I915">
        <v>13.304</v>
      </c>
      <c r="J915">
        <v>279.38400000000001</v>
      </c>
      <c r="K915" s="1">
        <v>43526</v>
      </c>
      <c r="L915" s="7">
        <v>0.7597222222222223</v>
      </c>
      <c r="M915" t="s">
        <v>27</v>
      </c>
      <c r="N915">
        <v>266.08</v>
      </c>
      <c r="O915" s="8">
        <v>4.7619047620000003</v>
      </c>
      <c r="P915" s="9">
        <v>13.304</v>
      </c>
      <c r="Q915">
        <v>6.9</v>
      </c>
      <c r="R915">
        <f t="shared" si="14"/>
        <v>7</v>
      </c>
    </row>
    <row r="916" spans="1:18" x14ac:dyDescent="0.3">
      <c r="A916" s="6">
        <v>702835291</v>
      </c>
      <c r="B916" t="s">
        <v>367</v>
      </c>
      <c r="C916" t="s">
        <v>372</v>
      </c>
      <c r="D916" t="s">
        <v>29</v>
      </c>
      <c r="E916" t="s">
        <v>21</v>
      </c>
      <c r="F916" t="s">
        <v>22</v>
      </c>
      <c r="G916">
        <v>99.82</v>
      </c>
      <c r="H916">
        <v>9</v>
      </c>
      <c r="I916">
        <v>44.918999999999997</v>
      </c>
      <c r="J916">
        <v>943.29899999999998</v>
      </c>
      <c r="K916" s="1">
        <v>43551</v>
      </c>
      <c r="L916" s="7">
        <v>0.4465277777777778</v>
      </c>
      <c r="M916" t="s">
        <v>23</v>
      </c>
      <c r="N916">
        <v>898.38</v>
      </c>
      <c r="O916" s="8">
        <v>4.7619047620000003</v>
      </c>
      <c r="P916" s="9">
        <v>44.918999999999997</v>
      </c>
      <c r="Q916">
        <v>6.6</v>
      </c>
      <c r="R916">
        <f t="shared" si="14"/>
        <v>7</v>
      </c>
    </row>
    <row r="917" spans="1:18" x14ac:dyDescent="0.3">
      <c r="A917" s="6">
        <v>809699497</v>
      </c>
      <c r="B917" t="s">
        <v>366</v>
      </c>
      <c r="C917" t="s">
        <v>371</v>
      </c>
      <c r="D917" t="s">
        <v>20</v>
      </c>
      <c r="E917" t="s">
        <v>25</v>
      </c>
      <c r="F917" t="s">
        <v>39</v>
      </c>
      <c r="G917">
        <v>45.68</v>
      </c>
      <c r="H917">
        <v>10</v>
      </c>
      <c r="I917">
        <v>22.84</v>
      </c>
      <c r="J917">
        <v>479.64</v>
      </c>
      <c r="K917" s="1">
        <v>43484</v>
      </c>
      <c r="L917" s="7">
        <v>0.8125</v>
      </c>
      <c r="M917" t="s">
        <v>27</v>
      </c>
      <c r="N917">
        <v>456.8</v>
      </c>
      <c r="O917" s="8">
        <v>4.7619047620000003</v>
      </c>
      <c r="P917" s="9">
        <v>22.84</v>
      </c>
      <c r="Q917">
        <v>5.7</v>
      </c>
      <c r="R917">
        <f t="shared" si="14"/>
        <v>6</v>
      </c>
    </row>
    <row r="918" spans="1:18" x14ac:dyDescent="0.3">
      <c r="A918" s="6">
        <v>449166770</v>
      </c>
      <c r="B918" t="s">
        <v>366</v>
      </c>
      <c r="C918" t="s">
        <v>371</v>
      </c>
      <c r="D918" t="s">
        <v>20</v>
      </c>
      <c r="E918" t="s">
        <v>21</v>
      </c>
      <c r="F918" t="s">
        <v>30</v>
      </c>
      <c r="G918">
        <v>50.79</v>
      </c>
      <c r="H918">
        <v>5</v>
      </c>
      <c r="I918">
        <v>12.6975</v>
      </c>
      <c r="J918">
        <v>266.64749999999998</v>
      </c>
      <c r="K918" s="1">
        <v>43515</v>
      </c>
      <c r="L918" s="7">
        <v>0.62013888888888891</v>
      </c>
      <c r="M918" t="s">
        <v>31</v>
      </c>
      <c r="N918">
        <v>253.95</v>
      </c>
      <c r="O918" s="8">
        <v>4.7619047620000003</v>
      </c>
      <c r="P918" s="9">
        <v>12.6975</v>
      </c>
      <c r="Q918">
        <v>5.3</v>
      </c>
      <c r="R918">
        <f t="shared" si="14"/>
        <v>5</v>
      </c>
    </row>
    <row r="919" spans="1:18" x14ac:dyDescent="0.3">
      <c r="A919" s="6">
        <v>333232632</v>
      </c>
      <c r="B919" t="s">
        <v>366</v>
      </c>
      <c r="C919" t="s">
        <v>371</v>
      </c>
      <c r="D919" t="s">
        <v>29</v>
      </c>
      <c r="E919" t="s">
        <v>21</v>
      </c>
      <c r="F919" t="s">
        <v>30</v>
      </c>
      <c r="G919">
        <v>10.08</v>
      </c>
      <c r="H919">
        <v>7</v>
      </c>
      <c r="I919">
        <v>3.528</v>
      </c>
      <c r="J919">
        <v>74.087999999999994</v>
      </c>
      <c r="K919" s="1">
        <v>43552</v>
      </c>
      <c r="L919" s="7">
        <v>0.84305555555555556</v>
      </c>
      <c r="M919" t="s">
        <v>23</v>
      </c>
      <c r="N919">
        <v>70.56</v>
      </c>
      <c r="O919" s="8">
        <v>4.7619047620000003</v>
      </c>
      <c r="P919" s="9">
        <v>3.528</v>
      </c>
      <c r="Q919">
        <v>4.2</v>
      </c>
      <c r="R919">
        <f t="shared" si="14"/>
        <v>4</v>
      </c>
    </row>
    <row r="920" spans="1:18" x14ac:dyDescent="0.3">
      <c r="A920" s="6">
        <v>489821237</v>
      </c>
      <c r="B920" t="s">
        <v>366</v>
      </c>
      <c r="C920" t="s">
        <v>371</v>
      </c>
      <c r="D920" t="s">
        <v>20</v>
      </c>
      <c r="E920" t="s">
        <v>25</v>
      </c>
      <c r="F920" t="s">
        <v>34</v>
      </c>
      <c r="G920">
        <v>93.88</v>
      </c>
      <c r="H920">
        <v>7</v>
      </c>
      <c r="I920">
        <v>32.857999999999997</v>
      </c>
      <c r="J920">
        <v>690.01800000000003</v>
      </c>
      <c r="K920" s="1">
        <v>43470</v>
      </c>
      <c r="L920" s="7">
        <v>0.49374999999999997</v>
      </c>
      <c r="M920" t="s">
        <v>31</v>
      </c>
      <c r="N920">
        <v>657.16</v>
      </c>
      <c r="O920" s="8">
        <v>4.7619047620000003</v>
      </c>
      <c r="P920" s="9">
        <v>32.857999999999997</v>
      </c>
      <c r="Q920">
        <v>7.3</v>
      </c>
      <c r="R920">
        <f t="shared" si="14"/>
        <v>7</v>
      </c>
    </row>
    <row r="921" spans="1:18" x14ac:dyDescent="0.3">
      <c r="A921" s="6">
        <v>859976048</v>
      </c>
      <c r="B921" t="s">
        <v>367</v>
      </c>
      <c r="C921" t="s">
        <v>372</v>
      </c>
      <c r="D921" t="s">
        <v>29</v>
      </c>
      <c r="E921" t="s">
        <v>21</v>
      </c>
      <c r="F921" t="s">
        <v>34</v>
      </c>
      <c r="G921">
        <v>84.25</v>
      </c>
      <c r="H921">
        <v>2</v>
      </c>
      <c r="I921">
        <v>8.4250000000000007</v>
      </c>
      <c r="J921">
        <v>176.92500000000001</v>
      </c>
      <c r="K921" s="1">
        <v>43550</v>
      </c>
      <c r="L921" s="7">
        <v>0.59236111111111112</v>
      </c>
      <c r="M921" t="s">
        <v>31</v>
      </c>
      <c r="N921">
        <v>168.5</v>
      </c>
      <c r="O921" s="8">
        <v>4.7619047620000003</v>
      </c>
      <c r="P921" s="9">
        <v>8.4250000000000007</v>
      </c>
      <c r="Q921">
        <v>5.3</v>
      </c>
      <c r="R921">
        <f t="shared" si="14"/>
        <v>5</v>
      </c>
    </row>
    <row r="922" spans="1:18" x14ac:dyDescent="0.3">
      <c r="A922" s="6">
        <v>676102200</v>
      </c>
      <c r="B922" t="s">
        <v>18</v>
      </c>
      <c r="C922" t="s">
        <v>19</v>
      </c>
      <c r="D922" t="s">
        <v>29</v>
      </c>
      <c r="E922" t="s">
        <v>21</v>
      </c>
      <c r="F922" t="s">
        <v>22</v>
      </c>
      <c r="G922">
        <v>53.78</v>
      </c>
      <c r="H922">
        <v>1</v>
      </c>
      <c r="I922">
        <v>2.6890000000000001</v>
      </c>
      <c r="J922">
        <v>56.469000000000001</v>
      </c>
      <c r="K922" s="1">
        <v>43499</v>
      </c>
      <c r="L922" s="7">
        <v>0.84236111111111101</v>
      </c>
      <c r="M922" t="s">
        <v>27</v>
      </c>
      <c r="N922">
        <v>53.78</v>
      </c>
      <c r="O922" s="8">
        <v>4.7619047620000003</v>
      </c>
      <c r="P922" s="9">
        <v>2.6890000000000001</v>
      </c>
      <c r="Q922">
        <v>4.7</v>
      </c>
      <c r="R922">
        <f t="shared" si="14"/>
        <v>5</v>
      </c>
    </row>
    <row r="923" spans="1:18" x14ac:dyDescent="0.3">
      <c r="A923" s="6">
        <v>373881424</v>
      </c>
      <c r="B923" t="s">
        <v>367</v>
      </c>
      <c r="C923" t="s">
        <v>372</v>
      </c>
      <c r="D923" t="s">
        <v>29</v>
      </c>
      <c r="E923" t="s">
        <v>21</v>
      </c>
      <c r="F923" t="s">
        <v>39</v>
      </c>
      <c r="G923">
        <v>35.81</v>
      </c>
      <c r="H923">
        <v>5</v>
      </c>
      <c r="I923">
        <v>8.9525000000000006</v>
      </c>
      <c r="J923">
        <v>188.0025</v>
      </c>
      <c r="K923" s="1">
        <v>43502</v>
      </c>
      <c r="L923" s="7">
        <v>0.78055555555555556</v>
      </c>
      <c r="M923" t="s">
        <v>27</v>
      </c>
      <c r="N923">
        <v>179.05</v>
      </c>
      <c r="O923" s="8">
        <v>4.7619047620000003</v>
      </c>
      <c r="P923" s="9">
        <v>8.9525000000000006</v>
      </c>
      <c r="Q923">
        <v>7.9</v>
      </c>
      <c r="R923">
        <f t="shared" si="14"/>
        <v>8</v>
      </c>
    </row>
    <row r="924" spans="1:18" x14ac:dyDescent="0.3">
      <c r="A924" s="6">
        <v>365164334</v>
      </c>
      <c r="B924" t="s">
        <v>18</v>
      </c>
      <c r="C924" t="s">
        <v>19</v>
      </c>
      <c r="D924" t="s">
        <v>20</v>
      </c>
      <c r="E924" t="s">
        <v>25</v>
      </c>
      <c r="F924" t="s">
        <v>36</v>
      </c>
      <c r="G924">
        <v>26.43</v>
      </c>
      <c r="H924">
        <v>8</v>
      </c>
      <c r="I924">
        <v>10.571999999999999</v>
      </c>
      <c r="J924">
        <v>222.012</v>
      </c>
      <c r="K924" s="1">
        <v>43520</v>
      </c>
      <c r="L924" s="7">
        <v>0.60138888888888886</v>
      </c>
      <c r="M924" t="s">
        <v>27</v>
      </c>
      <c r="N924">
        <v>211.44</v>
      </c>
      <c r="O924" s="8">
        <v>4.7619047620000003</v>
      </c>
      <c r="P924" s="9">
        <v>10.571999999999999</v>
      </c>
      <c r="Q924">
        <v>8.9</v>
      </c>
      <c r="R924">
        <f t="shared" si="14"/>
        <v>9</v>
      </c>
    </row>
    <row r="925" spans="1:18" x14ac:dyDescent="0.3">
      <c r="A925" s="6">
        <v>503214385</v>
      </c>
      <c r="B925" t="s">
        <v>18</v>
      </c>
      <c r="C925" t="s">
        <v>19</v>
      </c>
      <c r="D925" t="s">
        <v>29</v>
      </c>
      <c r="E925" t="s">
        <v>21</v>
      </c>
      <c r="F925" t="s">
        <v>30</v>
      </c>
      <c r="G925">
        <v>39.909999999999997</v>
      </c>
      <c r="H925">
        <v>3</v>
      </c>
      <c r="I925">
        <v>5.9865000000000004</v>
      </c>
      <c r="J925">
        <v>125.7165</v>
      </c>
      <c r="K925" s="1">
        <v>43517</v>
      </c>
      <c r="L925" s="7">
        <v>0.52777777777777779</v>
      </c>
      <c r="M925" t="s">
        <v>27</v>
      </c>
      <c r="N925">
        <v>119.73</v>
      </c>
      <c r="O925" s="8">
        <v>4.7619047620000003</v>
      </c>
      <c r="P925" s="9">
        <v>5.9865000000000004</v>
      </c>
      <c r="Q925">
        <v>9.3000000000000007</v>
      </c>
      <c r="R925">
        <f t="shared" si="14"/>
        <v>9</v>
      </c>
    </row>
    <row r="926" spans="1:18" x14ac:dyDescent="0.3">
      <c r="A926" s="6">
        <v>305892768</v>
      </c>
      <c r="B926" t="s">
        <v>18</v>
      </c>
      <c r="C926" t="s">
        <v>19</v>
      </c>
      <c r="D926" t="s">
        <v>29</v>
      </c>
      <c r="E926" t="s">
        <v>25</v>
      </c>
      <c r="F926" t="s">
        <v>39</v>
      </c>
      <c r="G926">
        <v>21.9</v>
      </c>
      <c r="H926">
        <v>3</v>
      </c>
      <c r="I926">
        <v>3.2850000000000001</v>
      </c>
      <c r="J926">
        <v>68.984999999999999</v>
      </c>
      <c r="K926" s="1">
        <v>43474</v>
      </c>
      <c r="L926" s="7">
        <v>0.77986111111111101</v>
      </c>
      <c r="M926" t="s">
        <v>27</v>
      </c>
      <c r="N926">
        <v>65.7</v>
      </c>
      <c r="O926" s="8">
        <v>4.7619047620000003</v>
      </c>
      <c r="P926" s="9">
        <v>3.2850000000000001</v>
      </c>
      <c r="Q926">
        <v>4.7</v>
      </c>
      <c r="R926">
        <f t="shared" si="14"/>
        <v>5</v>
      </c>
    </row>
    <row r="927" spans="1:18" x14ac:dyDescent="0.3">
      <c r="A927" s="6">
        <v>574801489</v>
      </c>
      <c r="B927" t="s">
        <v>18</v>
      </c>
      <c r="C927" t="s">
        <v>19</v>
      </c>
      <c r="D927" t="s">
        <v>29</v>
      </c>
      <c r="E927" t="s">
        <v>25</v>
      </c>
      <c r="F927" t="s">
        <v>36</v>
      </c>
      <c r="G927">
        <v>62.85</v>
      </c>
      <c r="H927">
        <v>4</v>
      </c>
      <c r="I927">
        <v>12.57</v>
      </c>
      <c r="J927">
        <v>263.97000000000003</v>
      </c>
      <c r="K927" s="1">
        <v>43521</v>
      </c>
      <c r="L927" s="7">
        <v>0.55694444444444446</v>
      </c>
      <c r="M927" t="s">
        <v>27</v>
      </c>
      <c r="N927">
        <v>251.4</v>
      </c>
      <c r="O927" s="8">
        <v>4.7619047620000003</v>
      </c>
      <c r="P927" s="9">
        <v>12.57</v>
      </c>
      <c r="Q927">
        <v>8.6999999999999993</v>
      </c>
      <c r="R927">
        <f t="shared" si="14"/>
        <v>9</v>
      </c>
    </row>
    <row r="928" spans="1:18" x14ac:dyDescent="0.3">
      <c r="A928" s="6">
        <v>784080310</v>
      </c>
      <c r="B928" t="s">
        <v>367</v>
      </c>
      <c r="C928" t="s">
        <v>372</v>
      </c>
      <c r="D928" t="s">
        <v>29</v>
      </c>
      <c r="E928" t="s">
        <v>25</v>
      </c>
      <c r="F928" t="s">
        <v>36</v>
      </c>
      <c r="G928">
        <v>21.04</v>
      </c>
      <c r="H928">
        <v>4</v>
      </c>
      <c r="I928">
        <v>4.2080000000000002</v>
      </c>
      <c r="J928">
        <v>88.367999999999995</v>
      </c>
      <c r="K928" s="1">
        <v>43478</v>
      </c>
      <c r="L928" s="7">
        <v>0.58194444444444449</v>
      </c>
      <c r="M928" t="s">
        <v>23</v>
      </c>
      <c r="N928">
        <v>84.16</v>
      </c>
      <c r="O928" s="8">
        <v>4.7619047620000003</v>
      </c>
      <c r="P928" s="9">
        <v>4.2080000000000002</v>
      </c>
      <c r="Q928">
        <v>7.6</v>
      </c>
      <c r="R928">
        <f t="shared" si="14"/>
        <v>8</v>
      </c>
    </row>
    <row r="929" spans="1:18" x14ac:dyDescent="0.3">
      <c r="A929" s="6">
        <v>200406154</v>
      </c>
      <c r="B929" t="s">
        <v>18</v>
      </c>
      <c r="C929" t="s">
        <v>19</v>
      </c>
      <c r="D929" t="s">
        <v>29</v>
      </c>
      <c r="E929" t="s">
        <v>21</v>
      </c>
      <c r="F929" t="s">
        <v>39</v>
      </c>
      <c r="G929">
        <v>65.91</v>
      </c>
      <c r="H929">
        <v>6</v>
      </c>
      <c r="I929">
        <v>19.773</v>
      </c>
      <c r="J929">
        <v>415.233</v>
      </c>
      <c r="K929" s="1">
        <v>43505</v>
      </c>
      <c r="L929" s="7">
        <v>0.48958333333333331</v>
      </c>
      <c r="M929" t="s">
        <v>23</v>
      </c>
      <c r="N929">
        <v>395.46</v>
      </c>
      <c r="O929" s="8">
        <v>4.7619047620000003</v>
      </c>
      <c r="P929" s="9">
        <v>19.773</v>
      </c>
      <c r="Q929">
        <v>5.7</v>
      </c>
      <c r="R929">
        <f t="shared" si="14"/>
        <v>6</v>
      </c>
    </row>
    <row r="930" spans="1:18" x14ac:dyDescent="0.3">
      <c r="A930" s="6">
        <v>846100341</v>
      </c>
      <c r="B930" t="s">
        <v>366</v>
      </c>
      <c r="C930" t="s">
        <v>371</v>
      </c>
      <c r="D930" t="s">
        <v>20</v>
      </c>
      <c r="E930" t="s">
        <v>25</v>
      </c>
      <c r="F930" t="s">
        <v>22</v>
      </c>
      <c r="G930">
        <v>42.57</v>
      </c>
      <c r="H930">
        <v>7</v>
      </c>
      <c r="I930">
        <v>14.8995</v>
      </c>
      <c r="J930">
        <v>312.8895</v>
      </c>
      <c r="K930" s="1">
        <v>43471</v>
      </c>
      <c r="L930" s="7">
        <v>0.49374999999999997</v>
      </c>
      <c r="M930" t="s">
        <v>23</v>
      </c>
      <c r="N930">
        <v>297.99</v>
      </c>
      <c r="O930" s="8">
        <v>4.7619047620000003</v>
      </c>
      <c r="P930" s="9">
        <v>14.8995</v>
      </c>
      <c r="Q930">
        <v>6.8</v>
      </c>
      <c r="R930">
        <f t="shared" si="14"/>
        <v>7</v>
      </c>
    </row>
    <row r="931" spans="1:18" x14ac:dyDescent="0.3">
      <c r="A931" s="6">
        <v>577347579</v>
      </c>
      <c r="B931" t="s">
        <v>367</v>
      </c>
      <c r="C931" t="s">
        <v>372</v>
      </c>
      <c r="D931" t="s">
        <v>29</v>
      </c>
      <c r="E931" t="s">
        <v>21</v>
      </c>
      <c r="F931" t="s">
        <v>36</v>
      </c>
      <c r="G931">
        <v>50.49</v>
      </c>
      <c r="H931">
        <v>9</v>
      </c>
      <c r="I931">
        <v>22.720500000000001</v>
      </c>
      <c r="J931">
        <v>477.13049999999998</v>
      </c>
      <c r="K931" s="1">
        <v>43475</v>
      </c>
      <c r="L931" s="7">
        <v>0.71944444444444444</v>
      </c>
      <c r="M931" t="s">
        <v>23</v>
      </c>
      <c r="N931">
        <v>454.41</v>
      </c>
      <c r="O931" s="8">
        <v>4.7619047620000003</v>
      </c>
      <c r="P931" s="9">
        <v>22.720500000000001</v>
      </c>
      <c r="Q931">
        <v>5.4</v>
      </c>
      <c r="R931">
        <f t="shared" si="14"/>
        <v>5</v>
      </c>
    </row>
    <row r="932" spans="1:18" x14ac:dyDescent="0.3">
      <c r="A932" s="6">
        <v>430023888</v>
      </c>
      <c r="B932" t="s">
        <v>18</v>
      </c>
      <c r="C932" t="s">
        <v>19</v>
      </c>
      <c r="D932" t="s">
        <v>20</v>
      </c>
      <c r="E932" t="s">
        <v>21</v>
      </c>
      <c r="F932" t="s">
        <v>34</v>
      </c>
      <c r="G932">
        <v>46.02</v>
      </c>
      <c r="H932">
        <v>6</v>
      </c>
      <c r="I932">
        <v>13.805999999999999</v>
      </c>
      <c r="J932">
        <v>289.92599999999999</v>
      </c>
      <c r="K932" s="1">
        <v>43503</v>
      </c>
      <c r="L932" s="7">
        <v>0.66319444444444442</v>
      </c>
      <c r="M932" t="s">
        <v>23</v>
      </c>
      <c r="N932">
        <v>276.12</v>
      </c>
      <c r="O932" s="8">
        <v>4.7619047620000003</v>
      </c>
      <c r="P932" s="9">
        <v>13.805999999999999</v>
      </c>
      <c r="Q932">
        <v>7.1</v>
      </c>
      <c r="R932">
        <f t="shared" si="14"/>
        <v>7</v>
      </c>
    </row>
    <row r="933" spans="1:18" x14ac:dyDescent="0.3">
      <c r="A933" s="6">
        <v>867471948</v>
      </c>
      <c r="B933" t="s">
        <v>367</v>
      </c>
      <c r="C933" t="s">
        <v>372</v>
      </c>
      <c r="D933" t="s">
        <v>20</v>
      </c>
      <c r="E933" t="s">
        <v>25</v>
      </c>
      <c r="F933" t="s">
        <v>39</v>
      </c>
      <c r="G933">
        <v>15.8</v>
      </c>
      <c r="H933">
        <v>10</v>
      </c>
      <c r="I933">
        <v>7.9</v>
      </c>
      <c r="J933">
        <v>165.9</v>
      </c>
      <c r="K933" s="1">
        <v>43474</v>
      </c>
      <c r="L933" s="7">
        <v>0.50486111111111109</v>
      </c>
      <c r="M933" t="s">
        <v>23</v>
      </c>
      <c r="N933">
        <v>158</v>
      </c>
      <c r="O933" s="8">
        <v>4.7619047620000003</v>
      </c>
      <c r="P933" s="9">
        <v>7.9</v>
      </c>
      <c r="Q933">
        <v>7.8</v>
      </c>
      <c r="R933">
        <f t="shared" si="14"/>
        <v>8</v>
      </c>
    </row>
    <row r="934" spans="1:18" x14ac:dyDescent="0.3">
      <c r="A934" s="6">
        <v>384596655</v>
      </c>
      <c r="B934" t="s">
        <v>366</v>
      </c>
      <c r="C934" t="s">
        <v>371</v>
      </c>
      <c r="D934" t="s">
        <v>29</v>
      </c>
      <c r="E934" t="s">
        <v>25</v>
      </c>
      <c r="F934" t="s">
        <v>36</v>
      </c>
      <c r="G934">
        <v>98.66</v>
      </c>
      <c r="H934">
        <v>9</v>
      </c>
      <c r="I934">
        <v>44.396999999999998</v>
      </c>
      <c r="J934">
        <v>932.33699999999999</v>
      </c>
      <c r="K934" s="1">
        <v>43515</v>
      </c>
      <c r="L934" s="7">
        <v>0.62986111111111109</v>
      </c>
      <c r="M934" t="s">
        <v>23</v>
      </c>
      <c r="N934">
        <v>887.94</v>
      </c>
      <c r="O934" s="8">
        <v>4.7619047620000003</v>
      </c>
      <c r="P934" s="9">
        <v>44.396999999999998</v>
      </c>
      <c r="Q934">
        <v>8.4</v>
      </c>
      <c r="R934">
        <f t="shared" si="14"/>
        <v>8</v>
      </c>
    </row>
    <row r="935" spans="1:18" x14ac:dyDescent="0.3">
      <c r="A935" s="6">
        <v>256583609</v>
      </c>
      <c r="B935" t="s">
        <v>367</v>
      </c>
      <c r="C935" t="s">
        <v>372</v>
      </c>
      <c r="D935" t="s">
        <v>29</v>
      </c>
      <c r="E935" t="s">
        <v>21</v>
      </c>
      <c r="F935" t="s">
        <v>22</v>
      </c>
      <c r="G935">
        <v>91.98</v>
      </c>
      <c r="H935">
        <v>1</v>
      </c>
      <c r="I935">
        <v>4.5990000000000002</v>
      </c>
      <c r="J935">
        <v>96.578999999999994</v>
      </c>
      <c r="K935" s="1">
        <v>43542</v>
      </c>
      <c r="L935" s="7">
        <v>0.64513888888888882</v>
      </c>
      <c r="M935" t="s">
        <v>23</v>
      </c>
      <c r="N935">
        <v>91.98</v>
      </c>
      <c r="O935" s="8">
        <v>4.7619047620000003</v>
      </c>
      <c r="P935" s="9">
        <v>4.5990000000000002</v>
      </c>
      <c r="Q935">
        <v>9.8000000000000007</v>
      </c>
      <c r="R935">
        <f t="shared" si="14"/>
        <v>10</v>
      </c>
    </row>
    <row r="936" spans="1:18" x14ac:dyDescent="0.3">
      <c r="A936" s="6">
        <v>324923863</v>
      </c>
      <c r="B936" t="s">
        <v>366</v>
      </c>
      <c r="C936" t="s">
        <v>371</v>
      </c>
      <c r="D936" t="s">
        <v>29</v>
      </c>
      <c r="E936" t="s">
        <v>21</v>
      </c>
      <c r="F936" t="s">
        <v>34</v>
      </c>
      <c r="G936">
        <v>20.89</v>
      </c>
      <c r="H936">
        <v>2</v>
      </c>
      <c r="I936">
        <v>2.089</v>
      </c>
      <c r="J936">
        <v>43.869</v>
      </c>
      <c r="K936" s="1">
        <v>43501</v>
      </c>
      <c r="L936" s="7">
        <v>0.78125</v>
      </c>
      <c r="M936" t="s">
        <v>23</v>
      </c>
      <c r="N936">
        <v>41.78</v>
      </c>
      <c r="O936" s="8">
        <v>4.7619047620000003</v>
      </c>
      <c r="P936" s="9">
        <v>2.089</v>
      </c>
      <c r="Q936">
        <v>9.8000000000000007</v>
      </c>
      <c r="R936">
        <f t="shared" si="14"/>
        <v>10</v>
      </c>
    </row>
    <row r="937" spans="1:18" x14ac:dyDescent="0.3">
      <c r="A937" s="6">
        <v>593085916</v>
      </c>
      <c r="B937" t="s">
        <v>366</v>
      </c>
      <c r="C937" t="s">
        <v>371</v>
      </c>
      <c r="D937" t="s">
        <v>20</v>
      </c>
      <c r="E937" t="s">
        <v>25</v>
      </c>
      <c r="F937" t="s">
        <v>22</v>
      </c>
      <c r="G937">
        <v>15.5</v>
      </c>
      <c r="H937">
        <v>1</v>
      </c>
      <c r="I937">
        <v>0.77500000000000002</v>
      </c>
      <c r="J937">
        <v>16.274999999999999</v>
      </c>
      <c r="K937" s="1">
        <v>43543</v>
      </c>
      <c r="L937" s="7">
        <v>0.64097222222222217</v>
      </c>
      <c r="M937" t="s">
        <v>31</v>
      </c>
      <c r="N937">
        <v>15.5</v>
      </c>
      <c r="O937" s="8">
        <v>4.7619047620000003</v>
      </c>
      <c r="P937" s="9">
        <v>0.77500000000000002</v>
      </c>
      <c r="Q937">
        <v>7.4</v>
      </c>
      <c r="R937">
        <f t="shared" si="14"/>
        <v>7</v>
      </c>
    </row>
    <row r="938" spans="1:18" x14ac:dyDescent="0.3">
      <c r="A938" s="6">
        <v>364342972</v>
      </c>
      <c r="B938" t="s">
        <v>367</v>
      </c>
      <c r="C938" t="s">
        <v>372</v>
      </c>
      <c r="D938" t="s">
        <v>29</v>
      </c>
      <c r="E938" t="s">
        <v>21</v>
      </c>
      <c r="F938" t="s">
        <v>34</v>
      </c>
      <c r="G938">
        <v>96.82</v>
      </c>
      <c r="H938">
        <v>3</v>
      </c>
      <c r="I938">
        <v>14.523</v>
      </c>
      <c r="J938">
        <v>304.983</v>
      </c>
      <c r="K938" s="1">
        <v>43554</v>
      </c>
      <c r="L938" s="7">
        <v>0.85902777777777783</v>
      </c>
      <c r="M938" t="s">
        <v>23</v>
      </c>
      <c r="N938">
        <v>290.45999999999998</v>
      </c>
      <c r="O938" s="8">
        <v>4.7619047620000003</v>
      </c>
      <c r="P938" s="9">
        <v>14.523</v>
      </c>
      <c r="Q938">
        <v>6.7</v>
      </c>
      <c r="R938">
        <f t="shared" si="14"/>
        <v>7</v>
      </c>
    </row>
    <row r="939" spans="1:18" x14ac:dyDescent="0.3">
      <c r="A939" s="6">
        <v>794423736</v>
      </c>
      <c r="B939" t="s">
        <v>18</v>
      </c>
      <c r="C939" t="s">
        <v>19</v>
      </c>
      <c r="D939" t="s">
        <v>20</v>
      </c>
      <c r="E939" t="s">
        <v>21</v>
      </c>
      <c r="F939" t="s">
        <v>36</v>
      </c>
      <c r="G939">
        <v>33.33</v>
      </c>
      <c r="H939">
        <v>2</v>
      </c>
      <c r="I939">
        <v>3.3330000000000002</v>
      </c>
      <c r="J939">
        <v>69.992999999999995</v>
      </c>
      <c r="K939" s="1">
        <v>43491</v>
      </c>
      <c r="L939" s="7">
        <v>0.6118055555555556</v>
      </c>
      <c r="M939" t="s">
        <v>31</v>
      </c>
      <c r="N939">
        <v>66.66</v>
      </c>
      <c r="O939" s="8">
        <v>4.7619047620000003</v>
      </c>
      <c r="P939" s="9">
        <v>3.3330000000000002</v>
      </c>
      <c r="Q939">
        <v>6.4</v>
      </c>
      <c r="R939">
        <f t="shared" si="14"/>
        <v>6</v>
      </c>
    </row>
    <row r="940" spans="1:18" x14ac:dyDescent="0.3">
      <c r="A940" s="6">
        <v>172428274</v>
      </c>
      <c r="B940" t="s">
        <v>18</v>
      </c>
      <c r="C940" t="s">
        <v>19</v>
      </c>
      <c r="D940" t="s">
        <v>20</v>
      </c>
      <c r="E940" t="s">
        <v>25</v>
      </c>
      <c r="F940" t="s">
        <v>34</v>
      </c>
      <c r="G940">
        <v>38.270000000000003</v>
      </c>
      <c r="H940">
        <v>2</v>
      </c>
      <c r="I940">
        <v>3.827</v>
      </c>
      <c r="J940">
        <v>80.367000000000004</v>
      </c>
      <c r="K940" s="1">
        <v>43526</v>
      </c>
      <c r="L940" s="7">
        <v>0.76250000000000007</v>
      </c>
      <c r="M940" t="s">
        <v>31</v>
      </c>
      <c r="N940">
        <v>76.540000000000006</v>
      </c>
      <c r="O940" s="8">
        <v>4.7619047620000003</v>
      </c>
      <c r="P940" s="9">
        <v>3.827</v>
      </c>
      <c r="Q940">
        <v>5.8</v>
      </c>
      <c r="R940">
        <f t="shared" si="14"/>
        <v>6</v>
      </c>
    </row>
    <row r="941" spans="1:18" x14ac:dyDescent="0.3">
      <c r="A941" s="6">
        <v>558605016</v>
      </c>
      <c r="B941" t="s">
        <v>366</v>
      </c>
      <c r="C941" t="s">
        <v>371</v>
      </c>
      <c r="D941" t="s">
        <v>20</v>
      </c>
      <c r="E941" t="s">
        <v>25</v>
      </c>
      <c r="F941" t="s">
        <v>39</v>
      </c>
      <c r="G941">
        <v>33.299999999999997</v>
      </c>
      <c r="H941">
        <v>9</v>
      </c>
      <c r="I941">
        <v>14.984999999999999</v>
      </c>
      <c r="J941">
        <v>314.685</v>
      </c>
      <c r="K941" s="1">
        <v>43528</v>
      </c>
      <c r="L941" s="7">
        <v>0.64374999999999993</v>
      </c>
      <c r="M941" t="s">
        <v>27</v>
      </c>
      <c r="N941">
        <v>299.7</v>
      </c>
      <c r="O941" s="8">
        <v>4.7619047620000003</v>
      </c>
      <c r="P941" s="9">
        <v>14.984999999999999</v>
      </c>
      <c r="Q941">
        <v>7.2</v>
      </c>
      <c r="R941">
        <f t="shared" si="14"/>
        <v>7</v>
      </c>
    </row>
    <row r="942" spans="1:18" x14ac:dyDescent="0.3">
      <c r="A942" s="6">
        <v>195060432</v>
      </c>
      <c r="B942" t="s">
        <v>366</v>
      </c>
      <c r="C942" t="s">
        <v>371</v>
      </c>
      <c r="D942" t="s">
        <v>29</v>
      </c>
      <c r="E942" t="s">
        <v>21</v>
      </c>
      <c r="F942" t="s">
        <v>39</v>
      </c>
      <c r="G942">
        <v>81.010000000000005</v>
      </c>
      <c r="H942">
        <v>3</v>
      </c>
      <c r="I942">
        <v>12.1515</v>
      </c>
      <c r="J942">
        <v>255.1815</v>
      </c>
      <c r="K942" s="1">
        <v>43478</v>
      </c>
      <c r="L942" s="7">
        <v>0.53819444444444442</v>
      </c>
      <c r="M942" t="s">
        <v>31</v>
      </c>
      <c r="N942">
        <v>243.03</v>
      </c>
      <c r="O942" s="8">
        <v>4.7619047620000003</v>
      </c>
      <c r="P942" s="9">
        <v>12.1515</v>
      </c>
      <c r="Q942">
        <v>9.3000000000000007</v>
      </c>
      <c r="R942">
        <f t="shared" si="14"/>
        <v>9</v>
      </c>
    </row>
    <row r="943" spans="1:18" x14ac:dyDescent="0.3">
      <c r="A943" s="6">
        <v>605032706</v>
      </c>
      <c r="B943" t="s">
        <v>366</v>
      </c>
      <c r="C943" t="s">
        <v>371</v>
      </c>
      <c r="D943" t="s">
        <v>20</v>
      </c>
      <c r="E943" t="s">
        <v>25</v>
      </c>
      <c r="F943" t="s">
        <v>30</v>
      </c>
      <c r="G943">
        <v>15.8</v>
      </c>
      <c r="H943">
        <v>3</v>
      </c>
      <c r="I943">
        <v>2.37</v>
      </c>
      <c r="J943">
        <v>49.77</v>
      </c>
      <c r="K943" s="1">
        <v>43549</v>
      </c>
      <c r="L943" s="7">
        <v>0.75138888888888899</v>
      </c>
      <c r="M943" t="s">
        <v>23</v>
      </c>
      <c r="N943">
        <v>47.4</v>
      </c>
      <c r="O943" s="8">
        <v>4.7619047620000003</v>
      </c>
      <c r="P943" s="9">
        <v>2.37</v>
      </c>
      <c r="Q943">
        <v>9.5</v>
      </c>
      <c r="R943">
        <f t="shared" si="14"/>
        <v>10</v>
      </c>
    </row>
    <row r="944" spans="1:18" x14ac:dyDescent="0.3">
      <c r="A944" s="6">
        <v>214302776</v>
      </c>
      <c r="B944" t="s">
        <v>18</v>
      </c>
      <c r="C944" t="s">
        <v>19</v>
      </c>
      <c r="D944" t="s">
        <v>29</v>
      </c>
      <c r="E944" t="s">
        <v>25</v>
      </c>
      <c r="F944" t="s">
        <v>34</v>
      </c>
      <c r="G944">
        <v>34.49</v>
      </c>
      <c r="H944">
        <v>5</v>
      </c>
      <c r="I944">
        <v>8.6225000000000005</v>
      </c>
      <c r="J944">
        <v>181.07249999999999</v>
      </c>
      <c r="K944" s="1">
        <v>43535</v>
      </c>
      <c r="L944" s="7">
        <v>0.8222222222222223</v>
      </c>
      <c r="M944" t="s">
        <v>31</v>
      </c>
      <c r="N944">
        <v>172.45</v>
      </c>
      <c r="O944" s="8">
        <v>4.7619047620000003</v>
      </c>
      <c r="P944" s="9">
        <v>8.6225000000000005</v>
      </c>
      <c r="Q944">
        <v>9</v>
      </c>
      <c r="R944">
        <f t="shared" si="14"/>
        <v>9</v>
      </c>
    </row>
    <row r="945" spans="1:18" x14ac:dyDescent="0.3">
      <c r="A945" s="6">
        <v>746041077</v>
      </c>
      <c r="B945" t="s">
        <v>18</v>
      </c>
      <c r="C945" t="s">
        <v>19</v>
      </c>
      <c r="D945" t="s">
        <v>29</v>
      </c>
      <c r="E945" t="s">
        <v>25</v>
      </c>
      <c r="F945" t="s">
        <v>36</v>
      </c>
      <c r="G945">
        <v>84.63</v>
      </c>
      <c r="H945">
        <v>10</v>
      </c>
      <c r="I945">
        <v>42.314999999999998</v>
      </c>
      <c r="J945">
        <v>888.61500000000001</v>
      </c>
      <c r="K945" s="1">
        <v>43466</v>
      </c>
      <c r="L945" s="7">
        <v>0.48333333333333334</v>
      </c>
      <c r="M945" t="s">
        <v>31</v>
      </c>
      <c r="N945">
        <v>846.3</v>
      </c>
      <c r="O945" s="8">
        <v>4.7619047620000003</v>
      </c>
      <c r="P945" s="9">
        <v>42.314999999999998</v>
      </c>
      <c r="Q945">
        <v>9</v>
      </c>
      <c r="R945">
        <f t="shared" si="14"/>
        <v>9</v>
      </c>
    </row>
    <row r="946" spans="1:18" x14ac:dyDescent="0.3">
      <c r="A946" s="6">
        <v>448348700</v>
      </c>
      <c r="B946" t="s">
        <v>18</v>
      </c>
      <c r="C946" t="s">
        <v>19</v>
      </c>
      <c r="D946" t="s">
        <v>29</v>
      </c>
      <c r="E946" t="s">
        <v>21</v>
      </c>
      <c r="F946" t="s">
        <v>39</v>
      </c>
      <c r="G946">
        <v>36.909999999999997</v>
      </c>
      <c r="H946">
        <v>7</v>
      </c>
      <c r="I946">
        <v>12.9185</v>
      </c>
      <c r="J946">
        <v>271.2885</v>
      </c>
      <c r="K946" s="1">
        <v>43506</v>
      </c>
      <c r="L946" s="7">
        <v>0.57708333333333328</v>
      </c>
      <c r="M946" t="s">
        <v>27</v>
      </c>
      <c r="N946">
        <v>258.37</v>
      </c>
      <c r="O946" s="8">
        <v>4.7619047620000003</v>
      </c>
      <c r="P946" s="9">
        <v>12.9185</v>
      </c>
      <c r="Q946">
        <v>6.7</v>
      </c>
      <c r="R946">
        <f t="shared" si="14"/>
        <v>7</v>
      </c>
    </row>
    <row r="947" spans="1:18" x14ac:dyDescent="0.3">
      <c r="A947" s="6">
        <v>452048808</v>
      </c>
      <c r="B947" t="s">
        <v>18</v>
      </c>
      <c r="C947" t="s">
        <v>19</v>
      </c>
      <c r="D947" t="s">
        <v>20</v>
      </c>
      <c r="E947" t="s">
        <v>21</v>
      </c>
      <c r="F947" t="s">
        <v>34</v>
      </c>
      <c r="G947">
        <v>87.08</v>
      </c>
      <c r="H947">
        <v>7</v>
      </c>
      <c r="I947">
        <v>30.478000000000002</v>
      </c>
      <c r="J947">
        <v>640.03800000000001</v>
      </c>
      <c r="K947" s="1">
        <v>43491</v>
      </c>
      <c r="L947" s="7">
        <v>0.63680555555555551</v>
      </c>
      <c r="M947" t="s">
        <v>23</v>
      </c>
      <c r="N947">
        <v>609.55999999999995</v>
      </c>
      <c r="O947" s="8">
        <v>4.7619047620000003</v>
      </c>
      <c r="P947" s="9">
        <v>30.478000000000002</v>
      </c>
      <c r="Q947">
        <v>5.5</v>
      </c>
      <c r="R947">
        <f t="shared" si="14"/>
        <v>6</v>
      </c>
    </row>
    <row r="948" spans="1:18" x14ac:dyDescent="0.3">
      <c r="A948" s="6">
        <v>531564728</v>
      </c>
      <c r="B948" t="s">
        <v>366</v>
      </c>
      <c r="C948" t="s">
        <v>371</v>
      </c>
      <c r="D948" t="s">
        <v>20</v>
      </c>
      <c r="E948" t="s">
        <v>21</v>
      </c>
      <c r="F948" t="s">
        <v>39</v>
      </c>
      <c r="G948">
        <v>80.08</v>
      </c>
      <c r="H948">
        <v>3</v>
      </c>
      <c r="I948">
        <v>12.012</v>
      </c>
      <c r="J948">
        <v>252.25200000000001</v>
      </c>
      <c r="K948" s="1">
        <v>43507</v>
      </c>
      <c r="L948" s="7">
        <v>0.64513888888888882</v>
      </c>
      <c r="M948" t="s">
        <v>23</v>
      </c>
      <c r="N948">
        <v>240.24</v>
      </c>
      <c r="O948" s="8">
        <v>4.7619047620000003</v>
      </c>
      <c r="P948" s="9">
        <v>12.012</v>
      </c>
      <c r="Q948">
        <v>5.4</v>
      </c>
      <c r="R948">
        <f t="shared" si="14"/>
        <v>5</v>
      </c>
    </row>
    <row r="949" spans="1:18" x14ac:dyDescent="0.3">
      <c r="A949" s="6">
        <v>744829138</v>
      </c>
      <c r="B949" t="s">
        <v>367</v>
      </c>
      <c r="C949" t="s">
        <v>372</v>
      </c>
      <c r="D949" t="s">
        <v>20</v>
      </c>
      <c r="E949" t="s">
        <v>21</v>
      </c>
      <c r="F949" t="s">
        <v>22</v>
      </c>
      <c r="G949">
        <v>86.13</v>
      </c>
      <c r="H949">
        <v>2</v>
      </c>
      <c r="I949">
        <v>8.6129999999999995</v>
      </c>
      <c r="J949">
        <v>180.87299999999999</v>
      </c>
      <c r="K949" s="1">
        <v>43503</v>
      </c>
      <c r="L949" s="7">
        <v>0.74930555555555556</v>
      </c>
      <c r="M949" t="s">
        <v>23</v>
      </c>
      <c r="N949">
        <v>172.26</v>
      </c>
      <c r="O949" s="8">
        <v>4.7619047620000003</v>
      </c>
      <c r="P949" s="9">
        <v>8.6129999999999995</v>
      </c>
      <c r="Q949">
        <v>8.1999999999999993</v>
      </c>
      <c r="R949">
        <f t="shared" si="14"/>
        <v>8</v>
      </c>
    </row>
    <row r="950" spans="1:18" x14ac:dyDescent="0.3">
      <c r="A950" s="6">
        <v>883691285</v>
      </c>
      <c r="B950" t="s">
        <v>18</v>
      </c>
      <c r="C950" t="s">
        <v>19</v>
      </c>
      <c r="D950" t="s">
        <v>29</v>
      </c>
      <c r="E950" t="s">
        <v>21</v>
      </c>
      <c r="F950" t="s">
        <v>22</v>
      </c>
      <c r="G950">
        <v>49.92</v>
      </c>
      <c r="H950">
        <v>2</v>
      </c>
      <c r="I950">
        <v>4.992</v>
      </c>
      <c r="J950">
        <v>104.83199999999999</v>
      </c>
      <c r="K950" s="1">
        <v>43530</v>
      </c>
      <c r="L950" s="7">
        <v>0.49652777777777773</v>
      </c>
      <c r="M950" t="s">
        <v>31</v>
      </c>
      <c r="N950">
        <v>99.84</v>
      </c>
      <c r="O950" s="8">
        <v>4.7619047620000003</v>
      </c>
      <c r="P950" s="9">
        <v>4.992</v>
      </c>
      <c r="Q950">
        <v>7</v>
      </c>
      <c r="R950">
        <f t="shared" si="14"/>
        <v>7</v>
      </c>
    </row>
    <row r="951" spans="1:18" x14ac:dyDescent="0.3">
      <c r="A951" s="6">
        <v>221255073</v>
      </c>
      <c r="B951" t="s">
        <v>366</v>
      </c>
      <c r="C951" t="s">
        <v>371</v>
      </c>
      <c r="D951" t="s">
        <v>20</v>
      </c>
      <c r="E951" t="s">
        <v>25</v>
      </c>
      <c r="F951" t="s">
        <v>36</v>
      </c>
      <c r="G951">
        <v>74.66</v>
      </c>
      <c r="H951">
        <v>4</v>
      </c>
      <c r="I951">
        <v>14.932</v>
      </c>
      <c r="J951">
        <v>313.572</v>
      </c>
      <c r="K951" s="1">
        <v>43528</v>
      </c>
      <c r="L951" s="7">
        <v>0.44375000000000003</v>
      </c>
      <c r="M951" t="s">
        <v>23</v>
      </c>
      <c r="N951">
        <v>298.64</v>
      </c>
      <c r="O951" s="8">
        <v>4.7619047620000003</v>
      </c>
      <c r="P951" s="9">
        <v>14.932</v>
      </c>
      <c r="Q951">
        <v>8.5</v>
      </c>
      <c r="R951">
        <f t="shared" si="14"/>
        <v>9</v>
      </c>
    </row>
    <row r="952" spans="1:18" x14ac:dyDescent="0.3">
      <c r="A952" s="6">
        <v>518716847</v>
      </c>
      <c r="B952" t="s">
        <v>18</v>
      </c>
      <c r="C952" t="s">
        <v>19</v>
      </c>
      <c r="D952" t="s">
        <v>29</v>
      </c>
      <c r="E952" t="s">
        <v>21</v>
      </c>
      <c r="F952" t="s">
        <v>36</v>
      </c>
      <c r="G952">
        <v>26.6</v>
      </c>
      <c r="H952">
        <v>6</v>
      </c>
      <c r="I952">
        <v>7.98</v>
      </c>
      <c r="J952">
        <v>167.58</v>
      </c>
      <c r="K952" s="1">
        <v>43522</v>
      </c>
      <c r="L952" s="7">
        <v>0.63194444444444442</v>
      </c>
      <c r="M952" t="s">
        <v>27</v>
      </c>
      <c r="N952">
        <v>159.6</v>
      </c>
      <c r="O952" s="8">
        <v>4.7619047620000003</v>
      </c>
      <c r="P952" s="9">
        <v>7.98</v>
      </c>
      <c r="Q952">
        <v>4.9000000000000004</v>
      </c>
      <c r="R952">
        <f t="shared" si="14"/>
        <v>5</v>
      </c>
    </row>
    <row r="953" spans="1:18" x14ac:dyDescent="0.3">
      <c r="A953" s="6">
        <v>156200370</v>
      </c>
      <c r="B953" t="s">
        <v>18</v>
      </c>
      <c r="C953" t="s">
        <v>19</v>
      </c>
      <c r="D953" t="s">
        <v>20</v>
      </c>
      <c r="E953" t="s">
        <v>25</v>
      </c>
      <c r="F953" t="s">
        <v>34</v>
      </c>
      <c r="G953">
        <v>25.45</v>
      </c>
      <c r="H953">
        <v>1</v>
      </c>
      <c r="I953">
        <v>1.2725</v>
      </c>
      <c r="J953">
        <v>26.7225</v>
      </c>
      <c r="K953" s="1">
        <v>43534</v>
      </c>
      <c r="L953" s="7">
        <v>0.75694444444444453</v>
      </c>
      <c r="M953" t="s">
        <v>31</v>
      </c>
      <c r="N953">
        <v>25.45</v>
      </c>
      <c r="O953" s="8">
        <v>4.7619047620000003</v>
      </c>
      <c r="P953" s="9">
        <v>1.2725</v>
      </c>
      <c r="Q953">
        <v>5.0999999999999996</v>
      </c>
      <c r="R953">
        <f t="shared" si="14"/>
        <v>5</v>
      </c>
    </row>
    <row r="954" spans="1:18" x14ac:dyDescent="0.3">
      <c r="A954" s="6">
        <v>151337434</v>
      </c>
      <c r="B954" t="s">
        <v>18</v>
      </c>
      <c r="C954" t="s">
        <v>19</v>
      </c>
      <c r="D954" t="s">
        <v>20</v>
      </c>
      <c r="E954" t="s">
        <v>25</v>
      </c>
      <c r="F954" t="s">
        <v>36</v>
      </c>
      <c r="G954">
        <v>67.77</v>
      </c>
      <c r="H954">
        <v>1</v>
      </c>
      <c r="I954">
        <v>3.3885000000000001</v>
      </c>
      <c r="J954">
        <v>71.158500000000004</v>
      </c>
      <c r="K954" s="1">
        <v>43500</v>
      </c>
      <c r="L954" s="7">
        <v>0.86319444444444438</v>
      </c>
      <c r="M954" t="s">
        <v>31</v>
      </c>
      <c r="N954">
        <v>67.77</v>
      </c>
      <c r="O954" s="8">
        <v>4.7619047620000003</v>
      </c>
      <c r="P954" s="9">
        <v>3.3885000000000001</v>
      </c>
      <c r="Q954">
        <v>6.5</v>
      </c>
      <c r="R954">
        <f t="shared" si="14"/>
        <v>7</v>
      </c>
    </row>
    <row r="955" spans="1:18" x14ac:dyDescent="0.3">
      <c r="A955" s="6">
        <v>728479078</v>
      </c>
      <c r="B955" t="s">
        <v>367</v>
      </c>
      <c r="C955" t="s">
        <v>372</v>
      </c>
      <c r="D955" t="s">
        <v>29</v>
      </c>
      <c r="E955" t="s">
        <v>21</v>
      </c>
      <c r="F955" t="s">
        <v>36</v>
      </c>
      <c r="G955">
        <v>59.59</v>
      </c>
      <c r="H955">
        <v>4</v>
      </c>
      <c r="I955">
        <v>11.917999999999999</v>
      </c>
      <c r="J955">
        <v>250.27799999999999</v>
      </c>
      <c r="K955" s="1">
        <v>43484</v>
      </c>
      <c r="L955" s="7">
        <v>0.53194444444444444</v>
      </c>
      <c r="M955" t="s">
        <v>23</v>
      </c>
      <c r="N955">
        <v>238.36</v>
      </c>
      <c r="O955" s="8">
        <v>4.7619047620000003</v>
      </c>
      <c r="P955" s="9">
        <v>11.917999999999999</v>
      </c>
      <c r="Q955">
        <v>9.8000000000000007</v>
      </c>
      <c r="R955">
        <f t="shared" si="14"/>
        <v>10</v>
      </c>
    </row>
    <row r="956" spans="1:18" x14ac:dyDescent="0.3">
      <c r="A956" s="6">
        <v>809461866</v>
      </c>
      <c r="B956" t="s">
        <v>366</v>
      </c>
      <c r="C956" t="s">
        <v>371</v>
      </c>
      <c r="D956" t="s">
        <v>20</v>
      </c>
      <c r="E956" t="s">
        <v>21</v>
      </c>
      <c r="F956" t="s">
        <v>30</v>
      </c>
      <c r="G956">
        <v>58.15</v>
      </c>
      <c r="H956">
        <v>4</v>
      </c>
      <c r="I956">
        <v>11.63</v>
      </c>
      <c r="J956">
        <v>244.23</v>
      </c>
      <c r="K956" s="1">
        <v>43488</v>
      </c>
      <c r="L956" s="7">
        <v>0.73888888888888893</v>
      </c>
      <c r="M956" t="s">
        <v>23</v>
      </c>
      <c r="N956">
        <v>232.6</v>
      </c>
      <c r="O956" s="8">
        <v>4.7619047620000003</v>
      </c>
      <c r="P956" s="9">
        <v>11.63</v>
      </c>
      <c r="Q956">
        <v>8.4</v>
      </c>
      <c r="R956">
        <f t="shared" si="14"/>
        <v>8</v>
      </c>
    </row>
    <row r="957" spans="1:18" x14ac:dyDescent="0.3">
      <c r="A957" s="6">
        <v>139324183</v>
      </c>
      <c r="B957" t="s">
        <v>366</v>
      </c>
      <c r="C957" t="s">
        <v>371</v>
      </c>
      <c r="D957" t="s">
        <v>29</v>
      </c>
      <c r="E957" t="s">
        <v>25</v>
      </c>
      <c r="F957" t="s">
        <v>26</v>
      </c>
      <c r="G957">
        <v>97.48</v>
      </c>
      <c r="H957">
        <v>9</v>
      </c>
      <c r="I957">
        <v>43.866</v>
      </c>
      <c r="J957">
        <v>921.18600000000004</v>
      </c>
      <c r="K957" s="1">
        <v>43538</v>
      </c>
      <c r="L957" s="7">
        <v>0.59652777777777777</v>
      </c>
      <c r="M957" t="s">
        <v>27</v>
      </c>
      <c r="N957">
        <v>877.32</v>
      </c>
      <c r="O957" s="8">
        <v>4.7619047620000003</v>
      </c>
      <c r="P957" s="9">
        <v>43.866</v>
      </c>
      <c r="Q957">
        <v>7.4</v>
      </c>
      <c r="R957">
        <f t="shared" si="14"/>
        <v>7</v>
      </c>
    </row>
    <row r="958" spans="1:18" x14ac:dyDescent="0.3">
      <c r="A958" s="6">
        <v>148417930</v>
      </c>
      <c r="B958" t="s">
        <v>367</v>
      </c>
      <c r="C958" t="s">
        <v>372</v>
      </c>
      <c r="D958" t="s">
        <v>20</v>
      </c>
      <c r="E958" t="s">
        <v>21</v>
      </c>
      <c r="F958" t="s">
        <v>30</v>
      </c>
      <c r="G958">
        <v>99.96</v>
      </c>
      <c r="H958">
        <v>7</v>
      </c>
      <c r="I958">
        <v>34.985999999999997</v>
      </c>
      <c r="J958">
        <v>734.70600000000002</v>
      </c>
      <c r="K958" s="1">
        <v>43488</v>
      </c>
      <c r="L958" s="7">
        <v>0.43958333333333338</v>
      </c>
      <c r="M958" t="s">
        <v>23</v>
      </c>
      <c r="N958">
        <v>699.72</v>
      </c>
      <c r="O958" s="8">
        <v>4.7619047620000003</v>
      </c>
      <c r="P958" s="9">
        <v>34.985999999999997</v>
      </c>
      <c r="Q958">
        <v>6.1</v>
      </c>
      <c r="R958">
        <f t="shared" si="14"/>
        <v>6</v>
      </c>
    </row>
    <row r="959" spans="1:18" x14ac:dyDescent="0.3">
      <c r="A959" s="6">
        <v>189405216</v>
      </c>
      <c r="B959" t="s">
        <v>367</v>
      </c>
      <c r="C959" t="s">
        <v>372</v>
      </c>
      <c r="D959" t="s">
        <v>20</v>
      </c>
      <c r="E959" t="s">
        <v>21</v>
      </c>
      <c r="F959" t="s">
        <v>34</v>
      </c>
      <c r="G959">
        <v>96.37</v>
      </c>
      <c r="H959">
        <v>7</v>
      </c>
      <c r="I959">
        <v>33.729500000000002</v>
      </c>
      <c r="J959">
        <v>708.31949999999995</v>
      </c>
      <c r="K959" s="1">
        <v>43474</v>
      </c>
      <c r="L959" s="7">
        <v>0.4861111111111111</v>
      </c>
      <c r="M959" t="s">
        <v>23</v>
      </c>
      <c r="N959">
        <v>674.59</v>
      </c>
      <c r="O959" s="8">
        <v>4.7619047620000003</v>
      </c>
      <c r="P959" s="9">
        <v>33.729500000000002</v>
      </c>
      <c r="Q959">
        <v>6</v>
      </c>
      <c r="R959">
        <f t="shared" si="14"/>
        <v>6</v>
      </c>
    </row>
    <row r="960" spans="1:18" x14ac:dyDescent="0.3">
      <c r="A960" s="6">
        <v>374385555</v>
      </c>
      <c r="B960" t="s">
        <v>18</v>
      </c>
      <c r="C960" t="s">
        <v>19</v>
      </c>
      <c r="D960" t="s">
        <v>20</v>
      </c>
      <c r="E960" t="s">
        <v>25</v>
      </c>
      <c r="F960" t="s">
        <v>22</v>
      </c>
      <c r="G960">
        <v>63.71</v>
      </c>
      <c r="H960">
        <v>5</v>
      </c>
      <c r="I960">
        <v>15.9275</v>
      </c>
      <c r="J960">
        <v>334.47750000000002</v>
      </c>
      <c r="K960" s="1">
        <v>43503</v>
      </c>
      <c r="L960" s="7">
        <v>0.8125</v>
      </c>
      <c r="M960" t="s">
        <v>27</v>
      </c>
      <c r="N960">
        <v>318.55</v>
      </c>
      <c r="O960" s="8">
        <v>4.7619047620000003</v>
      </c>
      <c r="P960" s="9">
        <v>15.9275</v>
      </c>
      <c r="Q960">
        <v>8.5</v>
      </c>
      <c r="R960">
        <f t="shared" si="14"/>
        <v>9</v>
      </c>
    </row>
    <row r="961" spans="1:18" x14ac:dyDescent="0.3">
      <c r="A961" s="6">
        <v>764448999</v>
      </c>
      <c r="B961" t="s">
        <v>18</v>
      </c>
      <c r="C961" t="s">
        <v>19</v>
      </c>
      <c r="D961" t="s">
        <v>20</v>
      </c>
      <c r="E961" t="s">
        <v>25</v>
      </c>
      <c r="F961" t="s">
        <v>30</v>
      </c>
      <c r="G961">
        <v>14.76</v>
      </c>
      <c r="H961">
        <v>2</v>
      </c>
      <c r="I961">
        <v>1.476</v>
      </c>
      <c r="J961">
        <v>30.995999999999999</v>
      </c>
      <c r="K961" s="1">
        <v>43514</v>
      </c>
      <c r="L961" s="7">
        <v>0.61249999999999993</v>
      </c>
      <c r="M961" t="s">
        <v>27</v>
      </c>
      <c r="N961">
        <v>29.52</v>
      </c>
      <c r="O961" s="8">
        <v>4.7619047620000003</v>
      </c>
      <c r="P961" s="9">
        <v>1.476</v>
      </c>
      <c r="Q961">
        <v>4.3</v>
      </c>
      <c r="R961">
        <f t="shared" si="14"/>
        <v>4</v>
      </c>
    </row>
    <row r="962" spans="1:18" x14ac:dyDescent="0.3">
      <c r="A962" s="6">
        <v>552445977</v>
      </c>
      <c r="B962" t="s">
        <v>18</v>
      </c>
      <c r="C962" t="s">
        <v>19</v>
      </c>
      <c r="D962" t="s">
        <v>29</v>
      </c>
      <c r="E962" t="s">
        <v>21</v>
      </c>
      <c r="F962" t="s">
        <v>30</v>
      </c>
      <c r="G962">
        <v>62</v>
      </c>
      <c r="H962">
        <v>8</v>
      </c>
      <c r="I962">
        <v>24.8</v>
      </c>
      <c r="J962">
        <v>520.79999999999995</v>
      </c>
      <c r="K962" s="1">
        <v>43468</v>
      </c>
      <c r="L962" s="7">
        <v>0.79722222222222217</v>
      </c>
      <c r="M962" t="s">
        <v>31</v>
      </c>
      <c r="N962">
        <v>496</v>
      </c>
      <c r="O962" s="8">
        <v>4.7619047620000003</v>
      </c>
      <c r="P962" s="9">
        <v>24.8</v>
      </c>
      <c r="Q962">
        <v>6.2</v>
      </c>
      <c r="R962">
        <f t="shared" ref="R962:R974" si="15">ROUND(Q962,0)</f>
        <v>6</v>
      </c>
    </row>
    <row r="963" spans="1:18" x14ac:dyDescent="0.3">
      <c r="A963" s="6">
        <v>267627380</v>
      </c>
      <c r="B963" t="s">
        <v>367</v>
      </c>
      <c r="C963" t="s">
        <v>372</v>
      </c>
      <c r="D963" t="s">
        <v>29</v>
      </c>
      <c r="E963" t="s">
        <v>21</v>
      </c>
      <c r="F963" t="s">
        <v>34</v>
      </c>
      <c r="G963">
        <v>82.34</v>
      </c>
      <c r="H963">
        <v>10</v>
      </c>
      <c r="I963">
        <v>41.17</v>
      </c>
      <c r="J963">
        <v>864.57</v>
      </c>
      <c r="K963" s="1">
        <v>43553</v>
      </c>
      <c r="L963" s="7">
        <v>0.79999999999999993</v>
      </c>
      <c r="M963" t="s">
        <v>27</v>
      </c>
      <c r="N963">
        <v>823.4</v>
      </c>
      <c r="O963" s="8">
        <v>4.7619047620000003</v>
      </c>
      <c r="P963" s="9">
        <v>41.17</v>
      </c>
      <c r="Q963">
        <v>4.3</v>
      </c>
      <c r="R963">
        <f t="shared" si="15"/>
        <v>4</v>
      </c>
    </row>
    <row r="964" spans="1:18" x14ac:dyDescent="0.3">
      <c r="A964" s="6">
        <v>430534718</v>
      </c>
      <c r="B964" t="s">
        <v>18</v>
      </c>
      <c r="C964" t="s">
        <v>19</v>
      </c>
      <c r="D964" t="s">
        <v>29</v>
      </c>
      <c r="E964" t="s">
        <v>21</v>
      </c>
      <c r="F964" t="s">
        <v>30</v>
      </c>
      <c r="G964">
        <v>75.37</v>
      </c>
      <c r="H964">
        <v>8</v>
      </c>
      <c r="I964">
        <v>30.148</v>
      </c>
      <c r="J964">
        <v>633.10799999999995</v>
      </c>
      <c r="K964" s="1">
        <v>43493</v>
      </c>
      <c r="L964" s="7">
        <v>0.65694444444444444</v>
      </c>
      <c r="M964" t="s">
        <v>31</v>
      </c>
      <c r="N964">
        <v>602.96</v>
      </c>
      <c r="O964" s="8">
        <v>4.7619047620000003</v>
      </c>
      <c r="P964" s="9">
        <v>30.148</v>
      </c>
      <c r="Q964">
        <v>8.4</v>
      </c>
      <c r="R964">
        <f t="shared" si="15"/>
        <v>8</v>
      </c>
    </row>
    <row r="965" spans="1:18" x14ac:dyDescent="0.3">
      <c r="A965" s="6">
        <v>886182897</v>
      </c>
      <c r="B965" t="s">
        <v>366</v>
      </c>
      <c r="C965" t="s">
        <v>371</v>
      </c>
      <c r="D965" t="s">
        <v>20</v>
      </c>
      <c r="E965" t="s">
        <v>25</v>
      </c>
      <c r="F965" t="s">
        <v>36</v>
      </c>
      <c r="G965">
        <v>56.56</v>
      </c>
      <c r="H965">
        <v>5</v>
      </c>
      <c r="I965">
        <v>14.14</v>
      </c>
      <c r="J965">
        <v>296.94</v>
      </c>
      <c r="K965" s="1">
        <v>43546</v>
      </c>
      <c r="L965" s="7">
        <v>0.79583333333333339</v>
      </c>
      <c r="M965" t="s">
        <v>31</v>
      </c>
      <c r="N965">
        <v>282.8</v>
      </c>
      <c r="O965" s="8">
        <v>4.7619047620000003</v>
      </c>
      <c r="P965" s="9">
        <v>14.14</v>
      </c>
      <c r="Q965">
        <v>4.5</v>
      </c>
      <c r="R965">
        <f t="shared" si="15"/>
        <v>5</v>
      </c>
    </row>
    <row r="966" spans="1:18" x14ac:dyDescent="0.3">
      <c r="A966" s="6">
        <v>602166955</v>
      </c>
      <c r="B966" t="s">
        <v>18</v>
      </c>
      <c r="C966" t="s">
        <v>19</v>
      </c>
      <c r="D966" t="s">
        <v>20</v>
      </c>
      <c r="E966" t="s">
        <v>25</v>
      </c>
      <c r="F966" t="s">
        <v>26</v>
      </c>
      <c r="G966">
        <v>76.599999999999994</v>
      </c>
      <c r="H966">
        <v>10</v>
      </c>
      <c r="I966">
        <v>38.299999999999997</v>
      </c>
      <c r="J966">
        <v>804.3</v>
      </c>
      <c r="K966" s="1">
        <v>43489</v>
      </c>
      <c r="L966" s="7">
        <v>0.75694444444444453</v>
      </c>
      <c r="M966" t="s">
        <v>27</v>
      </c>
      <c r="N966">
        <v>766</v>
      </c>
      <c r="O966" s="8">
        <v>4.7619047620000003</v>
      </c>
      <c r="P966" s="9">
        <v>38.299999999999997</v>
      </c>
      <c r="Q966">
        <v>6</v>
      </c>
      <c r="R966">
        <f t="shared" si="15"/>
        <v>6</v>
      </c>
    </row>
    <row r="967" spans="1:18" x14ac:dyDescent="0.3">
      <c r="A967" s="6">
        <v>745740715</v>
      </c>
      <c r="B967" t="s">
        <v>366</v>
      </c>
      <c r="C967" t="s">
        <v>371</v>
      </c>
      <c r="D967" t="s">
        <v>20</v>
      </c>
      <c r="E967" t="s">
        <v>21</v>
      </c>
      <c r="F967" t="s">
        <v>34</v>
      </c>
      <c r="G967">
        <v>58.03</v>
      </c>
      <c r="H967">
        <v>2</v>
      </c>
      <c r="I967">
        <v>5.8029999999999999</v>
      </c>
      <c r="J967">
        <v>121.863</v>
      </c>
      <c r="K967" s="1">
        <v>43534</v>
      </c>
      <c r="L967" s="7">
        <v>0.8652777777777777</v>
      </c>
      <c r="M967" t="s">
        <v>27</v>
      </c>
      <c r="N967">
        <v>116.06</v>
      </c>
      <c r="O967" s="8">
        <v>4.7619047620000003</v>
      </c>
      <c r="P967" s="9">
        <v>5.8029999999999999</v>
      </c>
      <c r="Q967">
        <v>8.8000000000000007</v>
      </c>
      <c r="R967">
        <f t="shared" si="15"/>
        <v>9</v>
      </c>
    </row>
    <row r="968" spans="1:18" x14ac:dyDescent="0.3">
      <c r="A968" s="6">
        <v>690016631</v>
      </c>
      <c r="B968" t="s">
        <v>18</v>
      </c>
      <c r="C968" t="s">
        <v>19</v>
      </c>
      <c r="D968" t="s">
        <v>20</v>
      </c>
      <c r="E968" t="s">
        <v>21</v>
      </c>
      <c r="F968" t="s">
        <v>22</v>
      </c>
      <c r="G968">
        <v>17.489999999999998</v>
      </c>
      <c r="H968">
        <v>10</v>
      </c>
      <c r="I968">
        <v>8.7449999999999992</v>
      </c>
      <c r="J968">
        <v>183.64500000000001</v>
      </c>
      <c r="K968" s="1">
        <v>43518</v>
      </c>
      <c r="L968" s="7">
        <v>0.77430555555555547</v>
      </c>
      <c r="M968" t="s">
        <v>27</v>
      </c>
      <c r="N968">
        <v>174.9</v>
      </c>
      <c r="O968" s="8">
        <v>4.7619047620000003</v>
      </c>
      <c r="P968" s="9">
        <v>8.7449999999999992</v>
      </c>
      <c r="Q968">
        <v>6.6</v>
      </c>
      <c r="R968">
        <f t="shared" si="15"/>
        <v>7</v>
      </c>
    </row>
    <row r="969" spans="1:18" x14ac:dyDescent="0.3">
      <c r="A969" s="6">
        <v>652496720</v>
      </c>
      <c r="B969" t="s">
        <v>367</v>
      </c>
      <c r="C969" t="s">
        <v>372</v>
      </c>
      <c r="D969" t="s">
        <v>29</v>
      </c>
      <c r="E969" t="s">
        <v>25</v>
      </c>
      <c r="F969" t="s">
        <v>34</v>
      </c>
      <c r="G969">
        <v>60.95</v>
      </c>
      <c r="H969">
        <v>1</v>
      </c>
      <c r="I969">
        <v>3.0474999999999999</v>
      </c>
      <c r="J969">
        <v>63.997500000000002</v>
      </c>
      <c r="K969" s="1">
        <v>43514</v>
      </c>
      <c r="L969" s="7">
        <v>0.4861111111111111</v>
      </c>
      <c r="M969" t="s">
        <v>27</v>
      </c>
      <c r="N969">
        <v>60.95</v>
      </c>
      <c r="O969" s="8">
        <v>4.7619047620000003</v>
      </c>
      <c r="P969" s="9">
        <v>3.0474999999999999</v>
      </c>
      <c r="Q969">
        <v>5.9</v>
      </c>
      <c r="R969">
        <f t="shared" si="15"/>
        <v>6</v>
      </c>
    </row>
    <row r="970" spans="1:18" x14ac:dyDescent="0.3">
      <c r="A970" s="6">
        <v>233675758</v>
      </c>
      <c r="B970" t="s">
        <v>367</v>
      </c>
      <c r="C970" t="s">
        <v>372</v>
      </c>
      <c r="D970" t="s">
        <v>20</v>
      </c>
      <c r="E970" t="s">
        <v>21</v>
      </c>
      <c r="F970" t="s">
        <v>30</v>
      </c>
      <c r="G970">
        <v>40.35</v>
      </c>
      <c r="H970">
        <v>1</v>
      </c>
      <c r="I970">
        <v>2.0175000000000001</v>
      </c>
      <c r="J970">
        <v>42.3675</v>
      </c>
      <c r="K970" s="1">
        <v>43494</v>
      </c>
      <c r="L970" s="7">
        <v>0.57361111111111118</v>
      </c>
      <c r="M970" t="s">
        <v>27</v>
      </c>
      <c r="N970">
        <v>40.35</v>
      </c>
      <c r="O970" s="8">
        <v>4.7619047620000003</v>
      </c>
      <c r="P970" s="9">
        <v>2.0175000000000001</v>
      </c>
      <c r="Q970">
        <v>6.2</v>
      </c>
      <c r="R970">
        <f t="shared" si="15"/>
        <v>6</v>
      </c>
    </row>
    <row r="971" spans="1:18" x14ac:dyDescent="0.3">
      <c r="A971" s="6">
        <v>303962227</v>
      </c>
      <c r="B971" t="s">
        <v>18</v>
      </c>
      <c r="C971" t="s">
        <v>19</v>
      </c>
      <c r="D971" t="s">
        <v>20</v>
      </c>
      <c r="E971" t="s">
        <v>25</v>
      </c>
      <c r="F971" t="s">
        <v>39</v>
      </c>
      <c r="G971">
        <v>97.38</v>
      </c>
      <c r="H971">
        <v>10</v>
      </c>
      <c r="I971">
        <v>48.69</v>
      </c>
      <c r="J971">
        <v>1022.49</v>
      </c>
      <c r="K971" s="1">
        <v>43526</v>
      </c>
      <c r="L971" s="7">
        <v>0.71944444444444444</v>
      </c>
      <c r="M971" t="s">
        <v>27</v>
      </c>
      <c r="N971">
        <v>973.8</v>
      </c>
      <c r="O971" s="8">
        <v>4.7619047620000003</v>
      </c>
      <c r="P971" s="9">
        <v>48.69</v>
      </c>
      <c r="Q971">
        <v>4.4000000000000004</v>
      </c>
      <c r="R971">
        <f t="shared" si="15"/>
        <v>4</v>
      </c>
    </row>
    <row r="972" spans="1:18" x14ac:dyDescent="0.3">
      <c r="A972" s="6">
        <v>727021313</v>
      </c>
      <c r="B972" t="s">
        <v>366</v>
      </c>
      <c r="C972" t="s">
        <v>371</v>
      </c>
      <c r="D972" t="s">
        <v>29</v>
      </c>
      <c r="E972" t="s">
        <v>21</v>
      </c>
      <c r="F972" t="s">
        <v>36</v>
      </c>
      <c r="G972">
        <v>31.84</v>
      </c>
      <c r="H972">
        <v>1</v>
      </c>
      <c r="I972">
        <v>1.5920000000000001</v>
      </c>
      <c r="J972">
        <v>33.432000000000002</v>
      </c>
      <c r="K972" s="1">
        <v>43505</v>
      </c>
      <c r="L972" s="7">
        <v>0.55694444444444446</v>
      </c>
      <c r="M972" t="s">
        <v>23</v>
      </c>
      <c r="N972">
        <v>31.84</v>
      </c>
      <c r="O972" s="8">
        <v>4.7619047620000003</v>
      </c>
      <c r="P972" s="9">
        <v>1.5920000000000001</v>
      </c>
      <c r="Q972">
        <v>7.7</v>
      </c>
      <c r="R972">
        <f t="shared" si="15"/>
        <v>8</v>
      </c>
    </row>
    <row r="973" spans="1:18" x14ac:dyDescent="0.3">
      <c r="A973" s="6">
        <v>347562442</v>
      </c>
      <c r="B973" t="s">
        <v>366</v>
      </c>
      <c r="C973" t="s">
        <v>371</v>
      </c>
      <c r="D973" t="s">
        <v>20</v>
      </c>
      <c r="E973" t="s">
        <v>21</v>
      </c>
      <c r="F973" t="s">
        <v>39</v>
      </c>
      <c r="G973">
        <v>65.819999999999993</v>
      </c>
      <c r="H973">
        <v>1</v>
      </c>
      <c r="I973">
        <v>3.2909999999999999</v>
      </c>
      <c r="J973">
        <v>69.111000000000004</v>
      </c>
      <c r="K973" s="1">
        <v>43518</v>
      </c>
      <c r="L973" s="7">
        <v>0.6479166666666667</v>
      </c>
      <c r="M973" t="s">
        <v>23</v>
      </c>
      <c r="N973">
        <v>65.819999999999993</v>
      </c>
      <c r="O973" s="8">
        <v>4.7619047620000003</v>
      </c>
      <c r="P973" s="9">
        <v>3.2909999999999999</v>
      </c>
      <c r="Q973">
        <v>4.0999999999999996</v>
      </c>
      <c r="R973">
        <f t="shared" si="15"/>
        <v>4</v>
      </c>
    </row>
    <row r="974" spans="1:18" x14ac:dyDescent="0.3">
      <c r="A974" s="6">
        <v>849093807</v>
      </c>
      <c r="B974" t="s">
        <v>366</v>
      </c>
      <c r="C974" t="s">
        <v>371</v>
      </c>
      <c r="D974" t="s">
        <v>29</v>
      </c>
      <c r="E974" t="s">
        <v>25</v>
      </c>
      <c r="F974" t="s">
        <v>22</v>
      </c>
      <c r="G974">
        <v>88.34</v>
      </c>
      <c r="H974">
        <v>7</v>
      </c>
      <c r="I974">
        <v>30.919</v>
      </c>
      <c r="J974">
        <v>649.29899999999998</v>
      </c>
      <c r="K974" s="1">
        <v>43514</v>
      </c>
      <c r="L974" s="7">
        <v>0.56111111111111112</v>
      </c>
      <c r="M974" t="s">
        <v>23</v>
      </c>
      <c r="N974">
        <v>618.38</v>
      </c>
      <c r="O974" s="8">
        <v>4.7619047620000003</v>
      </c>
      <c r="P974" s="9">
        <v>30.919</v>
      </c>
      <c r="Q974">
        <v>6.6</v>
      </c>
      <c r="R974">
        <f t="shared" si="15"/>
        <v>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06BC-1954-4114-ADBC-6EA30EA553F3}">
  <dimension ref="B3:V54"/>
  <sheetViews>
    <sheetView showGridLines="0" zoomScale="50" zoomScaleNormal="50" workbookViewId="0">
      <selection activeCell="B29" sqref="B29"/>
    </sheetView>
  </sheetViews>
  <sheetFormatPr defaultColWidth="9.109375" defaultRowHeight="14.4" x14ac:dyDescent="0.3"/>
  <cols>
    <col min="1" max="1" width="11.109375" customWidth="1"/>
    <col min="2" max="2" width="32.109375" style="11" customWidth="1"/>
    <col min="3" max="3" width="22.6640625" customWidth="1"/>
    <col min="4" max="4" width="25.6640625" customWidth="1"/>
    <col min="5" max="5" width="26.33203125" customWidth="1"/>
    <col min="6" max="6" width="23" customWidth="1"/>
    <col min="7" max="7" width="31.33203125" customWidth="1"/>
    <col min="8" max="8" width="20.21875" customWidth="1"/>
    <col min="9" max="9" width="25.33203125" customWidth="1"/>
    <col min="10" max="10" width="29.88671875" style="10" customWidth="1"/>
    <col min="11" max="11" width="38.6640625" customWidth="1"/>
    <col min="12" max="12" width="37.44140625" style="10" customWidth="1"/>
    <col min="13" max="13" width="36.33203125" customWidth="1"/>
    <col min="14" max="14" width="33.44140625" customWidth="1"/>
    <col min="15" max="15" width="35.109375" customWidth="1"/>
    <col min="16" max="16" width="16.33203125" customWidth="1"/>
    <col min="17" max="17" width="17.109375" customWidth="1"/>
    <col min="18" max="18" width="28.109375" bestFit="1" customWidth="1"/>
    <col min="19" max="31" width="28" bestFit="1" customWidth="1"/>
    <col min="32" max="32" width="26.6640625" bestFit="1" customWidth="1"/>
    <col min="33" max="36" width="28" bestFit="1" customWidth="1"/>
    <col min="37" max="51" width="25.44140625" bestFit="1" customWidth="1"/>
    <col min="52" max="52" width="24.109375" bestFit="1" customWidth="1"/>
    <col min="53" max="61" width="25.44140625" bestFit="1" customWidth="1"/>
    <col min="62" max="62" width="24.109375" bestFit="1" customWidth="1"/>
    <col min="63" max="75" width="25.44140625" bestFit="1" customWidth="1"/>
    <col min="76" max="76" width="24.109375" bestFit="1" customWidth="1"/>
    <col min="77" max="78" width="25.44140625" bestFit="1" customWidth="1"/>
    <col min="79" max="81" width="24.109375" bestFit="1" customWidth="1"/>
    <col min="82" max="85" width="25.44140625" bestFit="1" customWidth="1"/>
    <col min="86" max="86" width="24.109375" bestFit="1" customWidth="1"/>
    <col min="87" max="89" width="25.44140625" bestFit="1" customWidth="1"/>
    <col min="90" max="95" width="24.109375" bestFit="1" customWidth="1"/>
    <col min="96" max="98" width="25.44140625" bestFit="1" customWidth="1"/>
    <col min="99" max="99" width="24.109375" bestFit="1" customWidth="1"/>
    <col min="100" max="102" width="25.44140625" bestFit="1" customWidth="1"/>
    <col min="103" max="103" width="24.109375" bestFit="1" customWidth="1"/>
    <col min="104" max="104" width="25.44140625" bestFit="1" customWidth="1"/>
    <col min="105" max="105" width="24.109375" bestFit="1" customWidth="1"/>
    <col min="106" max="111" width="25.44140625" bestFit="1" customWidth="1"/>
    <col min="112" max="112" width="24.109375" bestFit="1" customWidth="1"/>
    <col min="113" max="113" width="25.44140625" bestFit="1" customWidth="1"/>
    <col min="114" max="114" width="22.88671875" bestFit="1" customWidth="1"/>
    <col min="115" max="116" width="25.44140625" bestFit="1" customWidth="1"/>
    <col min="117" max="118" width="24.109375" bestFit="1" customWidth="1"/>
    <col min="119" max="121" width="25.44140625" bestFit="1" customWidth="1"/>
    <col min="122" max="122" width="24.109375" bestFit="1" customWidth="1"/>
    <col min="123" max="124" width="25.44140625" bestFit="1" customWidth="1"/>
    <col min="125" max="128" width="24.109375" bestFit="1" customWidth="1"/>
    <col min="129" max="131" width="25.44140625" bestFit="1" customWidth="1"/>
    <col min="132" max="132" width="24.109375" bestFit="1" customWidth="1"/>
    <col min="133" max="139" width="25.44140625" bestFit="1" customWidth="1"/>
    <col min="140" max="140" width="24.109375" bestFit="1" customWidth="1"/>
    <col min="141" max="146" width="25.44140625" bestFit="1" customWidth="1"/>
    <col min="147" max="147" width="24.109375" bestFit="1" customWidth="1"/>
    <col min="148" max="150" width="25.44140625" bestFit="1" customWidth="1"/>
    <col min="151" max="151" width="24.109375" bestFit="1" customWidth="1"/>
    <col min="152" max="157" width="25.44140625" bestFit="1" customWidth="1"/>
    <col min="158" max="159" width="24.109375" bestFit="1" customWidth="1"/>
    <col min="160" max="164" width="25.44140625" bestFit="1" customWidth="1"/>
    <col min="165" max="166" width="24.109375" bestFit="1" customWidth="1"/>
    <col min="167" max="168" width="25.44140625" bestFit="1" customWidth="1"/>
    <col min="169" max="169" width="24.109375" bestFit="1" customWidth="1"/>
    <col min="170" max="174" width="25.44140625" bestFit="1" customWidth="1"/>
    <col min="175" max="175" width="24.109375" bestFit="1" customWidth="1"/>
    <col min="176" max="176" width="25.44140625" bestFit="1" customWidth="1"/>
    <col min="177" max="177" width="24.109375" bestFit="1" customWidth="1"/>
    <col min="178" max="183" width="25.44140625" bestFit="1" customWidth="1"/>
    <col min="184" max="184" width="22.88671875" bestFit="1" customWidth="1"/>
    <col min="185" max="185" width="25.44140625" bestFit="1" customWidth="1"/>
    <col min="186" max="187" width="24.109375" bestFit="1" customWidth="1"/>
    <col min="188" max="188" width="25.44140625" bestFit="1" customWidth="1"/>
    <col min="189" max="189" width="24.109375" bestFit="1" customWidth="1"/>
    <col min="190" max="191" width="25.44140625" bestFit="1" customWidth="1"/>
    <col min="192" max="192" width="24.109375" bestFit="1" customWidth="1"/>
    <col min="193" max="194" width="25.44140625" bestFit="1" customWidth="1"/>
    <col min="195" max="195" width="8.109375" bestFit="1" customWidth="1"/>
    <col min="196" max="197" width="6.44140625" bestFit="1" customWidth="1"/>
    <col min="198" max="202" width="7.109375" bestFit="1" customWidth="1"/>
    <col min="203" max="207" width="6.88671875" bestFit="1" customWidth="1"/>
    <col min="208" max="212" width="7.88671875" bestFit="1" customWidth="1"/>
    <col min="213" max="214" width="6.44140625" bestFit="1" customWidth="1"/>
    <col min="215" max="215" width="10.33203125" bestFit="1" customWidth="1"/>
    <col min="216" max="222" width="6.44140625" bestFit="1" customWidth="1"/>
    <col min="223" max="225" width="8.109375" bestFit="1" customWidth="1"/>
    <col min="226" max="226" width="6.88671875" bestFit="1" customWidth="1"/>
    <col min="227" max="227" width="8.109375" bestFit="1" customWidth="1"/>
    <col min="228" max="228" width="6.88671875" bestFit="1" customWidth="1"/>
    <col min="229" max="231" width="8.109375" bestFit="1" customWidth="1"/>
    <col min="232" max="232" width="6.88671875" bestFit="1" customWidth="1"/>
    <col min="233" max="235" width="8.109375" bestFit="1" customWidth="1"/>
    <col min="236" max="237" width="6.88671875" bestFit="1" customWidth="1"/>
    <col min="238" max="238" width="8.109375" bestFit="1" customWidth="1"/>
    <col min="239" max="239" width="6.88671875" bestFit="1" customWidth="1"/>
    <col min="240" max="240" width="8.109375" bestFit="1" customWidth="1"/>
    <col min="241" max="241" width="6.88671875" bestFit="1" customWidth="1"/>
    <col min="242" max="242" width="8.109375" bestFit="1" customWidth="1"/>
    <col min="243" max="243" width="6.88671875" bestFit="1" customWidth="1"/>
    <col min="244" max="246" width="8.109375" bestFit="1" customWidth="1"/>
    <col min="247" max="247" width="6.44140625" bestFit="1" customWidth="1"/>
    <col min="248" max="249" width="8.109375" bestFit="1" customWidth="1"/>
    <col min="250" max="252" width="6.44140625" bestFit="1" customWidth="1"/>
    <col min="253" max="258" width="8.109375" bestFit="1" customWidth="1"/>
    <col min="259" max="260" width="7.109375" bestFit="1" customWidth="1"/>
    <col min="261" max="263" width="8.109375" bestFit="1" customWidth="1"/>
    <col min="264" max="264" width="7.109375" bestFit="1" customWidth="1"/>
    <col min="265" max="265" width="8.109375" bestFit="1" customWidth="1"/>
    <col min="266" max="268" width="7.109375" bestFit="1" customWidth="1"/>
    <col min="269" max="269" width="8.109375" bestFit="1" customWidth="1"/>
    <col min="270" max="272" width="7.109375" bestFit="1" customWidth="1"/>
    <col min="273" max="273" width="8.109375" bestFit="1" customWidth="1"/>
    <col min="274" max="274" width="7.109375" bestFit="1" customWidth="1"/>
    <col min="275" max="277" width="8.109375" bestFit="1" customWidth="1"/>
    <col min="278" max="278" width="6.5546875" bestFit="1" customWidth="1"/>
    <col min="279" max="279" width="8.109375" bestFit="1" customWidth="1"/>
    <col min="280" max="280" width="6.5546875" bestFit="1" customWidth="1"/>
    <col min="281" max="281" width="8.109375" bestFit="1" customWidth="1"/>
    <col min="282" max="283" width="6.5546875" bestFit="1" customWidth="1"/>
    <col min="284" max="284" width="8.109375" bestFit="1" customWidth="1"/>
    <col min="285" max="285" width="7.6640625" bestFit="1" customWidth="1"/>
    <col min="286" max="286" width="8.109375" bestFit="1" customWidth="1"/>
    <col min="287" max="287" width="7.6640625" bestFit="1" customWidth="1"/>
    <col min="288" max="288" width="8.109375" bestFit="1" customWidth="1"/>
    <col min="289" max="289" width="7.6640625" bestFit="1" customWidth="1"/>
    <col min="290" max="291" width="8.109375" bestFit="1" customWidth="1"/>
    <col min="292" max="292" width="7.6640625" bestFit="1" customWidth="1"/>
    <col min="293" max="294" width="8.109375" bestFit="1" customWidth="1"/>
    <col min="295" max="296" width="7.6640625" bestFit="1" customWidth="1"/>
    <col min="297" max="298" width="8.109375" bestFit="1" customWidth="1"/>
    <col min="299" max="299" width="7.6640625" bestFit="1" customWidth="1"/>
    <col min="300" max="300" width="8.109375" bestFit="1" customWidth="1"/>
    <col min="301" max="302" width="7.6640625" bestFit="1" customWidth="1"/>
    <col min="303" max="304" width="8.109375" bestFit="1" customWidth="1"/>
    <col min="305" max="305" width="7.6640625" bestFit="1" customWidth="1"/>
    <col min="306" max="308" width="6.44140625" bestFit="1" customWidth="1"/>
    <col min="309" max="309" width="6.109375" bestFit="1" customWidth="1"/>
    <col min="310" max="319" width="7.109375" bestFit="1" customWidth="1"/>
    <col min="320" max="321" width="6.88671875" bestFit="1" customWidth="1"/>
    <col min="322" max="330" width="7.88671875" bestFit="1" customWidth="1"/>
    <col min="331" max="334" width="6.44140625" bestFit="1" customWidth="1"/>
    <col min="335" max="335" width="10.33203125" bestFit="1" customWidth="1"/>
  </cols>
  <sheetData>
    <row r="3" spans="2:10" ht="15.6" x14ac:dyDescent="0.3">
      <c r="B3" s="12" t="s">
        <v>356</v>
      </c>
      <c r="C3" s="12" t="s">
        <v>5</v>
      </c>
      <c r="D3" s="15"/>
      <c r="E3" s="15"/>
      <c r="F3" s="15"/>
      <c r="G3" s="15"/>
      <c r="H3" s="15"/>
    </row>
    <row r="4" spans="2:10" ht="15.6" x14ac:dyDescent="0.3">
      <c r="B4" s="17" t="s">
        <v>1</v>
      </c>
      <c r="C4" s="15" t="s">
        <v>34</v>
      </c>
      <c r="D4" s="15" t="s">
        <v>22</v>
      </c>
      <c r="E4" s="15" t="s">
        <v>36</v>
      </c>
      <c r="F4" s="15" t="s">
        <v>30</v>
      </c>
      <c r="G4" s="15" t="s">
        <v>39</v>
      </c>
      <c r="H4" s="15" t="s">
        <v>26</v>
      </c>
    </row>
    <row r="5" spans="2:10" ht="15.6" x14ac:dyDescent="0.3">
      <c r="B5" s="15" t="s">
        <v>366</v>
      </c>
      <c r="C5" s="14">
        <v>306</v>
      </c>
      <c r="D5" s="14">
        <v>261</v>
      </c>
      <c r="E5" s="14">
        <v>300</v>
      </c>
      <c r="F5" s="14">
        <v>221</v>
      </c>
      <c r="G5" s="14">
        <v>356</v>
      </c>
      <c r="H5" s="14">
        <v>317</v>
      </c>
    </row>
    <row r="6" spans="2:10" ht="15.6" x14ac:dyDescent="0.3">
      <c r="B6" s="15" t="s">
        <v>18</v>
      </c>
      <c r="C6" s="14">
        <v>312</v>
      </c>
      <c r="D6" s="14">
        <v>293</v>
      </c>
      <c r="E6" s="14">
        <v>262</v>
      </c>
      <c r="F6" s="14">
        <v>317</v>
      </c>
      <c r="G6" s="14">
        <v>291</v>
      </c>
      <c r="H6" s="14">
        <v>316</v>
      </c>
    </row>
    <row r="7" spans="2:10" ht="15.6" x14ac:dyDescent="0.3">
      <c r="B7" s="15" t="s">
        <v>367</v>
      </c>
      <c r="C7" s="14">
        <v>321</v>
      </c>
      <c r="D7" s="14">
        <v>342</v>
      </c>
      <c r="E7" s="14">
        <v>369</v>
      </c>
      <c r="F7" s="14">
        <v>277</v>
      </c>
      <c r="G7" s="14">
        <v>235</v>
      </c>
      <c r="H7" s="14">
        <v>265</v>
      </c>
    </row>
    <row r="8" spans="2:10" ht="15.6" x14ac:dyDescent="0.3">
      <c r="C8" s="11"/>
      <c r="D8" s="11"/>
      <c r="E8" s="11"/>
      <c r="F8" s="11"/>
      <c r="G8" s="11"/>
      <c r="H8" s="11"/>
    </row>
    <row r="9" spans="2:10" ht="15.6" x14ac:dyDescent="0.3">
      <c r="B9" s="12" t="s">
        <v>373</v>
      </c>
      <c r="C9" s="19" t="s">
        <v>3</v>
      </c>
      <c r="D9" s="14"/>
      <c r="E9" s="11"/>
      <c r="F9" s="11"/>
      <c r="G9" s="11"/>
      <c r="H9" s="11"/>
    </row>
    <row r="10" spans="2:10" ht="15.6" x14ac:dyDescent="0.3">
      <c r="B10" s="12" t="s">
        <v>5</v>
      </c>
      <c r="C10" s="15" t="s">
        <v>29</v>
      </c>
      <c r="D10" s="15" t="s">
        <v>20</v>
      </c>
      <c r="E10" s="11"/>
      <c r="F10" s="11"/>
      <c r="G10" s="11"/>
      <c r="H10" s="11"/>
    </row>
    <row r="11" spans="2:10" ht="15.6" x14ac:dyDescent="0.3">
      <c r="B11" s="15" t="s">
        <v>34</v>
      </c>
      <c r="C11" s="14">
        <v>75</v>
      </c>
      <c r="D11" s="14">
        <v>89</v>
      </c>
      <c r="E11" s="11"/>
      <c r="F11" s="11"/>
      <c r="G11" s="11"/>
      <c r="H11" s="11"/>
    </row>
    <row r="12" spans="2:10" ht="15.6" x14ac:dyDescent="0.3">
      <c r="B12" s="15" t="s">
        <v>22</v>
      </c>
      <c r="C12" s="14">
        <v>85</v>
      </c>
      <c r="D12" s="14">
        <v>91</v>
      </c>
      <c r="E12" s="11"/>
      <c r="F12" s="11"/>
      <c r="G12" s="17" t="s">
        <v>1</v>
      </c>
      <c r="H12" s="15" t="s">
        <v>356</v>
      </c>
    </row>
    <row r="13" spans="2:10" ht="15.6" x14ac:dyDescent="0.3">
      <c r="B13" s="15" t="s">
        <v>36</v>
      </c>
      <c r="C13" s="14">
        <v>93</v>
      </c>
      <c r="D13" s="14">
        <v>77</v>
      </c>
      <c r="E13" s="11"/>
      <c r="F13" s="11"/>
      <c r="G13" s="15" t="s">
        <v>366</v>
      </c>
      <c r="H13" s="14">
        <v>1761</v>
      </c>
    </row>
    <row r="14" spans="2:10" ht="15.6" x14ac:dyDescent="0.3">
      <c r="B14" s="15" t="s">
        <v>30</v>
      </c>
      <c r="C14" s="14">
        <v>70</v>
      </c>
      <c r="D14" s="14">
        <v>76</v>
      </c>
      <c r="E14" s="11"/>
      <c r="F14" s="11"/>
      <c r="G14" s="15" t="s">
        <v>18</v>
      </c>
      <c r="H14" s="14">
        <v>1791</v>
      </c>
      <c r="J14"/>
    </row>
    <row r="15" spans="2:10" ht="15.6" x14ac:dyDescent="0.3">
      <c r="B15" s="15" t="s">
        <v>39</v>
      </c>
      <c r="C15" s="14">
        <v>82</v>
      </c>
      <c r="D15" s="14">
        <v>73</v>
      </c>
      <c r="E15" s="11"/>
      <c r="F15" s="11"/>
      <c r="G15" s="15" t="s">
        <v>367</v>
      </c>
      <c r="H15" s="14">
        <v>1809</v>
      </c>
      <c r="J15"/>
    </row>
    <row r="16" spans="2:10" ht="15.6" x14ac:dyDescent="0.3">
      <c r="B16" s="15" t="s">
        <v>26</v>
      </c>
      <c r="C16" s="14">
        <v>85</v>
      </c>
      <c r="D16" s="14">
        <v>77</v>
      </c>
      <c r="E16" s="11"/>
      <c r="F16" s="11"/>
      <c r="G16" s="11"/>
      <c r="H16" s="11"/>
      <c r="J16"/>
    </row>
    <row r="17" spans="2:22" ht="15.6" x14ac:dyDescent="0.3">
      <c r="B17" s="15" t="s">
        <v>9</v>
      </c>
      <c r="C17" s="14">
        <v>490</v>
      </c>
      <c r="D17" s="14">
        <v>483</v>
      </c>
      <c r="E17" s="11"/>
      <c r="F17" s="11"/>
      <c r="G17" s="11"/>
      <c r="H17" s="11"/>
      <c r="J17"/>
    </row>
    <row r="18" spans="2:22" ht="15.6" x14ac:dyDescent="0.3">
      <c r="C18" s="11"/>
      <c r="D18" s="11"/>
      <c r="E18" s="11"/>
      <c r="F18" s="11"/>
      <c r="G18" s="12" t="s">
        <v>5</v>
      </c>
      <c r="H18" s="15" t="s">
        <v>356</v>
      </c>
    </row>
    <row r="19" spans="2:22" ht="15.6" x14ac:dyDescent="0.3">
      <c r="B19" s="17" t="s">
        <v>373</v>
      </c>
      <c r="C19" s="17" t="s">
        <v>12</v>
      </c>
      <c r="D19" s="15"/>
      <c r="E19" s="15"/>
      <c r="F19" s="11"/>
      <c r="G19" s="15" t="s">
        <v>34</v>
      </c>
      <c r="H19" s="14">
        <v>939</v>
      </c>
    </row>
    <row r="20" spans="2:22" ht="15.6" x14ac:dyDescent="0.3">
      <c r="B20" s="12" t="s">
        <v>5</v>
      </c>
      <c r="C20" s="15" t="s">
        <v>23</v>
      </c>
      <c r="D20" s="15" t="s">
        <v>31</v>
      </c>
      <c r="E20" s="15" t="s">
        <v>27</v>
      </c>
      <c r="F20" s="11"/>
      <c r="G20" s="15" t="s">
        <v>22</v>
      </c>
      <c r="H20" s="14">
        <v>896</v>
      </c>
    </row>
    <row r="21" spans="2:22" ht="15.6" x14ac:dyDescent="0.3">
      <c r="B21" s="15" t="s">
        <v>34</v>
      </c>
      <c r="C21" s="14">
        <v>70</v>
      </c>
      <c r="D21" s="14">
        <v>46</v>
      </c>
      <c r="E21" s="14">
        <v>48</v>
      </c>
      <c r="F21" s="11"/>
      <c r="G21" s="15" t="s">
        <v>36</v>
      </c>
      <c r="H21" s="14">
        <v>931</v>
      </c>
    </row>
    <row r="22" spans="2:22" ht="15.6" x14ac:dyDescent="0.3">
      <c r="B22" s="15" t="s">
        <v>22</v>
      </c>
      <c r="C22" s="14">
        <v>57</v>
      </c>
      <c r="D22" s="14">
        <v>55</v>
      </c>
      <c r="E22" s="14">
        <v>64</v>
      </c>
      <c r="F22" s="11"/>
      <c r="G22" s="15" t="s">
        <v>30</v>
      </c>
      <c r="H22" s="14">
        <v>815</v>
      </c>
      <c r="V22" s="10"/>
    </row>
    <row r="23" spans="2:22" ht="15.6" x14ac:dyDescent="0.3">
      <c r="B23" s="15" t="s">
        <v>36</v>
      </c>
      <c r="C23" s="14">
        <v>56</v>
      </c>
      <c r="D23" s="14">
        <v>59</v>
      </c>
      <c r="E23" s="14">
        <v>55</v>
      </c>
      <c r="F23" s="11"/>
      <c r="G23" s="15" t="s">
        <v>39</v>
      </c>
      <c r="H23" s="14">
        <v>882</v>
      </c>
      <c r="J23"/>
      <c r="L23"/>
    </row>
    <row r="24" spans="2:22" ht="15.6" x14ac:dyDescent="0.3">
      <c r="B24" s="15" t="s">
        <v>30</v>
      </c>
      <c r="C24" s="14">
        <v>47</v>
      </c>
      <c r="D24" s="14">
        <v>48</v>
      </c>
      <c r="E24" s="14">
        <v>51</v>
      </c>
      <c r="F24" s="11"/>
      <c r="G24" s="15" t="s">
        <v>26</v>
      </c>
      <c r="H24" s="14">
        <v>898</v>
      </c>
    </row>
    <row r="25" spans="2:22" ht="15.6" x14ac:dyDescent="0.3">
      <c r="B25" s="15" t="s">
        <v>39</v>
      </c>
      <c r="C25" s="14">
        <v>51</v>
      </c>
      <c r="D25" s="14">
        <v>42</v>
      </c>
      <c r="E25" s="14">
        <v>62</v>
      </c>
      <c r="F25" s="11"/>
      <c r="G25" s="11"/>
      <c r="H25" s="11"/>
    </row>
    <row r="26" spans="2:22" ht="15.6" x14ac:dyDescent="0.3">
      <c r="B26" s="15" t="s">
        <v>26</v>
      </c>
      <c r="C26" s="14">
        <v>58</v>
      </c>
      <c r="D26" s="14">
        <v>52</v>
      </c>
      <c r="E26" s="14">
        <v>52</v>
      </c>
      <c r="F26" s="11"/>
      <c r="G26" s="11"/>
      <c r="H26" s="11"/>
      <c r="L26"/>
    </row>
    <row r="27" spans="2:22" x14ac:dyDescent="0.3">
      <c r="C27" s="11"/>
      <c r="D27" s="11"/>
      <c r="E27" s="11"/>
      <c r="F27" s="11"/>
      <c r="G27" s="11"/>
      <c r="H27" s="11"/>
      <c r="L27"/>
    </row>
    <row r="28" spans="2:22" x14ac:dyDescent="0.3">
      <c r="C28" s="11"/>
      <c r="D28" s="11"/>
      <c r="E28" s="11"/>
      <c r="F28" s="11"/>
      <c r="G28" s="11"/>
      <c r="H28" s="11"/>
      <c r="L28"/>
    </row>
    <row r="29" spans="2:22" ht="15.6" x14ac:dyDescent="0.3">
      <c r="B29" s="12" t="s">
        <v>390</v>
      </c>
      <c r="C29" s="17" t="s">
        <v>1</v>
      </c>
      <c r="D29" s="15"/>
      <c r="E29" s="15"/>
      <c r="F29" s="11"/>
      <c r="G29" s="11"/>
      <c r="H29" s="11"/>
      <c r="L29"/>
    </row>
    <row r="30" spans="2:22" ht="15.6" x14ac:dyDescent="0.3">
      <c r="B30" s="19" t="s">
        <v>391</v>
      </c>
      <c r="C30" s="15" t="s">
        <v>366</v>
      </c>
      <c r="D30" s="15" t="s">
        <v>18</v>
      </c>
      <c r="E30" s="15" t="s">
        <v>367</v>
      </c>
      <c r="F30" s="11"/>
      <c r="G30" s="11"/>
      <c r="H30" s="11"/>
      <c r="L30"/>
    </row>
    <row r="31" spans="2:22" ht="15.6" x14ac:dyDescent="0.3">
      <c r="B31" s="15" t="s">
        <v>379</v>
      </c>
      <c r="C31" s="14">
        <v>35</v>
      </c>
      <c r="D31" s="14">
        <v>25</v>
      </c>
      <c r="E31" s="14">
        <v>37</v>
      </c>
      <c r="F31" s="11"/>
      <c r="G31" s="11"/>
      <c r="H31" s="11"/>
    </row>
    <row r="32" spans="2:22" ht="15.6" x14ac:dyDescent="0.3">
      <c r="B32" s="15" t="s">
        <v>380</v>
      </c>
      <c r="C32" s="14">
        <v>33</v>
      </c>
      <c r="D32" s="14">
        <v>33</v>
      </c>
      <c r="E32" s="14">
        <v>20</v>
      </c>
      <c r="F32" s="11"/>
      <c r="G32" s="11"/>
      <c r="H32" s="11"/>
    </row>
    <row r="33" spans="2:12" ht="15.6" x14ac:dyDescent="0.3">
      <c r="B33" s="15" t="s">
        <v>381</v>
      </c>
      <c r="C33" s="14">
        <v>32</v>
      </c>
      <c r="D33" s="14">
        <v>24</v>
      </c>
      <c r="E33" s="14">
        <v>31</v>
      </c>
      <c r="F33" s="11"/>
      <c r="G33" s="11"/>
      <c r="H33" s="11"/>
    </row>
    <row r="34" spans="2:12" ht="15.6" x14ac:dyDescent="0.3">
      <c r="B34" s="15" t="s">
        <v>382</v>
      </c>
      <c r="C34" s="14">
        <v>30</v>
      </c>
      <c r="D34" s="14">
        <v>37</v>
      </c>
      <c r="E34" s="14">
        <v>34</v>
      </c>
      <c r="F34" s="11"/>
      <c r="G34" s="11"/>
      <c r="H34" s="11"/>
    </row>
    <row r="35" spans="2:12" ht="15.6" x14ac:dyDescent="0.3">
      <c r="B35" s="15" t="s">
        <v>383</v>
      </c>
      <c r="C35" s="14">
        <v>24</v>
      </c>
      <c r="D35" s="14">
        <v>30</v>
      </c>
      <c r="E35" s="14">
        <v>28</v>
      </c>
      <c r="F35" s="11"/>
      <c r="G35" s="11"/>
      <c r="H35" s="11"/>
    </row>
    <row r="36" spans="2:12" ht="15.6" x14ac:dyDescent="0.3">
      <c r="B36" s="15" t="s">
        <v>384</v>
      </c>
      <c r="C36" s="14">
        <v>36</v>
      </c>
      <c r="D36" s="14">
        <v>31</v>
      </c>
      <c r="E36" s="14">
        <v>33</v>
      </c>
      <c r="F36" s="11"/>
      <c r="G36" s="11"/>
      <c r="H36" s="11"/>
      <c r="L36"/>
    </row>
    <row r="37" spans="2:12" ht="15.6" x14ac:dyDescent="0.3">
      <c r="B37" s="15" t="s">
        <v>385</v>
      </c>
      <c r="C37" s="14">
        <v>31</v>
      </c>
      <c r="D37" s="14">
        <v>16</v>
      </c>
      <c r="E37" s="14">
        <v>28</v>
      </c>
      <c r="F37" s="11"/>
      <c r="G37" s="11"/>
      <c r="H37" s="11"/>
      <c r="L37"/>
    </row>
    <row r="38" spans="2:12" ht="15.6" x14ac:dyDescent="0.3">
      <c r="B38" s="15" t="s">
        <v>386</v>
      </c>
      <c r="C38" s="14">
        <v>25</v>
      </c>
      <c r="D38" s="14">
        <v>19</v>
      </c>
      <c r="E38" s="14">
        <v>27</v>
      </c>
      <c r="F38" s="11"/>
      <c r="G38" s="11"/>
      <c r="H38" s="11"/>
      <c r="L38"/>
    </row>
    <row r="39" spans="2:12" ht="15.6" x14ac:dyDescent="0.3">
      <c r="B39" s="15" t="s">
        <v>387</v>
      </c>
      <c r="C39" s="14">
        <v>32</v>
      </c>
      <c r="D39" s="14">
        <v>34</v>
      </c>
      <c r="E39" s="14">
        <v>24</v>
      </c>
      <c r="F39" s="11"/>
      <c r="G39" s="11"/>
      <c r="H39" s="11"/>
      <c r="J39"/>
      <c r="L39"/>
    </row>
    <row r="40" spans="2:12" ht="15.6" x14ac:dyDescent="0.3">
      <c r="B40" s="15" t="s">
        <v>388</v>
      </c>
      <c r="C40" s="14">
        <v>25</v>
      </c>
      <c r="D40" s="14">
        <v>49</v>
      </c>
      <c r="E40" s="14">
        <v>36</v>
      </c>
      <c r="F40" s="11"/>
      <c r="G40" s="11"/>
      <c r="H40" s="11"/>
      <c r="J40"/>
      <c r="L40"/>
    </row>
    <row r="41" spans="2:12" ht="15.6" x14ac:dyDescent="0.3">
      <c r="B41" s="15" t="s">
        <v>389</v>
      </c>
      <c r="C41" s="14">
        <v>21</v>
      </c>
      <c r="D41" s="14">
        <v>26</v>
      </c>
      <c r="E41" s="14">
        <v>27</v>
      </c>
      <c r="F41" s="11"/>
      <c r="G41" s="11"/>
      <c r="H41" s="11"/>
      <c r="J41"/>
      <c r="L41"/>
    </row>
    <row r="42" spans="2:12" x14ac:dyDescent="0.3">
      <c r="J42"/>
      <c r="L42"/>
    </row>
    <row r="43" spans="2:12" x14ac:dyDescent="0.3">
      <c r="J43"/>
      <c r="L43"/>
    </row>
    <row r="44" spans="2:12" x14ac:dyDescent="0.3">
      <c r="J44"/>
      <c r="L44"/>
    </row>
    <row r="45" spans="2:12" x14ac:dyDescent="0.3">
      <c r="J45"/>
      <c r="L45"/>
    </row>
    <row r="46" spans="2:12" x14ac:dyDescent="0.3">
      <c r="J46"/>
      <c r="L46"/>
    </row>
    <row r="47" spans="2:12" x14ac:dyDescent="0.3">
      <c r="J47"/>
      <c r="L47"/>
    </row>
    <row r="48" spans="2:12" x14ac:dyDescent="0.3">
      <c r="J48"/>
      <c r="L48"/>
    </row>
    <row r="49" spans="10:12" x14ac:dyDescent="0.3">
      <c r="J49"/>
      <c r="L49"/>
    </row>
    <row r="50" spans="10:12" x14ac:dyDescent="0.3">
      <c r="J50"/>
      <c r="L50"/>
    </row>
    <row r="51" spans="10:12" x14ac:dyDescent="0.3">
      <c r="J51"/>
      <c r="L51"/>
    </row>
    <row r="52" spans="10:12" x14ac:dyDescent="0.3">
      <c r="J52"/>
      <c r="L52"/>
    </row>
    <row r="53" spans="10:12" x14ac:dyDescent="0.3">
      <c r="J53"/>
      <c r="L53"/>
    </row>
    <row r="54" spans="10:12" x14ac:dyDescent="0.3">
      <c r="J54"/>
      <c r="L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B1295-723E-4FE5-A248-33DC58E42B4E}">
  <dimension ref="A2:AG186"/>
  <sheetViews>
    <sheetView showGridLines="0" showRowColHeaders="0" tabSelected="1" topLeftCell="D1" zoomScale="50" zoomScaleNormal="50" workbookViewId="0">
      <selection activeCell="AI9" sqref="AI9"/>
    </sheetView>
  </sheetViews>
  <sheetFormatPr defaultRowHeight="14.4" x14ac:dyDescent="0.3"/>
  <cols>
    <col min="4" max="6" width="22.88671875" bestFit="1" customWidth="1"/>
    <col min="7" max="7" width="14.88671875" bestFit="1" customWidth="1"/>
    <col min="8" max="8" width="18.33203125" bestFit="1" customWidth="1"/>
    <col min="15" max="17" width="18.33203125" bestFit="1" customWidth="1"/>
    <col min="19" max="21" width="18.33203125" bestFit="1" customWidth="1"/>
  </cols>
  <sheetData>
    <row r="2" spans="1:33" x14ac:dyDescent="0.3">
      <c r="A2" s="28"/>
      <c r="B2" s="28"/>
      <c r="C2" s="28"/>
      <c r="D2" s="28"/>
    </row>
    <row r="3" spans="1:33" x14ac:dyDescent="0.3">
      <c r="A3" s="28"/>
      <c r="B3" s="28"/>
      <c r="C3" s="28"/>
      <c r="D3" s="28"/>
    </row>
    <row r="9" spans="1:33" ht="19.8" x14ac:dyDescent="0.4">
      <c r="AB9" s="29" t="s">
        <v>375</v>
      </c>
      <c r="AC9" s="29"/>
      <c r="AD9" s="29"/>
      <c r="AE9" s="29"/>
      <c r="AF9" s="29"/>
      <c r="AG9" s="29"/>
    </row>
    <row r="10" spans="1:33" ht="14.4" customHeight="1" x14ac:dyDescent="0.3">
      <c r="AB10" s="30">
        <f>Tables!H19</f>
        <v>939</v>
      </c>
      <c r="AC10" s="30"/>
      <c r="AD10" s="30"/>
      <c r="AE10" s="30"/>
      <c r="AF10" s="30"/>
      <c r="AG10" s="30"/>
    </row>
    <row r="11" spans="1:33" ht="14.4" customHeight="1" x14ac:dyDescent="0.3">
      <c r="AB11" s="30"/>
      <c r="AC11" s="30"/>
      <c r="AD11" s="30"/>
      <c r="AE11" s="30"/>
      <c r="AF11" s="30"/>
      <c r="AG11" s="30"/>
    </row>
    <row r="12" spans="1:33" ht="14.4" customHeight="1" x14ac:dyDescent="0.3">
      <c r="AB12" s="30"/>
      <c r="AC12" s="30"/>
      <c r="AD12" s="30"/>
      <c r="AE12" s="30"/>
      <c r="AF12" s="30"/>
      <c r="AG12" s="30"/>
    </row>
    <row r="13" spans="1:33" ht="14.4" customHeight="1" x14ac:dyDescent="0.3">
      <c r="AB13" s="30"/>
      <c r="AC13" s="30"/>
      <c r="AD13" s="30"/>
      <c r="AE13" s="30"/>
      <c r="AF13" s="30"/>
      <c r="AG13" s="30"/>
    </row>
    <row r="14" spans="1:33" ht="15" customHeight="1" x14ac:dyDescent="0.3">
      <c r="AB14" s="30"/>
      <c r="AC14" s="30"/>
      <c r="AD14" s="30"/>
      <c r="AE14" s="30"/>
      <c r="AF14" s="30"/>
      <c r="AG14" s="30"/>
    </row>
    <row r="19" spans="28:33" ht="18.600000000000001" x14ac:dyDescent="0.3">
      <c r="AB19" s="31" t="s">
        <v>374</v>
      </c>
      <c r="AC19" s="31"/>
      <c r="AD19" s="31"/>
      <c r="AE19" s="31"/>
      <c r="AF19" s="31"/>
      <c r="AG19" s="31"/>
    </row>
    <row r="20" spans="28:33" x14ac:dyDescent="0.3">
      <c r="AB20" s="32">
        <f>Tables!H20</f>
        <v>896</v>
      </c>
      <c r="AC20" s="32"/>
      <c r="AD20" s="32"/>
      <c r="AE20" s="32"/>
      <c r="AF20" s="32"/>
      <c r="AG20" s="32"/>
    </row>
    <row r="21" spans="28:33" x14ac:dyDescent="0.3">
      <c r="AB21" s="32"/>
      <c r="AC21" s="32"/>
      <c r="AD21" s="32"/>
      <c r="AE21" s="32"/>
      <c r="AF21" s="32"/>
      <c r="AG21" s="32"/>
    </row>
    <row r="22" spans="28:33" ht="14.4" customHeight="1" x14ac:dyDescent="0.3">
      <c r="AB22" s="32"/>
      <c r="AC22" s="32"/>
      <c r="AD22" s="32"/>
      <c r="AE22" s="32"/>
      <c r="AF22" s="32"/>
      <c r="AG22" s="32"/>
    </row>
    <row r="23" spans="28:33" ht="14.4" customHeight="1" x14ac:dyDescent="0.3">
      <c r="AB23" s="32"/>
      <c r="AC23" s="32"/>
      <c r="AD23" s="32"/>
      <c r="AE23" s="32"/>
      <c r="AF23" s="32"/>
      <c r="AG23" s="32"/>
    </row>
    <row r="24" spans="28:33" ht="14.4" customHeight="1" x14ac:dyDescent="0.3">
      <c r="AB24" s="32"/>
      <c r="AC24" s="32"/>
      <c r="AD24" s="32"/>
      <c r="AE24" s="32"/>
      <c r="AF24" s="32"/>
      <c r="AG24" s="32"/>
    </row>
    <row r="25" spans="28:33" ht="14.4" customHeight="1" x14ac:dyDescent="0.3"/>
    <row r="26" spans="28:33" ht="14.4" customHeight="1" x14ac:dyDescent="0.3"/>
    <row r="29" spans="28:33" ht="18.600000000000001" x14ac:dyDescent="0.3">
      <c r="AB29" s="31" t="s">
        <v>376</v>
      </c>
      <c r="AC29" s="31"/>
      <c r="AD29" s="31"/>
      <c r="AE29" s="31"/>
      <c r="AF29" s="31"/>
      <c r="AG29" s="31"/>
    </row>
    <row r="30" spans="28:33" x14ac:dyDescent="0.3">
      <c r="AB30" s="30">
        <f>Tables!H21</f>
        <v>931</v>
      </c>
      <c r="AC30" s="30"/>
      <c r="AD30" s="30"/>
      <c r="AE30" s="30"/>
      <c r="AF30" s="30"/>
      <c r="AG30" s="30"/>
    </row>
    <row r="31" spans="28:33" x14ac:dyDescent="0.3">
      <c r="AB31" s="30"/>
      <c r="AC31" s="30"/>
      <c r="AD31" s="30"/>
      <c r="AE31" s="30"/>
      <c r="AF31" s="30"/>
      <c r="AG31" s="30"/>
    </row>
    <row r="32" spans="28:33" x14ac:dyDescent="0.3">
      <c r="AB32" s="30"/>
      <c r="AC32" s="30"/>
      <c r="AD32" s="30"/>
      <c r="AE32" s="30"/>
      <c r="AF32" s="30"/>
      <c r="AG32" s="30"/>
    </row>
    <row r="33" spans="28:33" x14ac:dyDescent="0.3">
      <c r="AB33" s="30"/>
      <c r="AC33" s="30"/>
      <c r="AD33" s="30"/>
      <c r="AE33" s="30"/>
      <c r="AF33" s="30"/>
      <c r="AG33" s="30"/>
    </row>
    <row r="34" spans="28:33" x14ac:dyDescent="0.3">
      <c r="AB34" s="30"/>
      <c r="AC34" s="30"/>
      <c r="AD34" s="30"/>
      <c r="AE34" s="30"/>
      <c r="AF34" s="30"/>
      <c r="AG34" s="30"/>
    </row>
    <row r="35" spans="28:33" ht="14.4" customHeight="1" x14ac:dyDescent="0.3"/>
    <row r="36" spans="28:33" ht="14.4" customHeight="1" x14ac:dyDescent="0.3"/>
    <row r="37" spans="28:33" ht="14.4" customHeight="1" x14ac:dyDescent="0.3"/>
    <row r="38" spans="28:33" ht="14.4" customHeight="1" x14ac:dyDescent="0.3"/>
    <row r="39" spans="28:33" ht="14.4" customHeight="1" x14ac:dyDescent="0.3">
      <c r="AB39" s="31" t="s">
        <v>377</v>
      </c>
      <c r="AC39" s="31"/>
      <c r="AD39" s="31"/>
      <c r="AE39" s="31"/>
      <c r="AF39" s="31"/>
      <c r="AG39" s="31"/>
    </row>
    <row r="40" spans="28:33" x14ac:dyDescent="0.3">
      <c r="AB40" s="30">
        <f>Tables!H22</f>
        <v>815</v>
      </c>
      <c r="AC40" s="30"/>
      <c r="AD40" s="30"/>
      <c r="AE40" s="30"/>
      <c r="AF40" s="30"/>
      <c r="AG40" s="30"/>
    </row>
    <row r="41" spans="28:33" x14ac:dyDescent="0.3">
      <c r="AB41" s="30"/>
      <c r="AC41" s="30"/>
      <c r="AD41" s="30"/>
      <c r="AE41" s="30"/>
      <c r="AF41" s="30"/>
      <c r="AG41" s="30"/>
    </row>
    <row r="42" spans="28:33" x14ac:dyDescent="0.3">
      <c r="AB42" s="30"/>
      <c r="AC42" s="30"/>
      <c r="AD42" s="30"/>
      <c r="AE42" s="30"/>
      <c r="AF42" s="30"/>
      <c r="AG42" s="30"/>
    </row>
    <row r="43" spans="28:33" x14ac:dyDescent="0.3">
      <c r="AB43" s="30"/>
      <c r="AC43" s="30"/>
      <c r="AD43" s="30"/>
      <c r="AE43" s="30"/>
      <c r="AF43" s="30"/>
      <c r="AG43" s="30"/>
    </row>
    <row r="44" spans="28:33" x14ac:dyDescent="0.3">
      <c r="AB44" s="30"/>
      <c r="AC44" s="30"/>
      <c r="AD44" s="30"/>
      <c r="AE44" s="30"/>
      <c r="AF44" s="30"/>
      <c r="AG44" s="30"/>
    </row>
    <row r="49" spans="28:33" ht="18.600000000000001" x14ac:dyDescent="0.3">
      <c r="AB49" s="31" t="s">
        <v>376</v>
      </c>
      <c r="AC49" s="31"/>
      <c r="AD49" s="31"/>
      <c r="AE49" s="31"/>
      <c r="AF49" s="31"/>
      <c r="AG49" s="31"/>
    </row>
    <row r="50" spans="28:33" x14ac:dyDescent="0.3">
      <c r="AB50" s="30">
        <f>Tables!H23</f>
        <v>882</v>
      </c>
      <c r="AC50" s="30"/>
      <c r="AD50" s="30"/>
      <c r="AE50" s="30"/>
      <c r="AF50" s="30"/>
      <c r="AG50" s="30"/>
    </row>
    <row r="51" spans="28:33" x14ac:dyDescent="0.3">
      <c r="AB51" s="30"/>
      <c r="AC51" s="30"/>
      <c r="AD51" s="30"/>
      <c r="AE51" s="30"/>
      <c r="AF51" s="30"/>
      <c r="AG51" s="30"/>
    </row>
    <row r="52" spans="28:33" x14ac:dyDescent="0.3">
      <c r="AB52" s="30"/>
      <c r="AC52" s="30"/>
      <c r="AD52" s="30"/>
      <c r="AE52" s="30"/>
      <c r="AF52" s="30"/>
      <c r="AG52" s="30"/>
    </row>
    <row r="53" spans="28:33" x14ac:dyDescent="0.3">
      <c r="AB53" s="30"/>
      <c r="AC53" s="30"/>
      <c r="AD53" s="30"/>
      <c r="AE53" s="30"/>
      <c r="AF53" s="30"/>
      <c r="AG53" s="30"/>
    </row>
    <row r="54" spans="28:33" x14ac:dyDescent="0.3">
      <c r="AB54" s="30"/>
      <c r="AC54" s="30"/>
      <c r="AD54" s="30"/>
      <c r="AE54" s="30"/>
      <c r="AF54" s="30"/>
      <c r="AG54" s="30"/>
    </row>
    <row r="59" spans="28:33" ht="18.600000000000001" x14ac:dyDescent="0.3">
      <c r="AB59" s="33" t="s">
        <v>378</v>
      </c>
      <c r="AC59" s="33"/>
      <c r="AD59" s="33"/>
      <c r="AE59" s="33"/>
      <c r="AF59" s="33"/>
      <c r="AG59" s="33"/>
    </row>
    <row r="60" spans="28:33" x14ac:dyDescent="0.3">
      <c r="AB60" s="30">
        <f>Tables!H24</f>
        <v>898</v>
      </c>
      <c r="AC60" s="30"/>
      <c r="AD60" s="30"/>
      <c r="AE60" s="30"/>
      <c r="AF60" s="30"/>
      <c r="AG60" s="30"/>
    </row>
    <row r="61" spans="28:33" x14ac:dyDescent="0.3">
      <c r="AB61" s="30"/>
      <c r="AC61" s="30"/>
      <c r="AD61" s="30"/>
      <c r="AE61" s="30"/>
      <c r="AF61" s="30"/>
      <c r="AG61" s="30"/>
    </row>
    <row r="62" spans="28:33" x14ac:dyDescent="0.3">
      <c r="AB62" s="30"/>
      <c r="AC62" s="30"/>
      <c r="AD62" s="30"/>
      <c r="AE62" s="30"/>
      <c r="AF62" s="30"/>
      <c r="AG62" s="30"/>
    </row>
    <row r="63" spans="28:33" x14ac:dyDescent="0.3">
      <c r="AB63" s="30"/>
      <c r="AC63" s="30"/>
      <c r="AD63" s="30"/>
      <c r="AE63" s="30"/>
      <c r="AF63" s="30"/>
      <c r="AG63" s="30"/>
    </row>
    <row r="64" spans="28:33" x14ac:dyDescent="0.3">
      <c r="AB64" s="30"/>
      <c r="AC64" s="30"/>
      <c r="AD64" s="30"/>
      <c r="AE64" s="30"/>
      <c r="AF64" s="30"/>
      <c r="AG64" s="30"/>
    </row>
    <row r="153" spans="4:17" ht="15.6" x14ac:dyDescent="0.3">
      <c r="N153" s="12" t="s">
        <v>373</v>
      </c>
      <c r="O153" s="17" t="s">
        <v>12</v>
      </c>
      <c r="P153" s="13"/>
      <c r="Q153" s="13"/>
    </row>
    <row r="154" spans="4:17" ht="15.6" x14ac:dyDescent="0.3">
      <c r="D154" s="12" t="s">
        <v>368</v>
      </c>
      <c r="E154" s="17" t="s">
        <v>1</v>
      </c>
      <c r="F154" s="13"/>
      <c r="G154" s="13"/>
      <c r="N154" s="19" t="s">
        <v>2</v>
      </c>
      <c r="O154" s="14" t="s">
        <v>23</v>
      </c>
      <c r="P154" s="14" t="s">
        <v>31</v>
      </c>
      <c r="Q154" s="14" t="s">
        <v>27</v>
      </c>
    </row>
    <row r="155" spans="4:17" ht="15.6" x14ac:dyDescent="0.3">
      <c r="D155" s="12" t="s">
        <v>5</v>
      </c>
      <c r="E155" s="14" t="s">
        <v>366</v>
      </c>
      <c r="F155" s="14" t="s">
        <v>18</v>
      </c>
      <c r="G155" s="14" t="s">
        <v>367</v>
      </c>
      <c r="N155" s="13" t="s">
        <v>19</v>
      </c>
      <c r="O155" s="18">
        <v>107</v>
      </c>
      <c r="P155" s="18">
        <v>107</v>
      </c>
      <c r="Q155" s="18">
        <v>110</v>
      </c>
    </row>
    <row r="156" spans="4:17" ht="15.6" x14ac:dyDescent="0.3">
      <c r="D156" s="14" t="s">
        <v>34</v>
      </c>
      <c r="E156" s="16">
        <v>17455.494000000002</v>
      </c>
      <c r="F156" s="16">
        <v>16944.301499999998</v>
      </c>
      <c r="G156" s="16">
        <v>17889.648000000001</v>
      </c>
      <c r="N156" s="13" t="s">
        <v>372</v>
      </c>
      <c r="O156" s="18">
        <v>124</v>
      </c>
      <c r="P156" s="18">
        <v>98</v>
      </c>
      <c r="Q156" s="18">
        <v>103</v>
      </c>
    </row>
    <row r="157" spans="4:17" ht="15.6" x14ac:dyDescent="0.3">
      <c r="D157" s="14" t="s">
        <v>22</v>
      </c>
      <c r="E157" s="16">
        <v>16148.401499999996</v>
      </c>
      <c r="F157" s="16">
        <v>16352.500499999996</v>
      </c>
      <c r="G157" s="16">
        <v>21560.069999999996</v>
      </c>
      <c r="N157" s="13" t="s">
        <v>371</v>
      </c>
      <c r="O157" s="18">
        <v>108</v>
      </c>
      <c r="P157" s="18">
        <v>97</v>
      </c>
      <c r="Q157" s="18">
        <v>119</v>
      </c>
    </row>
    <row r="158" spans="4:17" ht="15" x14ac:dyDescent="0.3">
      <c r="D158" s="14" t="s">
        <v>36</v>
      </c>
      <c r="E158" s="16">
        <v>16537.395</v>
      </c>
      <c r="F158" s="16">
        <v>14578.252500000002</v>
      </c>
      <c r="G158" s="16">
        <v>23766.854999999992</v>
      </c>
    </row>
    <row r="159" spans="4:17" ht="15" x14ac:dyDescent="0.3">
      <c r="D159" s="14" t="s">
        <v>30</v>
      </c>
      <c r="E159" s="16">
        <v>10541.222999999998</v>
      </c>
      <c r="F159" s="16">
        <v>19703.522999999994</v>
      </c>
      <c r="G159" s="16">
        <v>16615.326000000001</v>
      </c>
    </row>
    <row r="160" spans="4:17" ht="15" x14ac:dyDescent="0.3">
      <c r="D160" s="14" t="s">
        <v>39</v>
      </c>
      <c r="E160" s="16">
        <v>21634.914000000001</v>
      </c>
      <c r="F160" s="16">
        <v>17394.814499999997</v>
      </c>
      <c r="G160" s="16">
        <v>13123.172999999999</v>
      </c>
    </row>
    <row r="161" spans="4:21" ht="15" x14ac:dyDescent="0.3">
      <c r="D161" s="14" t="s">
        <v>26</v>
      </c>
      <c r="E161" s="16">
        <v>18001.693500000005</v>
      </c>
      <c r="F161" s="16">
        <v>19397.762999999999</v>
      </c>
      <c r="G161" s="16">
        <v>15761.928000000002</v>
      </c>
    </row>
    <row r="162" spans="4:21" ht="15.6" x14ac:dyDescent="0.3">
      <c r="D162" s="15" t="s">
        <v>9</v>
      </c>
      <c r="E162" s="16">
        <v>100319.12100000001</v>
      </c>
      <c r="F162" s="16">
        <v>104371.15499999997</v>
      </c>
      <c r="G162" s="16">
        <v>108716.99999999999</v>
      </c>
      <c r="R162" s="12" t="s">
        <v>356</v>
      </c>
      <c r="S162" s="17" t="s">
        <v>1</v>
      </c>
      <c r="T162" s="13"/>
      <c r="U162" s="13"/>
    </row>
    <row r="163" spans="4:21" ht="15" x14ac:dyDescent="0.3">
      <c r="R163" s="12" t="s">
        <v>5</v>
      </c>
      <c r="S163" s="14" t="s">
        <v>366</v>
      </c>
      <c r="T163" s="14" t="s">
        <v>18</v>
      </c>
      <c r="U163" s="14" t="s">
        <v>367</v>
      </c>
    </row>
    <row r="164" spans="4:21" ht="15" x14ac:dyDescent="0.3">
      <c r="R164" s="14" t="s">
        <v>34</v>
      </c>
      <c r="S164" s="18">
        <v>306</v>
      </c>
      <c r="T164" s="18">
        <v>312</v>
      </c>
      <c r="U164" s="18">
        <v>321</v>
      </c>
    </row>
    <row r="165" spans="4:21" ht="15" x14ac:dyDescent="0.3">
      <c r="R165" s="14" t="s">
        <v>22</v>
      </c>
      <c r="S165" s="18">
        <v>261</v>
      </c>
      <c r="T165" s="18">
        <v>293</v>
      </c>
      <c r="U165" s="18">
        <v>342</v>
      </c>
    </row>
    <row r="166" spans="4:21" ht="15" x14ac:dyDescent="0.3">
      <c r="R166" s="14" t="s">
        <v>36</v>
      </c>
      <c r="S166" s="18">
        <v>300</v>
      </c>
      <c r="T166" s="18">
        <v>262</v>
      </c>
      <c r="U166" s="18">
        <v>369</v>
      </c>
    </row>
    <row r="167" spans="4:21" ht="15" x14ac:dyDescent="0.3">
      <c r="R167" s="14" t="s">
        <v>30</v>
      </c>
      <c r="S167" s="18">
        <v>221</v>
      </c>
      <c r="T167" s="18">
        <v>317</v>
      </c>
      <c r="U167" s="18">
        <v>277</v>
      </c>
    </row>
    <row r="168" spans="4:21" ht="15" x14ac:dyDescent="0.3">
      <c r="R168" s="14" t="s">
        <v>39</v>
      </c>
      <c r="S168" s="18">
        <v>356</v>
      </c>
      <c r="T168" s="18">
        <v>291</v>
      </c>
      <c r="U168" s="18">
        <v>235</v>
      </c>
    </row>
    <row r="169" spans="4:21" ht="15" x14ac:dyDescent="0.3">
      <c r="R169" s="14" t="s">
        <v>26</v>
      </c>
      <c r="S169" s="18">
        <v>317</v>
      </c>
      <c r="T169" s="18">
        <v>316</v>
      </c>
      <c r="U169" s="18">
        <v>265</v>
      </c>
    </row>
    <row r="180" spans="7:8" ht="15.6" x14ac:dyDescent="0.3">
      <c r="G180" s="12" t="s">
        <v>5</v>
      </c>
      <c r="H180" s="13" t="s">
        <v>356</v>
      </c>
    </row>
    <row r="181" spans="7:8" ht="15" x14ac:dyDescent="0.3">
      <c r="G181" s="14" t="s">
        <v>34</v>
      </c>
      <c r="H181" s="18">
        <v>939</v>
      </c>
    </row>
    <row r="182" spans="7:8" ht="15" x14ac:dyDescent="0.3">
      <c r="G182" s="14" t="s">
        <v>22</v>
      </c>
      <c r="H182" s="18">
        <v>896</v>
      </c>
    </row>
    <row r="183" spans="7:8" ht="15" x14ac:dyDescent="0.3">
      <c r="G183" s="14" t="s">
        <v>36</v>
      </c>
      <c r="H183" s="18">
        <v>931</v>
      </c>
    </row>
    <row r="184" spans="7:8" ht="15" x14ac:dyDescent="0.3">
      <c r="G184" s="14" t="s">
        <v>30</v>
      </c>
      <c r="H184" s="18">
        <v>815</v>
      </c>
    </row>
    <row r="185" spans="7:8" ht="15" x14ac:dyDescent="0.3">
      <c r="G185" s="14" t="s">
        <v>39</v>
      </c>
      <c r="H185" s="18">
        <v>882</v>
      </c>
    </row>
    <row r="186" spans="7:8" ht="15" x14ac:dyDescent="0.3">
      <c r="G186" s="14" t="s">
        <v>26</v>
      </c>
      <c r="H186" s="18">
        <v>898</v>
      </c>
    </row>
  </sheetData>
  <mergeCells count="13">
    <mergeCell ref="AB60:AG64"/>
    <mergeCell ref="AB49:AG49"/>
    <mergeCell ref="AB50:AG54"/>
    <mergeCell ref="AB29:AG29"/>
    <mergeCell ref="AB30:AG34"/>
    <mergeCell ref="AB39:AG39"/>
    <mergeCell ref="AB40:AG44"/>
    <mergeCell ref="AB59:AG59"/>
    <mergeCell ref="A2:D3"/>
    <mergeCell ref="AB9:AG9"/>
    <mergeCell ref="AB10:AG14"/>
    <mergeCell ref="AB19:AG19"/>
    <mergeCell ref="AB20:AG24"/>
  </mergeCells>
  <pageMargins left="0.7" right="0.7" top="0.75" bottom="0.75" header="0.3" footer="0.3"/>
  <pageSetup orientation="portrait" r:id="rId5"/>
  <drawing r:id="rId6"/>
  <picture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D75F-86AC-4542-AC99-615040475CE6}">
  <dimension ref="A1"/>
  <sheetViews>
    <sheetView workbookViewId="0">
      <selection activeCell="B3" sqref="B3"/>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Sheet2</vt:lpstr>
      <vt:lpstr>in</vt:lpstr>
      <vt:lpstr>Tables</vt:lpstr>
      <vt:lpstr>Dashboard</vt:lpstr>
      <vt:lpst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Sameh</dc:creator>
  <cp:keywords/>
  <dc:description/>
  <cp:lastModifiedBy>Mohamed Sameh</cp:lastModifiedBy>
  <cp:revision/>
  <cp:lastPrinted>2024-08-18T06:39:27Z</cp:lastPrinted>
  <dcterms:created xsi:type="dcterms:W3CDTF">2024-05-23T18:09:45Z</dcterms:created>
  <dcterms:modified xsi:type="dcterms:W3CDTF">2024-08-18T06:45:25Z</dcterms:modified>
  <cp:category/>
  <cp:contentStatus/>
</cp:coreProperties>
</file>