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in20\Desktop\File\Tro\"/>
    </mc:Choice>
  </mc:AlternateContent>
  <xr:revisionPtr revIDLastSave="0" documentId="13_ncr:1_{120537F6-E549-45CB-A17E-F9AD9F6ABD1F}" xr6:coauthVersionLast="47" xr6:coauthVersionMax="47" xr10:uidLastSave="{00000000-0000-0000-0000-000000000000}"/>
  <bookViews>
    <workbookView xWindow="-108" yWindow="-108" windowWidth="23256" windowHeight="12456" activeTab="2" xr2:uid="{44488A63-1634-4721-BA66-EC722623EB31}"/>
  </bookViews>
  <sheets>
    <sheet name="Phòng 1" sheetId="13" r:id="rId1"/>
    <sheet name="Phòng 2" sheetId="12" r:id="rId2"/>
    <sheet name="Phòng 3" sheetId="11" r:id="rId3"/>
    <sheet name="Phòng 4" sheetId="10" r:id="rId4"/>
    <sheet name="Phòng 5" sheetId="8" r:id="rId5"/>
    <sheet name="Phòng 6" sheetId="15" r:id="rId6"/>
    <sheet name="Phòng 7" sheetId="16" r:id="rId7"/>
    <sheet name="Phòng 8" sheetId="1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0" l="1"/>
  <c r="B11" i="12"/>
  <c r="C15" i="15"/>
  <c r="C6" i="17"/>
  <c r="B11" i="17" s="1"/>
  <c r="C4" i="17"/>
  <c r="B10" i="17" s="1"/>
  <c r="C6" i="16"/>
  <c r="B11" i="16" s="1"/>
  <c r="C4" i="16"/>
  <c r="B10" i="16" s="1"/>
  <c r="C6" i="15"/>
  <c r="C4" i="15"/>
  <c r="B10" i="15" s="1"/>
  <c r="C6" i="13"/>
  <c r="B11" i="13" s="1"/>
  <c r="C4" i="13"/>
  <c r="B10" i="13" s="1"/>
  <c r="C15" i="13" s="1"/>
  <c r="C6" i="12"/>
  <c r="C4" i="12"/>
  <c r="B10" i="12" s="1"/>
  <c r="C15" i="12" s="1"/>
  <c r="C6" i="11"/>
  <c r="B11" i="11" s="1"/>
  <c r="C4" i="11"/>
  <c r="B10" i="11" s="1"/>
  <c r="C6" i="10"/>
  <c r="C4" i="10"/>
  <c r="B10" i="10" s="1"/>
  <c r="C6" i="8"/>
  <c r="B11" i="8" s="1"/>
  <c r="C4" i="8"/>
  <c r="B10" i="8" s="1"/>
  <c r="C15" i="17" l="1"/>
  <c r="C15" i="16"/>
  <c r="C15" i="8"/>
  <c r="C15" i="11"/>
  <c r="C15" i="10"/>
</calcChain>
</file>

<file path=xl/sharedStrings.xml><?xml version="1.0" encoding="utf-8"?>
<sst xmlns="http://schemas.openxmlformats.org/spreadsheetml/2006/main" count="175" uniqueCount="30">
  <si>
    <t>Số điện cũ</t>
  </si>
  <si>
    <t>Số điện mới</t>
  </si>
  <si>
    <t>Số điện tiêu thụ</t>
  </si>
  <si>
    <t>Tiền rác</t>
  </si>
  <si>
    <t>Ghi chú</t>
  </si>
  <si>
    <t>Số nước cũ</t>
  </si>
  <si>
    <t>Số nước mới</t>
  </si>
  <si>
    <t>Số nước tiêu thụ</t>
  </si>
  <si>
    <t>Tổng tiền</t>
  </si>
  <si>
    <t xml:space="preserve">Tiền điện </t>
  </si>
  <si>
    <t xml:space="preserve">Tiền nước </t>
  </si>
  <si>
    <t>Tiền Trọ cơ bản</t>
  </si>
  <si>
    <t>Cố định</t>
  </si>
  <si>
    <t>Phiếu tính tiền trọ</t>
  </si>
  <si>
    <t>Tiền điện : 3000 Đồng / 1 số điện</t>
  </si>
  <si>
    <t>Tiền nước : 10000 Đồng / 1 số nước</t>
  </si>
  <si>
    <t>Phòng 1</t>
  </si>
  <si>
    <t>Phòng 2</t>
  </si>
  <si>
    <t>Phòng 3</t>
  </si>
  <si>
    <t>Phòng 4</t>
  </si>
  <si>
    <t>Phòng 5</t>
  </si>
  <si>
    <t>MB bank ( ngân hàng quân đội ): STK: 0787822628 - Nguyễn Thị Tú Anh</t>
  </si>
  <si>
    <t>MoMo ( ví điện tử ): STK: 0787822628 - Nguyễn Thị Tú Anh</t>
  </si>
  <si>
    <t>Các khoảng thanh Toán</t>
  </si>
  <si>
    <t>Phòng 6</t>
  </si>
  <si>
    <t>Phòng 7</t>
  </si>
  <si>
    <t>Phòng 8</t>
  </si>
  <si>
    <t>tháng 8 / 2023</t>
  </si>
  <si>
    <r>
      <t xml:space="preserve">chụp và gửi màn hình giao dịch thành công qua </t>
    </r>
    <r>
      <rPr>
        <b/>
        <sz val="11"/>
        <color rgb="FFFF0000"/>
        <rFont val="Calibri"/>
        <family val="2"/>
        <charset val="163"/>
        <scheme val="minor"/>
      </rPr>
      <t>zalo: 0787822628</t>
    </r>
    <r>
      <rPr>
        <sz val="11"/>
        <color theme="1"/>
        <rFont val="Calibri"/>
        <family val="2"/>
        <scheme val="minor"/>
      </rPr>
      <t xml:space="preserve"> sau khi thanh toán </t>
    </r>
  </si>
  <si>
    <t>Tiền nước : 15000 Đồng / 1 số nước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</si>
</sst>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\ #,##0\ [$VND]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63"/>
      <scheme val="minor"/>
    </font>
    <font>
      <sz val="11"/>
      <color theme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1" fontId="0" fillId="0" borderId="0" xfId="1" applyNumberFormat="1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9" fillId="0" borderId="0" xfId="0" applyNumberFormat="1" applyFont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3" fillId="5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5AED-4CAB-41F8-B224-40CBCE961435}">
  <sheetPr codeName="Sheet5">
    <tabColor rgb="FF92D050"/>
  </sheetPr>
  <dimension ref="A1:H18"/>
  <sheetViews>
    <sheetView zoomScale="145" zoomScaleNormal="145" workbookViewId="0">
      <selection activeCell="H1" sqref="H1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x14ac:dyDescent="0.3">
      <c r="A1" s="13" t="s">
        <v>13</v>
      </c>
      <c r="B1" s="13"/>
      <c r="C1" s="13"/>
      <c r="D1" s="14" t="s">
        <v>27</v>
      </c>
      <c r="E1" s="14"/>
      <c r="F1" s="15" t="s">
        <v>16</v>
      </c>
      <c r="G1" s="6"/>
    </row>
    <row r="2" spans="1:8" x14ac:dyDescent="0.3">
      <c r="A2" s="13"/>
      <c r="B2" s="13"/>
      <c r="C2" s="13"/>
      <c r="D2" s="14"/>
      <c r="E2" s="14"/>
      <c r="F2" s="15"/>
      <c r="G2" s="6"/>
    </row>
    <row r="3" spans="1:8" x14ac:dyDescent="0.3">
      <c r="A3" s="1" t="s">
        <v>0</v>
      </c>
      <c r="B3" s="1" t="s">
        <v>1</v>
      </c>
      <c r="C3" s="1" t="s">
        <v>2</v>
      </c>
      <c r="D3" s="16" t="s">
        <v>4</v>
      </c>
      <c r="E3" s="16"/>
    </row>
    <row r="4" spans="1:8" x14ac:dyDescent="0.3">
      <c r="A4" s="8">
        <v>8198</v>
      </c>
      <c r="B4" s="8">
        <v>8280</v>
      </c>
      <c r="C4">
        <f>B4-A4</f>
        <v>82</v>
      </c>
      <c r="D4" s="17"/>
      <c r="E4" s="17"/>
    </row>
    <row r="5" spans="1:8" x14ac:dyDescent="0.3">
      <c r="A5" s="1" t="s">
        <v>5</v>
      </c>
      <c r="B5" s="1" t="s">
        <v>6</v>
      </c>
      <c r="C5" s="1" t="s">
        <v>7</v>
      </c>
      <c r="D5" s="17"/>
      <c r="E5" s="17"/>
    </row>
    <row r="6" spans="1:8" x14ac:dyDescent="0.3">
      <c r="A6" s="9">
        <v>378</v>
      </c>
      <c r="B6" s="9">
        <v>395</v>
      </c>
      <c r="C6">
        <f>B6-A6</f>
        <v>17</v>
      </c>
      <c r="D6" s="17"/>
      <c r="E6" s="17"/>
    </row>
    <row r="9" spans="1:8" ht="15" customHeight="1" x14ac:dyDescent="0.3">
      <c r="A9" s="19" t="s">
        <v>23</v>
      </c>
      <c r="B9" s="19"/>
      <c r="C9" s="19"/>
      <c r="D9" s="19"/>
      <c r="E9" s="19"/>
      <c r="F9" s="20" t="s">
        <v>28</v>
      </c>
      <c r="G9" s="7"/>
      <c r="H9" s="7"/>
    </row>
    <row r="10" spans="1:8" x14ac:dyDescent="0.3">
      <c r="A10" s="1" t="s">
        <v>9</v>
      </c>
      <c r="B10" s="2">
        <f>C4*3000</f>
        <v>246000</v>
      </c>
      <c r="D10" s="21" t="s">
        <v>14</v>
      </c>
      <c r="E10" s="21"/>
      <c r="F10" s="20"/>
      <c r="G10" s="7"/>
      <c r="H10" s="7"/>
    </row>
    <row r="11" spans="1:8" x14ac:dyDescent="0.3">
      <c r="A11" s="1" t="s">
        <v>10</v>
      </c>
      <c r="B11" s="2">
        <f>C6*10000</f>
        <v>170000</v>
      </c>
      <c r="D11" s="21" t="s">
        <v>15</v>
      </c>
      <c r="E11" s="21"/>
      <c r="F11" s="20"/>
      <c r="G11" s="7"/>
      <c r="H11" s="7"/>
    </row>
    <row r="12" spans="1:8" x14ac:dyDescent="0.3">
      <c r="A12" s="1" t="s">
        <v>3</v>
      </c>
      <c r="B12" s="2">
        <v>25000</v>
      </c>
      <c r="D12" s="22" t="s">
        <v>12</v>
      </c>
      <c r="E12" s="22"/>
      <c r="F12" s="20"/>
      <c r="G12" s="7"/>
      <c r="H12" s="7"/>
    </row>
    <row r="13" spans="1:8" x14ac:dyDescent="0.3">
      <c r="A13" s="1" t="s">
        <v>11</v>
      </c>
      <c r="B13" s="2">
        <v>2000000</v>
      </c>
      <c r="D13" s="22"/>
      <c r="E13" s="22"/>
      <c r="F13" s="20"/>
      <c r="G13" s="7"/>
      <c r="H13" s="7"/>
    </row>
    <row r="14" spans="1:8" x14ac:dyDescent="0.3">
      <c r="F14" s="20"/>
    </row>
    <row r="15" spans="1:8" ht="42.75" customHeight="1" x14ac:dyDescent="0.3">
      <c r="A15" s="23" t="s">
        <v>8</v>
      </c>
      <c r="B15" s="23"/>
      <c r="C15" s="24">
        <f>SUM(B10:B13)</f>
        <v>2441000</v>
      </c>
      <c r="D15" s="23"/>
      <c r="E15" s="23"/>
      <c r="F15" s="20"/>
      <c r="G15" s="5"/>
      <c r="H15" s="5"/>
    </row>
    <row r="16" spans="1:8" x14ac:dyDescent="0.3">
      <c r="A16" s="23"/>
      <c r="B16" s="23"/>
      <c r="C16" s="23"/>
      <c r="D16" s="23"/>
      <c r="E16" s="23"/>
      <c r="F16" s="20"/>
      <c r="G16" s="5"/>
      <c r="H16" s="5"/>
    </row>
    <row r="17" spans="1:8" x14ac:dyDescent="0.3">
      <c r="A17" s="18" t="s">
        <v>21</v>
      </c>
      <c r="B17" s="18"/>
      <c r="C17" s="18"/>
      <c r="D17" s="18"/>
      <c r="E17" s="18"/>
      <c r="F17" s="6"/>
      <c r="G17" s="5"/>
      <c r="H17" s="5"/>
    </row>
    <row r="18" spans="1:8" x14ac:dyDescent="0.3">
      <c r="A18" s="18" t="s">
        <v>22</v>
      </c>
      <c r="B18" s="18"/>
      <c r="C18" s="18"/>
      <c r="D18" s="18"/>
      <c r="E18" s="18"/>
      <c r="F18" s="5"/>
      <c r="G18" s="5"/>
      <c r="H18" s="5"/>
    </row>
  </sheetData>
  <mergeCells count="14">
    <mergeCell ref="A17:E17"/>
    <mergeCell ref="A18:E18"/>
    <mergeCell ref="A9:E9"/>
    <mergeCell ref="F9:F16"/>
    <mergeCell ref="D10:E10"/>
    <mergeCell ref="D11:E11"/>
    <mergeCell ref="D12:E13"/>
    <mergeCell ref="A15:B16"/>
    <mergeCell ref="C15:E16"/>
    <mergeCell ref="A1:C2"/>
    <mergeCell ref="D1:E2"/>
    <mergeCell ref="F1:F2"/>
    <mergeCell ref="D3:E3"/>
    <mergeCell ref="D4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E32F-6CE0-4706-81A5-F6131B33E73C}">
  <sheetPr codeName="Sheet4">
    <tabColor rgb="FF92D050"/>
  </sheetPr>
  <dimension ref="A1:H18"/>
  <sheetViews>
    <sheetView zoomScale="145" zoomScaleNormal="145" workbookViewId="0">
      <selection activeCell="B11" sqref="B11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3" t="s">
        <v>13</v>
      </c>
      <c r="B1" s="13"/>
      <c r="C1" s="13"/>
      <c r="D1" s="14" t="s">
        <v>27</v>
      </c>
      <c r="E1" s="14"/>
      <c r="F1" s="15" t="s">
        <v>17</v>
      </c>
      <c r="G1" s="6"/>
    </row>
    <row r="2" spans="1:8" ht="14.4" customHeight="1" x14ac:dyDescent="0.3">
      <c r="A2" s="13"/>
      <c r="B2" s="13"/>
      <c r="C2" s="13"/>
      <c r="D2" s="14"/>
      <c r="E2" s="14"/>
      <c r="F2" s="15"/>
      <c r="G2" s="6"/>
    </row>
    <row r="3" spans="1:8" x14ac:dyDescent="0.3">
      <c r="A3" s="1" t="s">
        <v>0</v>
      </c>
      <c r="B3" s="1" t="s">
        <v>1</v>
      </c>
      <c r="C3" s="1" t="s">
        <v>2</v>
      </c>
      <c r="D3" s="16" t="s">
        <v>4</v>
      </c>
      <c r="E3" s="16"/>
    </row>
    <row r="4" spans="1:8" x14ac:dyDescent="0.3">
      <c r="A4" s="4">
        <v>5624</v>
      </c>
      <c r="B4" s="4">
        <v>6011</v>
      </c>
      <c r="C4">
        <f>B4-A4</f>
        <v>387</v>
      </c>
      <c r="D4" s="17"/>
      <c r="E4" s="17"/>
    </row>
    <row r="5" spans="1:8" x14ac:dyDescent="0.3">
      <c r="A5" s="1" t="s">
        <v>5</v>
      </c>
      <c r="B5" s="1" t="s">
        <v>6</v>
      </c>
      <c r="C5" s="1" t="s">
        <v>7</v>
      </c>
      <c r="D5" s="17"/>
      <c r="E5" s="17"/>
    </row>
    <row r="6" spans="1:8" x14ac:dyDescent="0.3">
      <c r="A6" s="4">
        <v>281</v>
      </c>
      <c r="B6" s="3">
        <v>293</v>
      </c>
      <c r="C6">
        <f>B6-A6</f>
        <v>12</v>
      </c>
      <c r="D6" s="17"/>
      <c r="E6" s="17"/>
    </row>
    <row r="9" spans="1:8" ht="15" customHeight="1" x14ac:dyDescent="0.3">
      <c r="A9" s="19" t="s">
        <v>23</v>
      </c>
      <c r="B9" s="19"/>
      <c r="C9" s="19"/>
      <c r="D9" s="19"/>
      <c r="E9" s="19"/>
      <c r="F9" s="20" t="s">
        <v>28</v>
      </c>
      <c r="G9" s="7"/>
      <c r="H9" s="7"/>
    </row>
    <row r="10" spans="1:8" x14ac:dyDescent="0.3">
      <c r="A10" s="1" t="s">
        <v>9</v>
      </c>
      <c r="B10" s="2">
        <f>C4*3000</f>
        <v>1161000</v>
      </c>
      <c r="D10" s="21" t="s">
        <v>14</v>
      </c>
      <c r="E10" s="21"/>
      <c r="F10" s="20"/>
      <c r="G10" s="7"/>
      <c r="H10" s="7"/>
    </row>
    <row r="11" spans="1:8" x14ac:dyDescent="0.3">
      <c r="A11" s="1" t="s">
        <v>10</v>
      </c>
      <c r="B11" s="2">
        <f>C6*15000</f>
        <v>180000</v>
      </c>
      <c r="D11" s="21" t="s">
        <v>29</v>
      </c>
      <c r="E11" s="21"/>
      <c r="F11" s="20"/>
      <c r="G11" s="7"/>
      <c r="H11" s="7"/>
    </row>
    <row r="12" spans="1:8" x14ac:dyDescent="0.3">
      <c r="A12" s="1" t="s">
        <v>3</v>
      </c>
      <c r="B12" s="2">
        <v>25000</v>
      </c>
      <c r="D12" s="22" t="s">
        <v>12</v>
      </c>
      <c r="E12" s="22"/>
      <c r="F12" s="20"/>
      <c r="G12" s="7"/>
      <c r="H12" s="7"/>
    </row>
    <row r="13" spans="1:8" x14ac:dyDescent="0.3">
      <c r="A13" s="1" t="s">
        <v>11</v>
      </c>
      <c r="B13" s="2">
        <v>2200000</v>
      </c>
      <c r="D13" s="22"/>
      <c r="E13" s="22"/>
      <c r="F13" s="20"/>
      <c r="G13" s="7"/>
      <c r="H13" s="7"/>
    </row>
    <row r="14" spans="1:8" x14ac:dyDescent="0.3">
      <c r="F14" s="20"/>
    </row>
    <row r="15" spans="1:8" ht="42.75" customHeight="1" x14ac:dyDescent="0.3">
      <c r="A15" s="23" t="s">
        <v>8</v>
      </c>
      <c r="B15" s="23"/>
      <c r="C15" s="24">
        <f>SUM(B10:B13)</f>
        <v>3566000</v>
      </c>
      <c r="D15" s="23"/>
      <c r="E15" s="23"/>
      <c r="F15" s="20"/>
      <c r="G15" s="5"/>
      <c r="H15" s="5"/>
    </row>
    <row r="16" spans="1:8" x14ac:dyDescent="0.3">
      <c r="A16" s="23"/>
      <c r="B16" s="23"/>
      <c r="C16" s="23"/>
      <c r="D16" s="23"/>
      <c r="E16" s="23"/>
      <c r="F16" s="20"/>
      <c r="G16" s="5"/>
      <c r="H16" s="5"/>
    </row>
    <row r="17" spans="1:8" x14ac:dyDescent="0.3">
      <c r="A17" s="18" t="s">
        <v>21</v>
      </c>
      <c r="B17" s="18"/>
      <c r="C17" s="18"/>
      <c r="D17" s="18"/>
      <c r="E17" s="18"/>
      <c r="F17" s="6"/>
      <c r="G17" s="5"/>
      <c r="H17" s="5"/>
    </row>
    <row r="18" spans="1:8" x14ac:dyDescent="0.3">
      <c r="A18" s="18" t="s">
        <v>22</v>
      </c>
      <c r="B18" s="18"/>
      <c r="C18" s="18"/>
      <c r="D18" s="18"/>
      <c r="E18" s="18"/>
      <c r="F18" s="5"/>
      <c r="G18" s="5"/>
      <c r="H18" s="5"/>
    </row>
  </sheetData>
  <mergeCells count="14">
    <mergeCell ref="A17:E17"/>
    <mergeCell ref="A18:E18"/>
    <mergeCell ref="A9:E9"/>
    <mergeCell ref="F9:F16"/>
    <mergeCell ref="D10:E10"/>
    <mergeCell ref="D11:E11"/>
    <mergeCell ref="D12:E13"/>
    <mergeCell ref="A15:B16"/>
    <mergeCell ref="C15:E16"/>
    <mergeCell ref="A1:C2"/>
    <mergeCell ref="D1:E2"/>
    <mergeCell ref="F1:F2"/>
    <mergeCell ref="D3:E3"/>
    <mergeCell ref="D4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56B03-60C4-4104-98E5-A1AD122CB315}">
  <sheetPr codeName="Sheet1">
    <tabColor rgb="FF92D050"/>
  </sheetPr>
  <dimension ref="A1:H18"/>
  <sheetViews>
    <sheetView tabSelected="1" zoomScale="130" zoomScaleNormal="130" workbookViewId="0">
      <selection activeCell="B7" sqref="B7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3" t="s">
        <v>13</v>
      </c>
      <c r="B1" s="13"/>
      <c r="C1" s="13"/>
      <c r="D1" s="14" t="s">
        <v>27</v>
      </c>
      <c r="E1" s="14"/>
      <c r="F1" s="15" t="s">
        <v>18</v>
      </c>
      <c r="G1" s="6"/>
    </row>
    <row r="2" spans="1:8" ht="14.4" customHeight="1" x14ac:dyDescent="0.3">
      <c r="A2" s="13"/>
      <c r="B2" s="13"/>
      <c r="C2" s="13"/>
      <c r="D2" s="14"/>
      <c r="E2" s="14"/>
      <c r="F2" s="15"/>
      <c r="G2" s="6"/>
    </row>
    <row r="3" spans="1:8" x14ac:dyDescent="0.3">
      <c r="A3" s="1" t="s">
        <v>0</v>
      </c>
      <c r="B3" s="1" t="s">
        <v>1</v>
      </c>
      <c r="C3" s="1" t="s">
        <v>2</v>
      </c>
      <c r="D3" s="16" t="s">
        <v>4</v>
      </c>
      <c r="E3" s="16"/>
    </row>
    <row r="4" spans="1:8" x14ac:dyDescent="0.3">
      <c r="A4" s="12">
        <v>5593</v>
      </c>
      <c r="B4" s="12">
        <v>5723</v>
      </c>
      <c r="C4">
        <f>B4-A4</f>
        <v>130</v>
      </c>
      <c r="D4" s="17"/>
      <c r="E4" s="17"/>
    </row>
    <row r="5" spans="1:8" x14ac:dyDescent="0.3">
      <c r="A5" s="1" t="s">
        <v>5</v>
      </c>
      <c r="B5" s="1" t="s">
        <v>6</v>
      </c>
      <c r="C5" s="1" t="s">
        <v>7</v>
      </c>
      <c r="D5" s="17"/>
      <c r="E5" s="17"/>
    </row>
    <row r="6" spans="1:8" x14ac:dyDescent="0.3">
      <c r="A6" s="12">
        <v>301</v>
      </c>
      <c r="B6" s="12">
        <v>308</v>
      </c>
      <c r="C6">
        <f>B6-A6</f>
        <v>7</v>
      </c>
      <c r="D6" s="17"/>
      <c r="E6" s="17"/>
    </row>
    <row r="9" spans="1:8" ht="15" customHeight="1" x14ac:dyDescent="0.3">
      <c r="A9" s="19" t="s">
        <v>23</v>
      </c>
      <c r="B9" s="19"/>
      <c r="C9" s="19"/>
      <c r="D9" s="19"/>
      <c r="E9" s="19"/>
      <c r="F9" s="20" t="s">
        <v>28</v>
      </c>
      <c r="G9" s="7"/>
      <c r="H9" s="7"/>
    </row>
    <row r="10" spans="1:8" x14ac:dyDescent="0.3">
      <c r="A10" s="1" t="s">
        <v>9</v>
      </c>
      <c r="B10" s="2">
        <f>C4*3000</f>
        <v>390000</v>
      </c>
      <c r="D10" s="21" t="s">
        <v>14</v>
      </c>
      <c r="E10" s="21"/>
      <c r="F10" s="20"/>
      <c r="G10" s="7"/>
      <c r="H10" s="7"/>
    </row>
    <row r="11" spans="1:8" x14ac:dyDescent="0.3">
      <c r="A11" s="1" t="s">
        <v>10</v>
      </c>
      <c r="B11" s="2">
        <f>C6*10000</f>
        <v>70000</v>
      </c>
      <c r="D11" s="21" t="s">
        <v>15</v>
      </c>
      <c r="E11" s="21"/>
      <c r="F11" s="20"/>
      <c r="G11" s="7"/>
      <c r="H11" s="7"/>
    </row>
    <row r="12" spans="1:8" x14ac:dyDescent="0.3">
      <c r="A12" s="1" t="s">
        <v>3</v>
      </c>
      <c r="B12" s="2">
        <v>25000</v>
      </c>
      <c r="D12" s="22" t="s">
        <v>12</v>
      </c>
      <c r="E12" s="22"/>
      <c r="F12" s="20"/>
      <c r="G12" s="7"/>
      <c r="H12" s="7"/>
    </row>
    <row r="13" spans="1:8" x14ac:dyDescent="0.3">
      <c r="A13" s="1" t="s">
        <v>11</v>
      </c>
      <c r="B13" s="2">
        <v>2000000</v>
      </c>
      <c r="D13" s="22"/>
      <c r="E13" s="22"/>
      <c r="F13" s="20"/>
      <c r="G13" s="7"/>
      <c r="H13" s="7"/>
    </row>
    <row r="14" spans="1:8" x14ac:dyDescent="0.3">
      <c r="F14" s="20"/>
    </row>
    <row r="15" spans="1:8" ht="42.75" customHeight="1" x14ac:dyDescent="0.3">
      <c r="A15" s="23" t="s">
        <v>8</v>
      </c>
      <c r="B15" s="23"/>
      <c r="C15" s="24">
        <f>SUM(B10:B13)</f>
        <v>2485000</v>
      </c>
      <c r="D15" s="23"/>
      <c r="E15" s="23"/>
      <c r="F15" s="20"/>
      <c r="G15" s="5"/>
      <c r="H15" s="5"/>
    </row>
    <row r="16" spans="1:8" x14ac:dyDescent="0.3">
      <c r="A16" s="23"/>
      <c r="B16" s="23"/>
      <c r="C16" s="23"/>
      <c r="D16" s="23"/>
      <c r="E16" s="23"/>
      <c r="F16" s="20"/>
      <c r="G16" s="5"/>
      <c r="H16" s="5"/>
    </row>
    <row r="17" spans="1:8" x14ac:dyDescent="0.3">
      <c r="A17" s="18" t="s">
        <v>21</v>
      </c>
      <c r="B17" s="18"/>
      <c r="C17" s="18"/>
      <c r="D17" s="18"/>
      <c r="E17" s="18"/>
      <c r="F17" s="6"/>
      <c r="G17" s="5"/>
      <c r="H17" s="5"/>
    </row>
    <row r="18" spans="1:8" x14ac:dyDescent="0.3">
      <c r="A18" s="18" t="s">
        <v>22</v>
      </c>
      <c r="B18" s="18"/>
      <c r="C18" s="18"/>
      <c r="D18" s="18"/>
      <c r="E18" s="18"/>
      <c r="F18" s="5"/>
      <c r="G18" s="5"/>
      <c r="H18" s="5"/>
    </row>
  </sheetData>
  <mergeCells count="14">
    <mergeCell ref="A17:E17"/>
    <mergeCell ref="A18:E18"/>
    <mergeCell ref="A9:E9"/>
    <mergeCell ref="F9:F16"/>
    <mergeCell ref="D10:E10"/>
    <mergeCell ref="D11:E11"/>
    <mergeCell ref="D12:E13"/>
    <mergeCell ref="A15:B16"/>
    <mergeCell ref="C15:E16"/>
    <mergeCell ref="A1:C2"/>
    <mergeCell ref="D1:E2"/>
    <mergeCell ref="F1:F2"/>
    <mergeCell ref="D3:E3"/>
    <mergeCell ref="D4:E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7F077-CCEA-4D37-BC1C-34246D5B092D}">
  <sheetPr codeName="Sheet2">
    <tabColor rgb="FF92D050"/>
  </sheetPr>
  <dimension ref="A1:H18"/>
  <sheetViews>
    <sheetView zoomScale="145" zoomScaleNormal="145" workbookViewId="0">
      <selection activeCell="B11" sqref="B11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3" t="s">
        <v>13</v>
      </c>
      <c r="B1" s="13"/>
      <c r="C1" s="13"/>
      <c r="D1" s="14" t="s">
        <v>27</v>
      </c>
      <c r="E1" s="14"/>
      <c r="F1" s="15" t="s">
        <v>19</v>
      </c>
      <c r="G1" s="6"/>
    </row>
    <row r="2" spans="1:8" ht="14.4" customHeight="1" x14ac:dyDescent="0.3">
      <c r="A2" s="13"/>
      <c r="B2" s="13"/>
      <c r="C2" s="13"/>
      <c r="D2" s="14"/>
      <c r="E2" s="14"/>
      <c r="F2" s="15"/>
      <c r="G2" s="6"/>
    </row>
    <row r="3" spans="1:8" x14ac:dyDescent="0.3">
      <c r="A3" s="1" t="s">
        <v>0</v>
      </c>
      <c r="B3" s="1" t="s">
        <v>1</v>
      </c>
      <c r="C3" s="1" t="s">
        <v>2</v>
      </c>
      <c r="D3" s="16" t="s">
        <v>4</v>
      </c>
      <c r="E3" s="16"/>
    </row>
    <row r="4" spans="1:8" x14ac:dyDescent="0.3">
      <c r="A4" s="10">
        <v>5036</v>
      </c>
      <c r="B4" s="10">
        <v>5172</v>
      </c>
      <c r="C4">
        <f>B4-A4</f>
        <v>136</v>
      </c>
      <c r="D4" s="17"/>
      <c r="E4" s="17"/>
    </row>
    <row r="5" spans="1:8" x14ac:dyDescent="0.3">
      <c r="A5" s="1" t="s">
        <v>5</v>
      </c>
      <c r="B5" s="1" t="s">
        <v>6</v>
      </c>
      <c r="C5" s="1" t="s">
        <v>7</v>
      </c>
      <c r="D5" s="17"/>
      <c r="E5" s="17"/>
    </row>
    <row r="6" spans="1:8" x14ac:dyDescent="0.3">
      <c r="A6" s="10">
        <v>235</v>
      </c>
      <c r="B6" s="10">
        <v>240</v>
      </c>
      <c r="C6">
        <f>B6-A6</f>
        <v>5</v>
      </c>
      <c r="D6" s="17"/>
      <c r="E6" s="17"/>
    </row>
    <row r="9" spans="1:8" ht="15" customHeight="1" x14ac:dyDescent="0.3">
      <c r="A9" s="19" t="s">
        <v>23</v>
      </c>
      <c r="B9" s="19"/>
      <c r="C9" s="19"/>
      <c r="D9" s="19"/>
      <c r="E9" s="19"/>
      <c r="F9" s="20" t="s">
        <v>28</v>
      </c>
      <c r="G9" s="7"/>
      <c r="H9" s="7"/>
    </row>
    <row r="10" spans="1:8" x14ac:dyDescent="0.3">
      <c r="A10" s="1" t="s">
        <v>9</v>
      </c>
      <c r="B10" s="2">
        <f>C4*3000</f>
        <v>408000</v>
      </c>
      <c r="D10" s="21" t="s">
        <v>14</v>
      </c>
      <c r="E10" s="21"/>
      <c r="F10" s="20"/>
      <c r="G10" s="7"/>
      <c r="H10" s="7"/>
    </row>
    <row r="11" spans="1:8" x14ac:dyDescent="0.3">
      <c r="A11" s="1" t="s">
        <v>10</v>
      </c>
      <c r="B11" s="2">
        <f>C6*15000</f>
        <v>75000</v>
      </c>
      <c r="D11" s="21" t="s">
        <v>29</v>
      </c>
      <c r="E11" s="21"/>
      <c r="F11" s="20"/>
      <c r="G11" s="7"/>
      <c r="H11" s="7"/>
    </row>
    <row r="12" spans="1:8" x14ac:dyDescent="0.3">
      <c r="A12" s="1" t="s">
        <v>3</v>
      </c>
      <c r="B12" s="2">
        <v>25000</v>
      </c>
      <c r="D12" s="22" t="s">
        <v>12</v>
      </c>
      <c r="E12" s="22"/>
      <c r="F12" s="20"/>
      <c r="G12" s="7"/>
      <c r="H12" s="7"/>
    </row>
    <row r="13" spans="1:8" x14ac:dyDescent="0.3">
      <c r="A13" s="1" t="s">
        <v>11</v>
      </c>
      <c r="B13" s="2">
        <v>2200000</v>
      </c>
      <c r="D13" s="22"/>
      <c r="E13" s="22"/>
      <c r="F13" s="20"/>
      <c r="G13" s="7"/>
      <c r="H13" s="7"/>
    </row>
    <row r="14" spans="1:8" x14ac:dyDescent="0.3">
      <c r="F14" s="20"/>
    </row>
    <row r="15" spans="1:8" ht="42.75" customHeight="1" x14ac:dyDescent="0.3">
      <c r="A15" s="23" t="s">
        <v>8</v>
      </c>
      <c r="B15" s="23"/>
      <c r="C15" s="24">
        <f>SUM(B10:B13)</f>
        <v>2708000</v>
      </c>
      <c r="D15" s="23"/>
      <c r="E15" s="23"/>
      <c r="F15" s="20"/>
      <c r="G15" s="5"/>
      <c r="H15" s="5"/>
    </row>
    <row r="16" spans="1:8" x14ac:dyDescent="0.3">
      <c r="A16" s="23"/>
      <c r="B16" s="23"/>
      <c r="C16" s="23"/>
      <c r="D16" s="23"/>
      <c r="E16" s="23"/>
      <c r="F16" s="20"/>
      <c r="G16" s="5"/>
      <c r="H16" s="5"/>
    </row>
    <row r="17" spans="1:8" x14ac:dyDescent="0.3">
      <c r="A17" s="18" t="s">
        <v>21</v>
      </c>
      <c r="B17" s="18"/>
      <c r="C17" s="18"/>
      <c r="D17" s="18"/>
      <c r="E17" s="18"/>
      <c r="F17" s="6"/>
      <c r="G17" s="5"/>
      <c r="H17" s="5"/>
    </row>
    <row r="18" spans="1:8" x14ac:dyDescent="0.3">
      <c r="A18" s="18" t="s">
        <v>22</v>
      </c>
      <c r="B18" s="18"/>
      <c r="C18" s="18"/>
      <c r="D18" s="18"/>
      <c r="E18" s="18"/>
      <c r="F18" s="5"/>
      <c r="G18" s="5"/>
      <c r="H18" s="5"/>
    </row>
  </sheetData>
  <mergeCells count="14">
    <mergeCell ref="A17:E17"/>
    <mergeCell ref="A18:E18"/>
    <mergeCell ref="A9:E9"/>
    <mergeCell ref="F9:F16"/>
    <mergeCell ref="D10:E10"/>
    <mergeCell ref="D11:E11"/>
    <mergeCell ref="D12:E13"/>
    <mergeCell ref="A15:B16"/>
    <mergeCell ref="C15:E16"/>
    <mergeCell ref="A1:C2"/>
    <mergeCell ref="D1:E2"/>
    <mergeCell ref="F1:F2"/>
    <mergeCell ref="D3:E3"/>
    <mergeCell ref="D4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E8F4F-A190-45CE-8CFF-115E197F77B1}">
  <sheetPr codeName="Sheet3">
    <tabColor rgb="FF92D050"/>
  </sheetPr>
  <dimension ref="A1:H18"/>
  <sheetViews>
    <sheetView zoomScale="145" zoomScaleNormal="145" workbookViewId="0">
      <selection activeCell="H1" sqref="H1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3" t="s">
        <v>13</v>
      </c>
      <c r="B1" s="13"/>
      <c r="C1" s="13"/>
      <c r="D1" s="14" t="s">
        <v>27</v>
      </c>
      <c r="E1" s="14"/>
      <c r="F1" s="15" t="s">
        <v>20</v>
      </c>
      <c r="G1" s="6"/>
    </row>
    <row r="2" spans="1:8" ht="14.4" customHeight="1" x14ac:dyDescent="0.3">
      <c r="A2" s="13"/>
      <c r="B2" s="13"/>
      <c r="C2" s="13"/>
      <c r="D2" s="14"/>
      <c r="E2" s="14"/>
      <c r="F2" s="15"/>
      <c r="G2" s="6"/>
    </row>
    <row r="3" spans="1:8" x14ac:dyDescent="0.3">
      <c r="A3" s="1" t="s">
        <v>0</v>
      </c>
      <c r="B3" s="1" t="s">
        <v>1</v>
      </c>
      <c r="C3" s="1" t="s">
        <v>2</v>
      </c>
      <c r="D3" s="16" t="s">
        <v>4</v>
      </c>
      <c r="E3" s="16"/>
    </row>
    <row r="4" spans="1:8" x14ac:dyDescent="0.3">
      <c r="A4" s="10">
        <v>6844</v>
      </c>
      <c r="B4" s="10">
        <v>6946</v>
      </c>
      <c r="C4">
        <f>B4-A4</f>
        <v>102</v>
      </c>
      <c r="D4" s="17"/>
      <c r="E4" s="17"/>
    </row>
    <row r="5" spans="1:8" x14ac:dyDescent="0.3">
      <c r="A5" s="1" t="s">
        <v>5</v>
      </c>
      <c r="B5" s="1" t="s">
        <v>6</v>
      </c>
      <c r="C5" s="1" t="s">
        <v>7</v>
      </c>
      <c r="D5" s="17"/>
      <c r="E5" s="17"/>
    </row>
    <row r="6" spans="1:8" x14ac:dyDescent="0.3">
      <c r="A6" s="10">
        <v>319</v>
      </c>
      <c r="B6" s="10">
        <v>322</v>
      </c>
      <c r="C6">
        <f>B6-A6</f>
        <v>3</v>
      </c>
      <c r="D6" s="17"/>
      <c r="E6" s="17"/>
    </row>
    <row r="9" spans="1:8" ht="15" customHeight="1" x14ac:dyDescent="0.3">
      <c r="A9" s="19" t="s">
        <v>23</v>
      </c>
      <c r="B9" s="19"/>
      <c r="C9" s="19"/>
      <c r="D9" s="19"/>
      <c r="E9" s="19"/>
      <c r="F9" s="20" t="s">
        <v>28</v>
      </c>
      <c r="G9" s="7"/>
      <c r="H9" s="7"/>
    </row>
    <row r="10" spans="1:8" x14ac:dyDescent="0.3">
      <c r="A10" s="1" t="s">
        <v>9</v>
      </c>
      <c r="B10" s="2">
        <f>C4*3000</f>
        <v>306000</v>
      </c>
      <c r="D10" s="21" t="s">
        <v>14</v>
      </c>
      <c r="E10" s="21"/>
      <c r="F10" s="20"/>
      <c r="G10" s="7"/>
      <c r="H10" s="7"/>
    </row>
    <row r="11" spans="1:8" x14ac:dyDescent="0.3">
      <c r="A11" s="1" t="s">
        <v>10</v>
      </c>
      <c r="B11" s="2">
        <f>C6*10000</f>
        <v>30000</v>
      </c>
      <c r="D11" s="21" t="s">
        <v>15</v>
      </c>
      <c r="E11" s="21"/>
      <c r="F11" s="20"/>
      <c r="G11" s="7"/>
      <c r="H11" s="7"/>
    </row>
    <row r="12" spans="1:8" x14ac:dyDescent="0.3">
      <c r="A12" s="1" t="s">
        <v>3</v>
      </c>
      <c r="B12" s="2">
        <v>25000</v>
      </c>
      <c r="D12" s="22" t="s">
        <v>12</v>
      </c>
      <c r="E12" s="22"/>
      <c r="F12" s="20"/>
      <c r="G12" s="7"/>
      <c r="H12" s="7"/>
    </row>
    <row r="13" spans="1:8" x14ac:dyDescent="0.3">
      <c r="A13" s="1" t="s">
        <v>11</v>
      </c>
      <c r="B13" s="2">
        <v>2000000</v>
      </c>
      <c r="D13" s="22"/>
      <c r="E13" s="22"/>
      <c r="F13" s="20"/>
      <c r="G13" s="7"/>
      <c r="H13" s="7"/>
    </row>
    <row r="14" spans="1:8" x14ac:dyDescent="0.3">
      <c r="F14" s="20"/>
    </row>
    <row r="15" spans="1:8" ht="42.75" customHeight="1" x14ac:dyDescent="0.3">
      <c r="A15" s="23" t="s">
        <v>8</v>
      </c>
      <c r="B15" s="23"/>
      <c r="C15" s="24">
        <f>SUM(B10:B13)</f>
        <v>2361000</v>
      </c>
      <c r="D15" s="23"/>
      <c r="E15" s="23"/>
      <c r="F15" s="20"/>
      <c r="G15" s="5"/>
      <c r="H15" s="5"/>
    </row>
    <row r="16" spans="1:8" x14ac:dyDescent="0.3">
      <c r="A16" s="23"/>
      <c r="B16" s="23"/>
      <c r="C16" s="23"/>
      <c r="D16" s="23"/>
      <c r="E16" s="23"/>
      <c r="F16" s="20"/>
      <c r="G16" s="5"/>
      <c r="H16" s="5"/>
    </row>
    <row r="17" spans="1:8" x14ac:dyDescent="0.3">
      <c r="A17" s="18" t="s">
        <v>21</v>
      </c>
      <c r="B17" s="18"/>
      <c r="C17" s="18"/>
      <c r="D17" s="18"/>
      <c r="E17" s="18"/>
      <c r="F17" s="6"/>
      <c r="G17" s="5"/>
      <c r="H17" s="5"/>
    </row>
    <row r="18" spans="1:8" x14ac:dyDescent="0.3">
      <c r="A18" s="18" t="s">
        <v>22</v>
      </c>
      <c r="B18" s="18"/>
      <c r="C18" s="18"/>
      <c r="D18" s="18"/>
      <c r="E18" s="18"/>
      <c r="F18" s="5"/>
      <c r="G18" s="5"/>
      <c r="H18" s="5"/>
    </row>
  </sheetData>
  <mergeCells count="14">
    <mergeCell ref="D12:E13"/>
    <mergeCell ref="A17:E17"/>
    <mergeCell ref="A18:E18"/>
    <mergeCell ref="F9:F16"/>
    <mergeCell ref="F1:F2"/>
    <mergeCell ref="D3:E3"/>
    <mergeCell ref="D4:E6"/>
    <mergeCell ref="A15:B16"/>
    <mergeCell ref="C15:E16"/>
    <mergeCell ref="A1:C2"/>
    <mergeCell ref="D1:E2"/>
    <mergeCell ref="A9:E9"/>
    <mergeCell ref="D10:E10"/>
    <mergeCell ref="D11:E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0FA52-E6C3-4297-8001-7638E24DEC02}">
  <sheetPr>
    <tabColor rgb="FF92D050"/>
  </sheetPr>
  <dimension ref="A1:H18"/>
  <sheetViews>
    <sheetView zoomScale="145" zoomScaleNormal="145" workbookViewId="0">
      <selection activeCell="H1" sqref="H1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3" t="s">
        <v>13</v>
      </c>
      <c r="B1" s="13"/>
      <c r="C1" s="13"/>
      <c r="D1" s="14" t="s">
        <v>27</v>
      </c>
      <c r="E1" s="14"/>
      <c r="F1" s="15" t="s">
        <v>24</v>
      </c>
      <c r="G1" s="6"/>
    </row>
    <row r="2" spans="1:8" ht="14.4" customHeight="1" x14ac:dyDescent="0.3">
      <c r="A2" s="13"/>
      <c r="B2" s="13"/>
      <c r="C2" s="13"/>
      <c r="D2" s="14"/>
      <c r="E2" s="14"/>
      <c r="F2" s="15"/>
      <c r="G2" s="6"/>
    </row>
    <row r="3" spans="1:8" x14ac:dyDescent="0.3">
      <c r="A3" s="3" t="s">
        <v>0</v>
      </c>
      <c r="B3" s="3" t="s">
        <v>1</v>
      </c>
      <c r="C3" s="3" t="s">
        <v>2</v>
      </c>
      <c r="D3" s="16" t="s">
        <v>4</v>
      </c>
      <c r="E3" s="16"/>
    </row>
    <row r="4" spans="1:8" x14ac:dyDescent="0.3">
      <c r="A4" s="10">
        <v>11803</v>
      </c>
      <c r="B4" s="10">
        <v>11969</v>
      </c>
      <c r="C4">
        <f>B4-A4</f>
        <v>166</v>
      </c>
      <c r="D4" s="17"/>
      <c r="E4" s="17"/>
    </row>
    <row r="5" spans="1:8" x14ac:dyDescent="0.3">
      <c r="A5" s="3" t="s">
        <v>5</v>
      </c>
      <c r="B5" s="3" t="s">
        <v>6</v>
      </c>
      <c r="C5" s="3" t="s">
        <v>7</v>
      </c>
      <c r="D5" s="17"/>
      <c r="E5" s="17"/>
    </row>
    <row r="6" spans="1:8" x14ac:dyDescent="0.3">
      <c r="C6">
        <f>B6-A6</f>
        <v>0</v>
      </c>
      <c r="D6" s="17"/>
      <c r="E6" s="17"/>
    </row>
    <row r="9" spans="1:8" ht="15" customHeight="1" x14ac:dyDescent="0.3">
      <c r="A9" s="19" t="s">
        <v>23</v>
      </c>
      <c r="B9" s="19"/>
      <c r="C9" s="19"/>
      <c r="D9" s="19"/>
      <c r="E9" s="19"/>
      <c r="F9" s="20" t="s">
        <v>28</v>
      </c>
      <c r="G9" s="7"/>
      <c r="H9" s="7"/>
    </row>
    <row r="10" spans="1:8" x14ac:dyDescent="0.3">
      <c r="A10" s="3" t="s">
        <v>9</v>
      </c>
      <c r="B10" s="2">
        <f>C4*3000</f>
        <v>498000</v>
      </c>
      <c r="D10" s="21" t="s">
        <v>14</v>
      </c>
      <c r="E10" s="21"/>
      <c r="F10" s="20"/>
      <c r="G10" s="7"/>
      <c r="H10" s="7"/>
    </row>
    <row r="11" spans="1:8" x14ac:dyDescent="0.3">
      <c r="A11" s="3" t="s">
        <v>10</v>
      </c>
      <c r="B11" s="2">
        <v>50000</v>
      </c>
      <c r="C11" s="11"/>
      <c r="D11" s="25" t="s">
        <v>12</v>
      </c>
      <c r="E11" s="25"/>
      <c r="F11" s="20"/>
      <c r="G11" s="7"/>
      <c r="H11" s="7"/>
    </row>
    <row r="12" spans="1:8" x14ac:dyDescent="0.3">
      <c r="A12" s="3" t="s">
        <v>3</v>
      </c>
      <c r="B12" s="2">
        <v>25000</v>
      </c>
      <c r="D12" s="25"/>
      <c r="E12" s="25"/>
      <c r="F12" s="20"/>
      <c r="G12" s="7"/>
      <c r="H12" s="7"/>
    </row>
    <row r="13" spans="1:8" x14ac:dyDescent="0.3">
      <c r="A13" s="3" t="s">
        <v>11</v>
      </c>
      <c r="B13" s="2">
        <v>2000000</v>
      </c>
      <c r="D13" s="25"/>
      <c r="E13" s="25"/>
      <c r="F13" s="20"/>
      <c r="G13" s="7"/>
      <c r="H13" s="7"/>
    </row>
    <row r="14" spans="1:8" x14ac:dyDescent="0.3">
      <c r="F14" s="20"/>
    </row>
    <row r="15" spans="1:8" ht="42.75" customHeight="1" x14ac:dyDescent="0.3">
      <c r="A15" s="23" t="s">
        <v>8</v>
      </c>
      <c r="B15" s="23"/>
      <c r="C15" s="24">
        <f>SUM(B10:B13)</f>
        <v>2573000</v>
      </c>
      <c r="D15" s="23"/>
      <c r="E15" s="23"/>
      <c r="F15" s="20"/>
      <c r="G15" s="5"/>
      <c r="H15" s="5"/>
    </row>
    <row r="16" spans="1:8" x14ac:dyDescent="0.3">
      <c r="A16" s="23"/>
      <c r="B16" s="23"/>
      <c r="C16" s="23"/>
      <c r="D16" s="23"/>
      <c r="E16" s="23"/>
      <c r="F16" s="20"/>
      <c r="G16" s="5"/>
      <c r="H16" s="5"/>
    </row>
    <row r="17" spans="1:8" x14ac:dyDescent="0.3">
      <c r="A17" s="18" t="s">
        <v>21</v>
      </c>
      <c r="B17" s="18"/>
      <c r="C17" s="18"/>
      <c r="D17" s="18"/>
      <c r="E17" s="18"/>
      <c r="F17" s="6"/>
      <c r="G17" s="5"/>
      <c r="H17" s="5"/>
    </row>
    <row r="18" spans="1:8" x14ac:dyDescent="0.3">
      <c r="A18" s="18" t="s">
        <v>22</v>
      </c>
      <c r="B18" s="18"/>
      <c r="C18" s="18"/>
      <c r="D18" s="18"/>
      <c r="E18" s="18"/>
      <c r="F18" s="5"/>
      <c r="G18" s="5"/>
      <c r="H18" s="5"/>
    </row>
  </sheetData>
  <mergeCells count="13">
    <mergeCell ref="A1:C2"/>
    <mergeCell ref="D1:E2"/>
    <mergeCell ref="A17:E17"/>
    <mergeCell ref="A18:E18"/>
    <mergeCell ref="F1:F2"/>
    <mergeCell ref="D3:E3"/>
    <mergeCell ref="D4:E6"/>
    <mergeCell ref="A9:E9"/>
    <mergeCell ref="F9:F16"/>
    <mergeCell ref="D10:E10"/>
    <mergeCell ref="D11:E13"/>
    <mergeCell ref="A15:B16"/>
    <mergeCell ref="C15:E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44E70-9819-428A-9C09-91B044113630}">
  <sheetPr>
    <tabColor rgb="FF92D050"/>
  </sheetPr>
  <dimension ref="A1:H18"/>
  <sheetViews>
    <sheetView zoomScale="145" zoomScaleNormal="145" workbookViewId="0">
      <selection activeCell="H1" sqref="H1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3" t="s">
        <v>13</v>
      </c>
      <c r="B1" s="13"/>
      <c r="C1" s="13"/>
      <c r="D1" s="14" t="s">
        <v>27</v>
      </c>
      <c r="E1" s="14"/>
      <c r="F1" s="15" t="s">
        <v>25</v>
      </c>
      <c r="G1" s="6"/>
    </row>
    <row r="2" spans="1:8" ht="14.4" customHeight="1" x14ac:dyDescent="0.3">
      <c r="A2" s="13"/>
      <c r="B2" s="13"/>
      <c r="C2" s="13"/>
      <c r="D2" s="14"/>
      <c r="E2" s="14"/>
      <c r="F2" s="15"/>
      <c r="G2" s="6"/>
    </row>
    <row r="3" spans="1:8" x14ac:dyDescent="0.3">
      <c r="A3" s="3" t="s">
        <v>0</v>
      </c>
      <c r="B3" s="3" t="s">
        <v>1</v>
      </c>
      <c r="C3" s="3" t="s">
        <v>2</v>
      </c>
      <c r="D3" s="16" t="s">
        <v>4</v>
      </c>
      <c r="E3" s="16"/>
    </row>
    <row r="4" spans="1:8" x14ac:dyDescent="0.3">
      <c r="A4" s="10">
        <v>3579</v>
      </c>
      <c r="B4" s="10">
        <v>3636</v>
      </c>
      <c r="C4">
        <f>B4-A4</f>
        <v>57</v>
      </c>
      <c r="D4" s="17"/>
      <c r="E4" s="17"/>
    </row>
    <row r="5" spans="1:8" x14ac:dyDescent="0.3">
      <c r="A5" s="3" t="s">
        <v>5</v>
      </c>
      <c r="B5" s="3" t="s">
        <v>6</v>
      </c>
      <c r="C5" s="3" t="s">
        <v>7</v>
      </c>
      <c r="D5" s="17"/>
      <c r="E5" s="17"/>
    </row>
    <row r="6" spans="1:8" x14ac:dyDescent="0.3">
      <c r="A6" s="10">
        <v>253</v>
      </c>
      <c r="B6" s="10">
        <v>258</v>
      </c>
      <c r="C6">
        <f>B6-A6</f>
        <v>5</v>
      </c>
      <c r="D6" s="17"/>
      <c r="E6" s="17"/>
    </row>
    <row r="9" spans="1:8" ht="15" customHeight="1" x14ac:dyDescent="0.3">
      <c r="A9" s="19" t="s">
        <v>23</v>
      </c>
      <c r="B9" s="19"/>
      <c r="C9" s="19"/>
      <c r="D9" s="19"/>
      <c r="E9" s="19"/>
      <c r="F9" s="20" t="s">
        <v>28</v>
      </c>
      <c r="G9" s="7"/>
      <c r="H9" s="7"/>
    </row>
    <row r="10" spans="1:8" x14ac:dyDescent="0.3">
      <c r="A10" s="3" t="s">
        <v>9</v>
      </c>
      <c r="B10" s="2">
        <f>C4*3000</f>
        <v>171000</v>
      </c>
      <c r="D10" s="21" t="s">
        <v>14</v>
      </c>
      <c r="E10" s="21"/>
      <c r="F10" s="20"/>
      <c r="G10" s="7"/>
      <c r="H10" s="7"/>
    </row>
    <row r="11" spans="1:8" x14ac:dyDescent="0.3">
      <c r="A11" s="3" t="s">
        <v>10</v>
      </c>
      <c r="B11" s="2">
        <f>C6*10000</f>
        <v>50000</v>
      </c>
      <c r="D11" s="21" t="s">
        <v>15</v>
      </c>
      <c r="E11" s="21"/>
      <c r="F11" s="20"/>
      <c r="G11" s="7"/>
      <c r="H11" s="7"/>
    </row>
    <row r="12" spans="1:8" x14ac:dyDescent="0.3">
      <c r="A12" s="3" t="s">
        <v>3</v>
      </c>
      <c r="B12" s="2">
        <v>25000</v>
      </c>
      <c r="D12" s="22" t="s">
        <v>12</v>
      </c>
      <c r="E12" s="22"/>
      <c r="F12" s="20"/>
      <c r="G12" s="7"/>
      <c r="H12" s="7"/>
    </row>
    <row r="13" spans="1:8" x14ac:dyDescent="0.3">
      <c r="A13" s="3" t="s">
        <v>11</v>
      </c>
      <c r="B13" s="2">
        <v>2000000</v>
      </c>
      <c r="D13" s="22"/>
      <c r="E13" s="22"/>
      <c r="F13" s="20"/>
      <c r="G13" s="7"/>
      <c r="H13" s="7"/>
    </row>
    <row r="14" spans="1:8" x14ac:dyDescent="0.3">
      <c r="F14" s="20"/>
    </row>
    <row r="15" spans="1:8" ht="42.75" customHeight="1" x14ac:dyDescent="0.3">
      <c r="A15" s="23" t="s">
        <v>8</v>
      </c>
      <c r="B15" s="23"/>
      <c r="C15" s="24">
        <f>SUM(B10:B13)</f>
        <v>2246000</v>
      </c>
      <c r="D15" s="23"/>
      <c r="E15" s="23"/>
      <c r="F15" s="20"/>
      <c r="G15" s="5"/>
      <c r="H15" s="5"/>
    </row>
    <row r="16" spans="1:8" x14ac:dyDescent="0.3">
      <c r="A16" s="23"/>
      <c r="B16" s="23"/>
      <c r="C16" s="23"/>
      <c r="D16" s="23"/>
      <c r="E16" s="23"/>
      <c r="F16" s="20"/>
      <c r="G16" s="5"/>
      <c r="H16" s="5"/>
    </row>
    <row r="17" spans="1:8" x14ac:dyDescent="0.3">
      <c r="A17" s="18" t="s">
        <v>21</v>
      </c>
      <c r="B17" s="18"/>
      <c r="C17" s="18"/>
      <c r="D17" s="18"/>
      <c r="E17" s="18"/>
      <c r="F17" s="6"/>
      <c r="G17" s="5"/>
      <c r="H17" s="5"/>
    </row>
    <row r="18" spans="1:8" x14ac:dyDescent="0.3">
      <c r="A18" s="18" t="s">
        <v>22</v>
      </c>
      <c r="B18" s="18"/>
      <c r="C18" s="18"/>
      <c r="D18" s="18"/>
      <c r="E18" s="18"/>
      <c r="F18" s="5"/>
      <c r="G18" s="5"/>
      <c r="H18" s="5"/>
    </row>
  </sheetData>
  <mergeCells count="14">
    <mergeCell ref="A1:C2"/>
    <mergeCell ref="D1:E2"/>
    <mergeCell ref="A17:E17"/>
    <mergeCell ref="A18:E18"/>
    <mergeCell ref="F1:F2"/>
    <mergeCell ref="D3:E3"/>
    <mergeCell ref="D4:E6"/>
    <mergeCell ref="A9:E9"/>
    <mergeCell ref="F9:F16"/>
    <mergeCell ref="D10:E10"/>
    <mergeCell ref="D11:E11"/>
    <mergeCell ref="D12:E13"/>
    <mergeCell ref="A15:B16"/>
    <mergeCell ref="C15:E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289B-A575-43A0-B821-BE7571307BF5}">
  <sheetPr>
    <tabColor rgb="FF92D050"/>
  </sheetPr>
  <dimension ref="A1:H18"/>
  <sheetViews>
    <sheetView zoomScale="145" zoomScaleNormal="145" workbookViewId="0">
      <selection activeCell="C15" sqref="C15:E16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3" t="s">
        <v>13</v>
      </c>
      <c r="B1" s="13"/>
      <c r="C1" s="13"/>
      <c r="D1" s="14" t="s">
        <v>27</v>
      </c>
      <c r="E1" s="14"/>
      <c r="F1" s="15" t="s">
        <v>26</v>
      </c>
      <c r="G1" s="6"/>
    </row>
    <row r="2" spans="1:8" ht="14.4" customHeight="1" x14ac:dyDescent="0.3">
      <c r="A2" s="13"/>
      <c r="B2" s="13"/>
      <c r="C2" s="13"/>
      <c r="D2" s="14"/>
      <c r="E2" s="14"/>
      <c r="F2" s="15"/>
      <c r="G2" s="6"/>
    </row>
    <row r="3" spans="1:8" x14ac:dyDescent="0.3">
      <c r="A3" s="3" t="s">
        <v>0</v>
      </c>
      <c r="B3" s="3" t="s">
        <v>1</v>
      </c>
      <c r="C3" s="3" t="s">
        <v>2</v>
      </c>
      <c r="D3" s="16" t="s">
        <v>4</v>
      </c>
      <c r="E3" s="16"/>
    </row>
    <row r="4" spans="1:8" x14ac:dyDescent="0.3">
      <c r="A4" s="10">
        <v>1874</v>
      </c>
      <c r="B4" s="10">
        <v>1924</v>
      </c>
      <c r="C4">
        <f>B4-A4</f>
        <v>50</v>
      </c>
      <c r="D4" s="17"/>
      <c r="E4" s="17"/>
    </row>
    <row r="5" spans="1:8" x14ac:dyDescent="0.3">
      <c r="A5" s="3" t="s">
        <v>5</v>
      </c>
      <c r="B5" s="3" t="s">
        <v>6</v>
      </c>
      <c r="C5" s="3" t="s">
        <v>7</v>
      </c>
      <c r="D5" s="17"/>
      <c r="E5" s="17"/>
    </row>
    <row r="6" spans="1:8" x14ac:dyDescent="0.3">
      <c r="A6" s="10">
        <v>198</v>
      </c>
      <c r="B6" s="10">
        <v>202</v>
      </c>
      <c r="C6">
        <f>B6-A6</f>
        <v>4</v>
      </c>
      <c r="D6" s="17"/>
      <c r="E6" s="17"/>
    </row>
    <row r="9" spans="1:8" ht="15" customHeight="1" x14ac:dyDescent="0.3">
      <c r="A9" s="19" t="s">
        <v>23</v>
      </c>
      <c r="B9" s="19"/>
      <c r="C9" s="19"/>
      <c r="D9" s="19"/>
      <c r="E9" s="19"/>
      <c r="F9" s="20" t="s">
        <v>28</v>
      </c>
      <c r="G9" s="7"/>
      <c r="H9" s="7"/>
    </row>
    <row r="10" spans="1:8" x14ac:dyDescent="0.3">
      <c r="A10" s="3" t="s">
        <v>9</v>
      </c>
      <c r="B10" s="2">
        <f>C4*3000</f>
        <v>150000</v>
      </c>
      <c r="D10" s="21" t="s">
        <v>14</v>
      </c>
      <c r="E10" s="21"/>
      <c r="F10" s="20"/>
      <c r="G10" s="7"/>
      <c r="H10" s="7"/>
    </row>
    <row r="11" spans="1:8" x14ac:dyDescent="0.3">
      <c r="A11" s="3" t="s">
        <v>10</v>
      </c>
      <c r="B11" s="2">
        <f>C6*10000</f>
        <v>40000</v>
      </c>
      <c r="D11" s="21" t="s">
        <v>15</v>
      </c>
      <c r="E11" s="21"/>
      <c r="F11" s="20"/>
      <c r="G11" s="7"/>
      <c r="H11" s="7"/>
    </row>
    <row r="12" spans="1:8" x14ac:dyDescent="0.3">
      <c r="A12" s="3" t="s">
        <v>3</v>
      </c>
      <c r="B12" s="2">
        <v>25000</v>
      </c>
      <c r="D12" s="22" t="s">
        <v>12</v>
      </c>
      <c r="E12" s="22"/>
      <c r="F12" s="20"/>
      <c r="G12" s="7"/>
      <c r="H12" s="7"/>
    </row>
    <row r="13" spans="1:8" x14ac:dyDescent="0.3">
      <c r="A13" s="3" t="s">
        <v>11</v>
      </c>
      <c r="B13" s="2">
        <v>2000000</v>
      </c>
      <c r="D13" s="22"/>
      <c r="E13" s="22"/>
      <c r="F13" s="20"/>
      <c r="G13" s="7"/>
      <c r="H13" s="7"/>
    </row>
    <row r="14" spans="1:8" x14ac:dyDescent="0.3">
      <c r="F14" s="20"/>
    </row>
    <row r="15" spans="1:8" ht="42.75" customHeight="1" x14ac:dyDescent="0.3">
      <c r="A15" s="23" t="s">
        <v>8</v>
      </c>
      <c r="B15" s="23"/>
      <c r="C15" s="24">
        <f>SUM(B10:B13)</f>
        <v>2215000</v>
      </c>
      <c r="D15" s="23"/>
      <c r="E15" s="23"/>
      <c r="F15" s="20"/>
      <c r="G15" s="5"/>
      <c r="H15" s="5"/>
    </row>
    <row r="16" spans="1:8" x14ac:dyDescent="0.3">
      <c r="A16" s="23"/>
      <c r="B16" s="23"/>
      <c r="C16" s="23"/>
      <c r="D16" s="23"/>
      <c r="E16" s="23"/>
      <c r="F16" s="20"/>
      <c r="G16" s="5"/>
      <c r="H16" s="5"/>
    </row>
    <row r="17" spans="1:8" x14ac:dyDescent="0.3">
      <c r="A17" s="18" t="s">
        <v>21</v>
      </c>
      <c r="B17" s="18"/>
      <c r="C17" s="18"/>
      <c r="D17" s="18"/>
      <c r="E17" s="18"/>
      <c r="F17" s="6"/>
      <c r="G17" s="5"/>
      <c r="H17" s="5"/>
    </row>
    <row r="18" spans="1:8" x14ac:dyDescent="0.3">
      <c r="A18" s="18" t="s">
        <v>22</v>
      </c>
      <c r="B18" s="18"/>
      <c r="C18" s="18"/>
      <c r="D18" s="18"/>
      <c r="E18" s="18"/>
      <c r="F18" s="5"/>
      <c r="G18" s="5"/>
      <c r="H18" s="5"/>
    </row>
  </sheetData>
  <mergeCells count="14">
    <mergeCell ref="A1:C2"/>
    <mergeCell ref="D1:E2"/>
    <mergeCell ref="A17:E17"/>
    <mergeCell ref="A18:E18"/>
    <mergeCell ref="F1:F2"/>
    <mergeCell ref="D3:E3"/>
    <mergeCell ref="D4:E6"/>
    <mergeCell ref="A9:E9"/>
    <mergeCell ref="F9:F16"/>
    <mergeCell ref="D10:E10"/>
    <mergeCell ref="D11:E11"/>
    <mergeCell ref="D12:E13"/>
    <mergeCell ref="A15:B16"/>
    <mergeCell ref="C15:E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Phòng 1</vt:lpstr>
      <vt:lpstr>Phòng 2</vt:lpstr>
      <vt:lpstr>Phòng 3</vt:lpstr>
      <vt:lpstr>Phòng 4</vt:lpstr>
      <vt:lpstr>Phòng 5</vt:lpstr>
      <vt:lpstr>Phòng 6</vt:lpstr>
      <vt:lpstr>Phòng 7</vt:lpstr>
      <vt:lpstr>Phòng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Bin Nguyễn</cp:lastModifiedBy>
  <cp:lastPrinted>2023-08-28T07:51:56Z</cp:lastPrinted>
  <dcterms:created xsi:type="dcterms:W3CDTF">2023-08-19T03:49:53Z</dcterms:created>
  <dcterms:modified xsi:type="dcterms:W3CDTF">2023-09-21T04:36:46Z</dcterms:modified>
</cp:coreProperties>
</file>