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"/>
    </mc:Choice>
  </mc:AlternateContent>
  <xr:revisionPtr revIDLastSave="0" documentId="8_{CE2578F2-E76A-4B48-BC26-8E9A8EAFAB25}" xr6:coauthVersionLast="47" xr6:coauthVersionMax="47" xr10:uidLastSave="{00000000-0000-0000-0000-000000000000}"/>
  <bookViews>
    <workbookView xWindow="-108" yWindow="-108" windowWidth="23256" windowHeight="12456" activeTab="5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7" l="1"/>
  <c r="B11" i="17" s="1"/>
  <c r="C4" i="17"/>
  <c r="B10" i="17" s="1"/>
  <c r="C6" i="16"/>
  <c r="B11" i="16" s="1"/>
  <c r="C4" i="16"/>
  <c r="B10" i="16" s="1"/>
  <c r="C6" i="15"/>
  <c r="C4" i="15"/>
  <c r="B10" i="15" s="1"/>
  <c r="C15" i="15" s="1"/>
  <c r="C6" i="13"/>
  <c r="B11" i="13" s="1"/>
  <c r="C4" i="13"/>
  <c r="B10" i="13" s="1"/>
  <c r="C6" i="12"/>
  <c r="B11" i="12" s="1"/>
  <c r="C4" i="12"/>
  <c r="B10" i="12" s="1"/>
  <c r="C6" i="11"/>
  <c r="B11" i="11" s="1"/>
  <c r="C4" i="11"/>
  <c r="B10" i="11" s="1"/>
  <c r="C6" i="10"/>
  <c r="B11" i="10" s="1"/>
  <c r="C4" i="10"/>
  <c r="B10" i="10" s="1"/>
  <c r="C6" i="8"/>
  <c r="B11" i="8" s="1"/>
  <c r="C4" i="8"/>
  <c r="B10" i="8" s="1"/>
  <c r="C15" i="12" l="1"/>
  <c r="C15" i="13"/>
  <c r="C15" i="17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<sst xmlns="http://schemas.openxmlformats.org/spreadsheetml/2006/main" count="175" uniqueCount="30">
  <si>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</si>
  <si>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</si>
  <si>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</si>
  <si>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</si>
  <si>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</si>
  <si>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</si>
  <si>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</si>
  <si>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</si>
  <si>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</si>
  <si>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</si>
  <si>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</si>
  <si>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</si>
  <si>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</si>
  <si>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</si>
  <si>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</si>
  <si>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</si>
  <si>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</si>
  <si>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</si>
  <si>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</si>
  <si>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</si>
  <si>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</si>
  <si>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</si>
  <si>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</si>
  <si>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</si>
  <si>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</si>
  <si>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</si>
  <si>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</si>
  <si>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</si>
  <si>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</si>
  <si>
    <t>tháng 9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</si>
</sst>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C13" sqref="C13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x14ac:dyDescent="0.3">
      <c r="A1" s="14" t="s">
        <v>13</v>
      </c>
      <c r="B1" s="14"/>
      <c r="C1" s="14"/>
      <c r="D1" s="15" t="s">
        <v>29</v>
      </c>
      <c r="E1" s="15"/>
      <c r="F1" s="16" t="s">
        <v>16</v>
      </c>
      <c r="G1" s="5"/>
    </row>
    <row r="2" spans="1:8" x14ac:dyDescent="0.3">
      <c r="A2" s="14"/>
      <c r="B2" s="14"/>
      <c r="C2" s="14"/>
      <c r="D2" s="15"/>
      <c r="E2" s="15"/>
      <c r="F2" s="16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7" t="s">
        <v>4</v>
      </c>
      <c r="E3" s="17"/>
    </row>
    <row r="4" spans="1:8" x14ac:dyDescent="0.3">
      <c r="A4" s="7">
        <v>8280</v>
      </c>
      <c r="B4" s="7">
        <v>8361</v>
      </c>
      <c r="C4">
        <f>B4-A4</f>
        <v>81</v>
      </c>
      <c r="D4" s="18"/>
      <c r="E4" s="18"/>
    </row>
    <row r="5" spans="1:8" x14ac:dyDescent="0.3">
      <c r="A5" s="1" t="s">
        <v>5</v>
      </c>
      <c r="B5" s="1" t="s">
        <v>6</v>
      </c>
      <c r="C5" s="1" t="s">
        <v>7</v>
      </c>
      <c r="D5" s="18"/>
      <c r="E5" s="18"/>
    </row>
    <row r="6" spans="1:8" x14ac:dyDescent="0.3">
      <c r="A6" s="8">
        <v>395</v>
      </c>
      <c r="B6" s="8">
        <v>410</v>
      </c>
      <c r="C6">
        <f>B6-A6</f>
        <v>15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1" t="s">
        <v>9</v>
      </c>
      <c r="B10" s="2">
        <f>C4*3000</f>
        <v>243000</v>
      </c>
      <c r="D10" s="22" t="s">
        <v>14</v>
      </c>
      <c r="E10" s="22"/>
      <c r="F10" s="21"/>
      <c r="G10" s="6"/>
      <c r="H10" s="6"/>
    </row>
    <row r="11" spans="1:8" x14ac:dyDescent="0.3">
      <c r="A11" s="1" t="s">
        <v>10</v>
      </c>
      <c r="B11" s="2">
        <f>C6*10000</f>
        <v>150000</v>
      </c>
      <c r="D11" s="22" t="s">
        <v>15</v>
      </c>
      <c r="E11" s="22"/>
      <c r="F11" s="21"/>
      <c r="G11" s="6"/>
      <c r="H11" s="6"/>
    </row>
    <row r="12" spans="1:8" x14ac:dyDescent="0.3">
      <c r="A12" s="1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1" t="s">
        <v>11</v>
      </c>
      <c r="B13" s="2">
        <v>2000000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2418000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zoomScale="145" zoomScaleNormal="145" workbookViewId="0">
      <selection activeCell="A18" sqref="A18:E18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17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7" t="s">
        <v>4</v>
      </c>
      <c r="E3" s="17"/>
    </row>
    <row r="4" spans="1:8" x14ac:dyDescent="0.3">
      <c r="A4" s="12">
        <v>6011</v>
      </c>
      <c r="B4" s="12">
        <v>6388</v>
      </c>
      <c r="C4">
        <f>B4-A4</f>
        <v>377</v>
      </c>
      <c r="D4" s="18"/>
      <c r="E4" s="18"/>
    </row>
    <row r="5" spans="1:8" x14ac:dyDescent="0.3">
      <c r="A5" s="1" t="s">
        <v>5</v>
      </c>
      <c r="B5" s="1" t="s">
        <v>6</v>
      </c>
      <c r="C5" s="1" t="s">
        <v>7</v>
      </c>
      <c r="D5" s="18"/>
      <c r="E5" s="18"/>
    </row>
    <row r="6" spans="1:8" x14ac:dyDescent="0.3">
      <c r="A6" s="13">
        <v>293</v>
      </c>
      <c r="B6" s="13">
        <v>303</v>
      </c>
      <c r="C6">
        <f>B6-A6</f>
        <v>10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1" t="s">
        <v>9</v>
      </c>
      <c r="B10" s="2">
        <f>C4*3000</f>
        <v>1131000</v>
      </c>
      <c r="D10" s="22" t="s">
        <v>14</v>
      </c>
      <c r="E10" s="22"/>
      <c r="F10" s="21"/>
      <c r="G10" s="6"/>
      <c r="H10" s="6"/>
    </row>
    <row r="11" spans="1:8" x14ac:dyDescent="0.3">
      <c r="A11" s="1" t="s">
        <v>10</v>
      </c>
      <c r="B11" s="2">
        <f>C6*15000</f>
        <v>150000</v>
      </c>
      <c r="D11" s="22" t="s">
        <v>28</v>
      </c>
      <c r="E11" s="22"/>
      <c r="F11" s="21"/>
      <c r="G11" s="6"/>
      <c r="H11" s="6"/>
    </row>
    <row r="12" spans="1:8" x14ac:dyDescent="0.3">
      <c r="A12" s="1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1" t="s">
        <v>11</v>
      </c>
      <c r="B13" s="2">
        <v>2200000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3506000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zoomScale="130" zoomScaleNormal="130" workbookViewId="0">
      <selection activeCell="D1" sqref="D1:E2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18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7" t="s">
        <v>4</v>
      </c>
      <c r="E3" s="17"/>
    </row>
    <row r="4" spans="1:8" x14ac:dyDescent="0.3">
      <c r="A4" s="11">
        <v>5723</v>
      </c>
      <c r="B4" s="11">
        <v>5762</v>
      </c>
      <c r="C4">
        <f>B4-A4</f>
        <v>39</v>
      </c>
      <c r="D4" s="18"/>
      <c r="E4" s="18"/>
    </row>
    <row r="5" spans="1:8" x14ac:dyDescent="0.3">
      <c r="A5" s="1" t="s">
        <v>5</v>
      </c>
      <c r="B5" s="1" t="s">
        <v>6</v>
      </c>
      <c r="C5" s="1" t="s">
        <v>7</v>
      </c>
      <c r="D5" s="18"/>
      <c r="E5" s="18"/>
    </row>
    <row r="6" spans="1:8" x14ac:dyDescent="0.3">
      <c r="A6" s="11">
        <v>308</v>
      </c>
      <c r="B6" s="11">
        <v>309</v>
      </c>
      <c r="C6">
        <f>B6-A6</f>
        <v>1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1" t="s">
        <v>9</v>
      </c>
      <c r="B10" s="2">
        <f>C4*3000</f>
        <v>117000</v>
      </c>
      <c r="D10" s="22" t="s">
        <v>14</v>
      </c>
      <c r="E10" s="22"/>
      <c r="F10" s="21"/>
      <c r="G10" s="6"/>
      <c r="H10" s="6"/>
    </row>
    <row r="11" spans="1:8" x14ac:dyDescent="0.3">
      <c r="A11" s="1" t="s">
        <v>10</v>
      </c>
      <c r="B11" s="2">
        <f>C6*10000</f>
        <v>10000</v>
      </c>
      <c r="D11" s="22" t="s">
        <v>15</v>
      </c>
      <c r="E11" s="22"/>
      <c r="F11" s="21"/>
      <c r="G11" s="6"/>
      <c r="H11" s="6"/>
    </row>
    <row r="12" spans="1:8" x14ac:dyDescent="0.3">
      <c r="A12" s="1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1" t="s">
        <v>11</v>
      </c>
      <c r="B13" s="2">
        <v>2000000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2152000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D1" sqref="D1:E2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19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7" t="s">
        <v>4</v>
      </c>
      <c r="E3" s="17"/>
    </row>
    <row r="4" spans="1:8" x14ac:dyDescent="0.3">
      <c r="A4" s="9">
        <v>5172</v>
      </c>
      <c r="B4" s="9">
        <v>5310</v>
      </c>
      <c r="C4">
        <f>B4-A4</f>
        <v>138</v>
      </c>
      <c r="D4" s="18"/>
      <c r="E4" s="18"/>
    </row>
    <row r="5" spans="1:8" x14ac:dyDescent="0.3">
      <c r="A5" s="1" t="s">
        <v>5</v>
      </c>
      <c r="B5" s="1" t="s">
        <v>6</v>
      </c>
      <c r="C5" s="1" t="s">
        <v>7</v>
      </c>
      <c r="D5" s="18"/>
      <c r="E5" s="18"/>
    </row>
    <row r="6" spans="1:8" x14ac:dyDescent="0.3">
      <c r="A6" s="9">
        <v>240</v>
      </c>
      <c r="B6" s="9">
        <v>247</v>
      </c>
      <c r="C6">
        <f>B6-A6</f>
        <v>7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1" t="s">
        <v>9</v>
      </c>
      <c r="B10" s="2">
        <f>C4*3000</f>
        <v>414000</v>
      </c>
      <c r="D10" s="22" t="s">
        <v>14</v>
      </c>
      <c r="E10" s="22"/>
      <c r="F10" s="21"/>
      <c r="G10" s="6"/>
      <c r="H10" s="6"/>
    </row>
    <row r="11" spans="1:8" x14ac:dyDescent="0.3">
      <c r="A11" s="1" t="s">
        <v>10</v>
      </c>
      <c r="B11" s="2">
        <f>C6*15000</f>
        <v>105000</v>
      </c>
      <c r="D11" s="22" t="s">
        <v>28</v>
      </c>
      <c r="E11" s="22"/>
      <c r="F11" s="21"/>
      <c r="G11" s="6"/>
      <c r="H11" s="6"/>
    </row>
    <row r="12" spans="1:8" x14ac:dyDescent="0.3">
      <c r="A12" s="1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1" t="s">
        <v>11</v>
      </c>
      <c r="B13" s="2">
        <v>2200000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2744000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D1" sqref="D1:E2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20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7" t="s">
        <v>4</v>
      </c>
      <c r="E3" s="17"/>
    </row>
    <row r="4" spans="1:8" x14ac:dyDescent="0.3">
      <c r="A4" s="9">
        <v>6946</v>
      </c>
      <c r="B4" s="9">
        <v>7084</v>
      </c>
      <c r="C4">
        <f>B4-A4</f>
        <v>138</v>
      </c>
      <c r="D4" s="18"/>
      <c r="E4" s="18"/>
    </row>
    <row r="5" spans="1:8" x14ac:dyDescent="0.3">
      <c r="A5" s="1" t="s">
        <v>5</v>
      </c>
      <c r="B5" s="1" t="s">
        <v>6</v>
      </c>
      <c r="C5" s="1" t="s">
        <v>7</v>
      </c>
      <c r="D5" s="18"/>
      <c r="E5" s="18"/>
    </row>
    <row r="6" spans="1:8" x14ac:dyDescent="0.3">
      <c r="A6" s="9">
        <v>322</v>
      </c>
      <c r="B6" s="9">
        <v>329</v>
      </c>
      <c r="C6">
        <f>B6-A6</f>
        <v>7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1" t="s">
        <v>9</v>
      </c>
      <c r="B10" s="2">
        <f>C4*3000</f>
        <v>414000</v>
      </c>
      <c r="D10" s="22" t="s">
        <v>14</v>
      </c>
      <c r="E10" s="22"/>
      <c r="F10" s="21"/>
      <c r="G10" s="6"/>
      <c r="H10" s="6"/>
    </row>
    <row r="11" spans="1:8" x14ac:dyDescent="0.3">
      <c r="A11" s="1" t="s">
        <v>10</v>
      </c>
      <c r="B11" s="2">
        <f>C6*10000</f>
        <v>70000</v>
      </c>
      <c r="D11" s="22" t="s">
        <v>15</v>
      </c>
      <c r="E11" s="22"/>
      <c r="F11" s="21"/>
      <c r="G11" s="6"/>
      <c r="H11" s="6"/>
    </row>
    <row r="12" spans="1:8" x14ac:dyDescent="0.3">
      <c r="A12" s="1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1" t="s">
        <v>11</v>
      </c>
      <c r="B13" s="2">
        <v>2000000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2509000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tabSelected="1" zoomScale="145" zoomScaleNormal="145" workbookViewId="0">
      <selection activeCell="D1" sqref="D1:E2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24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3" t="s">
        <v>0</v>
      </c>
      <c r="B3" s="3" t="s">
        <v>1</v>
      </c>
      <c r="C3" s="3" t="s">
        <v>2</v>
      </c>
      <c r="D3" s="17" t="s">
        <v>4</v>
      </c>
      <c r="E3" s="17"/>
    </row>
    <row r="4" spans="1:8" x14ac:dyDescent="0.3">
      <c r="A4" s="9">
        <v>11969</v>
      </c>
      <c r="B4" s="9">
        <v>12131</v>
      </c>
      <c r="C4">
        <f>B4-A4</f>
        <v>162</v>
      </c>
      <c r="D4" s="18"/>
      <c r="E4" s="18"/>
    </row>
    <row r="5" spans="1:8" x14ac:dyDescent="0.3">
      <c r="A5" s="3" t="s">
        <v>5</v>
      </c>
      <c r="B5" s="3" t="s">
        <v>6</v>
      </c>
      <c r="C5" s="3" t="s">
        <v>7</v>
      </c>
      <c r="D5" s="18"/>
      <c r="E5" s="18"/>
    </row>
    <row r="6" spans="1:8" x14ac:dyDescent="0.3">
      <c r="C6">
        <f>B6-A6</f>
        <v>0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3" t="s">
        <v>9</v>
      </c>
      <c r="B10" s="2">
        <f>C4*3000</f>
        <v>486000</v>
      </c>
      <c r="D10" s="22" t="s">
        <v>14</v>
      </c>
      <c r="E10" s="22"/>
      <c r="F10" s="21"/>
      <c r="G10" s="6"/>
      <c r="H10" s="6"/>
    </row>
    <row r="11" spans="1:8" x14ac:dyDescent="0.3">
      <c r="A11" s="3" t="s">
        <v>10</v>
      </c>
      <c r="B11" s="2">
        <v>50000</v>
      </c>
      <c r="C11" s="10"/>
      <c r="D11" s="26" t="s">
        <v>12</v>
      </c>
      <c r="E11" s="26"/>
      <c r="F11" s="21"/>
      <c r="G11" s="6"/>
      <c r="H11" s="6"/>
    </row>
    <row r="12" spans="1:8" x14ac:dyDescent="0.3">
      <c r="A12" s="3" t="s">
        <v>3</v>
      </c>
      <c r="B12" s="2">
        <v>25000</v>
      </c>
      <c r="D12" s="26"/>
      <c r="E12" s="26"/>
      <c r="F12" s="21"/>
      <c r="G12" s="6"/>
      <c r="H12" s="6"/>
    </row>
    <row r="13" spans="1:8" x14ac:dyDescent="0.3">
      <c r="A13" s="3" t="s">
        <v>11</v>
      </c>
      <c r="B13" s="2">
        <v>2000000</v>
      </c>
      <c r="D13" s="26"/>
      <c r="E13" s="26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2561000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D1" sqref="D1:E2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25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3" t="s">
        <v>0</v>
      </c>
      <c r="B3" s="3" t="s">
        <v>1</v>
      </c>
      <c r="C3" s="3" t="s">
        <v>2</v>
      </c>
      <c r="D3" s="17" t="s">
        <v>4</v>
      </c>
      <c r="E3" s="17"/>
    </row>
    <row r="4" spans="1:8" x14ac:dyDescent="0.3">
      <c r="A4" s="9">
        <v>3636</v>
      </c>
      <c r="B4" s="9">
        <v>3720</v>
      </c>
      <c r="C4">
        <f>B4-A4</f>
        <v>84</v>
      </c>
      <c r="D4" s="18"/>
      <c r="E4" s="18"/>
    </row>
    <row r="5" spans="1:8" x14ac:dyDescent="0.3">
      <c r="A5" s="3" t="s">
        <v>5</v>
      </c>
      <c r="B5" s="3" t="s">
        <v>6</v>
      </c>
      <c r="C5" s="3" t="s">
        <v>7</v>
      </c>
      <c r="D5" s="18"/>
      <c r="E5" s="18"/>
    </row>
    <row r="6" spans="1:8" x14ac:dyDescent="0.3">
      <c r="A6" s="9">
        <v>258</v>
      </c>
      <c r="B6" s="9">
        <v>263</v>
      </c>
      <c r="C6">
        <f>B6-A6</f>
        <v>5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3" t="s">
        <v>9</v>
      </c>
      <c r="B10" s="2">
        <f>C4*3000</f>
        <v>252000</v>
      </c>
      <c r="D10" s="22" t="s">
        <v>14</v>
      </c>
      <c r="E10" s="22"/>
      <c r="F10" s="21"/>
      <c r="G10" s="6"/>
      <c r="H10" s="6"/>
    </row>
    <row r="11" spans="1:8" x14ac:dyDescent="0.3">
      <c r="A11" s="3" t="s">
        <v>10</v>
      </c>
      <c r="B11" s="2">
        <f>C6*10000</f>
        <v>50000</v>
      </c>
      <c r="D11" s="22" t="s">
        <v>15</v>
      </c>
      <c r="E11" s="22"/>
      <c r="F11" s="21"/>
      <c r="G11" s="6"/>
      <c r="H11" s="6"/>
    </row>
    <row r="12" spans="1:8" x14ac:dyDescent="0.3">
      <c r="A12" s="3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3" t="s">
        <v>11</v>
      </c>
      <c r="B13" s="2">
        <v>2000000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2327000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zoomScale="130" zoomScaleNormal="130" workbookViewId="0">
      <selection activeCell="H7" sqref="H7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4" t="s">
        <v>13</v>
      </c>
      <c r="B1" s="14"/>
      <c r="C1" s="14"/>
      <c r="D1" s="15" t="s">
        <v>29</v>
      </c>
      <c r="E1" s="15"/>
      <c r="F1" s="16" t="s">
        <v>26</v>
      </c>
      <c r="G1" s="5"/>
    </row>
    <row r="2" spans="1:8" ht="14.4" customHeight="1" x14ac:dyDescent="0.3">
      <c r="A2" s="14"/>
      <c r="B2" s="14"/>
      <c r="C2" s="14"/>
      <c r="D2" s="15"/>
      <c r="E2" s="15"/>
      <c r="F2" s="16"/>
      <c r="G2" s="5"/>
    </row>
    <row r="3" spans="1:8" x14ac:dyDescent="0.3">
      <c r="A3" s="3" t="s">
        <v>0</v>
      </c>
      <c r="B3" s="3" t="s">
        <v>1</v>
      </c>
      <c r="C3" s="3" t="s">
        <v>2</v>
      </c>
      <c r="D3" s="17" t="s">
        <v>4</v>
      </c>
      <c r="E3" s="17"/>
    </row>
    <row r="4" spans="1:8" x14ac:dyDescent="0.3">
      <c r="A4" s="9">
        <v>1924</v>
      </c>
      <c r="B4" s="9">
        <v>1992</v>
      </c>
      <c r="C4">
        <f>B4-A4</f>
        <v>68</v>
      </c>
      <c r="D4" s="18"/>
      <c r="E4" s="18"/>
    </row>
    <row r="5" spans="1:8" x14ac:dyDescent="0.3">
      <c r="A5" s="3" t="s">
        <v>5</v>
      </c>
      <c r="B5" s="3" t="s">
        <v>6</v>
      </c>
      <c r="C5" s="3" t="s">
        <v>7</v>
      </c>
      <c r="D5" s="18"/>
      <c r="E5" s="18"/>
    </row>
    <row r="6" spans="1:8" x14ac:dyDescent="0.3">
      <c r="A6" s="9">
        <v>202</v>
      </c>
      <c r="B6" s="9">
        <v>207</v>
      </c>
      <c r="C6">
        <f>B6-A6</f>
        <v>5</v>
      </c>
      <c r="D6" s="18"/>
      <c r="E6" s="18"/>
    </row>
    <row r="9" spans="1:8" ht="15" customHeight="1" x14ac:dyDescent="0.3">
      <c r="A9" s="20" t="s">
        <v>23</v>
      </c>
      <c r="B9" s="20"/>
      <c r="C9" s="20"/>
      <c r="D9" s="20"/>
      <c r="E9" s="20"/>
      <c r="F9" s="21" t="s">
        <v>27</v>
      </c>
      <c r="G9" s="6"/>
      <c r="H9" s="6"/>
    </row>
    <row r="10" spans="1:8" x14ac:dyDescent="0.3">
      <c r="A10" s="3" t="s">
        <v>9</v>
      </c>
      <c r="B10" s="2">
        <f>C4*3000</f>
        <v>204000</v>
      </c>
      <c r="D10" s="22" t="s">
        <v>14</v>
      </c>
      <c r="E10" s="22"/>
      <c r="F10" s="21"/>
      <c r="G10" s="6"/>
      <c r="H10" s="6"/>
    </row>
    <row r="11" spans="1:8" x14ac:dyDescent="0.3">
      <c r="A11" s="3" t="s">
        <v>10</v>
      </c>
      <c r="B11" s="2">
        <f>C6*10000</f>
        <v>50000</v>
      </c>
      <c r="D11" s="22" t="s">
        <v>15</v>
      </c>
      <c r="E11" s="22"/>
      <c r="F11" s="21"/>
      <c r="G11" s="6"/>
      <c r="H11" s="6"/>
    </row>
    <row r="12" spans="1:8" x14ac:dyDescent="0.3">
      <c r="A12" s="3" t="s">
        <v>3</v>
      </c>
      <c r="B12" s="2">
        <v>25000</v>
      </c>
      <c r="D12" s="23" t="s">
        <v>12</v>
      </c>
      <c r="E12" s="23"/>
      <c r="F12" s="21"/>
      <c r="G12" s="6"/>
      <c r="H12" s="6"/>
    </row>
    <row r="13" spans="1:8" x14ac:dyDescent="0.3">
      <c r="A13" s="3" t="s">
        <v>11</v>
      </c>
      <c r="B13" s="2">
        <v>2000000</v>
      </c>
      <c r="D13" s="23"/>
      <c r="E13" s="23"/>
      <c r="F13" s="21"/>
      <c r="G13" s="6"/>
      <c r="H13" s="6"/>
    </row>
    <row r="14" spans="1:8" x14ac:dyDescent="0.3">
      <c r="F14" s="21"/>
    </row>
    <row r="15" spans="1:8" ht="42.75" customHeight="1" x14ac:dyDescent="0.3">
      <c r="A15" s="24" t="s">
        <v>8</v>
      </c>
      <c r="B15" s="24"/>
      <c r="C15" s="25">
        <f>SUM(B10:B13)</f>
        <v>2279000</v>
      </c>
      <c r="D15" s="24"/>
      <c r="E15" s="24"/>
      <c r="F15" s="21"/>
      <c r="G15" s="4"/>
      <c r="H15" s="4"/>
    </row>
    <row r="16" spans="1:8" x14ac:dyDescent="0.3">
      <c r="A16" s="24"/>
      <c r="B16" s="24"/>
      <c r="C16" s="24"/>
      <c r="D16" s="24"/>
      <c r="E16" s="24"/>
      <c r="F16" s="21"/>
      <c r="G16" s="4"/>
      <c r="H16" s="4"/>
    </row>
    <row r="17" spans="1:8" x14ac:dyDescent="0.3">
      <c r="A17" s="19" t="s">
        <v>21</v>
      </c>
      <c r="B17" s="19"/>
      <c r="C17" s="19"/>
      <c r="D17" s="19"/>
      <c r="E17" s="19"/>
      <c r="F17" s="5"/>
      <c r="G17" s="4"/>
      <c r="H17" s="4"/>
    </row>
    <row r="18" spans="1:8" x14ac:dyDescent="0.3">
      <c r="A18" s="19" t="s">
        <v>22</v>
      </c>
      <c r="B18" s="19"/>
      <c r="C18" s="19"/>
      <c r="D18" s="19"/>
      <c r="E18" s="19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Bin Nguyễn</cp:lastModifiedBy>
  <cp:lastPrinted>2023-08-28T07:51:56Z</cp:lastPrinted>
  <dcterms:created xsi:type="dcterms:W3CDTF">2023-08-19T03:49:53Z</dcterms:created>
  <dcterms:modified xsi:type="dcterms:W3CDTF">2023-09-30T05:27:39Z</dcterms:modified>
</cp:coreProperties>
</file>