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bdulhafiz Abah\Documents\MC_SMCVAS_Integration\Dataset\"/>
    </mc:Choice>
  </mc:AlternateContent>
  <xr:revisionPtr revIDLastSave="0" documentId="13_ncr:1_{A9B4E85F-09CC-4FA3-8344-AE928436E298}" xr6:coauthVersionLast="47" xr6:coauthVersionMax="47" xr10:uidLastSave="{00000000-0000-0000-0000-000000000000}"/>
  <bookViews>
    <workbookView xWindow="19090" yWindow="-110" windowWidth="19420" windowHeight="10300" xr2:uid="{1A6E28C8-643F-4C4B-950F-CD45F7700151}"/>
  </bookViews>
  <sheets>
    <sheet name="VAS Indicators" sheetId="1" r:id="rId1"/>
    <sheet name="Sheet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1" l="1"/>
  <c r="G77" i="1"/>
  <c r="E77" i="1"/>
  <c r="D77" i="1"/>
  <c r="H76" i="1"/>
  <c r="G76" i="1"/>
  <c r="E76" i="1"/>
  <c r="D76" i="1"/>
  <c r="H75" i="1"/>
  <c r="G75" i="1"/>
  <c r="E75" i="1"/>
  <c r="D75" i="1"/>
  <c r="H74" i="1"/>
  <c r="G74" i="1"/>
  <c r="E74" i="1"/>
  <c r="D74" i="1"/>
  <c r="H73" i="1"/>
  <c r="G73" i="1"/>
  <c r="E73" i="1"/>
  <c r="D73" i="1"/>
  <c r="H72" i="1"/>
  <c r="G72" i="1"/>
  <c r="E72" i="1"/>
  <c r="D72" i="1"/>
  <c r="H71" i="1"/>
  <c r="G71" i="1"/>
  <c r="E71" i="1"/>
  <c r="D71" i="1"/>
  <c r="H70" i="1"/>
  <c r="G70" i="1"/>
  <c r="E70" i="1"/>
  <c r="D70" i="1"/>
  <c r="H69" i="1"/>
  <c r="G69" i="1"/>
  <c r="E69" i="1"/>
  <c r="D69" i="1"/>
  <c r="H68" i="1"/>
  <c r="G68" i="1"/>
  <c r="E68" i="1"/>
  <c r="D68" i="1"/>
  <c r="H67" i="1"/>
  <c r="G67" i="1"/>
  <c r="E67" i="1"/>
  <c r="D67" i="1"/>
  <c r="H66" i="1"/>
  <c r="G66" i="1"/>
  <c r="E66" i="1"/>
  <c r="D66" i="1"/>
  <c r="H65" i="1"/>
  <c r="G65" i="1"/>
  <c r="E65" i="1"/>
  <c r="D65" i="1"/>
  <c r="G64" i="1"/>
  <c r="E64" i="1"/>
  <c r="D64" i="1"/>
  <c r="G63" i="1"/>
  <c r="E63" i="1"/>
  <c r="D63" i="1"/>
  <c r="G62" i="1"/>
  <c r="E62" i="1"/>
  <c r="D62" i="1"/>
  <c r="G61" i="1"/>
  <c r="E61" i="1"/>
  <c r="D61" i="1"/>
  <c r="G60" i="1"/>
  <c r="E60" i="1"/>
  <c r="D60" i="1"/>
  <c r="G59" i="1"/>
  <c r="E59" i="1"/>
  <c r="D59" i="1"/>
  <c r="G58" i="1"/>
  <c r="E58" i="1"/>
  <c r="D58" i="1"/>
  <c r="G57" i="1"/>
  <c r="E57" i="1"/>
  <c r="D57" i="1"/>
  <c r="G56" i="1"/>
  <c r="E56" i="1"/>
  <c r="D56" i="1"/>
  <c r="G55" i="1"/>
  <c r="E55" i="1"/>
  <c r="D55" i="1"/>
  <c r="G54" i="1"/>
  <c r="E54" i="1"/>
  <c r="D54" i="1"/>
  <c r="G79" i="1" l="1"/>
  <c r="D79" i="1"/>
  <c r="E79" i="1"/>
  <c r="H79" i="1"/>
</calcChain>
</file>

<file path=xl/sharedStrings.xml><?xml version="1.0" encoding="utf-8"?>
<sst xmlns="http://schemas.openxmlformats.org/spreadsheetml/2006/main" count="234" uniqueCount="186">
  <si>
    <t>SN</t>
  </si>
  <si>
    <t>TOTAL</t>
  </si>
  <si>
    <t>VAS Indicators</t>
  </si>
  <si>
    <t>VAS Coverage in the Last 6 Months</t>
  </si>
  <si>
    <t>Definition</t>
  </si>
  <si>
    <t xml:space="preserve">VAS Coverage received at HF or MNCHW Outreach </t>
  </si>
  <si>
    <t xml:space="preserve">VAS Coverage during the Last SMC+VAS Integration Campaign </t>
  </si>
  <si>
    <t>SMC Coverage (Cycle 1)</t>
  </si>
  <si>
    <t>SMC Coverage (Cycle 2)</t>
  </si>
  <si>
    <t>SMC Coverage (Cycle 3)</t>
  </si>
  <si>
    <t>SMC Coverage (Cycle 4)</t>
  </si>
  <si>
    <t>VAS Coverage</t>
  </si>
  <si>
    <t>SMC Coverage</t>
  </si>
  <si>
    <t>MNCHW Coverage</t>
  </si>
  <si>
    <t xml:space="preserve">MUAC Screening Coverage </t>
  </si>
  <si>
    <t xml:space="preserve">Deworming Coverage </t>
  </si>
  <si>
    <t>Vaccine</t>
  </si>
  <si>
    <t>Hep B 0 (Vaccine at birth)</t>
  </si>
  <si>
    <t>Measles 1 (9months)</t>
  </si>
  <si>
    <t>Measles 2 (15months)</t>
  </si>
  <si>
    <t>Yellow fever (9months)</t>
  </si>
  <si>
    <t>WCBA Indicators</t>
  </si>
  <si>
    <t>End of Cycle 3 LQAs</t>
  </si>
  <si>
    <t>Baseline (within VAS Given)</t>
  </si>
  <si>
    <t>End of Cycle 1 LQAs (After Integration)</t>
  </si>
  <si>
    <t>Post MNCHW Second Round LQAs (VAS Given)</t>
  </si>
  <si>
    <t>Post MNCHW First Round LQAs (VAS Removed)</t>
  </si>
  <si>
    <t>3161 (39.2%)</t>
  </si>
  <si>
    <t>4903 (60.8%)</t>
  </si>
  <si>
    <t>% Received</t>
  </si>
  <si>
    <t>% Not received</t>
  </si>
  <si>
    <t>6700 (82.5%)</t>
  </si>
  <si>
    <t>1417 (17.5%)</t>
  </si>
  <si>
    <t>6481 (96.7%)</t>
  </si>
  <si>
    <t>218 (3.3%)</t>
  </si>
  <si>
    <t>Source of VAS during the last SMC+VAS campaign?</t>
  </si>
  <si>
    <t>A Community Drug Distributor came to house</t>
  </si>
  <si>
    <t>At the health facility</t>
  </si>
  <si>
    <t>MNCH week outreach post</t>
  </si>
  <si>
    <t>Others</t>
  </si>
  <si>
    <t>4a</t>
  </si>
  <si>
    <t>4b</t>
  </si>
  <si>
    <t>4c</t>
  </si>
  <si>
    <t>4d</t>
  </si>
  <si>
    <t>6333 (97.7%)</t>
  </si>
  <si>
    <t>108 (1.7%)</t>
  </si>
  <si>
    <t>34 (0.5%)</t>
  </si>
  <si>
    <t>6 (0.1%)</t>
  </si>
  <si>
    <t>Adverse Reaction</t>
  </si>
  <si>
    <t>% Received/ Yes</t>
  </si>
  <si>
    <t>% Not received / No</t>
  </si>
  <si>
    <t>6628 (98.9%)</t>
  </si>
  <si>
    <t>71 (1.1%)</t>
  </si>
  <si>
    <t>Ever heard of Maternal Newborn and Child Health Week (MNCHW) campaign/outreaches</t>
  </si>
  <si>
    <t>18 11 (22.7%)</t>
  </si>
  <si>
    <t>6306 (77.7%)</t>
  </si>
  <si>
    <t>Special week: free services for pregnant women &amp; young children</t>
  </si>
  <si>
    <t>Mothers/caregivers learn to keep children healthy</t>
  </si>
  <si>
    <t>Children get vaccines, vitamin A, nutrition services</t>
  </si>
  <si>
    <t>Pregnant women get check-ups &amp; advice</t>
  </si>
  <si>
    <t>Free surgeries for children</t>
  </si>
  <si>
    <t>Happens every month</t>
  </si>
  <si>
    <t>Happens two in a week</t>
  </si>
  <si>
    <t>47 (2.6%)</t>
  </si>
  <si>
    <t>3 (0.2%)</t>
  </si>
  <si>
    <t>1414 (78.1%)</t>
  </si>
  <si>
    <t>813 (44.9%)</t>
  </si>
  <si>
    <t>721 (39.8%)</t>
  </si>
  <si>
    <t>381 (21.0%)</t>
  </si>
  <si>
    <t>76 (4.2%)</t>
  </si>
  <si>
    <t>12 (0.7%)</t>
  </si>
  <si>
    <t>Understanding of MNCHW (Only When respondents heard about MNCHW)</t>
  </si>
  <si>
    <t>% of Eligible Children who received Services During the July 2025 MNCHW Campaign</t>
  </si>
  <si>
    <t>1047 (71.3%)</t>
  </si>
  <si>
    <t>421 (28.7%)</t>
  </si>
  <si>
    <t>Location received Services During MNCHW Campaign</t>
  </si>
  <si>
    <t>102 (9.7%)</t>
  </si>
  <si>
    <t>744 (71.1%)</t>
  </si>
  <si>
    <t>191 (18.2%)</t>
  </si>
  <si>
    <t>10 (1.0%)</t>
  </si>
  <si>
    <t>568 (8.5%)</t>
  </si>
  <si>
    <t>6131 (91.5%)</t>
  </si>
  <si>
    <t>1376 (17%)</t>
  </si>
  <si>
    <t>6741 (83%)</t>
  </si>
  <si>
    <t>38 (33.9%)</t>
  </si>
  <si>
    <t>74 (66.1%)</t>
  </si>
  <si>
    <t>% of eligible children who received any vaccine during the last MNCHW campaign</t>
  </si>
  <si>
    <t>15 (13.4%)</t>
  </si>
  <si>
    <t>vaccine_code</t>
  </si>
  <si>
    <t>n</t>
  </si>
  <si>
    <t>vaccine</t>
  </si>
  <si>
    <t>pct_children</t>
  </si>
  <si>
    <t>immunization_vaccine_17</t>
  </si>
  <si>
    <t>Measles 2 (15 months)</t>
  </si>
  <si>
    <t>immunization_vaccine_15</t>
  </si>
  <si>
    <t>Measles 1 (9 months)</t>
  </si>
  <si>
    <t>immunization_vaccine_16</t>
  </si>
  <si>
    <t>Yellow fever (9 months)</t>
  </si>
  <si>
    <t>immunization_vaccine_3</t>
  </si>
  <si>
    <t>BCG (Vaccine at birth)</t>
  </si>
  <si>
    <t>immunization_vaccine_8</t>
  </si>
  <si>
    <t>OPV 2 (10 weeks)</t>
  </si>
  <si>
    <t>immunization_vaccine_9</t>
  </si>
  <si>
    <t>Penta 2 (10 weeks)</t>
  </si>
  <si>
    <t>immunization_vaccine_13</t>
  </si>
  <si>
    <t>Penta 3 (14 weeks)</t>
  </si>
  <si>
    <t>immunization_vaccine_14</t>
  </si>
  <si>
    <t>PCV 3 (14 weeks)</t>
  </si>
  <si>
    <t>immunization_vaccine_10</t>
  </si>
  <si>
    <t>PCV 2 (10 weeks)</t>
  </si>
  <si>
    <t>immunization_vaccine_4</t>
  </si>
  <si>
    <t>OPV 1 (6 weeks)</t>
  </si>
  <si>
    <t>immunization_vaccine_12</t>
  </si>
  <si>
    <t>OPV 3 (14 weeks)</t>
  </si>
  <si>
    <t>immunization_vaccine_2</t>
  </si>
  <si>
    <t>OPV 0 (Vaccine at birth)</t>
  </si>
  <si>
    <t>immunization_vaccine_1</t>
  </si>
  <si>
    <t>Hep B 0 (Vaccine at birth)</t>
  </si>
  <si>
    <t>immunization_vaccine_5</t>
  </si>
  <si>
    <t>Penta 1 (6 weeks)</t>
  </si>
  <si>
    <t>immunization_vaccine_11</t>
  </si>
  <si>
    <t>Rota 2 (10 weeks)</t>
  </si>
  <si>
    <t>immunization_vaccine_6</t>
  </si>
  <si>
    <t>PCV 1 (6 weeks)</t>
  </si>
  <si>
    <t>immunization_vaccine_7</t>
  </si>
  <si>
    <t>Rota 1 (6 weeks)</t>
  </si>
  <si>
    <t>Showing 1 to 17 of 17 entries, 4 total columns</t>
  </si>
  <si>
    <t>50 (44.6%)</t>
  </si>
  <si>
    <t>46 (41.1%)</t>
  </si>
  <si>
    <t>37 (33%)</t>
  </si>
  <si>
    <t>13 (11.6%)</t>
  </si>
  <si>
    <t>12 (10.7%)</t>
  </si>
  <si>
    <t>11 (9.8%)</t>
  </si>
  <si>
    <t>10 (8.9%)</t>
  </si>
  <si>
    <t>9 (8%)</t>
  </si>
  <si>
    <t>8 (7.1%)</t>
  </si>
  <si>
    <t>7 (6.2%)</t>
  </si>
  <si>
    <t>6 (5.4%)</t>
  </si>
  <si>
    <t>4 (3.6%)</t>
  </si>
  <si>
    <t>&lt;chr&gt;</t>
  </si>
  <si>
    <t>&lt;int&gt;</t>
  </si>
  <si>
    <t>&lt;dbl&gt;</t>
  </si>
  <si>
    <t>vaccine_received_mnchw_15</t>
  </si>
  <si>
    <t>vaccine_received_mnchw_16</t>
  </si>
  <si>
    <t>vaccine_received_mnchw_3</t>
  </si>
  <si>
    <t>BCG (Vaccine at birth)</t>
  </si>
  <si>
    <t>vaccine_received_mnchw_17</t>
  </si>
  <si>
    <t>vaccine_received_mnchw_8</t>
  </si>
  <si>
    <t>OPV2 (10weeks)</t>
  </si>
  <si>
    <t>vaccine_received_mnchw_9</t>
  </si>
  <si>
    <t>Penta 2 (10weeks)</t>
  </si>
  <si>
    <t>vaccine_received_mnchw_13</t>
  </si>
  <si>
    <t>Penta 3 (14weeks)</t>
  </si>
  <si>
    <t>vaccine_received_mnchw_10</t>
  </si>
  <si>
    <t>PCV2 (10weeks)</t>
  </si>
  <si>
    <t>vaccine_received_mnchw_12</t>
  </si>
  <si>
    <t>OPV 3 (14weeks)</t>
  </si>
  <si>
    <t>vaccine_received_mnchw_4</t>
  </si>
  <si>
    <t>OPV 1 (6weeks)</t>
  </si>
  <si>
    <t>vaccine_received_mnchw_1</t>
  </si>
  <si>
    <t>vaccine_received_mnchw_11</t>
  </si>
  <si>
    <t>Rota 2 (10weeks)</t>
  </si>
  <si>
    <t>vaccine_received_mnchw_14</t>
  </si>
  <si>
    <t>PCV3 (14weeks)</t>
  </si>
  <si>
    <t>vaccine_received_mnchw_2</t>
  </si>
  <si>
    <t>OPV 0 (Vaccine at birth)</t>
  </si>
  <si>
    <t>15( 39.5%)</t>
  </si>
  <si>
    <t>10( 26.3%)</t>
  </si>
  <si>
    <t>7( 18.4%)</t>
  </si>
  <si>
    <t>6( 15.8%)</t>
  </si>
  <si>
    <t>5( 13.2%)</t>
  </si>
  <si>
    <t>4( 10.5%)</t>
  </si>
  <si>
    <t>3( 7.9%)</t>
  </si>
  <si>
    <t>%  ineligible children who received VAS during Last SMC+VAS Campaign</t>
  </si>
  <si>
    <t>% of Women of Childbearing Age who received services during  the last MNCHW Campaign (14–18 July 2025)</t>
  </si>
  <si>
    <t>739 (50.4%)</t>
  </si>
  <si>
    <t>728 (49.6)</t>
  </si>
  <si>
    <t xml:space="preserve"> Iron and Follate/follic acid supplementation/MMS (during the last MNCHW) </t>
  </si>
  <si>
    <t>427 (34.3%)</t>
  </si>
  <si>
    <t>819 (65.7%)</t>
  </si>
  <si>
    <t xml:space="preserve"> Intermittent Preventive treatment for malaria (during the last MNCHW)</t>
  </si>
  <si>
    <t>354 (28.4%)</t>
  </si>
  <si>
    <t>892 (71.6%)</t>
  </si>
  <si>
    <t xml:space="preserve">Tetanus Toxoid (during the last MNCHW) </t>
  </si>
  <si>
    <t>1425 (17.6%)</t>
  </si>
  <si>
    <t>6692 (82.4%)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</si>
</sst>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6"/>
      <color rgb="FFFFFFFF"/>
      <name val="Segoe UI"/>
      <family val="2"/>
    </font>
    <font>
      <sz val="6"/>
      <color rgb="FFFFFFFF"/>
      <name val="Segoe UI"/>
      <family val="2"/>
    </font>
    <font>
      <sz val="6"/>
      <color theme="1"/>
      <name val="Segoe UI"/>
      <family val="2"/>
    </font>
    <font>
      <b/>
      <sz val="6"/>
      <color rgb="FFFFFFFF"/>
      <name val="Lucida Sans"/>
      <family val="2"/>
    </font>
    <font>
      <sz val="6"/>
      <color rgb="FFFFFFFF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00224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/>
      <diagonal/>
    </border>
    <border>
      <left/>
      <right/>
      <top style="medium">
        <color rgb="FF0C1F3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5" fillId="0" borderId="4" xfId="0" applyFont="1" applyBorder="1"/>
    <xf numFmtId="1" fontId="0" fillId="0" borderId="4" xfId="0" applyNumberFormat="1" applyBorder="1"/>
    <xf numFmtId="164" fontId="0" fillId="2" borderId="4" xfId="1" applyNumberFormat="1" applyFont="1" applyFill="1" applyBorder="1"/>
    <xf numFmtId="164" fontId="0" fillId="0" borderId="4" xfId="1" applyNumberFormat="1" applyFont="1" applyBorder="1"/>
    <xf numFmtId="164" fontId="6" fillId="0" borderId="5" xfId="1" applyNumberFormat="1" applyFont="1" applyBorder="1"/>
    <xf numFmtId="0" fontId="6" fillId="0" borderId="0" xfId="0" applyFont="1"/>
    <xf numFmtId="0" fontId="4" fillId="0" borderId="4" xfId="0" applyFont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164" fontId="0" fillId="0" borderId="11" xfId="1" applyNumberFormat="1" applyFont="1" applyFill="1" applyBorder="1"/>
    <xf numFmtId="1" fontId="0" fillId="0" borderId="4" xfId="0" applyNumberForma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center" wrapText="1"/>
    </xf>
    <xf numFmtId="1" fontId="2" fillId="0" borderId="4" xfId="0" applyNumberFormat="1" applyFont="1" applyBorder="1" applyAlignment="1">
      <alignment horizontal="left" wrapText="1"/>
    </xf>
    <xf numFmtId="1" fontId="0" fillId="0" borderId="4" xfId="0" applyNumberFormat="1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7" fillId="3" borderId="12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/>
    </xf>
    <xf numFmtId="0" fontId="7" fillId="3" borderId="13" xfId="0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horizontal="right" vertical="center"/>
    </xf>
    <xf numFmtId="0" fontId="9" fillId="0" borderId="12" xfId="0" applyFont="1" applyBorder="1" applyAlignment="1">
      <alignment vertical="center"/>
    </xf>
    <xf numFmtId="0" fontId="9" fillId="0" borderId="12" xfId="0" applyFont="1" applyBorder="1" applyAlignment="1">
      <alignment horizontal="right" vertical="center"/>
    </xf>
    <xf numFmtId="0" fontId="8" fillId="0" borderId="14" xfId="0" applyFont="1" applyBorder="1" applyAlignment="1">
      <alignment horizontal="left" vertical="center" wrapText="1"/>
    </xf>
    <xf numFmtId="0" fontId="0" fillId="4" borderId="0" xfId="0" applyFill="1"/>
    <xf numFmtId="0" fontId="10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dulhafiz%20Abah\Downloads\The%202025%20VAS%20Template%20Bauchi.xlsx" TargetMode="External"/><Relationship Id="rId1" Type="http://schemas.openxmlformats.org/officeDocument/2006/relationships/externalLinkPath" Target="/Users/Abdulhafiz%20Abah/Downloads/The%202025%20VAS%20Template%20Bauc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LGA 1"/>
      <sheetName val="LGA 2"/>
      <sheetName val="LGA 3"/>
      <sheetName val="LGA 4"/>
      <sheetName val="LGA 5"/>
      <sheetName val="LGA 6"/>
      <sheetName val="LGA 7"/>
      <sheetName val="LGA 8"/>
      <sheetName val="LGA 9"/>
      <sheetName val="LGA 10"/>
      <sheetName val="LGA 11"/>
      <sheetName val="LGA 12"/>
      <sheetName val="LGA 13"/>
      <sheetName val="LGA 14"/>
      <sheetName val="LGA 15"/>
      <sheetName val="LGA 16"/>
      <sheetName val="LGA 17"/>
      <sheetName val="LGA 18"/>
      <sheetName val="LGA 19"/>
      <sheetName val="LGA 20"/>
      <sheetName val="LGA 21"/>
      <sheetName val="LGA 22"/>
      <sheetName val="LGA 23"/>
      <sheetName val="LGA 24"/>
      <sheetName val="LGA 25"/>
      <sheetName val="LGA 26"/>
      <sheetName val="LGA 27"/>
      <sheetName val="LGA 28"/>
      <sheetName val="LGA 29"/>
      <sheetName val="LGA 30"/>
      <sheetName val="LGA 31"/>
      <sheetName val="LGA 32"/>
      <sheetName val="LGA 33"/>
      <sheetName val="LGA 34"/>
      <sheetName val="LGA 35"/>
      <sheetName val="LGA 36"/>
      <sheetName val="LGA 37"/>
      <sheetName val="LGA 38"/>
      <sheetName val="LGA 39"/>
      <sheetName val="LGA 40"/>
      <sheetName val="LGA  41"/>
      <sheetName val="LGA  42"/>
      <sheetName val="LGA  43"/>
      <sheetName val="LGA  4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4">
          <cell r="E44">
            <v>0</v>
          </cell>
          <cell r="F44">
            <v>0</v>
          </cell>
          <cell r="G44">
            <v>0</v>
          </cell>
        </row>
      </sheetData>
      <sheetData sheetId="22">
        <row r="44">
          <cell r="E44">
            <v>0</v>
          </cell>
          <cell r="F44">
            <v>0</v>
          </cell>
          <cell r="G44">
            <v>0</v>
          </cell>
        </row>
      </sheetData>
      <sheetData sheetId="23">
        <row r="44">
          <cell r="E44">
            <v>0</v>
          </cell>
          <cell r="F44">
            <v>0</v>
          </cell>
          <cell r="G44">
            <v>0</v>
          </cell>
        </row>
      </sheetData>
      <sheetData sheetId="24">
        <row r="44">
          <cell r="E44">
            <v>0</v>
          </cell>
          <cell r="F44">
            <v>0</v>
          </cell>
          <cell r="G44">
            <v>0</v>
          </cell>
        </row>
      </sheetData>
      <sheetData sheetId="25">
        <row r="44">
          <cell r="E44">
            <v>0</v>
          </cell>
          <cell r="F44">
            <v>0</v>
          </cell>
          <cell r="G44">
            <v>0</v>
          </cell>
        </row>
      </sheetData>
      <sheetData sheetId="26">
        <row r="44">
          <cell r="E44">
            <v>0</v>
          </cell>
          <cell r="F44">
            <v>0</v>
          </cell>
          <cell r="G44">
            <v>0</v>
          </cell>
        </row>
      </sheetData>
      <sheetData sheetId="27">
        <row r="44">
          <cell r="E44">
            <v>0</v>
          </cell>
          <cell r="F44">
            <v>0</v>
          </cell>
          <cell r="G44">
            <v>0</v>
          </cell>
        </row>
      </sheetData>
      <sheetData sheetId="28">
        <row r="44">
          <cell r="E44">
            <v>0</v>
          </cell>
          <cell r="F44">
            <v>0</v>
          </cell>
          <cell r="G44">
            <v>0</v>
          </cell>
        </row>
      </sheetData>
      <sheetData sheetId="29">
        <row r="44">
          <cell r="E44">
            <v>0</v>
          </cell>
          <cell r="F44">
            <v>0</v>
          </cell>
          <cell r="G44">
            <v>0</v>
          </cell>
        </row>
      </sheetData>
      <sheetData sheetId="30">
        <row r="44">
          <cell r="E44">
            <v>0</v>
          </cell>
          <cell r="F44">
            <v>0</v>
          </cell>
          <cell r="G44">
            <v>0</v>
          </cell>
        </row>
      </sheetData>
      <sheetData sheetId="31">
        <row r="44">
          <cell r="E44">
            <v>0</v>
          </cell>
          <cell r="F44">
            <v>0</v>
          </cell>
          <cell r="G44">
            <v>0</v>
          </cell>
        </row>
      </sheetData>
      <sheetData sheetId="32"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3"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4"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5"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6"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7"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8"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9"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40"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41"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42"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43"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44"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002A-2807-4BF5-98C7-95C57862D2A4}">
  <dimension ref="B1:K79"/>
  <sheetViews>
    <sheetView tabSelected="1" topLeftCell="A52" zoomScale="70" zoomScaleNormal="100" zoomScaleSheetLayoutView="80" workbookViewId="0">
      <selection activeCell="C65" sqref="C65"/>
    </sheetView>
  </sheetViews>
  <sheetFormatPr defaultColWidth="8.81640625" defaultRowHeight="14.5" x14ac:dyDescent="0.35"/>
  <cols>
    <col min="1" max="1" width="3.1796875" customWidth="1"/>
    <col min="2" max="2" width="5.1796875" customWidth="1"/>
    <col min="3" max="3" width="45.36328125" style="25" customWidth="1"/>
    <col min="4" max="4" width="19.1796875" customWidth="1"/>
    <col min="5" max="11" width="17.453125" customWidth="1"/>
  </cols>
  <sheetData>
    <row r="1" spans="2:11" ht="15" thickBot="1" x14ac:dyDescent="0.4"/>
    <row r="2" spans="2:11" ht="15.5" x14ac:dyDescent="0.35">
      <c r="B2" s="18"/>
      <c r="C2" s="19"/>
      <c r="D2" s="19"/>
      <c r="E2" s="19"/>
      <c r="F2" s="19"/>
      <c r="G2" s="19"/>
      <c r="H2" s="19"/>
      <c r="I2" s="19"/>
      <c r="J2" s="19"/>
      <c r="K2" s="19"/>
    </row>
    <row r="3" spans="2:11" ht="14.5" customHeight="1" x14ac:dyDescent="0.35">
      <c r="B3" s="20" t="s">
        <v>0</v>
      </c>
      <c r="C3" s="21" t="s">
        <v>2</v>
      </c>
      <c r="D3" s="22" t="s">
        <v>4</v>
      </c>
      <c r="E3" s="14" t="s">
        <v>23</v>
      </c>
      <c r="F3" s="15"/>
      <c r="G3" s="22" t="s">
        <v>24</v>
      </c>
      <c r="H3" s="14" t="s">
        <v>26</v>
      </c>
      <c r="I3" s="15"/>
      <c r="J3" s="7"/>
      <c r="K3" s="7"/>
    </row>
    <row r="4" spans="2:11" ht="65.5" customHeight="1" x14ac:dyDescent="0.35">
      <c r="B4" s="20"/>
      <c r="C4" s="21"/>
      <c r="D4" s="22"/>
      <c r="E4" s="16"/>
      <c r="F4" s="17"/>
      <c r="G4" s="22"/>
      <c r="H4" s="16"/>
      <c r="I4" s="17"/>
      <c r="J4" s="7" t="s">
        <v>22</v>
      </c>
      <c r="K4" s="7" t="s">
        <v>25</v>
      </c>
    </row>
    <row r="5" spans="2:11" ht="24.5" customHeight="1" x14ac:dyDescent="0.35">
      <c r="B5" s="7"/>
      <c r="C5" s="11" t="s">
        <v>11</v>
      </c>
      <c r="D5" s="8"/>
      <c r="E5" s="7" t="s">
        <v>29</v>
      </c>
      <c r="F5" s="7" t="s">
        <v>30</v>
      </c>
      <c r="G5" s="8"/>
      <c r="H5" s="7" t="s">
        <v>49</v>
      </c>
      <c r="I5" s="7" t="s">
        <v>50</v>
      </c>
      <c r="J5" s="7"/>
      <c r="K5" s="7"/>
    </row>
    <row r="6" spans="2:11" x14ac:dyDescent="0.35">
      <c r="B6" s="1">
        <v>1</v>
      </c>
      <c r="C6" s="10" t="s">
        <v>3</v>
      </c>
      <c r="D6" s="3"/>
      <c r="E6" s="4" t="s">
        <v>27</v>
      </c>
      <c r="F6" s="4" t="s">
        <v>28</v>
      </c>
      <c r="G6" s="3"/>
      <c r="H6" s="4" t="s">
        <v>31</v>
      </c>
      <c r="I6" s="4" t="s">
        <v>32</v>
      </c>
      <c r="J6" s="4"/>
      <c r="K6" s="4"/>
    </row>
    <row r="7" spans="2:11" x14ac:dyDescent="0.35">
      <c r="B7" s="1">
        <v>2</v>
      </c>
      <c r="C7" s="10" t="s">
        <v>5</v>
      </c>
      <c r="D7" s="3"/>
      <c r="E7" s="4"/>
      <c r="F7" s="4"/>
      <c r="G7" s="3"/>
      <c r="H7" s="4" t="s">
        <v>80</v>
      </c>
      <c r="I7" s="4" t="s">
        <v>81</v>
      </c>
      <c r="J7" s="4"/>
      <c r="K7" s="4"/>
    </row>
    <row r="8" spans="2:11" ht="29" x14ac:dyDescent="0.35">
      <c r="B8" s="1">
        <v>3</v>
      </c>
      <c r="C8" s="10" t="s">
        <v>6</v>
      </c>
      <c r="D8" s="3"/>
      <c r="E8" s="4"/>
      <c r="F8" s="4"/>
      <c r="G8" s="3"/>
      <c r="H8" s="4" t="s">
        <v>33</v>
      </c>
      <c r="I8" s="4" t="s">
        <v>34</v>
      </c>
      <c r="J8" s="4"/>
      <c r="K8" s="4"/>
    </row>
    <row r="9" spans="2:11" ht="29" x14ac:dyDescent="0.35">
      <c r="B9" s="1"/>
      <c r="C9" s="10" t="s">
        <v>173</v>
      </c>
      <c r="D9" s="3"/>
      <c r="E9" s="4"/>
      <c r="F9" s="4"/>
      <c r="G9" s="3"/>
      <c r="H9" s="4">
        <v>0</v>
      </c>
      <c r="I9" s="4"/>
      <c r="J9" s="4"/>
      <c r="K9" s="4"/>
    </row>
    <row r="10" spans="2:11" x14ac:dyDescent="0.35">
      <c r="B10" s="1">
        <v>4</v>
      </c>
      <c r="C10" s="23" t="s">
        <v>35</v>
      </c>
      <c r="D10" s="3"/>
      <c r="E10" s="4"/>
      <c r="F10" s="4"/>
      <c r="G10" s="3"/>
      <c r="H10" s="4"/>
      <c r="I10" s="4"/>
      <c r="J10" s="4"/>
      <c r="K10" s="4"/>
    </row>
    <row r="11" spans="2:11" x14ac:dyDescent="0.35">
      <c r="B11" s="1" t="s">
        <v>40</v>
      </c>
      <c r="C11" s="10" t="s">
        <v>36</v>
      </c>
      <c r="D11" s="3"/>
      <c r="E11" s="4"/>
      <c r="F11" s="4"/>
      <c r="G11" s="3"/>
      <c r="H11" s="4" t="s">
        <v>44</v>
      </c>
      <c r="I11" s="4"/>
      <c r="J11" s="4"/>
      <c r="K11" s="4"/>
    </row>
    <row r="12" spans="2:11" x14ac:dyDescent="0.35">
      <c r="B12" s="1" t="s">
        <v>41</v>
      </c>
      <c r="C12" s="10" t="s">
        <v>37</v>
      </c>
      <c r="D12" s="3"/>
      <c r="E12" s="4"/>
      <c r="F12" s="4"/>
      <c r="G12" s="3"/>
      <c r="H12" s="4" t="s">
        <v>45</v>
      </c>
      <c r="I12" s="4"/>
      <c r="J12" s="4"/>
      <c r="K12" s="4"/>
    </row>
    <row r="13" spans="2:11" x14ac:dyDescent="0.35">
      <c r="B13" s="1" t="s">
        <v>42</v>
      </c>
      <c r="C13" s="10" t="s">
        <v>38</v>
      </c>
      <c r="D13" s="3"/>
      <c r="E13" s="4"/>
      <c r="F13" s="4"/>
      <c r="G13" s="3"/>
      <c r="H13" s="4" t="s">
        <v>46</v>
      </c>
      <c r="I13" s="4"/>
      <c r="J13" s="4"/>
      <c r="K13" s="4"/>
    </row>
    <row r="14" spans="2:11" x14ac:dyDescent="0.35">
      <c r="B14" s="1" t="s">
        <v>43</v>
      </c>
      <c r="C14" s="10" t="s">
        <v>39</v>
      </c>
      <c r="D14" s="3"/>
      <c r="E14" s="4"/>
      <c r="F14" s="4"/>
      <c r="G14" s="3"/>
      <c r="H14" s="4" t="s">
        <v>47</v>
      </c>
      <c r="I14" s="4"/>
      <c r="J14" s="4"/>
      <c r="K14" s="4"/>
    </row>
    <row r="15" spans="2:11" x14ac:dyDescent="0.35">
      <c r="B15" s="1">
        <v>5</v>
      </c>
      <c r="C15" s="23" t="s">
        <v>48</v>
      </c>
      <c r="D15" s="3"/>
      <c r="E15" s="4"/>
      <c r="F15" s="4"/>
      <c r="G15" s="3"/>
      <c r="H15" s="9" t="s">
        <v>52</v>
      </c>
      <c r="I15" s="4" t="s">
        <v>51</v>
      </c>
      <c r="J15" s="4"/>
      <c r="K15" s="4"/>
    </row>
    <row r="16" spans="2:11" x14ac:dyDescent="0.35">
      <c r="B16" s="1"/>
      <c r="C16" s="23" t="s">
        <v>12</v>
      </c>
      <c r="D16" s="3"/>
      <c r="E16" s="4"/>
      <c r="F16" s="4"/>
      <c r="G16" s="3"/>
      <c r="H16" s="4"/>
      <c r="I16" s="4"/>
      <c r="J16" s="4"/>
      <c r="K16" s="4"/>
    </row>
    <row r="17" spans="2:11" x14ac:dyDescent="0.35">
      <c r="B17" s="1">
        <v>4</v>
      </c>
      <c r="C17" s="10" t="s">
        <v>7</v>
      </c>
      <c r="D17" s="3"/>
      <c r="E17" s="4"/>
      <c r="F17" s="4"/>
      <c r="G17" s="3"/>
      <c r="H17" s="4"/>
      <c r="I17" s="4"/>
      <c r="J17" s="4"/>
      <c r="K17" s="4"/>
    </row>
    <row r="18" spans="2:11" x14ac:dyDescent="0.35">
      <c r="B18" s="1">
        <v>5</v>
      </c>
      <c r="C18" s="10" t="s">
        <v>8</v>
      </c>
      <c r="D18" s="3"/>
      <c r="E18" s="4"/>
      <c r="F18" s="4"/>
      <c r="G18" s="3"/>
      <c r="H18" s="4"/>
      <c r="I18" s="4"/>
      <c r="J18" s="4"/>
      <c r="K18" s="4"/>
    </row>
    <row r="19" spans="2:11" x14ac:dyDescent="0.35">
      <c r="B19" s="1">
        <v>6</v>
      </c>
      <c r="C19" s="10" t="s">
        <v>9</v>
      </c>
      <c r="D19" s="3"/>
      <c r="E19" s="4"/>
      <c r="F19" s="4"/>
      <c r="G19" s="3"/>
      <c r="H19" s="4"/>
      <c r="I19" s="4"/>
      <c r="J19" s="4"/>
      <c r="K19" s="4"/>
    </row>
    <row r="20" spans="2:11" x14ac:dyDescent="0.35">
      <c r="B20" s="1">
        <v>7</v>
      </c>
      <c r="C20" s="10" t="s">
        <v>10</v>
      </c>
      <c r="D20" s="3"/>
      <c r="E20" s="4"/>
      <c r="F20" s="4"/>
      <c r="G20" s="3"/>
      <c r="H20" s="4"/>
      <c r="I20" s="4"/>
      <c r="J20" s="4"/>
      <c r="K20" s="4"/>
    </row>
    <row r="21" spans="2:11" x14ac:dyDescent="0.35">
      <c r="B21" s="1"/>
      <c r="C21" s="23" t="s">
        <v>13</v>
      </c>
      <c r="D21" s="3"/>
      <c r="E21" s="4"/>
      <c r="F21" s="4"/>
      <c r="G21" s="3"/>
      <c r="H21" s="4"/>
      <c r="I21" s="4"/>
      <c r="J21" s="4"/>
      <c r="K21" s="4"/>
    </row>
    <row r="22" spans="2:11" ht="29" x14ac:dyDescent="0.35">
      <c r="B22" s="1"/>
      <c r="C22" s="10" t="s">
        <v>53</v>
      </c>
      <c r="D22" s="3"/>
      <c r="E22" s="4"/>
      <c r="F22" s="4"/>
      <c r="G22" s="3"/>
      <c r="H22" s="4" t="s">
        <v>54</v>
      </c>
      <c r="I22" s="4" t="s">
        <v>55</v>
      </c>
      <c r="J22" s="4"/>
      <c r="K22" s="4"/>
    </row>
    <row r="23" spans="2:11" ht="29" x14ac:dyDescent="0.35">
      <c r="B23" s="1"/>
      <c r="C23" s="23" t="s">
        <v>71</v>
      </c>
      <c r="D23" s="3"/>
      <c r="E23" s="4"/>
      <c r="F23" s="4"/>
      <c r="G23" s="3"/>
      <c r="H23" s="4"/>
      <c r="I23" s="4"/>
      <c r="J23" s="4"/>
      <c r="K23" s="4"/>
    </row>
    <row r="24" spans="2:11" ht="29" x14ac:dyDescent="0.35">
      <c r="B24" s="1"/>
      <c r="C24" s="10" t="s">
        <v>56</v>
      </c>
      <c r="D24" s="3"/>
      <c r="E24" s="4"/>
      <c r="F24" s="4"/>
      <c r="G24" s="3"/>
      <c r="H24" s="4" t="s">
        <v>65</v>
      </c>
      <c r="I24" s="4"/>
      <c r="J24" s="4"/>
      <c r="K24" s="4"/>
    </row>
    <row r="25" spans="2:11" x14ac:dyDescent="0.35">
      <c r="B25" s="1"/>
      <c r="C25" s="10" t="s">
        <v>57</v>
      </c>
      <c r="D25" s="3"/>
      <c r="E25" s="4"/>
      <c r="F25" s="4"/>
      <c r="G25" s="3"/>
      <c r="H25" s="4" t="s">
        <v>66</v>
      </c>
      <c r="I25" s="4"/>
      <c r="J25" s="4"/>
      <c r="K25" s="4"/>
    </row>
    <row r="26" spans="2:11" x14ac:dyDescent="0.35">
      <c r="B26" s="1"/>
      <c r="C26" s="10" t="s">
        <v>58</v>
      </c>
      <c r="D26" s="3"/>
      <c r="E26" s="4"/>
      <c r="F26" s="4"/>
      <c r="G26" s="3"/>
      <c r="H26" s="4" t="s">
        <v>67</v>
      </c>
      <c r="I26" s="4"/>
      <c r="J26" s="4"/>
      <c r="K26" s="4"/>
    </row>
    <row r="27" spans="2:11" x14ac:dyDescent="0.35">
      <c r="B27" s="1"/>
      <c r="C27" s="10" t="s">
        <v>59</v>
      </c>
      <c r="D27" s="3"/>
      <c r="E27" s="4"/>
      <c r="F27" s="4"/>
      <c r="G27" s="3"/>
      <c r="H27" s="4" t="s">
        <v>68</v>
      </c>
      <c r="I27" s="4"/>
      <c r="J27" s="4"/>
      <c r="K27" s="4"/>
    </row>
    <row r="28" spans="2:11" x14ac:dyDescent="0.35">
      <c r="B28" s="1"/>
      <c r="C28" s="10" t="s">
        <v>60</v>
      </c>
      <c r="D28" s="3"/>
      <c r="E28" s="4"/>
      <c r="F28" s="4"/>
      <c r="G28" s="3"/>
      <c r="H28" s="4" t="s">
        <v>69</v>
      </c>
      <c r="I28" s="4"/>
      <c r="J28" s="4"/>
      <c r="K28" s="4"/>
    </row>
    <row r="29" spans="2:11" x14ac:dyDescent="0.35">
      <c r="B29" s="1"/>
      <c r="C29" s="10" t="s">
        <v>61</v>
      </c>
      <c r="D29" s="3"/>
      <c r="E29" s="4"/>
      <c r="F29" s="4"/>
      <c r="G29" s="3"/>
      <c r="H29" s="4" t="s">
        <v>70</v>
      </c>
      <c r="I29" s="4"/>
      <c r="J29" s="4"/>
      <c r="K29" s="4"/>
    </row>
    <row r="30" spans="2:11" x14ac:dyDescent="0.35">
      <c r="B30" s="1"/>
      <c r="C30" s="10" t="s">
        <v>62</v>
      </c>
      <c r="D30" s="3"/>
      <c r="E30" s="4"/>
      <c r="F30" s="4"/>
      <c r="G30" s="3"/>
      <c r="H30" s="4" t="s">
        <v>64</v>
      </c>
      <c r="I30" s="4"/>
      <c r="J30" s="4"/>
      <c r="K30" s="4"/>
    </row>
    <row r="31" spans="2:11" x14ac:dyDescent="0.35">
      <c r="B31" s="1"/>
      <c r="C31" s="10" t="s">
        <v>39</v>
      </c>
      <c r="D31" s="3"/>
      <c r="E31" s="4"/>
      <c r="F31" s="4"/>
      <c r="G31" s="3"/>
      <c r="H31" s="4" t="s">
        <v>63</v>
      </c>
      <c r="I31" s="4"/>
      <c r="J31" s="4"/>
      <c r="K31" s="4"/>
    </row>
    <row r="32" spans="2:11" ht="29" x14ac:dyDescent="0.35">
      <c r="B32" s="1"/>
      <c r="C32" s="23" t="s">
        <v>72</v>
      </c>
      <c r="D32" s="3"/>
      <c r="E32" s="4"/>
      <c r="F32" s="4"/>
      <c r="G32" s="3"/>
      <c r="H32" s="4" t="s">
        <v>73</v>
      </c>
      <c r="I32" s="4" t="s">
        <v>74</v>
      </c>
      <c r="J32" s="4"/>
      <c r="K32" s="4"/>
    </row>
    <row r="33" spans="2:11" ht="13" customHeight="1" x14ac:dyDescent="0.35">
      <c r="B33" s="1"/>
      <c r="C33" s="23" t="s">
        <v>75</v>
      </c>
      <c r="D33" s="3"/>
      <c r="E33" s="4"/>
      <c r="F33" s="4"/>
      <c r="G33" s="3"/>
      <c r="H33" s="4"/>
      <c r="I33" s="4"/>
      <c r="J33" s="4"/>
      <c r="K33" s="4"/>
    </row>
    <row r="34" spans="2:11" ht="13" customHeight="1" x14ac:dyDescent="0.35">
      <c r="B34" s="1"/>
      <c r="C34" s="24" t="s">
        <v>36</v>
      </c>
      <c r="D34" s="3"/>
      <c r="E34" s="4"/>
      <c r="F34" s="4"/>
      <c r="G34" s="3"/>
      <c r="H34" s="4" t="s">
        <v>76</v>
      </c>
      <c r="I34" s="4"/>
      <c r="J34" s="4"/>
      <c r="K34" s="4"/>
    </row>
    <row r="35" spans="2:11" ht="13" customHeight="1" x14ac:dyDescent="0.35">
      <c r="B35" s="1"/>
      <c r="C35" s="24" t="s">
        <v>37</v>
      </c>
      <c r="D35" s="3"/>
      <c r="E35" s="4"/>
      <c r="F35" s="4"/>
      <c r="G35" s="3"/>
      <c r="H35" s="4" t="s">
        <v>77</v>
      </c>
      <c r="I35" s="4"/>
      <c r="J35" s="4"/>
      <c r="K35" s="4"/>
    </row>
    <row r="36" spans="2:11" ht="13" customHeight="1" x14ac:dyDescent="0.35">
      <c r="B36" s="1"/>
      <c r="C36" s="24" t="s">
        <v>38</v>
      </c>
      <c r="D36" s="3"/>
      <c r="E36" s="4"/>
      <c r="F36" s="4"/>
      <c r="G36" s="3"/>
      <c r="H36" s="4" t="s">
        <v>78</v>
      </c>
      <c r="I36" s="4"/>
      <c r="J36" s="4"/>
      <c r="K36" s="4"/>
    </row>
    <row r="37" spans="2:11" ht="13" customHeight="1" x14ac:dyDescent="0.35">
      <c r="B37" s="1"/>
      <c r="C37" s="24" t="s">
        <v>39</v>
      </c>
      <c r="D37" s="3"/>
      <c r="E37" s="4"/>
      <c r="F37" s="4"/>
      <c r="G37" s="3"/>
      <c r="H37" s="4" t="s">
        <v>79</v>
      </c>
      <c r="I37" s="4"/>
      <c r="J37" s="4"/>
      <c r="K37" s="4"/>
    </row>
    <row r="38" spans="2:11" ht="13" customHeight="1" x14ac:dyDescent="0.35">
      <c r="B38" s="1"/>
      <c r="C38" s="23"/>
      <c r="D38" s="3"/>
      <c r="E38" s="4"/>
      <c r="F38" s="4"/>
      <c r="G38" s="3"/>
      <c r="H38" s="4"/>
      <c r="I38" s="4"/>
      <c r="J38" s="4"/>
      <c r="K38" s="4"/>
    </row>
    <row r="39" spans="2:11" ht="13" customHeight="1" x14ac:dyDescent="0.35">
      <c r="B39" s="1"/>
      <c r="C39" s="23"/>
      <c r="D39" s="3"/>
      <c r="E39" s="4"/>
      <c r="F39" s="4"/>
      <c r="G39" s="3"/>
      <c r="H39" s="4"/>
      <c r="I39" s="4"/>
      <c r="J39" s="4"/>
      <c r="K39" s="4"/>
    </row>
    <row r="40" spans="2:11" ht="13" customHeight="1" x14ac:dyDescent="0.35">
      <c r="B40" s="1"/>
      <c r="C40" s="23"/>
      <c r="D40" s="3"/>
      <c r="E40" s="4"/>
      <c r="F40" s="4"/>
      <c r="G40" s="3"/>
      <c r="H40" s="4"/>
      <c r="I40" s="4"/>
      <c r="J40" s="4"/>
      <c r="K40" s="4"/>
    </row>
    <row r="41" spans="2:11" x14ac:dyDescent="0.35">
      <c r="B41" s="1">
        <v>8</v>
      </c>
      <c r="C41" s="10" t="s">
        <v>14</v>
      </c>
      <c r="D41" s="3"/>
      <c r="E41" s="4"/>
      <c r="F41" s="4"/>
      <c r="G41" s="3"/>
      <c r="H41" s="4"/>
      <c r="I41" s="4"/>
      <c r="J41" s="4"/>
      <c r="K41" s="4"/>
    </row>
    <row r="42" spans="2:11" x14ac:dyDescent="0.35">
      <c r="B42" s="1">
        <v>9</v>
      </c>
      <c r="C42" s="10" t="s">
        <v>15</v>
      </c>
      <c r="D42" s="3"/>
      <c r="E42" s="4"/>
      <c r="F42" s="4"/>
      <c r="G42" s="3"/>
      <c r="H42" s="4" t="s">
        <v>82</v>
      </c>
      <c r="I42" s="4" t="s">
        <v>83</v>
      </c>
      <c r="J42" s="4"/>
      <c r="K42" s="4"/>
    </row>
    <row r="43" spans="2:11" ht="29" x14ac:dyDescent="0.35">
      <c r="B43" s="1">
        <v>10</v>
      </c>
      <c r="C43" s="10" t="s">
        <v>86</v>
      </c>
      <c r="D43" s="3"/>
      <c r="E43" s="4"/>
      <c r="F43" s="4"/>
      <c r="G43" s="3"/>
      <c r="H43" s="4" t="s">
        <v>84</v>
      </c>
      <c r="I43" s="4" t="s">
        <v>85</v>
      </c>
      <c r="J43" s="4"/>
      <c r="K43" s="4"/>
    </row>
    <row r="44" spans="2:11" x14ac:dyDescent="0.35">
      <c r="B44" s="1">
        <v>11</v>
      </c>
      <c r="C44" s="23" t="s">
        <v>16</v>
      </c>
      <c r="D44" s="3"/>
      <c r="E44" s="4"/>
      <c r="F44" s="4"/>
      <c r="G44" s="3"/>
      <c r="H44" s="4"/>
      <c r="I44" s="4"/>
      <c r="J44" s="4"/>
      <c r="K44" s="4"/>
    </row>
    <row r="45" spans="2:11" x14ac:dyDescent="0.35">
      <c r="B45" s="1">
        <v>12</v>
      </c>
      <c r="C45" s="10" t="s">
        <v>18</v>
      </c>
      <c r="D45" s="3"/>
      <c r="E45" s="4"/>
      <c r="F45" s="4"/>
      <c r="G45" s="3"/>
      <c r="H45" s="10" t="s">
        <v>166</v>
      </c>
      <c r="I45" s="4"/>
      <c r="J45" s="4"/>
      <c r="K45" s="4"/>
    </row>
    <row r="46" spans="2:11" x14ac:dyDescent="0.35">
      <c r="B46" s="1">
        <v>13</v>
      </c>
      <c r="C46" s="10" t="s">
        <v>20</v>
      </c>
      <c r="D46" s="3"/>
      <c r="E46" s="4"/>
      <c r="F46" s="4"/>
      <c r="G46" s="3"/>
      <c r="H46" s="10" t="s">
        <v>167</v>
      </c>
      <c r="I46" s="4"/>
      <c r="J46" s="4"/>
      <c r="K46" s="4"/>
    </row>
    <row r="47" spans="2:11" x14ac:dyDescent="0.35">
      <c r="B47" s="1">
        <v>14</v>
      </c>
      <c r="C47" s="10" t="s">
        <v>145</v>
      </c>
      <c r="D47" s="3"/>
      <c r="E47" s="4"/>
      <c r="F47" s="4"/>
      <c r="G47" s="3"/>
      <c r="H47" s="10" t="s">
        <v>168</v>
      </c>
      <c r="I47" s="4"/>
      <c r="J47" s="4"/>
      <c r="K47" s="4"/>
    </row>
    <row r="48" spans="2:11" x14ac:dyDescent="0.35">
      <c r="B48" s="1">
        <v>15</v>
      </c>
      <c r="C48" s="10" t="s">
        <v>19</v>
      </c>
      <c r="D48" s="3"/>
      <c r="E48" s="4"/>
      <c r="F48" s="4"/>
      <c r="G48" s="3"/>
      <c r="H48" s="10" t="s">
        <v>169</v>
      </c>
      <c r="I48" s="4"/>
      <c r="J48" s="4"/>
      <c r="K48" s="4"/>
    </row>
    <row r="49" spans="2:11" x14ac:dyDescent="0.35">
      <c r="B49" s="1">
        <v>16</v>
      </c>
      <c r="C49" s="10" t="s">
        <v>148</v>
      </c>
      <c r="D49" s="3"/>
      <c r="E49" s="4"/>
      <c r="F49" s="4"/>
      <c r="G49" s="3"/>
      <c r="H49" s="10" t="s">
        <v>169</v>
      </c>
      <c r="I49" s="4"/>
      <c r="J49" s="4"/>
      <c r="K49" s="4"/>
    </row>
    <row r="50" spans="2:11" x14ac:dyDescent="0.35">
      <c r="B50" s="1">
        <v>17</v>
      </c>
      <c r="C50" s="10" t="s">
        <v>150</v>
      </c>
      <c r="D50" s="3"/>
      <c r="E50" s="4"/>
      <c r="F50" s="4"/>
      <c r="G50" s="3"/>
      <c r="H50" s="10" t="s">
        <v>169</v>
      </c>
      <c r="I50" s="4"/>
      <c r="J50" s="4"/>
      <c r="K50" s="4"/>
    </row>
    <row r="51" spans="2:11" x14ac:dyDescent="0.35">
      <c r="B51" s="1">
        <v>18</v>
      </c>
      <c r="C51" s="10" t="s">
        <v>152</v>
      </c>
      <c r="D51" s="3"/>
      <c r="E51" s="4"/>
      <c r="F51" s="4"/>
      <c r="G51" s="3"/>
      <c r="H51" s="10" t="s">
        <v>170</v>
      </c>
      <c r="I51" s="4"/>
      <c r="J51" s="4"/>
      <c r="K51" s="4"/>
    </row>
    <row r="52" spans="2:11" x14ac:dyDescent="0.35">
      <c r="B52" s="1">
        <v>19</v>
      </c>
      <c r="C52" s="10" t="s">
        <v>154</v>
      </c>
      <c r="D52" s="3"/>
      <c r="E52" s="4"/>
      <c r="F52" s="4"/>
      <c r="G52" s="3"/>
      <c r="H52" s="10" t="s">
        <v>171</v>
      </c>
      <c r="I52" s="4"/>
      <c r="J52" s="4"/>
      <c r="K52" s="4"/>
    </row>
    <row r="53" spans="2:11" x14ac:dyDescent="0.35">
      <c r="B53" s="1">
        <v>20</v>
      </c>
      <c r="C53" s="10" t="s">
        <v>156</v>
      </c>
      <c r="D53" s="3"/>
      <c r="E53" s="4"/>
      <c r="F53" s="4"/>
      <c r="G53" s="3"/>
      <c r="H53" s="10" t="s">
        <v>171</v>
      </c>
      <c r="I53" s="4"/>
      <c r="J53" s="4"/>
      <c r="K53" s="4"/>
    </row>
    <row r="54" spans="2:11" x14ac:dyDescent="0.35">
      <c r="B54" s="1">
        <v>21</v>
      </c>
      <c r="C54" s="10" t="s">
        <v>158</v>
      </c>
      <c r="D54" s="3">
        <f>'[1]LGA 21'!E44</f>
        <v>0</v>
      </c>
      <c r="E54" s="4">
        <f>'[1]LGA 21'!F44</f>
        <v>0</v>
      </c>
      <c r="F54" s="4"/>
      <c r="G54" s="3">
        <f>'[1]LGA 21'!G44</f>
        <v>0</v>
      </c>
      <c r="H54" s="10" t="s">
        <v>171</v>
      </c>
      <c r="I54" s="4"/>
      <c r="J54" s="4"/>
      <c r="K54" s="4"/>
    </row>
    <row r="55" spans="2:11" x14ac:dyDescent="0.35">
      <c r="B55" s="1">
        <v>22</v>
      </c>
      <c r="C55" s="10" t="s">
        <v>17</v>
      </c>
      <c r="D55" s="3">
        <f>'[1]LGA 22'!E44</f>
        <v>0</v>
      </c>
      <c r="E55" s="4">
        <f>'[1]LGA 22'!F44</f>
        <v>0</v>
      </c>
      <c r="F55" s="4"/>
      <c r="G55" s="3">
        <f>'[1]LGA 22'!G44</f>
        <v>0</v>
      </c>
      <c r="H55" s="10" t="s">
        <v>172</v>
      </c>
      <c r="I55" s="4"/>
      <c r="J55" s="4"/>
      <c r="K55" s="4"/>
    </row>
    <row r="56" spans="2:11" x14ac:dyDescent="0.35">
      <c r="B56" s="1">
        <v>23</v>
      </c>
      <c r="C56" s="10" t="s">
        <v>161</v>
      </c>
      <c r="D56" s="3">
        <f>'[1]LGA 23'!E44</f>
        <v>0</v>
      </c>
      <c r="E56" s="4">
        <f>'[1]LGA 23'!F44</f>
        <v>0</v>
      </c>
      <c r="F56" s="4"/>
      <c r="G56" s="3">
        <f>'[1]LGA 23'!G44</f>
        <v>0</v>
      </c>
      <c r="H56" s="10" t="s">
        <v>172</v>
      </c>
      <c r="I56" s="4"/>
      <c r="J56" s="4"/>
      <c r="K56" s="4"/>
    </row>
    <row r="57" spans="2:11" x14ac:dyDescent="0.35">
      <c r="B57" s="1">
        <v>24</v>
      </c>
      <c r="C57" s="10" t="s">
        <v>163</v>
      </c>
      <c r="D57" s="3">
        <f>'[1]LGA 24'!E44</f>
        <v>0</v>
      </c>
      <c r="E57" s="4">
        <f>'[1]LGA 24'!F44</f>
        <v>0</v>
      </c>
      <c r="F57" s="4"/>
      <c r="G57" s="3">
        <f>'[1]LGA 24'!G44</f>
        <v>0</v>
      </c>
      <c r="H57" s="10" t="s">
        <v>172</v>
      </c>
      <c r="I57" s="4"/>
      <c r="J57" s="4"/>
      <c r="K57" s="4"/>
    </row>
    <row r="58" spans="2:11" x14ac:dyDescent="0.35">
      <c r="B58" s="1">
        <v>25</v>
      </c>
      <c r="C58" s="10" t="s">
        <v>165</v>
      </c>
      <c r="D58" s="3">
        <f>'[1]LGA 25'!E44</f>
        <v>0</v>
      </c>
      <c r="E58" s="4">
        <f>'[1]LGA 25'!F44</f>
        <v>0</v>
      </c>
      <c r="F58" s="4"/>
      <c r="G58" s="3">
        <f>'[1]LGA 25'!G44</f>
        <v>0</v>
      </c>
      <c r="H58" s="10" t="s">
        <v>172</v>
      </c>
      <c r="I58" s="4"/>
      <c r="J58" s="4"/>
      <c r="K58" s="4"/>
    </row>
    <row r="59" spans="2:11" x14ac:dyDescent="0.35">
      <c r="B59" s="1">
        <v>26</v>
      </c>
      <c r="C59" s="10"/>
      <c r="D59" s="3">
        <f>'[1]LGA 26'!E44</f>
        <v>0</v>
      </c>
      <c r="E59" s="4">
        <f>'[1]LGA 26'!F44</f>
        <v>0</v>
      </c>
      <c r="F59" s="4"/>
      <c r="G59" s="3">
        <f>'[1]LGA 26'!G44</f>
        <v>0</v>
      </c>
      <c r="H59" s="10"/>
      <c r="I59" s="4"/>
      <c r="J59" s="4"/>
      <c r="K59" s="4"/>
    </row>
    <row r="60" spans="2:11" x14ac:dyDescent="0.35">
      <c r="B60" s="1">
        <v>27</v>
      </c>
      <c r="C60" s="23" t="s">
        <v>21</v>
      </c>
      <c r="D60" s="3">
        <f>'[1]LGA 27'!E44</f>
        <v>0</v>
      </c>
      <c r="E60" s="4">
        <f>'[1]LGA 27'!F44</f>
        <v>0</v>
      </c>
      <c r="F60" s="4"/>
      <c r="G60" s="3">
        <f>'[1]LGA 27'!G44</f>
        <v>0</v>
      </c>
      <c r="H60" s="10"/>
      <c r="I60" s="4"/>
      <c r="J60" s="4"/>
      <c r="K60" s="4"/>
    </row>
    <row r="61" spans="2:11" ht="43.5" x14ac:dyDescent="0.35">
      <c r="B61" s="1">
        <v>28</v>
      </c>
      <c r="C61" s="10" t="s">
        <v>174</v>
      </c>
      <c r="D61" s="3">
        <f>'[1]LGA 28'!E44</f>
        <v>0</v>
      </c>
      <c r="E61" s="4">
        <f>'[1]LGA 28'!F44</f>
        <v>0</v>
      </c>
      <c r="F61" s="4"/>
      <c r="G61" s="3">
        <f>'[1]LGA 28'!G44</f>
        <v>0</v>
      </c>
      <c r="H61" s="10" t="s">
        <v>175</v>
      </c>
      <c r="I61" s="4" t="s">
        <v>176</v>
      </c>
      <c r="J61" s="4"/>
      <c r="K61" s="4"/>
    </row>
    <row r="62" spans="2:11" ht="29" x14ac:dyDescent="0.35">
      <c r="B62" s="1">
        <v>29</v>
      </c>
      <c r="C62" s="25" t="s">
        <v>177</v>
      </c>
      <c r="D62" s="3">
        <f>'[1]LGA 29'!E44</f>
        <v>0</v>
      </c>
      <c r="E62" s="4">
        <f>'[1]LGA 29'!F44</f>
        <v>0</v>
      </c>
      <c r="F62" s="4"/>
      <c r="G62" s="3">
        <f>'[1]LGA 29'!G44</f>
        <v>0</v>
      </c>
      <c r="H62" s="4" t="s">
        <v>178</v>
      </c>
      <c r="I62" s="4" t="s">
        <v>179</v>
      </c>
      <c r="J62" s="4"/>
      <c r="K62" s="4"/>
    </row>
    <row r="63" spans="2:11" ht="29" x14ac:dyDescent="0.35">
      <c r="B63" s="1">
        <v>30</v>
      </c>
      <c r="C63" s="10" t="s">
        <v>180</v>
      </c>
      <c r="D63" s="3">
        <f>'[1]LGA 30'!E44</f>
        <v>0</v>
      </c>
      <c r="E63" s="4">
        <f>'[1]LGA 30'!F44</f>
        <v>0</v>
      </c>
      <c r="F63" s="4"/>
      <c r="G63" s="3">
        <f>'[1]LGA 30'!G44</f>
        <v>0</v>
      </c>
      <c r="H63" s="4" t="s">
        <v>181</v>
      </c>
      <c r="I63" s="4" t="s">
        <v>182</v>
      </c>
      <c r="J63" s="4"/>
      <c r="K63" s="4"/>
    </row>
    <row r="64" spans="2:11" x14ac:dyDescent="0.35">
      <c r="B64" s="1">
        <v>31</v>
      </c>
      <c r="C64" s="10" t="s">
        <v>183</v>
      </c>
      <c r="D64" s="3">
        <f>'[1]LGA 31'!E44</f>
        <v>0</v>
      </c>
      <c r="E64" s="4">
        <f>'[1]LGA 31'!F44</f>
        <v>0</v>
      </c>
      <c r="F64" s="4"/>
      <c r="G64" s="3">
        <f>'[1]LGA 31'!G44</f>
        <v>0</v>
      </c>
      <c r="H64" s="4" t="s">
        <v>184</v>
      </c>
      <c r="I64" s="4" t="s">
        <v>185</v>
      </c>
      <c r="J64" s="4"/>
      <c r="K64" s="4"/>
    </row>
    <row r="65" spans="2:11" x14ac:dyDescent="0.35">
      <c r="B65" s="1">
        <v>32</v>
      </c>
      <c r="C65" s="10"/>
      <c r="D65" s="3">
        <f>'[1]LGA 32'!E44</f>
        <v>0</v>
      </c>
      <c r="E65" s="4">
        <f>'[1]LGA 32'!F44</f>
        <v>0</v>
      </c>
      <c r="F65" s="4"/>
      <c r="G65" s="3">
        <f>'[1]LGA 32'!G44</f>
        <v>0</v>
      </c>
      <c r="H65" s="4">
        <f>'[1]LGA 32'!H44</f>
        <v>0</v>
      </c>
      <c r="I65" s="4"/>
      <c r="J65" s="4"/>
      <c r="K65" s="4"/>
    </row>
    <row r="66" spans="2:11" x14ac:dyDescent="0.35">
      <c r="B66" s="1">
        <v>33</v>
      </c>
      <c r="C66" s="10"/>
      <c r="D66" s="3">
        <f>'[1]LGA 33'!E44</f>
        <v>0</v>
      </c>
      <c r="E66" s="4">
        <f>'[1]LGA 33'!F44</f>
        <v>0</v>
      </c>
      <c r="F66" s="4"/>
      <c r="G66" s="3">
        <f>'[1]LGA 33'!G44</f>
        <v>0</v>
      </c>
      <c r="H66" s="4">
        <f>'[1]LGA 33'!H44</f>
        <v>0</v>
      </c>
      <c r="I66" s="4"/>
      <c r="J66" s="4"/>
      <c r="K66" s="4"/>
    </row>
    <row r="67" spans="2:11" x14ac:dyDescent="0.35">
      <c r="B67" s="1">
        <v>34</v>
      </c>
      <c r="C67" s="10"/>
      <c r="D67" s="3">
        <f>'[1]LGA 34'!E44</f>
        <v>0</v>
      </c>
      <c r="E67" s="4">
        <f>'[1]LGA 34'!F44</f>
        <v>0</v>
      </c>
      <c r="F67" s="4"/>
      <c r="G67" s="3">
        <f>'[1]LGA 34'!G44</f>
        <v>0</v>
      </c>
      <c r="H67" s="4">
        <f>'[1]LGA 34'!H44</f>
        <v>0</v>
      </c>
      <c r="I67" s="4"/>
      <c r="J67" s="4"/>
      <c r="K67" s="4"/>
    </row>
    <row r="68" spans="2:11" x14ac:dyDescent="0.35">
      <c r="B68" s="1">
        <v>35</v>
      </c>
      <c r="C68" s="10"/>
      <c r="D68" s="3">
        <f>'[1]LGA 35'!E44</f>
        <v>0</v>
      </c>
      <c r="E68" s="4">
        <f>'[1]LGA 35'!F44</f>
        <v>0</v>
      </c>
      <c r="F68" s="4"/>
      <c r="G68" s="3">
        <f>'[1]LGA 35'!G44</f>
        <v>0</v>
      </c>
      <c r="H68" s="4">
        <f>'[1]LGA 35'!H44</f>
        <v>0</v>
      </c>
      <c r="I68" s="4"/>
      <c r="J68" s="4"/>
      <c r="K68" s="4"/>
    </row>
    <row r="69" spans="2:11" x14ac:dyDescent="0.35">
      <c r="B69" s="1">
        <v>36</v>
      </c>
      <c r="C69" s="10"/>
      <c r="D69" s="3">
        <f>'[1]LGA 36'!E44</f>
        <v>0</v>
      </c>
      <c r="E69" s="4">
        <f>'[1]LGA 36'!F44</f>
        <v>0</v>
      </c>
      <c r="F69" s="4"/>
      <c r="G69" s="3">
        <f>'[1]LGA 36'!G44</f>
        <v>0</v>
      </c>
      <c r="H69" s="4">
        <f>'[1]LGA 36'!H44</f>
        <v>0</v>
      </c>
      <c r="I69" s="4"/>
      <c r="J69" s="4"/>
      <c r="K69" s="4"/>
    </row>
    <row r="70" spans="2:11" x14ac:dyDescent="0.35">
      <c r="B70" s="1">
        <v>37</v>
      </c>
      <c r="C70" s="10"/>
      <c r="D70" s="3">
        <f>'[1]LGA 37'!E44</f>
        <v>0</v>
      </c>
      <c r="E70" s="4">
        <f>'[1]LGA 37'!F44</f>
        <v>0</v>
      </c>
      <c r="F70" s="4"/>
      <c r="G70" s="3">
        <f>'[1]LGA 37'!G44</f>
        <v>0</v>
      </c>
      <c r="H70" s="4">
        <f>'[1]LGA 37'!H44</f>
        <v>0</v>
      </c>
      <c r="I70" s="4"/>
      <c r="J70" s="4"/>
      <c r="K70" s="4"/>
    </row>
    <row r="71" spans="2:11" x14ac:dyDescent="0.35">
      <c r="B71" s="1">
        <v>38</v>
      </c>
      <c r="C71" s="10"/>
      <c r="D71" s="3">
        <f>'[1]LGA 38'!E44</f>
        <v>0</v>
      </c>
      <c r="E71" s="4">
        <f>'[1]LGA 38'!F44</f>
        <v>0</v>
      </c>
      <c r="F71" s="4"/>
      <c r="G71" s="3">
        <f>'[1]LGA 38'!G44</f>
        <v>0</v>
      </c>
      <c r="H71" s="4">
        <f>'[1]LGA 38'!H44</f>
        <v>0</v>
      </c>
      <c r="I71" s="4"/>
      <c r="J71" s="4"/>
      <c r="K71" s="4"/>
    </row>
    <row r="72" spans="2:11" x14ac:dyDescent="0.35">
      <c r="B72" s="1">
        <v>39</v>
      </c>
      <c r="C72" s="10"/>
      <c r="D72" s="3">
        <f>'[1]LGA 39'!E44</f>
        <v>0</v>
      </c>
      <c r="E72" s="4">
        <f>'[1]LGA 39'!F44</f>
        <v>0</v>
      </c>
      <c r="F72" s="4"/>
      <c r="G72" s="3">
        <f>'[1]LGA 39'!G44</f>
        <v>0</v>
      </c>
      <c r="H72" s="4">
        <f>'[1]LGA 39'!H44</f>
        <v>0</v>
      </c>
      <c r="I72" s="4"/>
      <c r="J72" s="4"/>
      <c r="K72" s="4"/>
    </row>
    <row r="73" spans="2:11" x14ac:dyDescent="0.35">
      <c r="B73" s="1">
        <v>40</v>
      </c>
      <c r="C73" s="10"/>
      <c r="D73" s="3">
        <f>'[1]LGA 40'!E44</f>
        <v>0</v>
      </c>
      <c r="E73" s="4">
        <f>'[1]LGA 40'!F44</f>
        <v>0</v>
      </c>
      <c r="F73" s="4"/>
      <c r="G73" s="3">
        <f>'[1]LGA 40'!G44</f>
        <v>0</v>
      </c>
      <c r="H73" s="4">
        <f>'[1]LGA 40'!H44</f>
        <v>0</v>
      </c>
      <c r="I73" s="4"/>
      <c r="J73" s="4"/>
      <c r="K73" s="4"/>
    </row>
    <row r="74" spans="2:11" x14ac:dyDescent="0.35">
      <c r="B74" s="1">
        <v>41</v>
      </c>
      <c r="C74" s="10"/>
      <c r="D74" s="3">
        <f>'[1]LGA  41'!E44</f>
        <v>0</v>
      </c>
      <c r="E74" s="4">
        <f>'[1]LGA  41'!F44</f>
        <v>0</v>
      </c>
      <c r="F74" s="4"/>
      <c r="G74" s="3">
        <f>'[1]LGA  41'!G44</f>
        <v>0</v>
      </c>
      <c r="H74" s="4">
        <f>'[1]LGA  41'!H44</f>
        <v>0</v>
      </c>
      <c r="I74" s="4"/>
      <c r="J74" s="4"/>
      <c r="K74" s="4"/>
    </row>
    <row r="75" spans="2:11" x14ac:dyDescent="0.35">
      <c r="B75" s="1">
        <v>42</v>
      </c>
      <c r="C75" s="10"/>
      <c r="D75" s="3">
        <f>'[1]LGA  42'!E44</f>
        <v>0</v>
      </c>
      <c r="E75" s="4">
        <f>'[1]LGA  42'!F44</f>
        <v>0</v>
      </c>
      <c r="F75" s="4"/>
      <c r="G75" s="3">
        <f>'[1]LGA  42'!G44</f>
        <v>0</v>
      </c>
      <c r="H75" s="4">
        <f>'[1]LGA  42'!H44</f>
        <v>0</v>
      </c>
      <c r="I75" s="4"/>
      <c r="J75" s="4"/>
      <c r="K75" s="4"/>
    </row>
    <row r="76" spans="2:11" x14ac:dyDescent="0.35">
      <c r="B76" s="1">
        <v>43</v>
      </c>
      <c r="C76" s="10"/>
      <c r="D76" s="3">
        <f>'[1]LGA  43'!E44</f>
        <v>0</v>
      </c>
      <c r="E76" s="4">
        <f>'[1]LGA  43'!F44</f>
        <v>0</v>
      </c>
      <c r="F76" s="4"/>
      <c r="G76" s="3">
        <f>'[1]LGA  43'!G44</f>
        <v>0</v>
      </c>
      <c r="H76" s="4">
        <f>'[1]LGA  43'!H44</f>
        <v>0</v>
      </c>
      <c r="I76" s="4"/>
      <c r="J76" s="4"/>
      <c r="K76" s="4"/>
    </row>
    <row r="77" spans="2:11" x14ac:dyDescent="0.35">
      <c r="B77" s="1">
        <v>44</v>
      </c>
      <c r="C77" s="10"/>
      <c r="D77" s="3">
        <f>'[1]LGA  44'!E44</f>
        <v>0</v>
      </c>
      <c r="E77" s="4">
        <f>'[1]LGA  44'!F44</f>
        <v>0</v>
      </c>
      <c r="F77" s="4"/>
      <c r="G77" s="3">
        <f>'[1]LGA  44'!G44</f>
        <v>0</v>
      </c>
      <c r="H77" s="4">
        <f>'[1]LGA  44'!H44</f>
        <v>0</v>
      </c>
      <c r="I77" s="4"/>
      <c r="J77" s="4"/>
      <c r="K77" s="4"/>
    </row>
    <row r="78" spans="2:11" ht="15" thickBot="1" x14ac:dyDescent="0.4">
      <c r="B78" s="1"/>
      <c r="C78" s="10"/>
      <c r="D78" s="2"/>
      <c r="E78" s="2"/>
      <c r="F78" s="2"/>
      <c r="G78" s="2"/>
      <c r="H78" s="2"/>
      <c r="I78" s="2"/>
      <c r="J78" s="2"/>
      <c r="K78" s="2"/>
    </row>
    <row r="79" spans="2:11" s="6" customFormat="1" thickBot="1" x14ac:dyDescent="0.35">
      <c r="B79" s="12" t="s">
        <v>1</v>
      </c>
      <c r="C79" s="13"/>
      <c r="D79" s="5">
        <f t="shared" ref="D79:H79" si="0">SUM(D6:D78)</f>
        <v>0</v>
      </c>
      <c r="E79" s="5">
        <f t="shared" si="0"/>
        <v>0</v>
      </c>
      <c r="F79" s="5"/>
      <c r="G79" s="5">
        <f t="shared" si="0"/>
        <v>0</v>
      </c>
      <c r="H79" s="5">
        <f t="shared" si="0"/>
        <v>0</v>
      </c>
      <c r="I79" s="5"/>
      <c r="J79" s="5"/>
      <c r="K79" s="5"/>
    </row>
  </sheetData>
  <mergeCells count="8">
    <mergeCell ref="B79:C79"/>
    <mergeCell ref="E3:F4"/>
    <mergeCell ref="H3:I4"/>
    <mergeCell ref="B2:K2"/>
    <mergeCell ref="B3:B4"/>
    <mergeCell ref="C3:C4"/>
    <mergeCell ref="D3:D4"/>
    <mergeCell ref="G3:G4"/>
  </mergeCells>
  <pageMargins left="0.7" right="0.7" top="0.75" bottom="0.75" header="0.3" footer="0.3"/>
  <pageSetup paperSize="9" scale="9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5DFB-EEFB-4F1E-BC04-618C32D19410}">
  <dimension ref="F5:Q24"/>
  <sheetViews>
    <sheetView topLeftCell="B5" workbookViewId="0">
      <selection activeCell="Q9" sqref="Q9:Q22"/>
    </sheetView>
  </sheetViews>
  <sheetFormatPr defaultRowHeight="14.5" x14ac:dyDescent="0.35"/>
  <sheetData>
    <row r="5" spans="6:17" ht="15" thickBot="1" x14ac:dyDescent="0.4">
      <c r="F5" s="26"/>
      <c r="G5" s="27" t="s">
        <v>88</v>
      </c>
      <c r="H5" s="27" t="s">
        <v>89</v>
      </c>
      <c r="I5" s="27" t="s">
        <v>90</v>
      </c>
    </row>
    <row r="6" spans="6:17" x14ac:dyDescent="0.35">
      <c r="F6" s="28"/>
      <c r="G6" s="28"/>
      <c r="H6" s="28"/>
      <c r="I6" s="28"/>
      <c r="M6" s="33"/>
      <c r="N6" s="33"/>
      <c r="O6" s="33"/>
      <c r="P6" s="33"/>
      <c r="Q6" s="33"/>
    </row>
    <row r="7" spans="6:17" ht="15" thickBot="1" x14ac:dyDescent="0.4">
      <c r="F7" s="29">
        <v>1</v>
      </c>
      <c r="G7" s="30" t="s">
        <v>92</v>
      </c>
      <c r="H7" s="31">
        <v>50</v>
      </c>
      <c r="I7" s="30" t="s">
        <v>93</v>
      </c>
      <c r="J7" t="s">
        <v>127</v>
      </c>
      <c r="M7" s="34" t="s">
        <v>88</v>
      </c>
      <c r="N7" s="36" t="s">
        <v>89</v>
      </c>
      <c r="O7" s="34" t="s">
        <v>90</v>
      </c>
      <c r="P7" s="36" t="s">
        <v>91</v>
      </c>
      <c r="Q7" s="39"/>
    </row>
    <row r="8" spans="6:17" ht="15" thickBot="1" x14ac:dyDescent="0.4">
      <c r="F8" s="29">
        <v>2</v>
      </c>
      <c r="G8" s="30" t="s">
        <v>94</v>
      </c>
      <c r="H8" s="31">
        <v>46</v>
      </c>
      <c r="I8" s="30" t="s">
        <v>95</v>
      </c>
      <c r="J8" t="s">
        <v>128</v>
      </c>
      <c r="M8" s="35" t="s">
        <v>139</v>
      </c>
      <c r="N8" s="37" t="s">
        <v>140</v>
      </c>
      <c r="O8" s="35" t="s">
        <v>139</v>
      </c>
      <c r="P8" s="37" t="s">
        <v>141</v>
      </c>
      <c r="Q8" s="39"/>
    </row>
    <row r="9" spans="6:17" ht="15" thickBot="1" x14ac:dyDescent="0.4">
      <c r="F9" s="29">
        <v>3</v>
      </c>
      <c r="G9" s="30" t="s">
        <v>96</v>
      </c>
      <c r="H9" s="31">
        <v>37</v>
      </c>
      <c r="I9" s="30" t="s">
        <v>97</v>
      </c>
      <c r="J9" t="s">
        <v>129</v>
      </c>
      <c r="M9" s="35" t="s">
        <v>142</v>
      </c>
      <c r="N9" s="37">
        <v>15</v>
      </c>
      <c r="O9" s="35" t="s">
        <v>18</v>
      </c>
      <c r="P9" s="37">
        <v>39.5</v>
      </c>
      <c r="Q9" s="38" t="s">
        <v>166</v>
      </c>
    </row>
    <row r="10" spans="6:17" ht="15" thickBot="1" x14ac:dyDescent="0.4">
      <c r="F10" s="29">
        <v>4</v>
      </c>
      <c r="G10" s="30" t="s">
        <v>98</v>
      </c>
      <c r="H10" s="31">
        <v>15</v>
      </c>
      <c r="I10" s="30" t="s">
        <v>99</v>
      </c>
      <c r="J10" t="s">
        <v>87</v>
      </c>
      <c r="M10" s="35" t="s">
        <v>143</v>
      </c>
      <c r="N10" s="37">
        <v>10</v>
      </c>
      <c r="O10" s="35" t="s">
        <v>20</v>
      </c>
      <c r="P10" s="37">
        <v>26.3</v>
      </c>
      <c r="Q10" s="38" t="s">
        <v>167</v>
      </c>
    </row>
    <row r="11" spans="6:17" ht="15" thickBot="1" x14ac:dyDescent="0.4">
      <c r="F11" s="29">
        <v>5</v>
      </c>
      <c r="G11" s="30" t="s">
        <v>100</v>
      </c>
      <c r="H11" s="31">
        <v>13</v>
      </c>
      <c r="I11" s="30" t="s">
        <v>101</v>
      </c>
      <c r="J11" t="s">
        <v>130</v>
      </c>
      <c r="M11" s="35" t="s">
        <v>144</v>
      </c>
      <c r="N11" s="37">
        <v>7</v>
      </c>
      <c r="O11" s="35" t="s">
        <v>145</v>
      </c>
      <c r="P11" s="37">
        <v>18.399999999999999</v>
      </c>
      <c r="Q11" s="38" t="s">
        <v>168</v>
      </c>
    </row>
    <row r="12" spans="6:17" ht="15" thickBot="1" x14ac:dyDescent="0.4">
      <c r="F12" s="29">
        <v>6</v>
      </c>
      <c r="G12" s="30" t="s">
        <v>102</v>
      </c>
      <c r="H12" s="31">
        <v>13</v>
      </c>
      <c r="I12" s="30" t="s">
        <v>103</v>
      </c>
      <c r="J12" t="s">
        <v>130</v>
      </c>
      <c r="M12" s="35" t="s">
        <v>146</v>
      </c>
      <c r="N12" s="37">
        <v>6</v>
      </c>
      <c r="O12" s="35" t="s">
        <v>19</v>
      </c>
      <c r="P12" s="37">
        <v>15.8</v>
      </c>
      <c r="Q12" s="38" t="s">
        <v>169</v>
      </c>
    </row>
    <row r="13" spans="6:17" ht="15" thickBot="1" x14ac:dyDescent="0.4">
      <c r="F13" s="29">
        <v>7</v>
      </c>
      <c r="G13" s="30" t="s">
        <v>104</v>
      </c>
      <c r="H13" s="31">
        <v>12</v>
      </c>
      <c r="I13" s="30" t="s">
        <v>105</v>
      </c>
      <c r="J13" t="s">
        <v>131</v>
      </c>
      <c r="M13" s="35" t="s">
        <v>147</v>
      </c>
      <c r="N13" s="37">
        <v>6</v>
      </c>
      <c r="O13" s="35" t="s">
        <v>148</v>
      </c>
      <c r="P13" s="37">
        <v>15.8</v>
      </c>
      <c r="Q13" s="38" t="s">
        <v>169</v>
      </c>
    </row>
    <row r="14" spans="6:17" ht="15" thickBot="1" x14ac:dyDescent="0.4">
      <c r="F14" s="29">
        <v>8</v>
      </c>
      <c r="G14" s="30" t="s">
        <v>106</v>
      </c>
      <c r="H14" s="31">
        <v>12</v>
      </c>
      <c r="I14" s="30" t="s">
        <v>107</v>
      </c>
      <c r="J14" t="s">
        <v>131</v>
      </c>
      <c r="M14" s="35" t="s">
        <v>149</v>
      </c>
      <c r="N14" s="37">
        <v>6</v>
      </c>
      <c r="O14" s="35" t="s">
        <v>150</v>
      </c>
      <c r="P14" s="37">
        <v>15.8</v>
      </c>
      <c r="Q14" s="38" t="s">
        <v>169</v>
      </c>
    </row>
    <row r="15" spans="6:17" ht="15" thickBot="1" x14ac:dyDescent="0.4">
      <c r="F15" s="29">
        <v>9</v>
      </c>
      <c r="G15" s="30" t="s">
        <v>108</v>
      </c>
      <c r="H15" s="31">
        <v>11</v>
      </c>
      <c r="I15" s="30" t="s">
        <v>109</v>
      </c>
      <c r="J15" t="s">
        <v>132</v>
      </c>
      <c r="M15" s="35" t="s">
        <v>151</v>
      </c>
      <c r="N15" s="37">
        <v>5</v>
      </c>
      <c r="O15" s="35" t="s">
        <v>152</v>
      </c>
      <c r="P15" s="37">
        <v>13.2</v>
      </c>
      <c r="Q15" s="38" t="s">
        <v>170</v>
      </c>
    </row>
    <row r="16" spans="6:17" ht="15" thickBot="1" x14ac:dyDescent="0.4">
      <c r="F16" s="29">
        <v>10</v>
      </c>
      <c r="G16" s="30" t="s">
        <v>110</v>
      </c>
      <c r="H16" s="31">
        <v>10</v>
      </c>
      <c r="I16" s="30" t="s">
        <v>111</v>
      </c>
      <c r="J16" t="s">
        <v>133</v>
      </c>
      <c r="M16" s="35" t="s">
        <v>153</v>
      </c>
      <c r="N16" s="37">
        <v>4</v>
      </c>
      <c r="O16" s="35" t="s">
        <v>154</v>
      </c>
      <c r="P16" s="37">
        <v>10.5</v>
      </c>
      <c r="Q16" s="38" t="s">
        <v>171</v>
      </c>
    </row>
    <row r="17" spans="6:17" ht="15" thickBot="1" x14ac:dyDescent="0.4">
      <c r="F17" s="29">
        <v>11</v>
      </c>
      <c r="G17" s="30" t="s">
        <v>112</v>
      </c>
      <c r="H17" s="31">
        <v>10</v>
      </c>
      <c r="I17" s="30" t="s">
        <v>113</v>
      </c>
      <c r="J17" t="s">
        <v>133</v>
      </c>
      <c r="M17" s="35" t="s">
        <v>155</v>
      </c>
      <c r="N17" s="37">
        <v>4</v>
      </c>
      <c r="O17" s="35" t="s">
        <v>156</v>
      </c>
      <c r="P17" s="37">
        <v>10.5</v>
      </c>
      <c r="Q17" s="38" t="s">
        <v>171</v>
      </c>
    </row>
    <row r="18" spans="6:17" ht="15" thickBot="1" x14ac:dyDescent="0.4">
      <c r="F18" s="29">
        <v>12</v>
      </c>
      <c r="G18" s="30" t="s">
        <v>114</v>
      </c>
      <c r="H18" s="31">
        <v>9</v>
      </c>
      <c r="I18" s="30" t="s">
        <v>115</v>
      </c>
      <c r="J18" t="s">
        <v>134</v>
      </c>
      <c r="M18" s="35" t="s">
        <v>157</v>
      </c>
      <c r="N18" s="37">
        <v>4</v>
      </c>
      <c r="O18" s="35" t="s">
        <v>158</v>
      </c>
      <c r="P18" s="37">
        <v>10.5</v>
      </c>
      <c r="Q18" s="38" t="s">
        <v>171</v>
      </c>
    </row>
    <row r="19" spans="6:17" ht="15" thickBot="1" x14ac:dyDescent="0.4">
      <c r="F19" s="29">
        <v>13</v>
      </c>
      <c r="G19" s="30" t="s">
        <v>116</v>
      </c>
      <c r="H19" s="31">
        <v>8</v>
      </c>
      <c r="I19" s="30" t="s">
        <v>117</v>
      </c>
      <c r="J19" t="s">
        <v>135</v>
      </c>
      <c r="M19" s="35" t="s">
        <v>159</v>
      </c>
      <c r="N19" s="37">
        <v>3</v>
      </c>
      <c r="O19" s="35" t="s">
        <v>17</v>
      </c>
      <c r="P19" s="37">
        <v>7.9</v>
      </c>
      <c r="Q19" s="38" t="s">
        <v>172</v>
      </c>
    </row>
    <row r="20" spans="6:17" ht="15" thickBot="1" x14ac:dyDescent="0.4">
      <c r="F20" s="29">
        <v>14</v>
      </c>
      <c r="G20" s="30" t="s">
        <v>118</v>
      </c>
      <c r="H20" s="31">
        <v>7</v>
      </c>
      <c r="I20" s="30" t="s">
        <v>119</v>
      </c>
      <c r="J20" t="s">
        <v>136</v>
      </c>
      <c r="M20" s="35" t="s">
        <v>160</v>
      </c>
      <c r="N20" s="37">
        <v>3</v>
      </c>
      <c r="O20" s="35" t="s">
        <v>161</v>
      </c>
      <c r="P20" s="37">
        <v>7.9</v>
      </c>
      <c r="Q20" s="38" t="s">
        <v>172</v>
      </c>
    </row>
    <row r="21" spans="6:17" ht="15" thickBot="1" x14ac:dyDescent="0.4">
      <c r="F21" s="29">
        <v>15</v>
      </c>
      <c r="G21" s="30" t="s">
        <v>120</v>
      </c>
      <c r="H21" s="31">
        <v>7</v>
      </c>
      <c r="I21" s="30" t="s">
        <v>121</v>
      </c>
      <c r="J21" t="s">
        <v>136</v>
      </c>
      <c r="M21" s="35" t="s">
        <v>162</v>
      </c>
      <c r="N21" s="37">
        <v>3</v>
      </c>
      <c r="O21" s="35" t="s">
        <v>163</v>
      </c>
      <c r="P21" s="37">
        <v>7.9</v>
      </c>
      <c r="Q21" s="38" t="s">
        <v>172</v>
      </c>
    </row>
    <row r="22" spans="6:17" ht="15" thickBot="1" x14ac:dyDescent="0.4">
      <c r="F22" s="29">
        <v>16</v>
      </c>
      <c r="G22" s="30" t="s">
        <v>122</v>
      </c>
      <c r="H22" s="31">
        <v>6</v>
      </c>
      <c r="I22" s="30" t="s">
        <v>123</v>
      </c>
      <c r="J22" t="s">
        <v>137</v>
      </c>
      <c r="M22" s="35" t="s">
        <v>164</v>
      </c>
      <c r="N22" s="37">
        <v>3</v>
      </c>
      <c r="O22" s="35" t="s">
        <v>165</v>
      </c>
      <c r="P22" s="37">
        <v>7.9</v>
      </c>
      <c r="Q22" s="38" t="s">
        <v>172</v>
      </c>
    </row>
    <row r="23" spans="6:17" ht="15" thickBot="1" x14ac:dyDescent="0.4">
      <c r="F23" s="29">
        <v>17</v>
      </c>
      <c r="G23" s="30" t="s">
        <v>124</v>
      </c>
      <c r="H23" s="31">
        <v>4</v>
      </c>
      <c r="I23" s="30" t="s">
        <v>125</v>
      </c>
      <c r="J23" t="s">
        <v>138</v>
      </c>
    </row>
    <row r="24" spans="6:17" ht="24" x14ac:dyDescent="0.35">
      <c r="F24" s="32" t="s">
        <v>126</v>
      </c>
    </row>
  </sheetData>
  <mergeCells count="1">
    <mergeCell ref="Q7:Q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VAS Indicators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AbduHafiz Abba</dc:creator>
  <cp:lastModifiedBy>AbduHafiz Abba</cp:lastModifiedBy>
  <dcterms:created xsi:type="dcterms:W3CDTF">2025-08-11T08:43:53Z</dcterms:created>
  <dcterms:modified xsi:type="dcterms:W3CDTF">2025-08-11T22:16:47Z</dcterms:modified>
</cp:coreProperties>
</file>