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43f371ae3a53a49c/Desktop/"/>
    </mc:Choice>
  </mc:AlternateContent>
  <xr:revisionPtr revIDLastSave="0" documentId="8_{BF3C7D07-A0EF-4B29-940B-495D2E72AAB7}" xr6:coauthVersionLast="47" xr6:coauthVersionMax="47" xr10:uidLastSave="{00000000-0000-0000-0000-000000000000}"/>
  <bookViews>
    <workbookView xWindow="-108" yWindow="-108" windowWidth="23256" windowHeight="13176" activeTab="2" xr2:uid="{F8420BDF-C08E-4FBB-891B-F574F63AC6D0}"/>
  </bookViews>
  <sheets>
    <sheet name="BlinkIT Grocery Data" sheetId="1" r:id="rId1"/>
    <sheet name="Sheet design" sheetId="3" r:id="rId2"/>
    <sheet name="Dashboard" sheetId="4"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4" i="3" l="1"/>
  <c r="E53" i="3"/>
  <c r="E52" i="3"/>
  <c r="G53" i="3"/>
  <c r="G54" i="3"/>
  <c r="G52" i="3"/>
  <c r="B10" i="3"/>
  <c r="D10" i="3"/>
  <c r="A10" i="3"/>
  <c r="C10" i="3"/>
</calcChain>
</file>

<file path=xl/sharedStrings.xml><?xml version="1.0" encoding="utf-8"?>
<sst xmlns="http://schemas.openxmlformats.org/spreadsheetml/2006/main" count="59751" uniqueCount="1626">
  <si>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</si>
  <si>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</si>
  <si>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</si>
  <si>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</si>
  <si>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</si>
  <si>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</si>
  <si>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</si>
  <si>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</si>
  <si>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</si>
  <si>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</si>
  <si>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</si>
  <si>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</si>
  <si>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</si>
  <si>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</si>
  <si>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</si>
  <si>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</si>
  <si>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</si>
  <si>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</si>
  <si>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</si>
  <si>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</si>
  <si>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</si>
  <si>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</si>
  <si>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</si>
  <si>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</si>
  <si>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</si>
  <si>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</si>
  <si>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</si>
  <si>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</si>
  <si>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</si>
  <si>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</si>
  <si>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</si>
  <si>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</si>
  <si>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</si>
  <si>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</si>
  <si>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</si>
  <si>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</si>
  <si>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</si>
  <si>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</si>
  <si>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</si>
  <si>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</si>
  <si>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</si>
  <si>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</si>
  <si>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</si>
  <si>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</si>
  <si>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</si>
  <si>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</si>
  <si>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</si>
  <si>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</si>
  <si>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</si>
  <si>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</si>
  <si>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</si>
  <si>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</si>
  <si>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</si>
  <si>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</si>
  <si>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</si>
  <si>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</si>
  <si>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</si>
  <si>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</si>
  <si>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</si>
  <si>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</si>
  <si>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</si>
  <si>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</si>
  <si>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</si>
  <si>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</si>
  <si>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</si>
  <si>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</si>
  <si>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</si>
  <si>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</si>
  <si>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</si>
  <si>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</si>
  <si>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</si>
  <si>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</si>
  <si>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</si>
  <si>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</si>
  <si>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</si>
  <si>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</si>
  <si>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</si>
  <si>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</si>
  <si>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</si>
  <si>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</si>
  <si>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</si>
  <si>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</si>
  <si>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</si>
  <si>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</si>
  <si>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</si>
  <si>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</si>
  <si>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</si>
  <si>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</si>
  <si>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</si>
  <si>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</si>
  <si>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</si>
  <si>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</si>
  <si>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</si>
  <si>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</si>
  <si>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</si>
  <si>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</si>
  <si>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</si>
  <si>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</si>
  <si>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</si>
  <si>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</si>
  <si>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</si>
  <si>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</si>
  <si>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</si>
  <si>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</si>
  <si>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</si>
  <si>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</si>
  <si>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</si>
  <si>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</si>
  <si>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</si>
  <si>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</si>
  <si>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</si>
  <si>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</si>
  <si>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</si>
  <si>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</si>
  <si>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</si>
  <si>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</si>
  <si>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</si>
  <si>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</si>
  <si>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</si>
  <si>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</si>
  <si>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</si>
  <si>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</si>
  <si>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</si>
  <si>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</si>
  <si>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</si>
  <si>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</si>
  <si>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</si>
  <si>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</si>
  <si>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</si>
  <si>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</si>
  <si>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</si>
  <si>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</si>
  <si>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</si>
  <si>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</si>
  <si>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</si>
  <si>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</si>
  <si>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</si>
  <si>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</si>
  <si>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</si>
  <si>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</si>
  <si>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</si>
  <si>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</si>
  <si>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</si>
  <si>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</si>
  <si>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</si>
  <si>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</si>
  <si>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</si>
  <si>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</si>
  <si>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</si>
  <si>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</si>
  <si>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</si>
  <si>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</si>
  <si>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</si>
  <si>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</si>
  <si>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</si>
  <si>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</si>
  <si>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</si>
  <si>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</si>
  <si>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</si>
  <si>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</si>
  <si>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</si>
  <si>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</si>
  <si>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</si>
  <si>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</si>
  <si>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</si>
  <si>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</si>
  <si>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</si>
  <si>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</si>
  <si>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</si>
  <si>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</si>
  <si>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</si>
  <si>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</si>
  <si>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</si>
  <si>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</si>
  <si>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</si>
  <si>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</si>
  <si>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</si>
  <si>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</si>
  <si>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</si>
  <si>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</si>
  <si>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</si>
  <si>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</si>
  <si>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</si>
  <si>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</si>
  <si>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</si>
  <si>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</si>
  <si>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</si>
  <si>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</si>
  <si>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</si>
  <si>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</si>
  <si>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</si>
  <si>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</si>
  <si>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</si>
  <si>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</si>
  <si>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</si>
  <si>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</si>
  <si>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</si>
  <si>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</si>
  <si>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</si>
  <si>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</si>
  <si>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</si>
  <si>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</si>
  <si>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</si>
  <si>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</si>
  <si>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</si>
  <si>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</si>
  <si>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</si>
  <si>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</si>
  <si>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</si>
  <si>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</si>
  <si>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</si>
  <si>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</si>
  <si>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</si>
  <si>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</si>
  <si>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</si>
  <si>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</si>
  <si>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</si>
  <si>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</si>
  <si>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</si>
  <si>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</si>
  <si>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</si>
  <si>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</si>
  <si>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</si>
  <si>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</si>
  <si>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</si>
  <si>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</si>
  <si>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</si>
  <si>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</si>
  <si>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</si>
  <si>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</si>
  <si>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</si>
  <si>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</si>
  <si>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</si>
  <si>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</si>
  <si>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</si>
  <si>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</si>
  <si>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</si>
  <si>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</si>
  <si>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</si>
  <si>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</si>
  <si>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</si>
  <si>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</si>
  <si>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</si>
  <si>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</si>
  <si>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</si>
  <si>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</si>
  <si>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</si>
  <si>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</si>
  <si>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</si>
  <si>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</si>
  <si>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</si>
  <si>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</si>
  <si>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</si>
  <si>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</si>
  <si>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</si>
  <si>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</si>
  <si>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</si>
  <si>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</si>
  <si>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</si>
  <si>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</si>
  <si>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</si>
  <si>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</si>
  <si>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</si>
  <si>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</si>
  <si>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</si>
  <si>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</si>
  <si>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</si>
  <si>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</si>
  <si>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</si>
  <si>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</si>
  <si>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</si>
  <si>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</si>
  <si>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</si>
  <si>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</si>
  <si>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</si>
  <si>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</si>
  <si>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</si>
  <si>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</si>
  <si>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</si>
  <si>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</si>
  <si>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</si>
  <si>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</si>
  <si>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</si>
  <si>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</si>
  <si>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</si>
  <si>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</si>
  <si>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</si>
  <si>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</si>
  <si>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</si>
  <si>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</si>
  <si>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</si>
  <si>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</si>
  <si>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</si>
  <si>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</si>
  <si>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</si>
  <si>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</si>
  <si>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</si>
  <si>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</si>
  <si>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</si>
  <si>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</si>
  <si>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</si>
  <si>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</si>
  <si>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</si>
  <si>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</si>
  <si>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</si>
  <si>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</si>
  <si>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</si>
  <si>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</si>
  <si>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</si>
  <si>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</si>
  <si>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</si>
  <si>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</si>
  <si>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</si>
  <si>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</si>
  <si>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</si>
  <si>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</si>
  <si>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</si>
  <si>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</si>
  <si>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</si>
  <si>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</si>
  <si>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</si>
  <si>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</si>
  <si>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</si>
  <si>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</si>
  <si>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</si>
  <si>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</si>
  <si>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</si>
  <si>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</si>
  <si>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</si>
  <si>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</si>
  <si>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</si>
  <si>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</si>
  <si>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</si>
  <si>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</si>
  <si>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</si>
  <si>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</si>
  <si>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</si>
  <si>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</si>
  <si>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</si>
  <si>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</si>
  <si>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</si>
  <si>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</si>
  <si>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</si>
  <si>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</si>
  <si>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</si>
  <si>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</si>
  <si>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</si>
  <si>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</si>
  <si>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</si>
  <si>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</si>
  <si>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</si>
  <si>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</si>
  <si>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</si>
  <si>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</si>
  <si>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</si>
  <si>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</si>
  <si>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</si>
  <si>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</si>
  <si>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</si>
  <si>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</si>
  <si>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</si>
  <si>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</si>
  <si>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</si>
  <si>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</si>
  <si>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</si>
  <si>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</si>
  <si>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</si>
  <si>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</si>
  <si>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</si>
  <si>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</si>
  <si>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</si>
  <si>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</si>
  <si>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</si>
  <si>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</si>
  <si>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</si>
  <si>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</si>
  <si>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</si>
  <si>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</si>
  <si>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</si>
  <si>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</si>
  <si>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</si>
  <si>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</si>
  <si>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</si>
  <si>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</si>
  <si>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</si>
  <si>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</si>
  <si>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</si>
  <si>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</si>
  <si>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</si>
  <si>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</si>
  <si>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</si>
  <si>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</si>
  <si>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</si>
  <si>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</si>
  <si>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</si>
  <si>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</si>
  <si>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</si>
  <si>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</si>
  <si>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</si>
  <si>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</si>
  <si>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</si>
  <si>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</si>
  <si>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</si>
  <si>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</si>
  <si>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</si>
  <si>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</si>
  <si>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</si>
  <si>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</si>
  <si>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</si>
  <si>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</si>
  <si>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</si>
  <si>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</si>
  <si>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</si>
  <si>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</si>
  <si>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</si>
  <si>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</si>
  <si>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</si>
  <si>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</si>
  <si>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</si>
  <si>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</si>
  <si>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</si>
  <si>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</si>
  <si>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</si>
  <si>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</si>
  <si>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</si>
  <si>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</si>
  <si>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</si>
  <si>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</si>
  <si>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</si>
  <si>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</si>
  <si>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</si>
  <si>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</si>
  <si>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</si>
  <si>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</si>
  <si>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</si>
  <si>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</si>
  <si>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</si>
  <si>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</si>
  <si>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</si>
  <si>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</si>
  <si>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</si>
  <si>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</si>
  <si>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</si>
  <si>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</si>
  <si>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</si>
  <si>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</si>
  <si>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</si>
  <si>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</si>
  <si>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</si>
  <si>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</si>
  <si>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</si>
  <si>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</si>
  <si>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</si>
  <si>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</si>
  <si>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</si>
  <si>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</si>
  <si>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</si>
  <si>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</si>
  <si>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</si>
  <si>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</si>
  <si>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</si>
  <si>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</si>
  <si>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</si>
  <si>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</si>
  <si>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</si>
  <si>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</si>
  <si>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</si>
  <si>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</si>
  <si>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</si>
  <si>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</si>
  <si>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</si>
  <si>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</si>
  <si>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</si>
  <si>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</si>
  <si>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</si>
  <si>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</si>
  <si>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</si>
  <si>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</si>
  <si>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</si>
  <si>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</si>
  <si>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</si>
  <si>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</si>
  <si>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</si>
  <si>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</si>
  <si>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</si>
  <si>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</si>
  <si>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</si>
  <si>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</si>
  <si>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</si>
  <si>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</si>
  <si>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</si>
  <si>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</si>
  <si>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</si>
  <si>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</si>
  <si>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</si>
  <si>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</si>
  <si>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</si>
  <si>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</si>
  <si>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</si>
  <si>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</si>
  <si>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</si>
  <si>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</si>
  <si>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</si>
  <si>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</si>
  <si>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</si>
  <si>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</si>
  <si>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</si>
  <si>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</si>
  <si>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</si>
  <si>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</si>
  <si>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</si>
  <si>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</si>
  <si>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</si>
  <si>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</si>
  <si>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</si>
  <si>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</si>
  <si>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</si>
  <si>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</si>
  <si>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</si>
  <si>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</si>
  <si>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</si>
  <si>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</si>
  <si>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</si>
  <si>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</si>
  <si>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</si>
  <si>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</si>
  <si>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</si>
  <si>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</si>
  <si>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</si>
  <si>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</si>
  <si>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</si>
  <si>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</si>
  <si>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</si>
  <si>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</si>
  <si>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</si>
  <si>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</si>
  <si>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</si>
  <si>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</si>
  <si>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</si>
  <si>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</si>
  <si>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</si>
  <si>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</si>
  <si>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</si>
  <si>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</si>
  <si>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</si>
  <si>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</si>
  <si>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</si>
  <si>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</si>
  <si>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</si>
  <si>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</si>
  <si>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</si>
  <si>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</si>
  <si>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</si>
  <si>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</si>
  <si>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</si>
  <si>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</si>
  <si>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</si>
  <si>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</si>
  <si>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</si>
  <si>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</si>
  <si>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</si>
  <si>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</si>
  <si>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</si>
  <si>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</si>
  <si>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</si>
  <si>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</si>
  <si>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</si>
  <si>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</si>
  <si>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</si>
  <si>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</si>
  <si>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</si>
  <si>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</si>
  <si>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</si>
  <si>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</si>
  <si>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</si>
  <si>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</si>
  <si>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</si>
  <si>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</si>
  <si>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</si>
  <si>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</si>
  <si>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</si>
  <si>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</si>
  <si>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</si>
  <si>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</si>
  <si>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</si>
  <si>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</si>
  <si>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</si>
  <si>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</si>
  <si>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</si>
  <si>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</si>
  <si>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</si>
  <si>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</si>
  <si>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</si>
  <si>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</si>
  <si>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</si>
  <si>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</si>
  <si>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</si>
  <si>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</si>
  <si>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</si>
  <si>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</si>
  <si>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</si>
  <si>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</si>
  <si>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</si>
  <si>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</si>
  <si>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</si>
  <si>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</si>
  <si>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</si>
  <si>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</si>
  <si>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</si>
  <si>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</si>
  <si>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</si>
  <si>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</si>
  <si>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</si>
  <si>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</si>
  <si>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</si>
  <si>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</si>
  <si>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</si>
  <si>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</si>
  <si>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</si>
  <si>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</si>
  <si>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</si>
  <si>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</si>
  <si>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</si>
  <si>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</si>
  <si>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</si>
  <si>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</si>
  <si>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</si>
  <si>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</si>
  <si>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</si>
  <si>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</si>
  <si>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</si>
  <si>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</si>
  <si>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</si>
  <si>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</si>
  <si>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</si>
  <si>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</si>
  <si>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</si>
  <si>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</si>
  <si>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</si>
  <si>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</si>
  <si>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</si>
  <si>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</si>
  <si>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</si>
  <si>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</si>
  <si>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</si>
  <si>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</si>
  <si>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</si>
  <si>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</si>
  <si>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</si>
  <si>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</si>
  <si>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</si>
  <si>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</si>
  <si>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</si>
  <si>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</si>
  <si>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</si>
  <si>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</si>
  <si>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</si>
  <si>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</si>
  <si>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</si>
  <si>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</si>
  <si>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</si>
  <si>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</si>
  <si>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</si>
  <si>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</si>
  <si>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</si>
  <si>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</si>
  <si>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</si>
  <si>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</si>
  <si>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</si>
  <si>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</si>
  <si>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</si>
  <si>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</si>
  <si>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</si>
  <si>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</si>
  <si>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</si>
  <si>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</si>
  <si>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</si>
  <si>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</si>
  <si>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</si>
  <si>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</si>
  <si>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</si>
  <si>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</si>
  <si>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</si>
  <si>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</si>
  <si>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</si>
  <si>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</si>
  <si>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</si>
  <si>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</si>
  <si>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</si>
  <si>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</si>
  <si>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</si>
  <si>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</si>
  <si>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</si>
  <si>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</si>
  <si>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</si>
  <si>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</si>
  <si>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</si>
  <si>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</si>
  <si>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</si>
  <si>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</si>
  <si>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</si>
  <si>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</si>
  <si>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</si>
  <si>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</si>
  <si>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</si>
  <si>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</si>
  <si>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</si>
  <si>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</si>
  <si>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</si>
  <si>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</si>
  <si>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</si>
  <si>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</si>
  <si>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</si>
  <si>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</si>
  <si>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</si>
  <si>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</si>
  <si>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</si>
  <si>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</si>
  <si>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</si>
  <si>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</si>
  <si>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</si>
  <si>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</si>
  <si>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</si>
  <si>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</si>
  <si>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</si>
  <si>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</si>
  <si>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</si>
  <si>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</si>
  <si>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</si>
  <si>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</si>
  <si>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</si>
  <si>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</si>
  <si>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</si>
  <si>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</si>
  <si>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</si>
  <si>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</si>
  <si>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</si>
  <si>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</si>
  <si>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</si>
  <si>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</si>
  <si>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</si>
  <si>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</si>
  <si>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</si>
  <si>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</si>
  <si>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</si>
  <si>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</si>
  <si>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</si>
  <si>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</si>
  <si>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</si>
  <si>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</si>
  <si>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</si>
  <si>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</si>
  <si>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</si>
  <si>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</si>
  <si>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</si>
  <si>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</si>
  <si>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</si>
  <si>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</si>
  <si>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</si>
  <si>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</si>
  <si>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</si>
  <si>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</si>
  <si>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</si>
  <si>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</si>
  <si>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</si>
  <si>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</si>
  <si>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</si>
  <si>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</si>
  <si>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</si>
  <si>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</si>
  <si>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</si>
  <si>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</si>
  <si>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</si>
  <si>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</si>
  <si>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</si>
  <si>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</si>
  <si>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</si>
  <si>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</si>
  <si>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</si>
  <si>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</si>
  <si>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</si>
  <si>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</si>
  <si>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</si>
  <si>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</si>
  <si>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</si>
  <si>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</si>
  <si>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</si>
  <si>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</si>
  <si>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</si>
  <si>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</si>
  <si>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</si>
  <si>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</si>
  <si>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</si>
  <si>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</si>
  <si>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</si>
  <si>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</si>
  <si>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</si>
  <si>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</si>
  <si>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</si>
  <si>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</si>
  <si>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</si>
  <si>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</si>
  <si>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</si>
  <si>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</si>
  <si>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</si>
  <si>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</si>
  <si>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</si>
  <si>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</si>
  <si>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</si>
  <si>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</si>
  <si>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</si>
  <si>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</si>
  <si>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</si>
  <si>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</si>
  <si>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</si>
  <si>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</si>
  <si>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</si>
  <si>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</si>
  <si>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</si>
  <si>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</si>
  <si>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</si>
  <si>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</si>
  <si>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</si>
  <si>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</si>
  <si>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</si>
  <si>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</si>
  <si>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</si>
  <si>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</si>
  <si>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</si>
  <si>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</si>
  <si>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</si>
  <si>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</si>
  <si>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</si>
  <si>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</si>
  <si>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</si>
  <si>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</si>
  <si>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</si>
  <si>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</si>
  <si>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</si>
  <si>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</si>
  <si>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</si>
  <si>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</si>
  <si>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</si>
  <si>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</si>
  <si>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</si>
  <si>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</si>
  <si>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</si>
  <si>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</si>
  <si>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</si>
  <si>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</si>
  <si>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</si>
  <si>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</si>
  <si>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</si>
  <si>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</si>
  <si>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</si>
  <si>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</si>
  <si>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</si>
  <si>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</si>
  <si>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</si>
  <si>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</si>
  <si>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</si>
  <si>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</si>
  <si>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</si>
  <si>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</si>
  <si>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</si>
  <si>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</si>
  <si>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</si>
  <si>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</si>
  <si>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</si>
  <si>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</si>
  <si>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</si>
  <si>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</si>
  <si>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</si>
  <si>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</si>
  <si>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</si>
  <si>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</si>
  <si>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</si>
  <si>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</si>
  <si>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</si>
  <si>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</si>
  <si>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</si>
  <si>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</si>
  <si>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</si>
  <si>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</si>
  <si>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</si>
  <si>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</si>
  <si>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</si>
  <si>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</si>
  <si>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</si>
  <si>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</si>
  <si>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</si>
  <si>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</si>
  <si>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</si>
  <si>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</si>
  <si>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</si>
  <si>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</si>
  <si>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</si>
  <si>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</si>
  <si>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</si>
  <si>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</si>
  <si>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</si>
  <si>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</si>
  <si>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</si>
  <si>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</si>
  <si>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</si>
  <si>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</si>
  <si>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</si>
  <si>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</si>
  <si>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</si>
  <si>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</si>
  <si>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</si>
  <si>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</si>
  <si>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</si>
  <si>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</si>
  <si>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</si>
  <si>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</si>
  <si>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</si>
  <si>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</si>
  <si>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</si>
  <si>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</si>
  <si>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</si>
  <si>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</si>
  <si>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</si>
  <si>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</si>
  <si>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</si>
  <si>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</si>
  <si>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</si>
  <si>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</si>
  <si>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</si>
  <si>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</si>
  <si>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</si>
  <si>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</si>
  <si>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</si>
  <si>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</si>
  <si>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</si>
  <si>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</si>
  <si>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</si>
  <si>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</si>
  <si>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</si>
  <si>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</si>
  <si>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</si>
  <si>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</si>
  <si>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</si>
  <si>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</si>
  <si>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</si>
  <si>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</si>
  <si>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</si>
  <si>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</si>
  <si>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</si>
  <si>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</si>
  <si>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</si>
  <si>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</si>
  <si>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</si>
  <si>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</si>
  <si>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</si>
  <si>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</si>
  <si>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</si>
  <si>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</si>
  <si>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</si>
  <si>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</si>
  <si>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</si>
  <si>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</si>
  <si>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</si>
  <si>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</si>
  <si>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</si>
  <si>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</si>
  <si>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</si>
  <si>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</si>
  <si>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</si>
  <si>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</si>
  <si>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</si>
  <si>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</si>
  <si>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</si>
  <si>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</si>
  <si>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</si>
  <si>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</si>
  <si>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</si>
  <si>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</si>
  <si>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</si>
  <si>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</si>
  <si>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</si>
  <si>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</si>
  <si>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</si>
  <si>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</si>
  <si>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</si>
  <si>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</si>
  <si>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</si>
  <si>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</si>
  <si>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</si>
  <si>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</si>
  <si>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</si>
  <si>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</si>
  <si>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</si>
  <si>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</si>
  <si>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</si>
  <si>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</si>
  <si>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</si>
  <si>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</si>
  <si>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</si>
  <si>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</si>
  <si>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</si>
  <si>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</si>
  <si>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</si>
  <si>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</si>
  <si>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</si>
  <si>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</si>
  <si>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</si>
  <si>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</si>
  <si>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</si>
  <si>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</si>
  <si>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</si>
  <si>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</si>
  <si>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</si>
  <si>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</si>
  <si>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</si>
  <si>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</si>
  <si>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</si>
  <si>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</si>
  <si>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</si>
  <si>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</si>
  <si>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</si>
  <si>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</si>
  <si>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</si>
  <si>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</si>
  <si>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</si>
  <si>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</si>
  <si>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</si>
  <si>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</si>
  <si>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</si>
  <si>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</si>
  <si>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</si>
  <si>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</si>
  <si>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</si>
  <si>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</si>
  <si>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</si>
  <si>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</si>
  <si>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</si>
  <si>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</si>
  <si>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</si>
  <si>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</si>
  <si>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</si>
  <si>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</si>
  <si>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</si>
  <si>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</si>
  <si>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</si>
  <si>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</si>
  <si>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</si>
  <si>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</si>
  <si>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</si>
  <si>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</si>
  <si>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</si>
  <si>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</si>
  <si>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</si>
  <si>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</si>
  <si>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</si>
  <si>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</si>
  <si>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</si>
  <si>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</si>
  <si>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</si>
  <si>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</si>
  <si>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</si>
  <si>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</si>
  <si>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</si>
  <si>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</si>
  <si>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</si>
  <si>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</si>
  <si>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</si>
  <si>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</si>
  <si>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</si>
  <si>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</si>
  <si>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</si>
  <si>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</si>
  <si>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</si>
  <si>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</si>
  <si>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</si>
  <si>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</si>
  <si>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</si>
  <si>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</si>
  <si>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</si>
  <si>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</si>
  <si>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</si>
  <si>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</si>
  <si>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</si>
  <si>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</si>
  <si>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</si>
  <si>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</si>
  <si>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</si>
  <si>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</si>
  <si>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</si>
  <si>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</si>
  <si>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</si>
  <si>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</si>
  <si>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</si>
  <si>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</si>
  <si>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</si>
  <si>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</si>
  <si>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</si>
  <si>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</si>
  <si>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</si>
  <si>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</si>
  <si>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</si>
  <si>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</si>
  <si>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</si>
  <si>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</si>
  <si>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</si>
  <si>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</si>
  <si>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</si>
  <si>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</si>
  <si>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</si>
  <si>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</si>
  <si>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</si>
  <si>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</si>
  <si>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</si>
  <si>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</si>
  <si>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</si>
  <si>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</si>
  <si>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</si>
  <si>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</si>
  <si>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</si>
  <si>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</si>
  <si>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</si>
  <si>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</si>
  <si>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</si>
  <si>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</si>
  <si>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</si>
  <si>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</si>
  <si>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</si>
  <si>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</si>
  <si>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</si>
  <si>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</si>
  <si>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</si>
  <si>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</si>
  <si>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</si>
  <si>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</si>
  <si>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</si>
  <si>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</si>
  <si>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</si>
  <si>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</si>
  <si>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</si>
  <si>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</si>
  <si>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</si>
  <si>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</si>
  <si>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</si>
  <si>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</si>
  <si>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</si>
  <si>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</si>
  <si>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</si>
  <si>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</si>
  <si>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</si>
  <si>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</si>
  <si>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</si>
  <si>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</si>
  <si>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</si>
  <si>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</si>
  <si>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</si>
  <si>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</si>
  <si>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</si>
  <si>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</si>
  <si>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</si>
  <si>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</si>
  <si>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</si>
  <si>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</si>
  <si>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</si>
  <si>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</si>
  <si>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</si>
  <si>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</si>
  <si>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</si>
  <si>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</si>
  <si>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</si>
  <si>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</si>
  <si>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</si>
  <si>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</si>
  <si>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</si>
  <si>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</si>
  <si>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</si>
  <si>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</si>
  <si>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</si>
  <si>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</si>
  <si>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</si>
  <si>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</si>
  <si>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</si>
  <si>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</si>
  <si>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</si>
  <si>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</si>
  <si>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</si>
  <si>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</si>
  <si>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</si>
  <si>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</si>
  <si>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</si>
  <si>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</si>
  <si>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</si>
  <si>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</si>
  <si>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</si>
  <si>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</si>
  <si>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</si>
  <si>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</si>
  <si>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</si>
  <si>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</si>
  <si>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</si>
  <si>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</si>
  <si>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</si>
  <si>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</si>
  <si>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</si>
  <si>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</si>
  <si>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</si>
  <si>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</si>
  <si>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</si>
  <si>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</si>
  <si>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</si>
  <si>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</si>
  <si>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</si>
  <si>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</si>
  <si>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</si>
  <si>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</si>
  <si>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</si>
  <si>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</si>
  <si>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</si>
  <si>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</si>
  <si>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</si>
  <si>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</si>
  <si>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</si>
  <si>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</si>
  <si>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</si>
  <si>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</si>
  <si>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</si>
  <si>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</si>
  <si>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</si>
  <si>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</si>
  <si>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</si>
  <si>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</si>
  <si>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</si>
  <si>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</si>
  <si>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</si>
  <si>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</si>
  <si>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</si>
  <si>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</si>
  <si>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</si>
  <si>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</si>
  <si>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</si>
  <si>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</si>
  <si>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</si>
  <si>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</si>
  <si>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</si>
  <si>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</si>
  <si>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</si>
  <si>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</si>
  <si>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</si>
  <si>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</si>
  <si>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</si>
  <si>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</si>
  <si>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</si>
  <si>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</si>
  <si>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</si>
  <si>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</si>
  <si>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</si>
  <si>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</si>
  <si>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</si>
  <si>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</si>
  <si>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</si>
  <si>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</si>
  <si>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</si>
  <si>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</si>
  <si>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</si>
  <si>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</si>
  <si>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</si>
  <si>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</si>
  <si>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</si>
  <si>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</si>
  <si>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</si>
  <si>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</si>
  <si>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</si>
  <si>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</si>
  <si>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</si>
  <si>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</si>
  <si>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</si>
  <si>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</si>
  <si>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</si>
  <si>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</si>
  <si>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</si>
  <si>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</si>
  <si>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</si>
  <si>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</si>
  <si>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</si>
  <si>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</si>
  <si>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</si>
  <si>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</si>
  <si>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</si>
  <si>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</si>
  <si>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</si>
  <si>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</si>
  <si>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</si>
  <si>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</si>
  <si>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</si>
  <si>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</si>
  <si>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</si>
  <si>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</si>
  <si>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</si>
  <si>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</si>
  <si>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</si>
  <si>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</si>
  <si>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</si>
  <si>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</si>
  <si>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</si>
  <si>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</si>
  <si>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</si>
  <si>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</si>
  <si>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</si>
  <si>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</si>
  <si>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</si>
  <si>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</si>
  <si>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</si>
  <si>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</si>
  <si>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</si>
  <si>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</si>
  <si>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</si>
  <si>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</si>
  <si>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</si>
  <si>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</si>
  <si>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</si>
  <si>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</si>
  <si>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</si>
  <si>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</si>
  <si>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</si>
  <si>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</si>
  <si>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</si>
  <si>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</si>
  <si>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</si>
  <si>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</si>
  <si>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</si>
  <si>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</si>
  <si>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</si>
  <si>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</si>
  <si>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</si>
  <si>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</si>
  <si>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</si>
  <si>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</si>
  <si>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</si>
  <si>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</si>
  <si>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</si>
  <si>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</si>
  <si>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</si>
  <si>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</si>
  <si>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</si>
  <si>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</si>
  <si>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</si>
  <si>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</si>
  <si>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</si>
  <si>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</si>
  <si>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</si>
  <si>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</si>
  <si>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</si>
  <si>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</si>
  <si>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</si>
  <si>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</si>
  <si>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</si>
  <si>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</si>
  <si>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</si>
  <si>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</si>
  <si>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</si>
  <si>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</si>
  <si>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</si>
  <si>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</si>
  <si>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</si>
  <si>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</si>
  <si>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</si>
  <si>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</si>
  <si>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</si>
  <si>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</si>
  <si>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</si>
  <si>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</si>
  <si>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</si>
  <si>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</si>
  <si>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</si>
  <si>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</si>
  <si>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</si>
  <si>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</si>
  <si>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</si>
  <si>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</si>
  <si>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</si>
  <si>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</si>
  <si>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</si>
  <si>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</si>
  <si>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</si>
  <si>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</si>
  <si>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</si>
  <si>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</si>
  <si>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</si>
  <si>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</si>
  <si>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</si>
  <si>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</si>
  <si>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</si>
  <si>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</si>
  <si>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</si>
  <si>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</si>
  <si>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</si>
  <si>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</si>
  <si>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</si>
  <si>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</si>
  <si>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</si>
  <si>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</si>
  <si>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</si>
  <si>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</si>
  <si>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</si>
  <si>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</si>
  <si>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</si>
  <si>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</si>
  <si>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</si>
  <si>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</si>
  <si>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</si>
  <si>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</si>
  <si>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</si>
  <si>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</si>
  <si>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</si>
  <si>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</si>
  <si>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</si>
  <si>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</si>
  <si>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</si>
  <si>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</si>
  <si>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</si>
  <si>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</si>
  <si>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</si>
  <si>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</si>
  <si>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</si>
  <si>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</si>
  <si>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</si>
  <si>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</si>
  <si>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</si>
  <si>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</si>
  <si>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</si>
  <si>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</si>
  <si>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</si>
  <si>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</si>
  <si>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</si>
  <si>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</si>
  <si>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</si>
  <si>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</si>
  <si>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</si>
  <si>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</si>
  <si>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</si>
  <si>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</si>
  <si>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</si>
  <si>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</si>
  <si>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</si>
  <si>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</si>
  <si>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</si>
  <si>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</si>
  <si>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</si>
  <si>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</si>
  <si>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</si>
  <si>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</si>
  <si>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</si>
  <si>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</si>
  <si>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</si>
  <si>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</si>
  <si>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</si>
  <si>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</si>
  <si>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</si>
  <si>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</si>
  <si>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</si>
  <si>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</si>
  <si>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</si>
  <si>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</si>
  <si>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</si>
  <si>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</si>
  <si>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</si>
  <si>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</si>
  <si>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</si>
  <si>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</si>
  <si>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</si>
  <si>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</si>
  <si>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</si>
  <si>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</si>
  <si>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</si>
  <si>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</si>
  <si>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</si>
  <si>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</si>
  <si>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</si>
  <si>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</si>
  <si>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</si>
  <si>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</si>
  <si>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</si>
  <si>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</si>
  <si>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</si>
  <si>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</si>
  <si>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</si>
  <si>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</si>
  <si>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</si>
  <si>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</si>
  <si>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</si>
  <si>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</si>
  <si>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</si>
  <si>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</si>
  <si>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</si>
  <si>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</si>
  <si>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</si>
  <si>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</si>
  <si>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</si>
  <si>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</si>
  <si>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</si>
  <si>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</si>
  <si>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</si>
  <si>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</si>
  <si>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</si>
  <si>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</si>
  <si>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</si>
  <si>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</si>
  <si>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</si>
  <si>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</si>
  <si>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</si>
  <si>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</si>
  <si>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</si>
  <si>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</si>
  <si>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</si>
  <si>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</si>
  <si>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</si>
  <si>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</si>
  <si>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</si>
  <si>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</si>
  <si>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</si>
  <si>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</si>
  <si>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</si>
  <si>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</si>
  <si>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</si>
  <si>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</si>
  <si>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</si>
  <si>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</si>
  <si>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</si>
  <si>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</si>
  <si>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</si>
  <si>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</si>
  <si>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</si>
  <si>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</si>
  <si>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</si>
  <si>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</si>
  <si>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</si>
  <si>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</si>
  <si>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</si>
  <si>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</si>
  <si>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</si>
  <si>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</si>
  <si>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</si>
  <si>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</si>
  <si>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</si>
  <si>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</si>
  <si>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</si>
  <si>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</si>
  <si>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</si>
  <si>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</si>
  <si>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</si>
  <si>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</si>
  <si>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</si>
  <si>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</si>
  <si>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</si>
  <si>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</si>
  <si>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</si>
  <si>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</si>
  <si>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</si>
  <si>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</si>
  <si>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</si>
  <si>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</si>
  <si>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</si>
  <si>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</si>
  <si>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</si>
  <si>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</si>
  <si>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</si>
  <si>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</si>
  <si>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</si>
  <si>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</si>
  <si>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</si>
  <si>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</si>
  <si>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</si>
  <si>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</si>
  <si>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</si>
  <si>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</si>
  <si>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</si>
  <si>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</si>
  <si>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</si>
  <si>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</si>
  <si>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</si>
  <si>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</si>
  <si>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</si>
  <si>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</si>
  <si>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</si>
  <si>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</si>
  <si>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</si>
  <si>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</si>
  <si>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</si>
  <si>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</si>
  <si>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</si>
  <si>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</si>
  <si>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</si>
  <si>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</si>
  <si>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</si>
  <si>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</si>
  <si>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</si>
  <si>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</si>
  <si>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</si>
  <si>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</si>
  <si>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</si>
  <si>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</si>
  <si>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</si>
  <si>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</si>
  <si>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</si>
  <si>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</si>
  <si>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</si>
  <si>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</si>
  <si>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</si>
  <si>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</si>
  <si>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</si>
  <si>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</si>
  <si>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</si>
  <si>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</si>
  <si>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</si>
  <si>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</si>
  <si>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</si>
  <si>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Average Rating</t>
  </si>
  <si>
    <t>KPI's Requirement</t>
  </si>
  <si>
    <t>Row Labels</t>
  </si>
  <si>
    <t>Total Sales By Fat Content</t>
  </si>
  <si>
    <t>Total Sales By Item Type</t>
  </si>
  <si>
    <t>Column Labels</t>
  </si>
  <si>
    <t xml:space="preserve"> </t>
  </si>
  <si>
    <t>Outlet Locations</t>
  </si>
  <si>
    <t>`</t>
  </si>
  <si>
    <t>Average of 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</si>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</sst>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0.00,,&quot;M&quot;"/>
    <numFmt numFmtId="167" formatCode="\$#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0" xfId="0" applyNumberFormat="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24"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4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FA6E262E-5F64-48F5-933B-A68DA1E23F15}">
      <tableStyleElement type="wholeTable" dxfId="743"/>
      <tableStyleElement type="headerRow" dxfId="742"/>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5A-4FF3-A75E-320E70934F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5A-4FF3-A75E-320E70934F4B}"/>
              </c:ext>
            </c:extLst>
          </c:dPt>
          <c:cat>
            <c:strRef>
              <c:f>'Sheet design'!$A$14:$A$15</c:f>
              <c:strCache>
                <c:ptCount val="2"/>
                <c:pt idx="0">
                  <c:v>Low Fat</c:v>
                </c:pt>
                <c:pt idx="1">
                  <c:v>Regular</c:v>
                </c:pt>
              </c:strCache>
            </c:strRef>
          </c:cat>
          <c:val>
            <c:numRef>
              <c:f>'Sheet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0-4395-4078-AC8F-A172EDB082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cat>
            <c:strRef>
              <c:f>'Sheet design'!$A$27:$A$29</c:f>
              <c:strCache>
                <c:ptCount val="3"/>
                <c:pt idx="0">
                  <c:v>Tier 1</c:v>
                </c:pt>
                <c:pt idx="1">
                  <c:v>Tier 2</c:v>
                </c:pt>
                <c:pt idx="2">
                  <c:v>Tier 3</c:v>
                </c:pt>
              </c:strCache>
            </c:strRef>
          </c:cat>
          <c:val>
            <c:numRef>
              <c:f>'Sheet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D1A-4E17-A64A-34DF23438761}"/>
            </c:ext>
          </c:extLst>
        </c:ser>
        <c:ser>
          <c:idx val="1"/>
          <c:order val="1"/>
          <c:tx>
            <c:strRef>
              <c:f>'Sheet design'!$C$25:$C$26</c:f>
              <c:strCache>
                <c:ptCount val="1"/>
                <c:pt idx="0">
                  <c:v>Low Fat</c:v>
                </c:pt>
              </c:strCache>
            </c:strRef>
          </c:tx>
          <c:spPr>
            <a:solidFill>
              <a:schemeClr val="accent2"/>
            </a:solidFill>
            <a:ln>
              <a:noFill/>
            </a:ln>
            <a:effectLst/>
          </c:spPr>
          <c:invertIfNegative val="0"/>
          <c:cat>
            <c:strRef>
              <c:f>'Sheet design'!$A$27:$A$29</c:f>
              <c:strCache>
                <c:ptCount val="3"/>
                <c:pt idx="0">
                  <c:v>Tier 1</c:v>
                </c:pt>
                <c:pt idx="1">
                  <c:v>Tier 2</c:v>
                </c:pt>
                <c:pt idx="2">
                  <c:v>Tier 3</c:v>
                </c:pt>
              </c:strCache>
            </c:strRef>
          </c:cat>
          <c:val>
            <c:numRef>
              <c:f>'Sheet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D1A-4E17-A64A-34DF23438761}"/>
            </c:ext>
          </c:extLst>
        </c:ser>
        <c:dLbls>
          <c:showLegendKey val="0"/>
          <c:showVal val="0"/>
          <c:showCatName val="0"/>
          <c:showSerName val="0"/>
          <c:showPercent val="0"/>
          <c:showBubbleSize val="0"/>
        </c:dLbls>
        <c:gapWidth val="182"/>
        <c:axId val="273810543"/>
        <c:axId val="273816783"/>
      </c:barChart>
      <c:catAx>
        <c:axId val="273810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6783"/>
        <c:crosses val="autoZero"/>
        <c:auto val="1"/>
        <c:lblAlgn val="ctr"/>
        <c:lblOffset val="100"/>
        <c:noMultiLvlLbl val="0"/>
      </c:catAx>
      <c:valAx>
        <c:axId val="273816783"/>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0543"/>
        <c:crosses val="autoZero"/>
        <c:crossBetween val="between"/>
      </c:valAx>
      <c:spPr>
        <a:noFill/>
        <a:ln>
          <a:noFill/>
        </a:ln>
        <a:effectLst/>
      </c:spPr>
    </c:plotArea>
    <c:legend>
      <c:legendPos val="t"/>
      <c:layout>
        <c:manualLayout>
          <c:xMode val="edge"/>
          <c:yMode val="edge"/>
          <c:x val="0.17538561855133453"/>
          <c:y val="6.3091482649842268E-2"/>
          <c:w val="0.495624834354989"/>
          <c:h val="0.19003511385401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design'!$J$15</c:f>
              <c:strCache>
                <c:ptCount val="1"/>
                <c:pt idx="0">
                  <c:v>Total</c:v>
                </c:pt>
              </c:strCache>
            </c:strRef>
          </c:tx>
          <c:spPr>
            <a:solidFill>
              <a:schemeClr val="accent1"/>
            </a:solidFill>
            <a:ln>
              <a:noFill/>
            </a:ln>
            <a:effectLst/>
          </c:spPr>
          <c:invertIfNegative val="0"/>
          <c:cat>
            <c:strRef>
              <c:f>'Sheet design'!$I$16:$I$31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design'!$J$16:$J$31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D75-4C87-8A24-A209FB4D1F02}"/>
            </c:ext>
          </c:extLst>
        </c:ser>
        <c:dLbls>
          <c:showLegendKey val="0"/>
          <c:showVal val="0"/>
          <c:showCatName val="0"/>
          <c:showSerName val="0"/>
          <c:showPercent val="0"/>
          <c:showBubbleSize val="0"/>
        </c:dLbls>
        <c:gapWidth val="182"/>
        <c:axId val="568171295"/>
        <c:axId val="568166975"/>
      </c:barChart>
      <c:catAx>
        <c:axId val="56817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6975"/>
        <c:crosses val="autoZero"/>
        <c:auto val="1"/>
        <c:lblAlgn val="ctr"/>
        <c:lblOffset val="100"/>
        <c:noMultiLvlLbl val="0"/>
      </c:catAx>
      <c:valAx>
        <c:axId val="568166975"/>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71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design'!$B$33</c:f>
              <c:strCache>
                <c:ptCount val="1"/>
                <c:pt idx="0">
                  <c:v>Total</c:v>
                </c:pt>
              </c:strCache>
            </c:strRef>
          </c:tx>
          <c:spPr>
            <a:solidFill>
              <a:schemeClr val="accent1"/>
            </a:solidFill>
            <a:ln>
              <a:noFill/>
            </a:ln>
            <a:effectLst/>
          </c:spPr>
          <c:cat>
            <c:strRef>
              <c:f>'Sheet design'!$A$34:$A$42</c:f>
              <c:strCache>
                <c:ptCount val="9"/>
                <c:pt idx="0">
                  <c:v>2011</c:v>
                </c:pt>
                <c:pt idx="1">
                  <c:v>2012</c:v>
                </c:pt>
                <c:pt idx="2">
                  <c:v>2014</c:v>
                </c:pt>
                <c:pt idx="3">
                  <c:v>2015</c:v>
                </c:pt>
                <c:pt idx="4">
                  <c:v>2016</c:v>
                </c:pt>
                <c:pt idx="5">
                  <c:v>2017</c:v>
                </c:pt>
                <c:pt idx="6">
                  <c:v>2018</c:v>
                </c:pt>
                <c:pt idx="7">
                  <c:v>2020</c:v>
                </c:pt>
                <c:pt idx="8">
                  <c:v>2022</c:v>
                </c:pt>
              </c:strCache>
            </c:strRef>
          </c:cat>
          <c:val>
            <c:numRef>
              <c:f>'Sheet design'!$B$34:$B$42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CFE-4180-B7E0-71BD70561DD1}"/>
            </c:ext>
          </c:extLst>
        </c:ser>
        <c:dLbls>
          <c:showLegendKey val="0"/>
          <c:showVal val="0"/>
          <c:showCatName val="0"/>
          <c:showSerName val="0"/>
          <c:showPercent val="0"/>
          <c:showBubbleSize val="0"/>
        </c:dLbls>
        <c:axId val="568148255"/>
        <c:axId val="568165055"/>
      </c:areaChart>
      <c:catAx>
        <c:axId val="568148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5055"/>
        <c:crosses val="autoZero"/>
        <c:auto val="1"/>
        <c:lblAlgn val="ctr"/>
        <c:lblOffset val="100"/>
        <c:noMultiLvlLbl val="0"/>
      </c:catAx>
      <c:valAx>
        <c:axId val="568165055"/>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482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design!PivotTable7</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1913082577825182"/>
          <c:y val="0.17842660178426603"/>
          <c:w val="0.44842850818946439"/>
          <c:h val="0.82157339821573394"/>
        </c:manualLayout>
      </c:layout>
      <c:doughnutChart>
        <c:varyColors val="1"/>
        <c:ser>
          <c:idx val="0"/>
          <c:order val="0"/>
          <c:tx>
            <c:strRef>
              <c:f>'Sheet design'!$J$40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F5-459D-B897-4E254AAB75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F5-459D-B897-4E254AAB75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F5-459D-B897-4E254AAB7545}"/>
              </c:ext>
            </c:extLst>
          </c:dPt>
          <c:cat>
            <c:strRef>
              <c:f>'Sheet design'!$I$41:$I$43</c:f>
              <c:strCache>
                <c:ptCount val="3"/>
                <c:pt idx="0">
                  <c:v>High</c:v>
                </c:pt>
                <c:pt idx="1">
                  <c:v>Medium</c:v>
                </c:pt>
                <c:pt idx="2">
                  <c:v>Small</c:v>
                </c:pt>
              </c:strCache>
            </c:strRef>
          </c:cat>
          <c:val>
            <c:numRef>
              <c:f>'Sheet design'!$J$41:$J$43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340-43BF-B692-C8A186E23C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698968147151192E-2"/>
          <c:y val="0.11221122112211221"/>
          <c:w val="0.90130103185284882"/>
          <c:h val="0.62327798134144119"/>
        </c:manualLayout>
      </c:layout>
      <c:bar3DChart>
        <c:barDir val="col"/>
        <c:grouping val="clustered"/>
        <c:varyColors val="0"/>
        <c:ser>
          <c:idx val="0"/>
          <c:order val="0"/>
          <c:tx>
            <c:strRef>
              <c:f>'Sheet design'!$E$52</c:f>
              <c:strCache>
                <c:ptCount val="1"/>
                <c:pt idx="0">
                  <c:v>Tier 3</c:v>
                </c:pt>
              </c:strCache>
            </c:strRef>
          </c:tx>
          <c:spPr>
            <a:solidFill>
              <a:schemeClr val="accent1"/>
            </a:solidFill>
            <a:ln>
              <a:noFill/>
            </a:ln>
            <a:effectLst/>
            <a:sp3d/>
          </c:spPr>
          <c:invertIfNegative val="0"/>
          <c:dLbls>
            <c:dLbl>
              <c:idx val="1"/>
              <c:layout>
                <c:manualLayout>
                  <c:x val="-0.14804845222072682"/>
                  <c:y val="3.9603960396039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A1-48CD-8FD4-A0E847C40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design'!$F$51:$G$51</c:f>
              <c:strCache>
                <c:ptCount val="2"/>
                <c:pt idx="1">
                  <c:v>Sales</c:v>
                </c:pt>
              </c:strCache>
            </c:strRef>
          </c:cat>
          <c:val>
            <c:numRef>
              <c:f>'Sheet design'!$F$52:$G$52</c:f>
              <c:numCache>
                <c:formatCode>\$#0.0,"K"</c:formatCode>
                <c:ptCount val="2"/>
                <c:pt idx="1">
                  <c:v>472133.03319999954</c:v>
                </c:pt>
              </c:numCache>
            </c:numRef>
          </c:val>
          <c:extLst>
            <c:ext xmlns:c16="http://schemas.microsoft.com/office/drawing/2014/chart" uri="{C3380CC4-5D6E-409C-BE32-E72D297353CC}">
              <c16:uniqueId val="{00000000-92A1-48CD-8FD4-A0E847C40385}"/>
            </c:ext>
          </c:extLst>
        </c:ser>
        <c:ser>
          <c:idx val="1"/>
          <c:order val="1"/>
          <c:tx>
            <c:strRef>
              <c:f>'Sheet design'!$E$53</c:f>
              <c:strCache>
                <c:ptCount val="1"/>
                <c:pt idx="0">
                  <c:v>Tier 2</c:v>
                </c:pt>
              </c:strCache>
            </c:strRef>
          </c:tx>
          <c:spPr>
            <a:solidFill>
              <a:schemeClr val="accent2"/>
            </a:solidFill>
            <a:ln>
              <a:noFill/>
            </a:ln>
            <a:effectLst/>
            <a:sp3d/>
          </c:spPr>
          <c:invertIfNegative val="0"/>
          <c:dLbls>
            <c:dLbl>
              <c:idx val="1"/>
              <c:layout>
                <c:manualLayout>
                  <c:x val="-0.15702108568864961"/>
                  <c:y val="6.60066006600660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A1-48CD-8FD4-A0E847C40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design'!$F$51:$G$51</c:f>
              <c:strCache>
                <c:ptCount val="2"/>
                <c:pt idx="1">
                  <c:v>Sales</c:v>
                </c:pt>
              </c:strCache>
            </c:strRef>
          </c:cat>
          <c:val>
            <c:numRef>
              <c:f>'Sheet design'!$F$53:$G$53</c:f>
              <c:numCache>
                <c:formatCode>\$#0.0,"K"</c:formatCode>
                <c:ptCount val="2"/>
                <c:pt idx="1">
                  <c:v>393150.64759999956</c:v>
                </c:pt>
              </c:numCache>
            </c:numRef>
          </c:val>
          <c:extLst>
            <c:ext xmlns:c16="http://schemas.microsoft.com/office/drawing/2014/chart" uri="{C3380CC4-5D6E-409C-BE32-E72D297353CC}">
              <c16:uniqueId val="{00000001-92A1-48CD-8FD4-A0E847C40385}"/>
            </c:ext>
          </c:extLst>
        </c:ser>
        <c:ser>
          <c:idx val="2"/>
          <c:order val="2"/>
          <c:tx>
            <c:strRef>
              <c:f>'Sheet design'!$E$54</c:f>
              <c:strCache>
                <c:ptCount val="1"/>
                <c:pt idx="0">
                  <c:v>Tier 1</c:v>
                </c:pt>
              </c:strCache>
            </c:strRef>
          </c:tx>
          <c:spPr>
            <a:solidFill>
              <a:schemeClr val="accent3"/>
            </a:solidFill>
            <a:ln>
              <a:noFill/>
            </a:ln>
            <a:effectLst/>
            <a:sp3d/>
          </c:spPr>
          <c:invertIfNegative val="0"/>
          <c:dLbls>
            <c:dLbl>
              <c:idx val="1"/>
              <c:layout>
                <c:manualLayout>
                  <c:x val="-0.1211305518169582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A1-48CD-8FD4-A0E847C40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design'!$F$51:$G$51</c:f>
              <c:strCache>
                <c:ptCount val="2"/>
                <c:pt idx="1">
                  <c:v>Sales</c:v>
                </c:pt>
              </c:strCache>
            </c:strRef>
          </c:cat>
          <c:val>
            <c:numRef>
              <c:f>'Sheet design'!$F$54:$G$54</c:f>
              <c:numCache>
                <c:formatCode>\$#0.0,"K"</c:formatCode>
                <c:ptCount val="2"/>
                <c:pt idx="1">
                  <c:v>336397.81199999945</c:v>
                </c:pt>
              </c:numCache>
            </c:numRef>
          </c:val>
          <c:extLst>
            <c:ext xmlns:c16="http://schemas.microsoft.com/office/drawing/2014/chart" uri="{C3380CC4-5D6E-409C-BE32-E72D297353CC}">
              <c16:uniqueId val="{00000002-92A1-48CD-8FD4-A0E847C40385}"/>
            </c:ext>
          </c:extLst>
        </c:ser>
        <c:dLbls>
          <c:showLegendKey val="0"/>
          <c:showVal val="1"/>
          <c:showCatName val="0"/>
          <c:showSerName val="0"/>
          <c:showPercent val="0"/>
          <c:showBubbleSize val="0"/>
        </c:dLbls>
        <c:gapWidth val="150"/>
        <c:shape val="box"/>
        <c:axId val="753494127"/>
        <c:axId val="753489807"/>
        <c:axId val="0"/>
      </c:bar3DChart>
      <c:catAx>
        <c:axId val="75349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89807"/>
        <c:crosses val="autoZero"/>
        <c:auto val="1"/>
        <c:lblAlgn val="ctr"/>
        <c:lblOffset val="100"/>
        <c:noMultiLvlLbl val="0"/>
      </c:catAx>
      <c:valAx>
        <c:axId val="753489807"/>
        <c:scaling>
          <c:orientation val="minMax"/>
        </c:scaling>
        <c:delete val="1"/>
        <c:axPos val="l"/>
        <c:numFmt formatCode="General" sourceLinked="1"/>
        <c:majorTickMark val="none"/>
        <c:minorTickMark val="none"/>
        <c:tickLblPos val="nextTo"/>
        <c:crossAx val="75349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design'!$C$62</c:f>
              <c:strCache>
                <c:ptCount val="1"/>
                <c:pt idx="0">
                  <c:v>Total</c:v>
                </c:pt>
              </c:strCache>
            </c:strRef>
          </c:tx>
          <c:spPr>
            <a:solidFill>
              <a:schemeClr val="accent1"/>
            </a:solidFill>
            <a:ln>
              <a:noFill/>
            </a:ln>
            <a:effectLst/>
          </c:spPr>
          <c:invertIfNegative val="0"/>
          <c:cat>
            <c:strRef>
              <c:f>'Sheet design'!$B$63:$B$66</c:f>
              <c:strCache>
                <c:ptCount val="4"/>
                <c:pt idx="0">
                  <c:v>Grocery Store</c:v>
                </c:pt>
                <c:pt idx="1">
                  <c:v>Supermarket Type3</c:v>
                </c:pt>
                <c:pt idx="2">
                  <c:v>Supermarket Type2</c:v>
                </c:pt>
                <c:pt idx="3">
                  <c:v>Supermarket Type1</c:v>
                </c:pt>
              </c:strCache>
            </c:strRef>
          </c:cat>
          <c:val>
            <c:numRef>
              <c:f>'Sheet design'!$C$63:$C$66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C29-407D-84EB-62E6344DE5C2}"/>
            </c:ext>
          </c:extLst>
        </c:ser>
        <c:dLbls>
          <c:showLegendKey val="0"/>
          <c:showVal val="0"/>
          <c:showCatName val="0"/>
          <c:showSerName val="0"/>
          <c:showPercent val="0"/>
          <c:showBubbleSize val="0"/>
        </c:dLbls>
        <c:gapWidth val="182"/>
        <c:axId val="753479247"/>
        <c:axId val="753475887"/>
      </c:barChart>
      <c:catAx>
        <c:axId val="75347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75887"/>
        <c:crosses val="autoZero"/>
        <c:auto val="1"/>
        <c:lblAlgn val="ctr"/>
        <c:lblOffset val="100"/>
        <c:noMultiLvlLbl val="0"/>
      </c:catAx>
      <c:valAx>
        <c:axId val="753475887"/>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75347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design!PivotTable15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design'!$C$75</c:f>
              <c:strCache>
                <c:ptCount val="1"/>
                <c:pt idx="0">
                  <c:v>Total</c:v>
                </c:pt>
              </c:strCache>
            </c:strRef>
          </c:tx>
          <c:spPr>
            <a:solidFill>
              <a:schemeClr val="accent1"/>
            </a:solidFill>
            <a:ln>
              <a:noFill/>
            </a:ln>
            <a:effectLst/>
          </c:spPr>
          <c:invertIfNegative val="0"/>
          <c:cat>
            <c:strRef>
              <c:f>'Sheet design'!$B$76:$B$79</c:f>
              <c:strCache>
                <c:ptCount val="4"/>
                <c:pt idx="0">
                  <c:v>Grocery Store</c:v>
                </c:pt>
                <c:pt idx="1">
                  <c:v>Supermarket Type3</c:v>
                </c:pt>
                <c:pt idx="2">
                  <c:v>Supermarket Type2</c:v>
                </c:pt>
                <c:pt idx="3">
                  <c:v>Supermarket Type1</c:v>
                </c:pt>
              </c:strCache>
            </c:strRef>
          </c:cat>
          <c:val>
            <c:numRef>
              <c:f>'Sheet design'!$C$76:$C$79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9AD-404B-84F1-265E90022234}"/>
            </c:ext>
          </c:extLst>
        </c:ser>
        <c:dLbls>
          <c:showLegendKey val="0"/>
          <c:showVal val="0"/>
          <c:showCatName val="0"/>
          <c:showSerName val="0"/>
          <c:showPercent val="0"/>
          <c:showBubbleSize val="0"/>
        </c:dLbls>
        <c:gapWidth val="182"/>
        <c:axId val="268034559"/>
        <c:axId val="268026879"/>
      </c:barChart>
      <c:catAx>
        <c:axId val="26803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26879"/>
        <c:crosses val="autoZero"/>
        <c:auto val="1"/>
        <c:lblAlgn val="ctr"/>
        <c:lblOffset val="100"/>
        <c:noMultiLvlLbl val="0"/>
      </c:catAx>
      <c:valAx>
        <c:axId val="2680268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803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design!PivotTable16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design'!$C$87</c:f>
              <c:strCache>
                <c:ptCount val="1"/>
                <c:pt idx="0">
                  <c:v>Total</c:v>
                </c:pt>
              </c:strCache>
            </c:strRef>
          </c:tx>
          <c:spPr>
            <a:solidFill>
              <a:schemeClr val="accent1"/>
            </a:solidFill>
            <a:ln>
              <a:noFill/>
            </a:ln>
            <a:effectLst/>
          </c:spPr>
          <c:invertIfNegative val="0"/>
          <c:cat>
            <c:strRef>
              <c:f>'Sheet design'!$B$88:$B$91</c:f>
              <c:strCache>
                <c:ptCount val="4"/>
                <c:pt idx="0">
                  <c:v>Grocery Store</c:v>
                </c:pt>
                <c:pt idx="1">
                  <c:v>Supermarket Type3</c:v>
                </c:pt>
                <c:pt idx="2">
                  <c:v>Supermarket Type2</c:v>
                </c:pt>
                <c:pt idx="3">
                  <c:v>Supermarket Type1</c:v>
                </c:pt>
              </c:strCache>
            </c:strRef>
          </c:cat>
          <c:val>
            <c:numRef>
              <c:f>'Sheet design'!$C$88:$C$91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19E-43C1-8574-29FE070BDEDB}"/>
            </c:ext>
          </c:extLst>
        </c:ser>
        <c:dLbls>
          <c:showLegendKey val="0"/>
          <c:showVal val="0"/>
          <c:showCatName val="0"/>
          <c:showSerName val="0"/>
          <c:showPercent val="0"/>
          <c:showBubbleSize val="0"/>
        </c:dLbls>
        <c:gapWidth val="182"/>
        <c:axId val="268039359"/>
        <c:axId val="268038879"/>
      </c:barChart>
      <c:catAx>
        <c:axId val="268039359"/>
        <c:scaling>
          <c:orientation val="minMax"/>
        </c:scaling>
        <c:delete val="1"/>
        <c:axPos val="l"/>
        <c:numFmt formatCode="General" sourceLinked="1"/>
        <c:majorTickMark val="none"/>
        <c:minorTickMark val="none"/>
        <c:tickLblPos val="nextTo"/>
        <c:crossAx val="268038879"/>
        <c:crosses val="autoZero"/>
        <c:auto val="1"/>
        <c:lblAlgn val="ctr"/>
        <c:lblOffset val="100"/>
        <c:noMultiLvlLbl val="0"/>
      </c:catAx>
      <c:valAx>
        <c:axId val="26803887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6803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922356091030791"/>
              <c:y val="4.347828567744233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780455153949129"/>
              <c:y val="-0.12318847608608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812509882047876"/>
          <c:y val="0.22048226662231349"/>
          <c:w val="0.56696412948381447"/>
          <c:h val="0.7672508086561729"/>
        </c:manualLayout>
      </c:layout>
      <c:doughnutChart>
        <c:varyColors val="1"/>
        <c:ser>
          <c:idx val="0"/>
          <c:order val="0"/>
          <c:tx>
            <c:strRef>
              <c:f>'Sheet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721-45B5-9B99-82EBE7C4888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721-45B5-9B99-82EBE7C48884}"/>
              </c:ext>
            </c:extLst>
          </c:dPt>
          <c:dLbls>
            <c:dLbl>
              <c:idx val="0"/>
              <c:layout>
                <c:manualLayout>
                  <c:x val="0.13922356091030791"/>
                  <c:y val="4.34782856774423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21-45B5-9B99-82EBE7C48884}"/>
                </c:ext>
              </c:extLst>
            </c:dLbl>
            <c:dLbl>
              <c:idx val="1"/>
              <c:layout>
                <c:manualLayout>
                  <c:x val="-0.11780455153949129"/>
                  <c:y val="-0.12318847608608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21-45B5-9B99-82EBE7C488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D721-45B5-9B99-82EBE7C4888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0143313411124816"/>
          <c:y val="8.1464727527517697E-2"/>
          <c:w val="0.57989522394038095"/>
          <c:h val="0.129349611633921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barChart>
        <c:barDir val="bar"/>
        <c:grouping val="clustered"/>
        <c:varyColors val="0"/>
        <c:ser>
          <c:idx val="0"/>
          <c:order val="0"/>
          <c:tx>
            <c:strRef>
              <c:f>'Sheet design'!$B$25:$B$26</c:f>
              <c:strCache>
                <c:ptCount val="1"/>
                <c:pt idx="0">
                  <c:v>Regular</c:v>
                </c:pt>
              </c:strCache>
            </c:strRef>
          </c:tx>
          <c:spPr>
            <a:solidFill>
              <a:schemeClr val="accent6">
                <a:lumMod val="75000"/>
              </a:schemeClr>
            </a:solidFill>
            <a:ln>
              <a:solidFill>
                <a:schemeClr val="bg1">
                  <a:lumMod val="85000"/>
                </a:schemeClr>
              </a:solidFill>
            </a:ln>
            <a:effectLst/>
          </c:spPr>
          <c:invertIfNegative val="0"/>
          <c:cat>
            <c:strRef>
              <c:f>'Sheet design'!$A$27:$A$29</c:f>
              <c:strCache>
                <c:ptCount val="3"/>
                <c:pt idx="0">
                  <c:v>Tier 1</c:v>
                </c:pt>
                <c:pt idx="1">
                  <c:v>Tier 2</c:v>
                </c:pt>
                <c:pt idx="2">
                  <c:v>Tier 3</c:v>
                </c:pt>
              </c:strCache>
            </c:strRef>
          </c:cat>
          <c:val>
            <c:numRef>
              <c:f>'Sheet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271-4150-BA9D-E02D4A218551}"/>
            </c:ext>
          </c:extLst>
        </c:ser>
        <c:ser>
          <c:idx val="1"/>
          <c:order val="1"/>
          <c:tx>
            <c:strRef>
              <c:f>'Sheet design'!$C$25:$C$26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271-4150-BA9D-E02D4A218551}"/>
            </c:ext>
          </c:extLst>
        </c:ser>
        <c:dLbls>
          <c:showLegendKey val="0"/>
          <c:showVal val="0"/>
          <c:showCatName val="0"/>
          <c:showSerName val="0"/>
          <c:showPercent val="0"/>
          <c:showBubbleSize val="0"/>
        </c:dLbls>
        <c:gapWidth val="60"/>
        <c:axId val="273810543"/>
        <c:axId val="273816783"/>
      </c:barChart>
      <c:catAx>
        <c:axId val="273810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6783"/>
        <c:crosses val="autoZero"/>
        <c:auto val="1"/>
        <c:lblAlgn val="ctr"/>
        <c:lblOffset val="100"/>
        <c:noMultiLvlLbl val="0"/>
      </c:catAx>
      <c:valAx>
        <c:axId val="273816783"/>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10543"/>
        <c:crosses val="autoZero"/>
        <c:crossBetween val="between"/>
      </c:valAx>
      <c:spPr>
        <a:noFill/>
        <a:ln>
          <a:noFill/>
        </a:ln>
        <a:effectLst/>
      </c:spPr>
    </c:plotArea>
    <c:legend>
      <c:legendPos val="t"/>
      <c:layout>
        <c:manualLayout>
          <c:xMode val="edge"/>
          <c:yMode val="edge"/>
          <c:x val="0.17538561855133453"/>
          <c:y val="6.3091482649842268E-2"/>
          <c:w val="0.61353558123782914"/>
          <c:h val="0.19003511385401151"/>
        </c:manualLayout>
      </c:layou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
        <c:idx val="4"/>
        <c:spPr>
          <a:solidFill>
            <a:srgbClr val="D0AC2C"/>
          </a:solidFill>
          <a:ln>
            <a:noFill/>
          </a:ln>
          <a:effectLst/>
        </c:spPr>
      </c:pivotFmt>
    </c:pivotFmts>
    <c:plotArea>
      <c:layout>
        <c:manualLayout>
          <c:layoutTarget val="inner"/>
          <c:xMode val="edge"/>
          <c:yMode val="edge"/>
          <c:x val="0.37429457785465892"/>
          <c:y val="9.777499915514852E-2"/>
          <c:w val="0.41082597383102742"/>
          <c:h val="0.83584941367307641"/>
        </c:manualLayout>
      </c:layout>
      <c:barChart>
        <c:barDir val="bar"/>
        <c:grouping val="clustered"/>
        <c:varyColors val="0"/>
        <c:ser>
          <c:idx val="0"/>
          <c:order val="0"/>
          <c:tx>
            <c:strRef>
              <c:f>'Sheet design'!$J$15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design'!$I$16:$I$31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design'!$J$16:$J$31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A50-48CF-8C07-B0DDC2AC2547}"/>
            </c:ext>
          </c:extLst>
        </c:ser>
        <c:dLbls>
          <c:dLblPos val="outEnd"/>
          <c:showLegendKey val="0"/>
          <c:showVal val="1"/>
          <c:showCatName val="0"/>
          <c:showSerName val="0"/>
          <c:showPercent val="0"/>
          <c:showBubbleSize val="0"/>
        </c:dLbls>
        <c:gapWidth val="50"/>
        <c:axId val="568171295"/>
        <c:axId val="568166975"/>
      </c:barChart>
      <c:catAx>
        <c:axId val="56817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crossAx val="568166975"/>
        <c:crosses val="autoZero"/>
        <c:auto val="1"/>
        <c:lblAlgn val="ctr"/>
        <c:lblOffset val="100"/>
        <c:noMultiLvlLbl val="0"/>
      </c:catAx>
      <c:valAx>
        <c:axId val="568166975"/>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crossAx val="568171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351717464925013E-2"/>
              <c:y val="-0.2073027859743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351717464925011E-3"/>
              <c:y val="-0.2073027859743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351717464925011E-3"/>
              <c:y val="-0.2073027859743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481373971940009E-2"/>
              <c:y val="-0.2073027859743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351717464925013E-2"/>
              <c:y val="-0.21201421292830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286889211417512E-2"/>
              <c:y val="-0.2402827746520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351717464925011E-3"/>
              <c:y val="-0.30153132505358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6758587324625063E-3"/>
              <c:y val="-0.23557134769811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6758587324625063E-3"/>
              <c:y val="-0.21201421292830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5979680696662E-2"/>
          <c:y val="0.30553677992145645"/>
          <c:w val="0.94148040638606678"/>
          <c:h val="0.58516627627362483"/>
        </c:manualLayout>
      </c:layout>
      <c:areaChart>
        <c:grouping val="standard"/>
        <c:varyColors val="0"/>
        <c:ser>
          <c:idx val="0"/>
          <c:order val="0"/>
          <c:tx>
            <c:strRef>
              <c:f>'Sheet design'!$B$33</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8D7E-4BB1-B114-512E43E6FBB8}"/>
              </c:ext>
            </c:extLst>
          </c:dPt>
          <c:dPt>
            <c:idx val="1"/>
            <c:bubble3D val="0"/>
            <c:extLst>
              <c:ext xmlns:c16="http://schemas.microsoft.com/office/drawing/2014/chart" uri="{C3380CC4-5D6E-409C-BE32-E72D297353CC}">
                <c16:uniqueId val="{00000002-8D7E-4BB1-B114-512E43E6FBB8}"/>
              </c:ext>
            </c:extLst>
          </c:dPt>
          <c:dPt>
            <c:idx val="2"/>
            <c:bubble3D val="0"/>
            <c:extLst>
              <c:ext xmlns:c16="http://schemas.microsoft.com/office/drawing/2014/chart" uri="{C3380CC4-5D6E-409C-BE32-E72D297353CC}">
                <c16:uniqueId val="{00000003-8D7E-4BB1-B114-512E43E6FBB8}"/>
              </c:ext>
            </c:extLst>
          </c:dPt>
          <c:dPt>
            <c:idx val="3"/>
            <c:bubble3D val="0"/>
            <c:extLst>
              <c:ext xmlns:c16="http://schemas.microsoft.com/office/drawing/2014/chart" uri="{C3380CC4-5D6E-409C-BE32-E72D297353CC}">
                <c16:uniqueId val="{00000004-8D7E-4BB1-B114-512E43E6FBB8}"/>
              </c:ext>
            </c:extLst>
          </c:dPt>
          <c:dPt>
            <c:idx val="4"/>
            <c:bubble3D val="0"/>
            <c:extLst>
              <c:ext xmlns:c16="http://schemas.microsoft.com/office/drawing/2014/chart" uri="{C3380CC4-5D6E-409C-BE32-E72D297353CC}">
                <c16:uniqueId val="{00000005-8D7E-4BB1-B114-512E43E6FBB8}"/>
              </c:ext>
            </c:extLst>
          </c:dPt>
          <c:dPt>
            <c:idx val="5"/>
            <c:bubble3D val="0"/>
            <c:extLst>
              <c:ext xmlns:c16="http://schemas.microsoft.com/office/drawing/2014/chart" uri="{C3380CC4-5D6E-409C-BE32-E72D297353CC}">
                <c16:uniqueId val="{00000006-8D7E-4BB1-B114-512E43E6FBB8}"/>
              </c:ext>
            </c:extLst>
          </c:dPt>
          <c:dPt>
            <c:idx val="6"/>
            <c:bubble3D val="0"/>
            <c:extLst>
              <c:ext xmlns:c16="http://schemas.microsoft.com/office/drawing/2014/chart" uri="{C3380CC4-5D6E-409C-BE32-E72D297353CC}">
                <c16:uniqueId val="{00000007-8D7E-4BB1-B114-512E43E6FBB8}"/>
              </c:ext>
            </c:extLst>
          </c:dPt>
          <c:dPt>
            <c:idx val="7"/>
            <c:bubble3D val="0"/>
            <c:extLst>
              <c:ext xmlns:c16="http://schemas.microsoft.com/office/drawing/2014/chart" uri="{C3380CC4-5D6E-409C-BE32-E72D297353CC}">
                <c16:uniqueId val="{00000008-8D7E-4BB1-B114-512E43E6FBB8}"/>
              </c:ext>
            </c:extLst>
          </c:dPt>
          <c:dPt>
            <c:idx val="8"/>
            <c:bubble3D val="0"/>
            <c:extLst>
              <c:ext xmlns:c16="http://schemas.microsoft.com/office/drawing/2014/chart" uri="{C3380CC4-5D6E-409C-BE32-E72D297353CC}">
                <c16:uniqueId val="{00000009-8D7E-4BB1-B114-512E43E6FBB8}"/>
              </c:ext>
            </c:extLst>
          </c:dPt>
          <c:dLbls>
            <c:dLbl>
              <c:idx val="0"/>
              <c:layout>
                <c:manualLayout>
                  <c:x val="1.9351717464925013E-2"/>
                  <c:y val="-0.20730278597434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7E-4BB1-B114-512E43E6FBB8}"/>
                </c:ext>
              </c:extLst>
            </c:dLbl>
            <c:dLbl>
              <c:idx val="1"/>
              <c:layout>
                <c:manualLayout>
                  <c:x val="-1.9351717464925011E-3"/>
                  <c:y val="-0.20730278597434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7E-4BB1-B114-512E43E6FBB8}"/>
                </c:ext>
              </c:extLst>
            </c:dLbl>
            <c:dLbl>
              <c:idx val="2"/>
              <c:layout>
                <c:manualLayout>
                  <c:x val="-1.9351717464925011E-3"/>
                  <c:y val="-0.20730278597434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7E-4BB1-B114-512E43E6FBB8}"/>
                </c:ext>
              </c:extLst>
            </c:dLbl>
            <c:dLbl>
              <c:idx val="3"/>
              <c:layout>
                <c:manualLayout>
                  <c:x val="-1.5481373971940009E-2"/>
                  <c:y val="-0.20730278597434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7E-4BB1-B114-512E43E6FBB8}"/>
                </c:ext>
              </c:extLst>
            </c:dLbl>
            <c:dLbl>
              <c:idx val="4"/>
              <c:layout>
                <c:manualLayout>
                  <c:x val="-1.9351717464925013E-2"/>
                  <c:y val="-0.21201421292830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7E-4BB1-B114-512E43E6FBB8}"/>
                </c:ext>
              </c:extLst>
            </c:dLbl>
            <c:dLbl>
              <c:idx val="5"/>
              <c:layout>
                <c:manualLayout>
                  <c:x val="-2.1286889211417512E-2"/>
                  <c:y val="-0.240282774652077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7E-4BB1-B114-512E43E6FBB8}"/>
                </c:ext>
              </c:extLst>
            </c:dLbl>
            <c:dLbl>
              <c:idx val="6"/>
              <c:layout>
                <c:manualLayout>
                  <c:x val="-1.9351717464925011E-3"/>
                  <c:y val="-0.30153132505358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7E-4BB1-B114-512E43E6FBB8}"/>
                </c:ext>
              </c:extLst>
            </c:dLbl>
            <c:dLbl>
              <c:idx val="7"/>
              <c:layout>
                <c:manualLayout>
                  <c:x val="-9.6758587324625063E-3"/>
                  <c:y val="-0.23557134769811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7E-4BB1-B114-512E43E6FBB8}"/>
                </c:ext>
              </c:extLst>
            </c:dLbl>
            <c:dLbl>
              <c:idx val="8"/>
              <c:layout>
                <c:manualLayout>
                  <c:x val="-9.6758587324625063E-3"/>
                  <c:y val="-0.21201421292830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7E-4BB1-B114-512E43E6FB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design'!$A$34:$A$42</c:f>
              <c:strCache>
                <c:ptCount val="9"/>
                <c:pt idx="0">
                  <c:v>2011</c:v>
                </c:pt>
                <c:pt idx="1">
                  <c:v>2012</c:v>
                </c:pt>
                <c:pt idx="2">
                  <c:v>2014</c:v>
                </c:pt>
                <c:pt idx="3">
                  <c:v>2015</c:v>
                </c:pt>
                <c:pt idx="4">
                  <c:v>2016</c:v>
                </c:pt>
                <c:pt idx="5">
                  <c:v>2017</c:v>
                </c:pt>
                <c:pt idx="6">
                  <c:v>2018</c:v>
                </c:pt>
                <c:pt idx="7">
                  <c:v>2020</c:v>
                </c:pt>
                <c:pt idx="8">
                  <c:v>2022</c:v>
                </c:pt>
              </c:strCache>
            </c:strRef>
          </c:cat>
          <c:val>
            <c:numRef>
              <c:f>'Sheet design'!$B$34:$B$42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D7E-4BB1-B114-512E43E6FBB8}"/>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568148255"/>
        <c:axId val="568165055"/>
      </c:areaChart>
      <c:catAx>
        <c:axId val="5681482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568165055"/>
        <c:crosses val="autoZero"/>
        <c:auto val="1"/>
        <c:lblAlgn val="ctr"/>
        <c:lblOffset val="100"/>
        <c:noMultiLvlLbl val="0"/>
      </c:catAx>
      <c:valAx>
        <c:axId val="568165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quot;K&quot;" sourceLinked="1"/>
        <c:majorTickMark val="out"/>
        <c:minorTickMark val="none"/>
        <c:tickLblPos val="nextTo"/>
        <c:crossAx val="568148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design!PivotTable7</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761904761904761"/>
              <c:y val="-5.6603773584905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4"/>
              <c:y val="-3.14465408805032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1809508811398575"/>
              <c:y val="-9.43393750309514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472380952380948"/>
                  <c:h val="0.23880503144654086"/>
                </c:manualLayout>
              </c15:layout>
            </c:ext>
          </c:extLst>
        </c:dLbl>
      </c:pivotFmt>
    </c:pivotFmts>
    <c:plotArea>
      <c:layout>
        <c:manualLayout>
          <c:layoutTarget val="inner"/>
          <c:xMode val="edge"/>
          <c:yMode val="edge"/>
          <c:x val="0.19923479565054369"/>
          <c:y val="5.0314465408805034E-2"/>
          <c:w val="0.57523809523809522"/>
          <c:h val="0.94968553459119498"/>
        </c:manualLayout>
      </c:layout>
      <c:doughnutChart>
        <c:varyColors val="1"/>
        <c:ser>
          <c:idx val="0"/>
          <c:order val="0"/>
          <c:tx>
            <c:strRef>
              <c:f>'Sheet design'!$J$40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F2C-4CC0-9495-4D62032FE1B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F2C-4CC0-9495-4D62032FE1B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FF2C-4CC0-9495-4D62032FE1BE}"/>
              </c:ext>
            </c:extLst>
          </c:dPt>
          <c:dLbls>
            <c:dLbl>
              <c:idx val="0"/>
              <c:layout>
                <c:manualLayout>
                  <c:x val="0.16761904761904761"/>
                  <c:y val="-5.66037735849056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2C-4CC0-9495-4D62032FE1BE}"/>
                </c:ext>
              </c:extLst>
            </c:dLbl>
            <c:dLbl>
              <c:idx val="1"/>
              <c:layout>
                <c:manualLayout>
                  <c:x val="0.24"/>
                  <c:y val="-3.144654088050326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2C-4CC0-9495-4D62032FE1BE}"/>
                </c:ext>
              </c:extLst>
            </c:dLbl>
            <c:dLbl>
              <c:idx val="2"/>
              <c:layout>
                <c:manualLayout>
                  <c:x val="-0.11809508811398575"/>
                  <c:y val="-9.43393750309514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472380952380948"/>
                      <c:h val="0.23880503144654086"/>
                    </c:manualLayout>
                  </c15:layout>
                </c:ext>
                <c:ext xmlns:c16="http://schemas.microsoft.com/office/drawing/2014/chart" uri="{C3380CC4-5D6E-409C-BE32-E72D297353CC}">
                  <c16:uniqueId val="{00000005-FF2C-4CC0-9495-4D62032FE1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design'!$I$41:$I$43</c:f>
              <c:strCache>
                <c:ptCount val="3"/>
                <c:pt idx="0">
                  <c:v>High</c:v>
                </c:pt>
                <c:pt idx="1">
                  <c:v>Medium</c:v>
                </c:pt>
                <c:pt idx="2">
                  <c:v>Small</c:v>
                </c:pt>
              </c:strCache>
            </c:strRef>
          </c:cat>
          <c:val>
            <c:numRef>
              <c:f>'Sheet design'!$J$41:$J$43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F2C-4CC0-9495-4D62032FE1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45658351444072"/>
          <c:y val="0.25188331458567681"/>
          <c:w val="0.92821893225661734"/>
          <c:h val="0.60263202253253001"/>
        </c:manualLayout>
      </c:layout>
      <c:bar3DChart>
        <c:barDir val="col"/>
        <c:grouping val="clustered"/>
        <c:varyColors val="0"/>
        <c:ser>
          <c:idx val="0"/>
          <c:order val="0"/>
          <c:tx>
            <c:strRef>
              <c:f>'Sheet design'!$E$52</c:f>
              <c:strCache>
                <c:ptCount val="1"/>
                <c:pt idx="0">
                  <c:v>Tier 3</c:v>
                </c:pt>
              </c:strCache>
            </c:strRef>
          </c:tx>
          <c:spPr>
            <a:solidFill>
              <a:srgbClr val="FFD200"/>
            </a:solidFill>
            <a:ln>
              <a:noFill/>
            </a:ln>
            <a:effectLst/>
            <a:sp3d/>
          </c:spPr>
          <c:invertIfNegative val="0"/>
          <c:dLbls>
            <c:dLbl>
              <c:idx val="1"/>
              <c:layout>
                <c:manualLayout>
                  <c:x val="-5.7957010939079859E-2"/>
                  <c:y val="-4.7493663292088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74-4204-B1AA-61F03000E0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design'!$F$51:$G$51</c:f>
              <c:strCache>
                <c:ptCount val="2"/>
                <c:pt idx="1">
                  <c:v>Sales</c:v>
                </c:pt>
              </c:strCache>
            </c:strRef>
          </c:cat>
          <c:val>
            <c:numRef>
              <c:f>'Sheet design'!$F$52:$G$52</c:f>
              <c:numCache>
                <c:formatCode>\$#0.0,"K"</c:formatCode>
                <c:ptCount val="2"/>
                <c:pt idx="1">
                  <c:v>472133.03319999954</c:v>
                </c:pt>
              </c:numCache>
            </c:numRef>
          </c:val>
          <c:extLst>
            <c:ext xmlns:c16="http://schemas.microsoft.com/office/drawing/2014/chart" uri="{C3380CC4-5D6E-409C-BE32-E72D297353CC}">
              <c16:uniqueId val="{00000001-FB74-4204-B1AA-61F03000E0D7}"/>
            </c:ext>
          </c:extLst>
        </c:ser>
        <c:ser>
          <c:idx val="1"/>
          <c:order val="1"/>
          <c:tx>
            <c:strRef>
              <c:f>'Sheet design'!$E$53</c:f>
              <c:strCache>
                <c:ptCount val="1"/>
                <c:pt idx="0">
                  <c:v>Tier 2</c:v>
                </c:pt>
              </c:strCache>
            </c:strRef>
          </c:tx>
          <c:spPr>
            <a:solidFill>
              <a:schemeClr val="accent6">
                <a:lumMod val="60000"/>
                <a:lumOff val="40000"/>
              </a:schemeClr>
            </a:solidFill>
            <a:ln>
              <a:noFill/>
            </a:ln>
            <a:effectLst/>
            <a:sp3d/>
          </c:spPr>
          <c:invertIfNegative val="0"/>
          <c:dLbls>
            <c:dLbl>
              <c:idx val="1"/>
              <c:layout>
                <c:manualLayout>
                  <c:x val="4.7883767355256256E-2"/>
                  <c:y val="-0.12186936632920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74-4204-B1AA-61F03000E0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design'!$F$51:$G$51</c:f>
              <c:strCache>
                <c:ptCount val="2"/>
                <c:pt idx="1">
                  <c:v>Sales</c:v>
                </c:pt>
              </c:strCache>
            </c:strRef>
          </c:cat>
          <c:val>
            <c:numRef>
              <c:f>'Sheet design'!$F$53:$G$53</c:f>
              <c:numCache>
                <c:formatCode>\$#0.0,"K"</c:formatCode>
                <c:ptCount val="2"/>
                <c:pt idx="1">
                  <c:v>393150.64759999956</c:v>
                </c:pt>
              </c:numCache>
            </c:numRef>
          </c:val>
          <c:extLst>
            <c:ext xmlns:c16="http://schemas.microsoft.com/office/drawing/2014/chart" uri="{C3380CC4-5D6E-409C-BE32-E72D297353CC}">
              <c16:uniqueId val="{00000003-FB74-4204-B1AA-61F03000E0D7}"/>
            </c:ext>
          </c:extLst>
        </c:ser>
        <c:ser>
          <c:idx val="2"/>
          <c:order val="2"/>
          <c:tx>
            <c:strRef>
              <c:f>'Sheet design'!$E$54</c:f>
              <c:strCache>
                <c:ptCount val="1"/>
                <c:pt idx="0">
                  <c:v>Tier 1</c:v>
                </c:pt>
              </c:strCache>
            </c:strRef>
          </c:tx>
          <c:spPr>
            <a:solidFill>
              <a:schemeClr val="accent6">
                <a:lumMod val="75000"/>
              </a:schemeClr>
            </a:solidFill>
            <a:ln>
              <a:noFill/>
            </a:ln>
            <a:effectLst/>
            <a:sp3d/>
          </c:spPr>
          <c:invertIfNegative val="0"/>
          <c:dLbls>
            <c:dLbl>
              <c:idx val="1"/>
              <c:layout>
                <c:manualLayout>
                  <c:x val="9.9604742841743629E-2"/>
                  <c:y val="-5.9412373453318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74-4204-B1AA-61F03000E0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design'!$F$51:$G$51</c:f>
              <c:strCache>
                <c:ptCount val="2"/>
                <c:pt idx="1">
                  <c:v>Sales</c:v>
                </c:pt>
              </c:strCache>
            </c:strRef>
          </c:cat>
          <c:val>
            <c:numRef>
              <c:f>'Sheet design'!$F$54:$G$54</c:f>
              <c:numCache>
                <c:formatCode>\$#0.0,"K"</c:formatCode>
                <c:ptCount val="2"/>
                <c:pt idx="1">
                  <c:v>336397.81199999945</c:v>
                </c:pt>
              </c:numCache>
            </c:numRef>
          </c:val>
          <c:extLst>
            <c:ext xmlns:c16="http://schemas.microsoft.com/office/drawing/2014/chart" uri="{C3380CC4-5D6E-409C-BE32-E72D297353CC}">
              <c16:uniqueId val="{00000005-FB74-4204-B1AA-61F03000E0D7}"/>
            </c:ext>
          </c:extLst>
        </c:ser>
        <c:dLbls>
          <c:showLegendKey val="0"/>
          <c:showVal val="1"/>
          <c:showCatName val="0"/>
          <c:showSerName val="0"/>
          <c:showPercent val="0"/>
          <c:showBubbleSize val="0"/>
        </c:dLbls>
        <c:gapWidth val="150"/>
        <c:gapDepth val="0"/>
        <c:shape val="box"/>
        <c:axId val="753494127"/>
        <c:axId val="753489807"/>
        <c:axId val="0"/>
      </c:bar3DChart>
      <c:catAx>
        <c:axId val="75349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89807"/>
        <c:crosses val="autoZero"/>
        <c:auto val="1"/>
        <c:lblAlgn val="ctr"/>
        <c:lblOffset val="100"/>
        <c:noMultiLvlLbl val="0"/>
      </c:catAx>
      <c:valAx>
        <c:axId val="753489807"/>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3494127"/>
        <c:crosses val="autoZero"/>
        <c:crossBetween val="between"/>
      </c:valAx>
      <c:spPr>
        <a:noFill/>
        <a:ln>
          <a:noFill/>
        </a:ln>
        <a:effectLst/>
      </c:spPr>
    </c:plotArea>
    <c:legend>
      <c:legendPos val="t"/>
      <c:layout>
        <c:manualLayout>
          <c:xMode val="edge"/>
          <c:yMode val="edge"/>
          <c:x val="0.18994989014530611"/>
          <c:y val="5.2173913043478258E-2"/>
          <c:w val="0.42630182924317001"/>
          <c:h val="9.78267716535433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design!PivotTable14</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83175747609862"/>
          <c:y val="6.6971112775135261E-2"/>
          <c:w val="0.47762071909685988"/>
          <c:h val="0.86605777444972953"/>
        </c:manualLayout>
      </c:layout>
      <c:barChart>
        <c:barDir val="bar"/>
        <c:grouping val="clustered"/>
        <c:varyColors val="0"/>
        <c:ser>
          <c:idx val="0"/>
          <c:order val="0"/>
          <c:tx>
            <c:strRef>
              <c:f>'Sheet design'!$C$62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design'!$B$63:$B$66</c:f>
              <c:strCache>
                <c:ptCount val="4"/>
                <c:pt idx="0">
                  <c:v>Grocery Store</c:v>
                </c:pt>
                <c:pt idx="1">
                  <c:v>Supermarket Type3</c:v>
                </c:pt>
                <c:pt idx="2">
                  <c:v>Supermarket Type2</c:v>
                </c:pt>
                <c:pt idx="3">
                  <c:v>Supermarket Type1</c:v>
                </c:pt>
              </c:strCache>
            </c:strRef>
          </c:cat>
          <c:val>
            <c:numRef>
              <c:f>'Sheet design'!$C$63:$C$66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B17-4A9E-934B-FC4BE90C6997}"/>
            </c:ext>
          </c:extLst>
        </c:ser>
        <c:dLbls>
          <c:dLblPos val="outEnd"/>
          <c:showLegendKey val="0"/>
          <c:showVal val="1"/>
          <c:showCatName val="0"/>
          <c:showSerName val="0"/>
          <c:showPercent val="0"/>
          <c:showBubbleSize val="0"/>
        </c:dLbls>
        <c:gapWidth val="60"/>
        <c:axId val="753479247"/>
        <c:axId val="753475887"/>
      </c:barChart>
      <c:catAx>
        <c:axId val="75347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75887"/>
        <c:crosses val="autoZero"/>
        <c:auto val="1"/>
        <c:lblAlgn val="ctr"/>
        <c:lblOffset val="100"/>
        <c:noMultiLvlLbl val="0"/>
      </c:catAx>
      <c:valAx>
        <c:axId val="753475887"/>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75347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design!PivotTable15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2934236024237E-2"/>
          <c:y val="6.9510268562401265E-2"/>
          <c:w val="0.7541158289793215"/>
          <c:h val="0.86097946287519744"/>
        </c:manualLayout>
      </c:layout>
      <c:barChart>
        <c:barDir val="bar"/>
        <c:grouping val="clustered"/>
        <c:varyColors val="0"/>
        <c:ser>
          <c:idx val="0"/>
          <c:order val="0"/>
          <c:tx>
            <c:strRef>
              <c:f>'Sheet design'!$C$75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design'!$B$76:$B$79</c:f>
              <c:strCache>
                <c:ptCount val="4"/>
                <c:pt idx="0">
                  <c:v>Grocery Store</c:v>
                </c:pt>
                <c:pt idx="1">
                  <c:v>Supermarket Type3</c:v>
                </c:pt>
                <c:pt idx="2">
                  <c:v>Supermarket Type2</c:v>
                </c:pt>
                <c:pt idx="3">
                  <c:v>Supermarket Type1</c:v>
                </c:pt>
              </c:strCache>
            </c:strRef>
          </c:cat>
          <c:val>
            <c:numRef>
              <c:f>'Sheet design'!$C$76:$C$79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4B2-419D-958A-14E402A89872}"/>
            </c:ext>
          </c:extLst>
        </c:ser>
        <c:dLbls>
          <c:dLblPos val="outEnd"/>
          <c:showLegendKey val="0"/>
          <c:showVal val="1"/>
          <c:showCatName val="0"/>
          <c:showSerName val="0"/>
          <c:showPercent val="0"/>
          <c:showBubbleSize val="0"/>
        </c:dLbls>
        <c:gapWidth val="60"/>
        <c:axId val="268034559"/>
        <c:axId val="268026879"/>
      </c:barChart>
      <c:catAx>
        <c:axId val="268034559"/>
        <c:scaling>
          <c:orientation val="minMax"/>
        </c:scaling>
        <c:delete val="1"/>
        <c:axPos val="l"/>
        <c:numFmt formatCode="General" sourceLinked="1"/>
        <c:majorTickMark val="none"/>
        <c:minorTickMark val="none"/>
        <c:tickLblPos val="nextTo"/>
        <c:crossAx val="268026879"/>
        <c:crosses val="autoZero"/>
        <c:auto val="1"/>
        <c:lblAlgn val="ctr"/>
        <c:lblOffset val="100"/>
        <c:noMultiLvlLbl val="0"/>
      </c:catAx>
      <c:valAx>
        <c:axId val="26802687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6803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Analysis.xlsx]Sheet design!PivotTable16</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1.0357700397298527E-16"/>
              <c:y val="-6.41025641025641E-3"/>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94400549135"/>
          <c:y val="7.0512820512820512E-2"/>
          <c:w val="0.796610079011557"/>
          <c:h val="0.88461538461538458"/>
        </c:manualLayout>
      </c:layout>
      <c:barChart>
        <c:barDir val="bar"/>
        <c:grouping val="clustered"/>
        <c:varyColors val="0"/>
        <c:ser>
          <c:idx val="0"/>
          <c:order val="0"/>
          <c:tx>
            <c:strRef>
              <c:f>'Sheet design'!$C$87</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32EA-4147-92CF-58ACE6BF52C8}"/>
              </c:ext>
            </c:extLst>
          </c:dPt>
          <c:dLbls>
            <c:dLbl>
              <c:idx val="3"/>
              <c:layout>
                <c:manualLayout>
                  <c:x val="-1.0357700397298527E-16"/>
                  <c:y val="-6.4102564102564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EA-4147-92CF-58ACE6BF52C8}"/>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design'!$B$88:$B$91</c:f>
              <c:strCache>
                <c:ptCount val="4"/>
                <c:pt idx="0">
                  <c:v>Grocery Store</c:v>
                </c:pt>
                <c:pt idx="1">
                  <c:v>Supermarket Type3</c:v>
                </c:pt>
                <c:pt idx="2">
                  <c:v>Supermarket Type2</c:v>
                </c:pt>
                <c:pt idx="3">
                  <c:v>Supermarket Type1</c:v>
                </c:pt>
              </c:strCache>
            </c:strRef>
          </c:cat>
          <c:val>
            <c:numRef>
              <c:f>'Sheet design'!$C$88:$C$91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2EA-4147-92CF-58ACE6BF52C8}"/>
            </c:ext>
          </c:extLst>
        </c:ser>
        <c:dLbls>
          <c:dLblPos val="outEnd"/>
          <c:showLegendKey val="0"/>
          <c:showVal val="1"/>
          <c:showCatName val="0"/>
          <c:showSerName val="0"/>
          <c:showPercent val="0"/>
          <c:showBubbleSize val="0"/>
        </c:dLbls>
        <c:gapWidth val="60"/>
        <c:axId val="268039359"/>
        <c:axId val="268038879"/>
      </c:barChart>
      <c:catAx>
        <c:axId val="268039359"/>
        <c:scaling>
          <c:orientation val="minMax"/>
        </c:scaling>
        <c:delete val="1"/>
        <c:axPos val="l"/>
        <c:numFmt formatCode="General" sourceLinked="1"/>
        <c:majorTickMark val="none"/>
        <c:minorTickMark val="none"/>
        <c:tickLblPos val="nextTo"/>
        <c:crossAx val="268038879"/>
        <c:crosses val="autoZero"/>
        <c:auto val="1"/>
        <c:lblAlgn val="ctr"/>
        <c:lblOffset val="100"/>
        <c:noMultiLvlLbl val="0"/>
      </c:catAx>
      <c:valAx>
        <c:axId val="26803887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6803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hyperlink" Target="#'Sheet design'!A1"/><Relationship Id="rId10" Type="http://schemas.openxmlformats.org/officeDocument/2006/relationships/chart" Target="../charts/chart15.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xdr:col>
      <xdr:colOff>373380</xdr:colOff>
      <xdr:row>57</xdr:row>
      <xdr:rowOff>160021</xdr:rowOff>
    </xdr:from>
    <xdr:to>
      <xdr:col>14</xdr:col>
      <xdr:colOff>198120</xdr:colOff>
      <xdr:row>64</xdr:row>
      <xdr:rowOff>45721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2486A97-A70A-A2A8-9D6E-0E094B69103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921240" y="11673841"/>
              <a:ext cx="183642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666750</xdr:colOff>
      <xdr:row>12</xdr:row>
      <xdr:rowOff>19050</xdr:rowOff>
    </xdr:from>
    <xdr:to>
      <xdr:col>4</xdr:col>
      <xdr:colOff>640080</xdr:colOff>
      <xdr:row>18</xdr:row>
      <xdr:rowOff>152400</xdr:rowOff>
    </xdr:to>
    <xdr:graphicFrame macro="">
      <xdr:nvGraphicFramePr>
        <xdr:cNvPr id="3" name="Chart 2">
          <a:extLst>
            <a:ext uri="{FF2B5EF4-FFF2-40B4-BE49-F238E27FC236}">
              <a16:creationId xmlns:a16="http://schemas.microsoft.com/office/drawing/2014/main" id="{F636BCE0-47C4-E75A-266B-B1DE3DD9E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23</xdr:row>
      <xdr:rowOff>38100</xdr:rowOff>
    </xdr:from>
    <xdr:to>
      <xdr:col>6</xdr:col>
      <xdr:colOff>624840</xdr:colOff>
      <xdr:row>28</xdr:row>
      <xdr:rowOff>152400</xdr:rowOff>
    </xdr:to>
    <xdr:graphicFrame macro="">
      <xdr:nvGraphicFramePr>
        <xdr:cNvPr id="4" name="Chart 3">
          <a:extLst>
            <a:ext uri="{FF2B5EF4-FFF2-40B4-BE49-F238E27FC236}">
              <a16:creationId xmlns:a16="http://schemas.microsoft.com/office/drawing/2014/main" id="{9AFC61ED-978F-8E71-27C6-8408E16B4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160020</xdr:colOff>
      <xdr:row>15</xdr:row>
      <xdr:rowOff>7620</xdr:rowOff>
    </xdr:from>
    <xdr:to>
      <xdr:col>17</xdr:col>
      <xdr:colOff>15240</xdr:colOff>
      <xdr:row>31</xdr:row>
      <xdr:rowOff>7620</xdr:rowOff>
    </xdr:to>
    <xdr:graphicFrame macro="">
      <xdr:nvGraphicFramePr>
        <xdr:cNvPr id="5" name="Chart 4">
          <a:extLst>
            <a:ext uri="{FF2B5EF4-FFF2-40B4-BE49-F238E27FC236}">
              <a16:creationId xmlns:a16="http://schemas.microsoft.com/office/drawing/2014/main" id="{2CCA37CE-AC9D-3AE9-9F7B-92CE94688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xdr:colOff>
      <xdr:row>31</xdr:row>
      <xdr:rowOff>125730</xdr:rowOff>
    </xdr:from>
    <xdr:to>
      <xdr:col>6</xdr:col>
      <xdr:colOff>537210</xdr:colOff>
      <xdr:row>45</xdr:row>
      <xdr:rowOff>72390</xdr:rowOff>
    </xdr:to>
    <xdr:graphicFrame macro="">
      <xdr:nvGraphicFramePr>
        <xdr:cNvPr id="6" name="Chart 5">
          <a:extLst>
            <a:ext uri="{FF2B5EF4-FFF2-40B4-BE49-F238E27FC236}">
              <a16:creationId xmlns:a16="http://schemas.microsoft.com/office/drawing/2014/main" id="{B237B4B5-AFAD-0DB4-68B7-7715AC069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95250</xdr:colOff>
      <xdr:row>37</xdr:row>
      <xdr:rowOff>99060</xdr:rowOff>
    </xdr:from>
    <xdr:to>
      <xdr:col>14</xdr:col>
      <xdr:colOff>281940</xdr:colOff>
      <xdr:row>45</xdr:row>
      <xdr:rowOff>49530</xdr:rowOff>
    </xdr:to>
    <xdr:graphicFrame macro="">
      <xdr:nvGraphicFramePr>
        <xdr:cNvPr id="7" name="Chart 6">
          <a:extLst>
            <a:ext uri="{FF2B5EF4-FFF2-40B4-BE49-F238E27FC236}">
              <a16:creationId xmlns:a16="http://schemas.microsoft.com/office/drawing/2014/main" id="{BD750874-1B2C-CA6D-423A-237680823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613410</xdr:colOff>
      <xdr:row>47</xdr:row>
      <xdr:rowOff>102870</xdr:rowOff>
    </xdr:from>
    <xdr:to>
      <xdr:col>10</xdr:col>
      <xdr:colOff>297180</xdr:colOff>
      <xdr:row>57</xdr:row>
      <xdr:rowOff>15240</xdr:rowOff>
    </xdr:to>
    <xdr:graphicFrame macro="">
      <xdr:nvGraphicFramePr>
        <xdr:cNvPr id="10" name="Chart 9">
          <a:extLst>
            <a:ext uri="{FF2B5EF4-FFF2-40B4-BE49-F238E27FC236}">
              <a16:creationId xmlns:a16="http://schemas.microsoft.com/office/drawing/2014/main" id="{13225B7E-1CA4-0F01-35C8-6CDFDC579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194310</xdr:colOff>
      <xdr:row>62</xdr:row>
      <xdr:rowOff>106680</xdr:rowOff>
    </xdr:from>
    <xdr:to>
      <xdr:col>6</xdr:col>
      <xdr:colOff>396240</xdr:colOff>
      <xdr:row>69</xdr:row>
      <xdr:rowOff>160020</xdr:rowOff>
    </xdr:to>
    <xdr:graphicFrame macro="">
      <xdr:nvGraphicFramePr>
        <xdr:cNvPr id="11" name="Chart 10">
          <a:extLst>
            <a:ext uri="{FF2B5EF4-FFF2-40B4-BE49-F238E27FC236}">
              <a16:creationId xmlns:a16="http://schemas.microsoft.com/office/drawing/2014/main" id="{EB0B699B-DCFA-107C-117D-935A4E807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102870</xdr:colOff>
      <xdr:row>74</xdr:row>
      <xdr:rowOff>3810</xdr:rowOff>
    </xdr:from>
    <xdr:to>
      <xdr:col>7</xdr:col>
      <xdr:colOff>53340</xdr:colOff>
      <xdr:row>80</xdr:row>
      <xdr:rowOff>99060</xdr:rowOff>
    </xdr:to>
    <xdr:graphicFrame macro="">
      <xdr:nvGraphicFramePr>
        <xdr:cNvPr id="12" name="Chart 11">
          <a:extLst>
            <a:ext uri="{FF2B5EF4-FFF2-40B4-BE49-F238E27FC236}">
              <a16:creationId xmlns:a16="http://schemas.microsoft.com/office/drawing/2014/main" id="{10468050-13CA-1ADE-CB82-AB8E85FC3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285750</xdr:colOff>
      <xdr:row>85</xdr:row>
      <xdr:rowOff>68580</xdr:rowOff>
    </xdr:from>
    <xdr:to>
      <xdr:col>8</xdr:col>
      <xdr:colOff>529590</xdr:colOff>
      <xdr:row>93</xdr:row>
      <xdr:rowOff>118110</xdr:rowOff>
    </xdr:to>
    <xdr:graphicFrame macro="">
      <xdr:nvGraphicFramePr>
        <xdr:cNvPr id="15" name="Chart 14">
          <a:extLst>
            <a:ext uri="{FF2B5EF4-FFF2-40B4-BE49-F238E27FC236}">
              <a16:creationId xmlns:a16="http://schemas.microsoft.com/office/drawing/2014/main" id="{9B549935-E399-BC64-326A-852EE7E18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617220</xdr:colOff>
      <xdr:row>5</xdr:row>
      <xdr:rowOff>76199</xdr:rowOff>
    </xdr:from>
    <xdr:to>
      <xdr:col>10</xdr:col>
      <xdr:colOff>640080</xdr:colOff>
      <xdr:row>11</xdr:row>
      <xdr:rowOff>167640</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69660A53-AB9B-CD50-A663-467F80121F4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88580" y="1097279"/>
              <a:ext cx="1828800" cy="129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2</xdr:row>
      <xdr:rowOff>144780</xdr:rowOff>
    </xdr:from>
    <xdr:to>
      <xdr:col>8</xdr:col>
      <xdr:colOff>0</xdr:colOff>
      <xdr:row>16</xdr:row>
      <xdr:rowOff>5715</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7D6F998C-54B5-58AB-51BF-C97D506F97E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242560" y="5562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662940</xdr:colOff>
      <xdr:row>8</xdr:row>
      <xdr:rowOff>76201</xdr:rowOff>
    </xdr:from>
    <xdr:to>
      <xdr:col>24</xdr:col>
      <xdr:colOff>3870</xdr:colOff>
      <xdr:row>47</xdr:row>
      <xdr:rowOff>190500</xdr:rowOff>
    </xdr:to>
    <xdr:sp macro="" textlink="">
      <xdr:nvSpPr>
        <xdr:cNvPr id="2" name="Rectangle 1">
          <a:extLst>
            <a:ext uri="{FF2B5EF4-FFF2-40B4-BE49-F238E27FC236}">
              <a16:creationId xmlns:a16="http://schemas.microsoft.com/office/drawing/2014/main" id="{3278A1B6-5CC4-A3C1-F308-C2CC0CEE7AFD}"/>
            </a:ext>
          </a:extLst>
        </xdr:cNvPr>
        <xdr:cNvSpPr/>
      </xdr:nvSpPr>
      <xdr:spPr>
        <a:xfrm>
          <a:off x="1329690" y="1676401"/>
          <a:ext cx="14676180" cy="791527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142875</xdr:colOff>
      <xdr:row>8</xdr:row>
      <xdr:rowOff>180978</xdr:rowOff>
    </xdr:from>
    <xdr:to>
      <xdr:col>5</xdr:col>
      <xdr:colOff>352425</xdr:colOff>
      <xdr:row>46</xdr:row>
      <xdr:rowOff>171454</xdr:rowOff>
    </xdr:to>
    <xdr:sp macro="" textlink="">
      <xdr:nvSpPr>
        <xdr:cNvPr id="3" name="Rectangle: Top Corners Rounded 2">
          <a:extLst>
            <a:ext uri="{FF2B5EF4-FFF2-40B4-BE49-F238E27FC236}">
              <a16:creationId xmlns:a16="http://schemas.microsoft.com/office/drawing/2014/main" id="{5C3FA4C2-240E-70D1-2718-812F67F2D344}"/>
            </a:ext>
          </a:extLst>
        </xdr:cNvPr>
        <xdr:cNvSpPr/>
      </xdr:nvSpPr>
      <xdr:spPr>
        <a:xfrm rot="5400000">
          <a:off x="-1214438" y="4471991"/>
          <a:ext cx="7591426" cy="2209800"/>
        </a:xfrm>
        <a:prstGeom prst="round2SameRect">
          <a:avLst>
            <a:gd name="adj1" fmla="val 2442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342900</xdr:colOff>
      <xdr:row>9</xdr:row>
      <xdr:rowOff>161925</xdr:rowOff>
    </xdr:from>
    <xdr:to>
      <xdr:col>5</xdr:col>
      <xdr:colOff>190500</xdr:colOff>
      <xdr:row>12</xdr:row>
      <xdr:rowOff>47624</xdr:rowOff>
    </xdr:to>
    <xdr:sp macro="" textlink="">
      <xdr:nvSpPr>
        <xdr:cNvPr id="4" name="TextBox 3">
          <a:extLst>
            <a:ext uri="{FF2B5EF4-FFF2-40B4-BE49-F238E27FC236}">
              <a16:creationId xmlns:a16="http://schemas.microsoft.com/office/drawing/2014/main" id="{8995F267-1902-E089-7CB0-968252D1DB69}"/>
            </a:ext>
          </a:extLst>
        </xdr:cNvPr>
        <xdr:cNvSpPr txBox="1"/>
      </xdr:nvSpPr>
      <xdr:spPr>
        <a:xfrm>
          <a:off x="1676400" y="1962150"/>
          <a:ext cx="1847850" cy="485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352425</xdr:colOff>
      <xdr:row>11</xdr:row>
      <xdr:rowOff>190498</xdr:rowOff>
    </xdr:from>
    <xdr:to>
      <xdr:col>5</xdr:col>
      <xdr:colOff>247650</xdr:colOff>
      <xdr:row>13</xdr:row>
      <xdr:rowOff>123825</xdr:rowOff>
    </xdr:to>
    <xdr:sp macro="" textlink="">
      <xdr:nvSpPr>
        <xdr:cNvPr id="5" name="TextBox 4">
          <a:extLst>
            <a:ext uri="{FF2B5EF4-FFF2-40B4-BE49-F238E27FC236}">
              <a16:creationId xmlns:a16="http://schemas.microsoft.com/office/drawing/2014/main" id="{BC2ECDFA-44C0-471C-B12C-307BD97EE770}"/>
            </a:ext>
          </a:extLst>
        </xdr:cNvPr>
        <xdr:cNvSpPr txBox="1"/>
      </xdr:nvSpPr>
      <xdr:spPr>
        <a:xfrm>
          <a:off x="1685925" y="2390773"/>
          <a:ext cx="1895475"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rial" panose="020B0604020202020204" pitchFamily="34" charset="0"/>
              <a:ea typeface="Segoe UI Black" panose="020B0A02040204020203" pitchFamily="34" charset="0"/>
              <a:cs typeface="Arial" panose="020B0604020202020204" pitchFamily="34" charset="0"/>
            </a:rPr>
            <a:t>India's Last Minute App</a:t>
          </a:r>
        </a:p>
        <a:p>
          <a:pPr algn="ctr"/>
          <a:endParaRPr lang="en-IN" sz="1200" b="1">
            <a:solidFill>
              <a:schemeClr val="accent6"/>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5</xdr:col>
      <xdr:colOff>514350</xdr:colOff>
      <xdr:row>9</xdr:row>
      <xdr:rowOff>4277</xdr:rowOff>
    </xdr:from>
    <xdr:to>
      <xdr:col>12</xdr:col>
      <xdr:colOff>661987</xdr:colOff>
      <xdr:row>22</xdr:row>
      <xdr:rowOff>33337</xdr:rowOff>
    </xdr:to>
    <xdr:grpSp>
      <xdr:nvGrpSpPr>
        <xdr:cNvPr id="10" name="Group 9">
          <a:extLst>
            <a:ext uri="{FF2B5EF4-FFF2-40B4-BE49-F238E27FC236}">
              <a16:creationId xmlns:a16="http://schemas.microsoft.com/office/drawing/2014/main" id="{2679C444-AA84-964F-571A-B713A900F526}"/>
            </a:ext>
          </a:extLst>
        </xdr:cNvPr>
        <xdr:cNvGrpSpPr/>
      </xdr:nvGrpSpPr>
      <xdr:grpSpPr>
        <a:xfrm>
          <a:off x="3848100" y="1804502"/>
          <a:ext cx="4814887" cy="2629385"/>
          <a:chOff x="3848100" y="1814512"/>
          <a:chExt cx="4814887" cy="2619375"/>
        </a:xfrm>
      </xdr:grpSpPr>
      <xdr:sp macro="" textlink="">
        <xdr:nvSpPr>
          <xdr:cNvPr id="6" name="Rectangle: Rounded Corners 5">
            <a:extLst>
              <a:ext uri="{FF2B5EF4-FFF2-40B4-BE49-F238E27FC236}">
                <a16:creationId xmlns:a16="http://schemas.microsoft.com/office/drawing/2014/main" id="{D56D773E-04DB-9925-1FF0-14A1846FD133}"/>
              </a:ext>
            </a:extLst>
          </xdr:cNvPr>
          <xdr:cNvSpPr/>
        </xdr:nvSpPr>
        <xdr:spPr>
          <a:xfrm>
            <a:off x="3848100" y="1814512"/>
            <a:ext cx="2343150" cy="1162050"/>
          </a:xfrm>
          <a:prstGeom prst="roundRect">
            <a:avLst>
              <a:gd name="adj" fmla="val 26503"/>
            </a:avLst>
          </a:prstGeom>
          <a:gradFill flip="none" rotWithShape="1">
            <a:gsLst>
              <a:gs pos="0">
                <a:srgbClr val="FFD200">
                  <a:alpha val="60000"/>
                </a:srgbClr>
              </a:gs>
              <a:gs pos="23000">
                <a:srgbClr val="B0BC00">
                  <a:alpha val="45000"/>
                </a:srgbClr>
              </a:gs>
              <a:gs pos="100000">
                <a:schemeClr val="accent6">
                  <a:lumMod val="75000"/>
                  <a:alpha val="50000"/>
                </a:schemeClr>
              </a:gs>
            </a:gsLst>
            <a:lin ang="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2041842-3688-4389-9D1B-898C5CE2188A}"/>
              </a:ext>
            </a:extLst>
          </xdr:cNvPr>
          <xdr:cNvSpPr/>
        </xdr:nvSpPr>
        <xdr:spPr>
          <a:xfrm>
            <a:off x="6319837" y="1814512"/>
            <a:ext cx="2343150" cy="1162050"/>
          </a:xfrm>
          <a:prstGeom prst="roundRect">
            <a:avLst>
              <a:gd name="adj" fmla="val 2650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B669BD1-7C82-435B-A042-3C966187BB36}"/>
              </a:ext>
            </a:extLst>
          </xdr:cNvPr>
          <xdr:cNvSpPr/>
        </xdr:nvSpPr>
        <xdr:spPr>
          <a:xfrm>
            <a:off x="3848100" y="3271837"/>
            <a:ext cx="2343150" cy="1162050"/>
          </a:xfrm>
          <a:prstGeom prst="roundRect">
            <a:avLst>
              <a:gd name="adj" fmla="val 2650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CEF4A86-B0B4-4824-86D2-DB43DC407EE6}"/>
              </a:ext>
            </a:extLst>
          </xdr:cNvPr>
          <xdr:cNvSpPr/>
        </xdr:nvSpPr>
        <xdr:spPr>
          <a:xfrm>
            <a:off x="6319837" y="3271837"/>
            <a:ext cx="2343150" cy="1162050"/>
          </a:xfrm>
          <a:prstGeom prst="roundRect">
            <a:avLst>
              <a:gd name="adj" fmla="val 2650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633412</xdr:colOff>
      <xdr:row>10</xdr:row>
      <xdr:rowOff>188118</xdr:rowOff>
    </xdr:from>
    <xdr:to>
      <xdr:col>7</xdr:col>
      <xdr:colOff>661987</xdr:colOff>
      <xdr:row>13</xdr:row>
      <xdr:rowOff>45243</xdr:rowOff>
    </xdr:to>
    <xdr:sp macro="" textlink="'Sheet design'!A10">
      <xdr:nvSpPr>
        <xdr:cNvPr id="11" name="TextBox 10">
          <a:extLst>
            <a:ext uri="{FF2B5EF4-FFF2-40B4-BE49-F238E27FC236}">
              <a16:creationId xmlns:a16="http://schemas.microsoft.com/office/drawing/2014/main" id="{EB03F64A-E687-E3F1-1A01-203C7D69A960}"/>
            </a:ext>
          </a:extLst>
        </xdr:cNvPr>
        <xdr:cNvSpPr txBox="1"/>
      </xdr:nvSpPr>
      <xdr:spPr>
        <a:xfrm>
          <a:off x="3967162" y="2188368"/>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D02F52-27E1-457E-B996-0500751571E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277177</xdr:colOff>
      <xdr:row>16</xdr:row>
      <xdr:rowOff>190499</xdr:rowOff>
    </xdr:from>
    <xdr:to>
      <xdr:col>5</xdr:col>
      <xdr:colOff>113347</xdr:colOff>
      <xdr:row>23</xdr:row>
      <xdr:rowOff>57149</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A0B26976-A698-4ACF-A6FA-2B5F77A27B6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10677" y="3390899"/>
              <a:ext cx="183642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119777</xdr:colOff>
      <xdr:row>12</xdr:row>
      <xdr:rowOff>133350</xdr:rowOff>
    </xdr:from>
    <xdr:to>
      <xdr:col>7</xdr:col>
      <xdr:colOff>386477</xdr:colOff>
      <xdr:row>14</xdr:row>
      <xdr:rowOff>123825</xdr:rowOff>
    </xdr:to>
    <xdr:sp macro="" textlink="">
      <xdr:nvSpPr>
        <xdr:cNvPr id="14" name="TextBox 13">
          <a:extLst>
            <a:ext uri="{FF2B5EF4-FFF2-40B4-BE49-F238E27FC236}">
              <a16:creationId xmlns:a16="http://schemas.microsoft.com/office/drawing/2014/main" id="{A6F1954A-3D76-B80C-745F-676F54204344}"/>
            </a:ext>
          </a:extLst>
        </xdr:cNvPr>
        <xdr:cNvSpPr txBox="1"/>
      </xdr:nvSpPr>
      <xdr:spPr>
        <a:xfrm>
          <a:off x="4120277" y="2533650"/>
          <a:ext cx="933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9</xdr:col>
      <xdr:colOff>342900</xdr:colOff>
      <xdr:row>10</xdr:row>
      <xdr:rowOff>188118</xdr:rowOff>
    </xdr:from>
    <xdr:to>
      <xdr:col>11</xdr:col>
      <xdr:colOff>371475</xdr:colOff>
      <xdr:row>13</xdr:row>
      <xdr:rowOff>45243</xdr:rowOff>
    </xdr:to>
    <xdr:sp macro="" textlink="'Sheet design'!B10">
      <xdr:nvSpPr>
        <xdr:cNvPr id="15" name="TextBox 14">
          <a:extLst>
            <a:ext uri="{FF2B5EF4-FFF2-40B4-BE49-F238E27FC236}">
              <a16:creationId xmlns:a16="http://schemas.microsoft.com/office/drawing/2014/main" id="{E1F23A3E-B7D3-4051-9CDC-1DC29EB078B7}"/>
            </a:ext>
          </a:extLst>
        </xdr:cNvPr>
        <xdr:cNvSpPr txBox="1"/>
      </xdr:nvSpPr>
      <xdr:spPr>
        <a:xfrm>
          <a:off x="6343650" y="2188368"/>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660C62-80E7-45E9-93E8-514939A7E29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390525</xdr:colOff>
      <xdr:row>12</xdr:row>
      <xdr:rowOff>133350</xdr:rowOff>
    </xdr:from>
    <xdr:to>
      <xdr:col>11</xdr:col>
      <xdr:colOff>228600</xdr:colOff>
      <xdr:row>14</xdr:row>
      <xdr:rowOff>123825</xdr:rowOff>
    </xdr:to>
    <xdr:sp macro="" textlink="">
      <xdr:nvSpPr>
        <xdr:cNvPr id="17" name="TextBox 16">
          <a:extLst>
            <a:ext uri="{FF2B5EF4-FFF2-40B4-BE49-F238E27FC236}">
              <a16:creationId xmlns:a16="http://schemas.microsoft.com/office/drawing/2014/main" id="{06185E77-BEA3-4AD6-89DC-5BC16625A20B}"/>
            </a:ext>
          </a:extLst>
        </xdr:cNvPr>
        <xdr:cNvSpPr txBox="1"/>
      </xdr:nvSpPr>
      <xdr:spPr>
        <a:xfrm>
          <a:off x="6391275" y="2533650"/>
          <a:ext cx="11715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100" b="1">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twoCellAnchor>
  <xdr:twoCellAnchor>
    <xdr:from>
      <xdr:col>5</xdr:col>
      <xdr:colOff>633412</xdr:colOff>
      <xdr:row>18</xdr:row>
      <xdr:rowOff>130968</xdr:rowOff>
    </xdr:from>
    <xdr:to>
      <xdr:col>7</xdr:col>
      <xdr:colOff>661987</xdr:colOff>
      <xdr:row>20</xdr:row>
      <xdr:rowOff>188118</xdr:rowOff>
    </xdr:to>
    <xdr:sp macro="" textlink="'Sheet design'!C10">
      <xdr:nvSpPr>
        <xdr:cNvPr id="18" name="TextBox 17">
          <a:extLst>
            <a:ext uri="{FF2B5EF4-FFF2-40B4-BE49-F238E27FC236}">
              <a16:creationId xmlns:a16="http://schemas.microsoft.com/office/drawing/2014/main" id="{D3359046-41F6-4CB9-87AE-7CEAE3EECA86}"/>
            </a:ext>
          </a:extLst>
        </xdr:cNvPr>
        <xdr:cNvSpPr txBox="1"/>
      </xdr:nvSpPr>
      <xdr:spPr>
        <a:xfrm>
          <a:off x="3967162" y="3731418"/>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9248CE-5C78-4D2C-8C59-96E0C1EE5BC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515065</xdr:colOff>
      <xdr:row>20</xdr:row>
      <xdr:rowOff>9525</xdr:rowOff>
    </xdr:from>
    <xdr:to>
      <xdr:col>7</xdr:col>
      <xdr:colOff>657940</xdr:colOff>
      <xdr:row>22</xdr:row>
      <xdr:rowOff>0</xdr:rowOff>
    </xdr:to>
    <xdr:sp macro="" textlink="">
      <xdr:nvSpPr>
        <xdr:cNvPr id="20" name="TextBox 19">
          <a:extLst>
            <a:ext uri="{FF2B5EF4-FFF2-40B4-BE49-F238E27FC236}">
              <a16:creationId xmlns:a16="http://schemas.microsoft.com/office/drawing/2014/main" id="{84F90190-59B1-4C85-9BE3-3C90BBD4A132}"/>
            </a:ext>
          </a:extLst>
        </xdr:cNvPr>
        <xdr:cNvSpPr txBox="1"/>
      </xdr:nvSpPr>
      <xdr:spPr>
        <a:xfrm>
          <a:off x="3848815" y="4010025"/>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Number of Items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342900</xdr:colOff>
      <xdr:row>18</xdr:row>
      <xdr:rowOff>130968</xdr:rowOff>
    </xdr:from>
    <xdr:to>
      <xdr:col>11</xdr:col>
      <xdr:colOff>371475</xdr:colOff>
      <xdr:row>20</xdr:row>
      <xdr:rowOff>188118</xdr:rowOff>
    </xdr:to>
    <xdr:sp macro="" textlink="'Sheet design'!D10">
      <xdr:nvSpPr>
        <xdr:cNvPr id="21" name="TextBox 20">
          <a:extLst>
            <a:ext uri="{FF2B5EF4-FFF2-40B4-BE49-F238E27FC236}">
              <a16:creationId xmlns:a16="http://schemas.microsoft.com/office/drawing/2014/main" id="{08CE12CE-9097-4F40-A5D4-553AB182F8E2}"/>
            </a:ext>
          </a:extLst>
        </xdr:cNvPr>
        <xdr:cNvSpPr txBox="1"/>
      </xdr:nvSpPr>
      <xdr:spPr>
        <a:xfrm>
          <a:off x="6343650" y="3731418"/>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0F7E1E-6E49-4038-BB71-C1A0FA85B32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238125</xdr:colOff>
      <xdr:row>20</xdr:row>
      <xdr:rowOff>9525</xdr:rowOff>
    </xdr:from>
    <xdr:to>
      <xdr:col>11</xdr:col>
      <xdr:colOff>381000</xdr:colOff>
      <xdr:row>22</xdr:row>
      <xdr:rowOff>0</xdr:rowOff>
    </xdr:to>
    <xdr:sp macro="" textlink="">
      <xdr:nvSpPr>
        <xdr:cNvPr id="22" name="TextBox 21">
          <a:extLst>
            <a:ext uri="{FF2B5EF4-FFF2-40B4-BE49-F238E27FC236}">
              <a16:creationId xmlns:a16="http://schemas.microsoft.com/office/drawing/2014/main" id="{C4C16D26-D7C0-471C-A1E6-BE3DE0141271}"/>
            </a:ext>
          </a:extLst>
        </xdr:cNvPr>
        <xdr:cNvSpPr txBox="1"/>
      </xdr:nvSpPr>
      <xdr:spPr>
        <a:xfrm>
          <a:off x="6238875" y="4010025"/>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Average </a:t>
          </a: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Rating</a:t>
          </a:r>
        </a:p>
      </xdr:txBody>
    </xdr:sp>
    <xdr:clientData/>
  </xdr:twoCellAnchor>
  <xdr:twoCellAnchor editAs="oneCell">
    <xdr:from>
      <xdr:col>12</xdr:col>
      <xdr:colOff>219076</xdr:colOff>
      <xdr:row>9</xdr:row>
      <xdr:rowOff>138112</xdr:rowOff>
    </xdr:from>
    <xdr:to>
      <xdr:col>12</xdr:col>
      <xdr:colOff>517028</xdr:colOff>
      <xdr:row>11</xdr:row>
      <xdr:rowOff>40462</xdr:rowOff>
    </xdr:to>
    <xdr:pic>
      <xdr:nvPicPr>
        <xdr:cNvPr id="23" name="Picture 22">
          <a:extLst>
            <a:ext uri="{FF2B5EF4-FFF2-40B4-BE49-F238E27FC236}">
              <a16:creationId xmlns:a16="http://schemas.microsoft.com/office/drawing/2014/main" id="{569AE501-F5C6-E173-B104-C5AE181B40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0076" y="1938337"/>
          <a:ext cx="297952" cy="30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444495</xdr:colOff>
      <xdr:row>17</xdr:row>
      <xdr:rowOff>17712</xdr:rowOff>
    </xdr:from>
    <xdr:to>
      <xdr:col>9</xdr:col>
      <xdr:colOff>75697</xdr:colOff>
      <xdr:row>18</xdr:row>
      <xdr:rowOff>120087</xdr:rowOff>
    </xdr:to>
    <xdr:pic>
      <xdr:nvPicPr>
        <xdr:cNvPr id="24" name="Picture 23">
          <a:extLst>
            <a:ext uri="{FF2B5EF4-FFF2-40B4-BE49-F238E27FC236}">
              <a16:creationId xmlns:a16="http://schemas.microsoft.com/office/drawing/2014/main" id="{6AEB72E9-B75A-8AA8-BA57-8F8D237D12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78495" y="3418137"/>
          <a:ext cx="297952" cy="30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230043</xdr:colOff>
      <xdr:row>17</xdr:row>
      <xdr:rowOff>3212</xdr:rowOff>
    </xdr:from>
    <xdr:to>
      <xdr:col>12</xdr:col>
      <xdr:colOff>527996</xdr:colOff>
      <xdr:row>18</xdr:row>
      <xdr:rowOff>105587</xdr:rowOff>
    </xdr:to>
    <xdr:pic>
      <xdr:nvPicPr>
        <xdr:cNvPr id="25" name="Picture 24">
          <a:extLst>
            <a:ext uri="{FF2B5EF4-FFF2-40B4-BE49-F238E27FC236}">
              <a16:creationId xmlns:a16="http://schemas.microsoft.com/office/drawing/2014/main" id="{D0CA18B7-25E4-38D9-B0A5-0B7DA61872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31043" y="3403637"/>
          <a:ext cx="297953" cy="30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428625</xdr:colOff>
      <xdr:row>9</xdr:row>
      <xdr:rowOff>147637</xdr:rowOff>
    </xdr:from>
    <xdr:to>
      <xdr:col>9</xdr:col>
      <xdr:colOff>60316</xdr:colOff>
      <xdr:row>11</xdr:row>
      <xdr:rowOff>50482</xdr:rowOff>
    </xdr:to>
    <xdr:pic>
      <xdr:nvPicPr>
        <xdr:cNvPr id="26" name="Picture 25">
          <a:extLst>
            <a:ext uri="{FF2B5EF4-FFF2-40B4-BE49-F238E27FC236}">
              <a16:creationId xmlns:a16="http://schemas.microsoft.com/office/drawing/2014/main" id="{A3E90B11-3583-BBA4-0196-D716B7C2DEE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2625" y="1947862"/>
          <a:ext cx="298441" cy="302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533400</xdr:colOff>
      <xdr:row>22</xdr:row>
      <xdr:rowOff>161926</xdr:rowOff>
    </xdr:from>
    <xdr:to>
      <xdr:col>12</xdr:col>
      <xdr:colOff>638176</xdr:colOff>
      <xdr:row>46</xdr:row>
      <xdr:rowOff>180976</xdr:rowOff>
    </xdr:to>
    <xdr:sp macro="" textlink="">
      <xdr:nvSpPr>
        <xdr:cNvPr id="27" name="Rectangle: Rounded Corners 26">
          <a:extLst>
            <a:ext uri="{FF2B5EF4-FFF2-40B4-BE49-F238E27FC236}">
              <a16:creationId xmlns:a16="http://schemas.microsoft.com/office/drawing/2014/main" id="{5F8BB690-2D99-44B7-9695-8ABB5567AEC9}"/>
            </a:ext>
          </a:extLst>
        </xdr:cNvPr>
        <xdr:cNvSpPr/>
      </xdr:nvSpPr>
      <xdr:spPr>
        <a:xfrm>
          <a:off x="3867150" y="4562476"/>
          <a:ext cx="4772026" cy="4819650"/>
        </a:xfrm>
        <a:prstGeom prst="roundRect">
          <a:avLst>
            <a:gd name="adj" fmla="val 913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542924</xdr:colOff>
      <xdr:row>24</xdr:row>
      <xdr:rowOff>171450</xdr:rowOff>
    </xdr:from>
    <xdr:to>
      <xdr:col>9</xdr:col>
      <xdr:colOff>247649</xdr:colOff>
      <xdr:row>33</xdr:row>
      <xdr:rowOff>123824</xdr:rowOff>
    </xdr:to>
    <xdr:graphicFrame macro="">
      <xdr:nvGraphicFramePr>
        <xdr:cNvPr id="28" name="Chart 27">
          <a:extLst>
            <a:ext uri="{FF2B5EF4-FFF2-40B4-BE49-F238E27FC236}">
              <a16:creationId xmlns:a16="http://schemas.microsoft.com/office/drawing/2014/main" id="{D58AF190-3275-4FD9-B39E-834B84BA9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515065</xdr:colOff>
      <xdr:row>23</xdr:row>
      <xdr:rowOff>14289</xdr:rowOff>
    </xdr:from>
    <xdr:to>
      <xdr:col>7</xdr:col>
      <xdr:colOff>657940</xdr:colOff>
      <xdr:row>25</xdr:row>
      <xdr:rowOff>4764</xdr:rowOff>
    </xdr:to>
    <xdr:sp macro="" textlink="">
      <xdr:nvSpPr>
        <xdr:cNvPr id="29" name="TextBox 28">
          <a:extLst>
            <a:ext uri="{FF2B5EF4-FFF2-40B4-BE49-F238E27FC236}">
              <a16:creationId xmlns:a16="http://schemas.microsoft.com/office/drawing/2014/main" id="{AD361170-BD4E-47E8-9481-11606019573A}"/>
            </a:ext>
          </a:extLst>
        </xdr:cNvPr>
        <xdr:cNvSpPr txBox="1"/>
      </xdr:nvSpPr>
      <xdr:spPr>
        <a:xfrm>
          <a:off x="3848815" y="4614864"/>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Fat Content</a:t>
          </a:r>
        </a:p>
        <a:p>
          <a:pPr algn="ct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228600</xdr:colOff>
      <xdr:row>23</xdr:row>
      <xdr:rowOff>28575</xdr:rowOff>
    </xdr:from>
    <xdr:to>
      <xdr:col>9</xdr:col>
      <xdr:colOff>238125</xdr:colOff>
      <xdr:row>46</xdr:row>
      <xdr:rowOff>66675</xdr:rowOff>
    </xdr:to>
    <xdr:cxnSp macro="">
      <xdr:nvCxnSpPr>
        <xdr:cNvPr id="31" name="Straight Connector 30">
          <a:extLst>
            <a:ext uri="{FF2B5EF4-FFF2-40B4-BE49-F238E27FC236}">
              <a16:creationId xmlns:a16="http://schemas.microsoft.com/office/drawing/2014/main" id="{5E9E71F4-C452-4EFE-5141-52FAFD527BAD}"/>
            </a:ext>
          </a:extLst>
        </xdr:cNvPr>
        <xdr:cNvCxnSpPr/>
      </xdr:nvCxnSpPr>
      <xdr:spPr>
        <a:xfrm flipH="1">
          <a:off x="6229350" y="4629150"/>
          <a:ext cx="9525" cy="46386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34</xdr:row>
      <xdr:rowOff>76201</xdr:rowOff>
    </xdr:from>
    <xdr:to>
      <xdr:col>9</xdr:col>
      <xdr:colOff>85725</xdr:colOff>
      <xdr:row>34</xdr:row>
      <xdr:rowOff>95250</xdr:rowOff>
    </xdr:to>
    <xdr:cxnSp macro="">
      <xdr:nvCxnSpPr>
        <xdr:cNvPr id="33" name="Straight Connector 32">
          <a:extLst>
            <a:ext uri="{FF2B5EF4-FFF2-40B4-BE49-F238E27FC236}">
              <a16:creationId xmlns:a16="http://schemas.microsoft.com/office/drawing/2014/main" id="{3C96F255-7F74-457E-8CBA-44A75EB03D91}"/>
            </a:ext>
          </a:extLst>
        </xdr:cNvPr>
        <xdr:cNvCxnSpPr/>
      </xdr:nvCxnSpPr>
      <xdr:spPr>
        <a:xfrm flipH="1" flipV="1">
          <a:off x="4029075" y="6877051"/>
          <a:ext cx="2057400" cy="1904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47624</xdr:colOff>
      <xdr:row>35</xdr:row>
      <xdr:rowOff>66675</xdr:rowOff>
    </xdr:from>
    <xdr:to>
      <xdr:col>9</xdr:col>
      <xdr:colOff>133349</xdr:colOff>
      <xdr:row>45</xdr:row>
      <xdr:rowOff>152400</xdr:rowOff>
    </xdr:to>
    <xdr:graphicFrame macro="">
      <xdr:nvGraphicFramePr>
        <xdr:cNvPr id="36" name="Chart 35">
          <a:extLst>
            <a:ext uri="{FF2B5EF4-FFF2-40B4-BE49-F238E27FC236}">
              <a16:creationId xmlns:a16="http://schemas.microsoft.com/office/drawing/2014/main" id="{54294EE6-EB5E-4FB3-8F6C-40C6BB8A5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371952</xdr:colOff>
      <xdr:row>34</xdr:row>
      <xdr:rowOff>57151</xdr:rowOff>
    </xdr:from>
    <xdr:to>
      <xdr:col>7</xdr:col>
      <xdr:colOff>514827</xdr:colOff>
      <xdr:row>36</xdr:row>
      <xdr:rowOff>47626</xdr:rowOff>
    </xdr:to>
    <xdr:sp macro="" textlink="">
      <xdr:nvSpPr>
        <xdr:cNvPr id="38" name="TextBox 37">
          <a:extLst>
            <a:ext uri="{FF2B5EF4-FFF2-40B4-BE49-F238E27FC236}">
              <a16:creationId xmlns:a16="http://schemas.microsoft.com/office/drawing/2014/main" id="{7D40202A-92B1-494B-B64C-A79E95F95779}"/>
            </a:ext>
          </a:extLst>
        </xdr:cNvPr>
        <xdr:cNvSpPr txBox="1"/>
      </xdr:nvSpPr>
      <xdr:spPr>
        <a:xfrm>
          <a:off x="3705702" y="6858001"/>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a:p>
          <a:pPr algn="ct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200025</xdr:colOff>
      <xdr:row>23</xdr:row>
      <xdr:rowOff>14289</xdr:rowOff>
    </xdr:from>
    <xdr:to>
      <xdr:col>11</xdr:col>
      <xdr:colOff>342900</xdr:colOff>
      <xdr:row>25</xdr:row>
      <xdr:rowOff>4764</xdr:rowOff>
    </xdr:to>
    <xdr:sp macro="" textlink="">
      <xdr:nvSpPr>
        <xdr:cNvPr id="39" name="TextBox 38">
          <a:extLst>
            <a:ext uri="{FF2B5EF4-FFF2-40B4-BE49-F238E27FC236}">
              <a16:creationId xmlns:a16="http://schemas.microsoft.com/office/drawing/2014/main" id="{AC5B5068-0837-41FF-A1F9-F01B69F18BE8}"/>
            </a:ext>
          </a:extLst>
        </xdr:cNvPr>
        <xdr:cNvSpPr txBox="1"/>
      </xdr:nvSpPr>
      <xdr:spPr>
        <a:xfrm>
          <a:off x="6200775" y="4614864"/>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276225</xdr:colOff>
      <xdr:row>23</xdr:row>
      <xdr:rowOff>171450</xdr:rowOff>
    </xdr:from>
    <xdr:to>
      <xdr:col>13</xdr:col>
      <xdr:colOff>95250</xdr:colOff>
      <xdr:row>46</xdr:row>
      <xdr:rowOff>114300</xdr:rowOff>
    </xdr:to>
    <xdr:graphicFrame macro="">
      <xdr:nvGraphicFramePr>
        <xdr:cNvPr id="40" name="Chart 39">
          <a:extLst>
            <a:ext uri="{FF2B5EF4-FFF2-40B4-BE49-F238E27FC236}">
              <a16:creationId xmlns:a16="http://schemas.microsoft.com/office/drawing/2014/main" id="{ECDC158D-7BB3-44FD-AB0E-C8D7E9CCB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495300</xdr:colOff>
      <xdr:row>9</xdr:row>
      <xdr:rowOff>1</xdr:rowOff>
    </xdr:from>
    <xdr:to>
      <xdr:col>23</xdr:col>
      <xdr:colOff>552450</xdr:colOff>
      <xdr:row>46</xdr:row>
      <xdr:rowOff>171450</xdr:rowOff>
    </xdr:to>
    <xdr:sp macro="" textlink="">
      <xdr:nvSpPr>
        <xdr:cNvPr id="42" name="Rectangle: Rounded Corners 41">
          <a:extLst>
            <a:ext uri="{FF2B5EF4-FFF2-40B4-BE49-F238E27FC236}">
              <a16:creationId xmlns:a16="http://schemas.microsoft.com/office/drawing/2014/main" id="{0E86E8CF-C100-4D94-B746-1FF958CCBC4B}"/>
            </a:ext>
          </a:extLst>
        </xdr:cNvPr>
        <xdr:cNvSpPr/>
      </xdr:nvSpPr>
      <xdr:spPr>
        <a:xfrm>
          <a:off x="9163050" y="1800226"/>
          <a:ext cx="6724650" cy="7572374"/>
        </a:xfrm>
        <a:prstGeom prst="roundRect">
          <a:avLst>
            <a:gd name="adj" fmla="val 60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419100</xdr:colOff>
      <xdr:row>9</xdr:row>
      <xdr:rowOff>19052</xdr:rowOff>
    </xdr:from>
    <xdr:to>
      <xdr:col>16</xdr:col>
      <xdr:colOff>152400</xdr:colOff>
      <xdr:row>10</xdr:row>
      <xdr:rowOff>190501</xdr:rowOff>
    </xdr:to>
    <xdr:sp macro="" textlink="">
      <xdr:nvSpPr>
        <xdr:cNvPr id="43" name="TextBox 42">
          <a:extLst>
            <a:ext uri="{FF2B5EF4-FFF2-40B4-BE49-F238E27FC236}">
              <a16:creationId xmlns:a16="http://schemas.microsoft.com/office/drawing/2014/main" id="{A847C740-A8CE-4406-A414-08639928B1AB}"/>
            </a:ext>
          </a:extLst>
        </xdr:cNvPr>
        <xdr:cNvSpPr txBox="1"/>
      </xdr:nvSpPr>
      <xdr:spPr>
        <a:xfrm>
          <a:off x="9086850" y="1819277"/>
          <a:ext cx="1733550"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13</xdr:col>
      <xdr:colOff>419100</xdr:colOff>
      <xdr:row>9</xdr:row>
      <xdr:rowOff>66675</xdr:rowOff>
    </xdr:from>
    <xdr:to>
      <xdr:col>23</xdr:col>
      <xdr:colOff>314325</xdr:colOff>
      <xdr:row>20</xdr:row>
      <xdr:rowOff>104775</xdr:rowOff>
    </xdr:to>
    <xdr:graphicFrame macro="">
      <xdr:nvGraphicFramePr>
        <xdr:cNvPr id="44" name="Chart 43">
          <a:extLst>
            <a:ext uri="{FF2B5EF4-FFF2-40B4-BE49-F238E27FC236}">
              <a16:creationId xmlns:a16="http://schemas.microsoft.com/office/drawing/2014/main" id="{0AC82423-F56A-4038-B910-08F7FAAE2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409575</xdr:colOff>
      <xdr:row>26</xdr:row>
      <xdr:rowOff>157163</xdr:rowOff>
    </xdr:from>
    <xdr:to>
      <xdr:col>23</xdr:col>
      <xdr:colOff>495300</xdr:colOff>
      <xdr:row>27</xdr:row>
      <xdr:rowOff>9526</xdr:rowOff>
    </xdr:to>
    <xdr:cxnSp macro="">
      <xdr:nvCxnSpPr>
        <xdr:cNvPr id="46" name="Straight Connector 45">
          <a:extLst>
            <a:ext uri="{FF2B5EF4-FFF2-40B4-BE49-F238E27FC236}">
              <a16:creationId xmlns:a16="http://schemas.microsoft.com/office/drawing/2014/main" id="{C861C1E6-CF47-4264-8CC3-6519E687342C}"/>
            </a:ext>
          </a:extLst>
        </xdr:cNvPr>
        <xdr:cNvCxnSpPr/>
      </xdr:nvCxnSpPr>
      <xdr:spPr>
        <a:xfrm flipH="1">
          <a:off x="9077325" y="5357813"/>
          <a:ext cx="6753225" cy="5238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447675</xdr:colOff>
      <xdr:row>22</xdr:row>
      <xdr:rowOff>128588</xdr:rowOff>
    </xdr:from>
    <xdr:to>
      <xdr:col>23</xdr:col>
      <xdr:colOff>352425</xdr:colOff>
      <xdr:row>22</xdr:row>
      <xdr:rowOff>128588</xdr:rowOff>
    </xdr:to>
    <xdr:cxnSp macro="">
      <xdr:nvCxnSpPr>
        <xdr:cNvPr id="54" name="Straight Connector 53">
          <a:extLst>
            <a:ext uri="{FF2B5EF4-FFF2-40B4-BE49-F238E27FC236}">
              <a16:creationId xmlns:a16="http://schemas.microsoft.com/office/drawing/2014/main" id="{105CF8A3-3E9E-459A-987B-BEA27FD07F53}"/>
            </a:ext>
          </a:extLst>
        </xdr:cNvPr>
        <xdr:cNvCxnSpPr/>
      </xdr:nvCxnSpPr>
      <xdr:spPr>
        <a:xfrm flipH="1">
          <a:off x="9115425" y="4529138"/>
          <a:ext cx="657225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419100</xdr:colOff>
      <xdr:row>23</xdr:row>
      <xdr:rowOff>130679</xdr:rowOff>
    </xdr:from>
    <xdr:to>
      <xdr:col>15</xdr:col>
      <xdr:colOff>438150</xdr:colOff>
      <xdr:row>24</xdr:row>
      <xdr:rowOff>136022</xdr:rowOff>
    </xdr:to>
    <xdr:sp macro="" textlink="">
      <xdr:nvSpPr>
        <xdr:cNvPr id="58" name="TextBox 57">
          <a:extLst>
            <a:ext uri="{FF2B5EF4-FFF2-40B4-BE49-F238E27FC236}">
              <a16:creationId xmlns:a16="http://schemas.microsoft.com/office/drawing/2014/main" id="{AE5E35C1-6DDE-4F09-B138-23D534BE6B74}"/>
            </a:ext>
          </a:extLst>
        </xdr:cNvPr>
        <xdr:cNvSpPr txBox="1"/>
      </xdr:nvSpPr>
      <xdr:spPr>
        <a:xfrm>
          <a:off x="9086850" y="4731254"/>
          <a:ext cx="1352550" cy="20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333375</xdr:colOff>
      <xdr:row>24</xdr:row>
      <xdr:rowOff>76200</xdr:rowOff>
    </xdr:from>
    <xdr:to>
      <xdr:col>18</xdr:col>
      <xdr:colOff>333375</xdr:colOff>
      <xdr:row>34</xdr:row>
      <xdr:rowOff>95250</xdr:rowOff>
    </xdr:to>
    <xdr:graphicFrame macro="">
      <xdr:nvGraphicFramePr>
        <xdr:cNvPr id="59" name="Chart 58">
          <a:extLst>
            <a:ext uri="{FF2B5EF4-FFF2-40B4-BE49-F238E27FC236}">
              <a16:creationId xmlns:a16="http://schemas.microsoft.com/office/drawing/2014/main" id="{94E02388-5B92-4FE2-8017-B526E41A8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485775</xdr:colOff>
      <xdr:row>35</xdr:row>
      <xdr:rowOff>1</xdr:rowOff>
    </xdr:from>
    <xdr:to>
      <xdr:col>23</xdr:col>
      <xdr:colOff>390525</xdr:colOff>
      <xdr:row>35</xdr:row>
      <xdr:rowOff>1</xdr:rowOff>
    </xdr:to>
    <xdr:cxnSp macro="">
      <xdr:nvCxnSpPr>
        <xdr:cNvPr id="60" name="Straight Connector 59">
          <a:extLst>
            <a:ext uri="{FF2B5EF4-FFF2-40B4-BE49-F238E27FC236}">
              <a16:creationId xmlns:a16="http://schemas.microsoft.com/office/drawing/2014/main" id="{B23DD98C-0A2A-44B8-B855-4B18BF0C7442}"/>
            </a:ext>
          </a:extLst>
        </xdr:cNvPr>
        <xdr:cNvCxnSpPr/>
      </xdr:nvCxnSpPr>
      <xdr:spPr>
        <a:xfrm flipH="1">
          <a:off x="9153525" y="7000876"/>
          <a:ext cx="657225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419100</xdr:colOff>
      <xdr:row>23</xdr:row>
      <xdr:rowOff>76201</xdr:rowOff>
    </xdr:from>
    <xdr:to>
      <xdr:col>18</xdr:col>
      <xdr:colOff>419100</xdr:colOff>
      <xdr:row>34</xdr:row>
      <xdr:rowOff>104775</xdr:rowOff>
    </xdr:to>
    <xdr:cxnSp macro="">
      <xdr:nvCxnSpPr>
        <xdr:cNvPr id="61" name="Straight Connector 60">
          <a:extLst>
            <a:ext uri="{FF2B5EF4-FFF2-40B4-BE49-F238E27FC236}">
              <a16:creationId xmlns:a16="http://schemas.microsoft.com/office/drawing/2014/main" id="{108B593F-284E-429B-8EDF-1DF03BA7FE25}"/>
            </a:ext>
          </a:extLst>
        </xdr:cNvPr>
        <xdr:cNvCxnSpPr/>
      </xdr:nvCxnSpPr>
      <xdr:spPr>
        <a:xfrm>
          <a:off x="12420600" y="4676776"/>
          <a:ext cx="0" cy="222884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447674</xdr:colOff>
      <xdr:row>24</xdr:row>
      <xdr:rowOff>95250</xdr:rowOff>
    </xdr:from>
    <xdr:to>
      <xdr:col>23</xdr:col>
      <xdr:colOff>390525</xdr:colOff>
      <xdr:row>35</xdr:row>
      <xdr:rowOff>85725</xdr:rowOff>
    </xdr:to>
    <xdr:graphicFrame macro="">
      <xdr:nvGraphicFramePr>
        <xdr:cNvPr id="62" name="Chart 61">
          <a:extLst>
            <a:ext uri="{FF2B5EF4-FFF2-40B4-BE49-F238E27FC236}">
              <a16:creationId xmlns:a16="http://schemas.microsoft.com/office/drawing/2014/main" id="{CAB27F88-0866-4022-82C3-D104927B5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552450</xdr:colOff>
      <xdr:row>23</xdr:row>
      <xdr:rowOff>130679</xdr:rowOff>
    </xdr:from>
    <xdr:to>
      <xdr:col>20</xdr:col>
      <xdr:colOff>571500</xdr:colOff>
      <xdr:row>24</xdr:row>
      <xdr:rowOff>136022</xdr:rowOff>
    </xdr:to>
    <xdr:sp macro="" textlink="">
      <xdr:nvSpPr>
        <xdr:cNvPr id="63" name="TextBox 62">
          <a:extLst>
            <a:ext uri="{FF2B5EF4-FFF2-40B4-BE49-F238E27FC236}">
              <a16:creationId xmlns:a16="http://schemas.microsoft.com/office/drawing/2014/main" id="{104D4B58-7AAF-449D-B0B4-F20DE22A5A70}"/>
            </a:ext>
          </a:extLst>
        </xdr:cNvPr>
        <xdr:cNvSpPr txBox="1"/>
      </xdr:nvSpPr>
      <xdr:spPr>
        <a:xfrm>
          <a:off x="12553950" y="4731254"/>
          <a:ext cx="1352550" cy="20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a:p>
          <a:pPr algn="ct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485775</xdr:colOff>
      <xdr:row>35</xdr:row>
      <xdr:rowOff>47626</xdr:rowOff>
    </xdr:from>
    <xdr:to>
      <xdr:col>15</xdr:col>
      <xdr:colOff>504825</xdr:colOff>
      <xdr:row>36</xdr:row>
      <xdr:rowOff>52969</xdr:rowOff>
    </xdr:to>
    <xdr:sp macro="" textlink="">
      <xdr:nvSpPr>
        <xdr:cNvPr id="64" name="TextBox 63">
          <a:extLst>
            <a:ext uri="{FF2B5EF4-FFF2-40B4-BE49-F238E27FC236}">
              <a16:creationId xmlns:a16="http://schemas.microsoft.com/office/drawing/2014/main" id="{E1AAAD6C-DBB3-446E-BE28-FC15E806D706}"/>
            </a:ext>
          </a:extLst>
        </xdr:cNvPr>
        <xdr:cNvSpPr txBox="1"/>
      </xdr:nvSpPr>
      <xdr:spPr>
        <a:xfrm>
          <a:off x="9153525" y="7048501"/>
          <a:ext cx="1352550" cy="20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600075</xdr:colOff>
      <xdr:row>36</xdr:row>
      <xdr:rowOff>38100</xdr:rowOff>
    </xdr:from>
    <xdr:to>
      <xdr:col>17</xdr:col>
      <xdr:colOff>304800</xdr:colOff>
      <xdr:row>46</xdr:row>
      <xdr:rowOff>123824</xdr:rowOff>
    </xdr:to>
    <xdr:graphicFrame macro="">
      <xdr:nvGraphicFramePr>
        <xdr:cNvPr id="66" name="Chart 65">
          <a:extLst>
            <a:ext uri="{FF2B5EF4-FFF2-40B4-BE49-F238E27FC236}">
              <a16:creationId xmlns:a16="http://schemas.microsoft.com/office/drawing/2014/main" id="{0014B4CF-40A6-4D53-96D4-E1E192443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390525</xdr:colOff>
      <xdr:row>36</xdr:row>
      <xdr:rowOff>76200</xdr:rowOff>
    </xdr:from>
    <xdr:to>
      <xdr:col>20</xdr:col>
      <xdr:colOff>428625</xdr:colOff>
      <xdr:row>46</xdr:row>
      <xdr:rowOff>85725</xdr:rowOff>
    </xdr:to>
    <xdr:graphicFrame macro="">
      <xdr:nvGraphicFramePr>
        <xdr:cNvPr id="67" name="Chart 66">
          <a:extLst>
            <a:ext uri="{FF2B5EF4-FFF2-40B4-BE49-F238E27FC236}">
              <a16:creationId xmlns:a16="http://schemas.microsoft.com/office/drawing/2014/main" id="{833F8652-A8F4-4C69-95B7-55D43353E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542925</xdr:colOff>
      <xdr:row>45</xdr:row>
      <xdr:rowOff>133350</xdr:rowOff>
    </xdr:from>
    <xdr:to>
      <xdr:col>16</xdr:col>
      <xdr:colOff>561975</xdr:colOff>
      <xdr:row>46</xdr:row>
      <xdr:rowOff>138693</xdr:rowOff>
    </xdr:to>
    <xdr:sp macro="" textlink="">
      <xdr:nvSpPr>
        <xdr:cNvPr id="68" name="TextBox 67">
          <a:extLst>
            <a:ext uri="{FF2B5EF4-FFF2-40B4-BE49-F238E27FC236}">
              <a16:creationId xmlns:a16="http://schemas.microsoft.com/office/drawing/2014/main" id="{AB1E9D2C-73B2-4227-8D6B-26C43CBFD4D8}"/>
            </a:ext>
          </a:extLst>
        </xdr:cNvPr>
        <xdr:cNvSpPr txBox="1"/>
      </xdr:nvSpPr>
      <xdr:spPr>
        <a:xfrm>
          <a:off x="9877425" y="9134475"/>
          <a:ext cx="1352550" cy="20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solidFill>
              <a:latin typeface="Segoe UI Semibold" panose="020B0702040204020203" pitchFamily="34" charset="0"/>
              <a:ea typeface="Segoe UI Black" panose="020B0A02040204020203" pitchFamily="34" charset="0"/>
              <a:cs typeface="Segoe UI Semibold" panose="020B0702040204020203" pitchFamily="34" charset="0"/>
            </a:rPr>
            <a:t>Total Sales</a:t>
          </a:r>
        </a:p>
        <a:p>
          <a:pPr algn="ctr"/>
          <a:endParaRPr lang="en-IN" sz="1100" b="1">
            <a:solidFill>
              <a:schemeClr val="accent5"/>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219075</xdr:colOff>
      <xdr:row>45</xdr:row>
      <xdr:rowOff>133350</xdr:rowOff>
    </xdr:from>
    <xdr:to>
      <xdr:col>19</xdr:col>
      <xdr:colOff>238125</xdr:colOff>
      <xdr:row>46</xdr:row>
      <xdr:rowOff>138693</xdr:rowOff>
    </xdr:to>
    <xdr:sp macro="" textlink="">
      <xdr:nvSpPr>
        <xdr:cNvPr id="69" name="TextBox 68">
          <a:extLst>
            <a:ext uri="{FF2B5EF4-FFF2-40B4-BE49-F238E27FC236}">
              <a16:creationId xmlns:a16="http://schemas.microsoft.com/office/drawing/2014/main" id="{080D45A5-2D53-4A26-A1D2-BAB8497ACE66}"/>
            </a:ext>
          </a:extLst>
        </xdr:cNvPr>
        <xdr:cNvSpPr txBox="1"/>
      </xdr:nvSpPr>
      <xdr:spPr>
        <a:xfrm>
          <a:off x="11553825" y="9134475"/>
          <a:ext cx="1352550" cy="20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solidFill>
              <a:latin typeface="Segoe UI Semibold" panose="020B0702040204020203" pitchFamily="34" charset="0"/>
              <a:ea typeface="Segoe UI Black" panose="020B0A02040204020203" pitchFamily="34" charset="0"/>
              <a:cs typeface="Segoe UI Semibold" panose="020B0702040204020203" pitchFamily="34" charset="0"/>
            </a:rPr>
            <a:t>Average Sales</a:t>
          </a:r>
        </a:p>
      </xdr:txBody>
    </xdr:sp>
    <xdr:clientData/>
  </xdr:twoCellAnchor>
  <xdr:twoCellAnchor>
    <xdr:from>
      <xdr:col>20</xdr:col>
      <xdr:colOff>247650</xdr:colOff>
      <xdr:row>36</xdr:row>
      <xdr:rowOff>90487</xdr:rowOff>
    </xdr:from>
    <xdr:to>
      <xdr:col>23</xdr:col>
      <xdr:colOff>495299</xdr:colOff>
      <xdr:row>46</xdr:row>
      <xdr:rowOff>71437</xdr:rowOff>
    </xdr:to>
    <xdr:graphicFrame macro="">
      <xdr:nvGraphicFramePr>
        <xdr:cNvPr id="70" name="Chart 69">
          <a:extLst>
            <a:ext uri="{FF2B5EF4-FFF2-40B4-BE49-F238E27FC236}">
              <a16:creationId xmlns:a16="http://schemas.microsoft.com/office/drawing/2014/main" id="{8DC73AA8-0137-41C0-BD2D-AB5665324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200025</xdr:colOff>
      <xdr:row>45</xdr:row>
      <xdr:rowOff>133350</xdr:rowOff>
    </xdr:from>
    <xdr:to>
      <xdr:col>22</xdr:col>
      <xdr:colOff>219075</xdr:colOff>
      <xdr:row>46</xdr:row>
      <xdr:rowOff>138693</xdr:rowOff>
    </xdr:to>
    <xdr:sp macro="" textlink="">
      <xdr:nvSpPr>
        <xdr:cNvPr id="71" name="TextBox 70">
          <a:extLst>
            <a:ext uri="{FF2B5EF4-FFF2-40B4-BE49-F238E27FC236}">
              <a16:creationId xmlns:a16="http://schemas.microsoft.com/office/drawing/2014/main" id="{559DE2B1-56D8-40AD-AA8A-F7FD25B69655}"/>
            </a:ext>
          </a:extLst>
        </xdr:cNvPr>
        <xdr:cNvSpPr txBox="1"/>
      </xdr:nvSpPr>
      <xdr:spPr>
        <a:xfrm>
          <a:off x="13535025" y="9134475"/>
          <a:ext cx="1352550" cy="20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solidFill>
              <a:latin typeface="Segoe UI Semibold" panose="020B0702040204020203" pitchFamily="34" charset="0"/>
              <a:ea typeface="Segoe UI Black" panose="020B0A02040204020203" pitchFamily="34" charset="0"/>
              <a:cs typeface="Segoe UI Semibold" panose="020B0702040204020203" pitchFamily="34" charset="0"/>
            </a:rPr>
            <a:t>No. of Itmes</a:t>
          </a:r>
        </a:p>
        <a:p>
          <a:pPr algn="ctr"/>
          <a:endParaRPr lang="en-IN" sz="1100" b="1">
            <a:solidFill>
              <a:schemeClr val="accent5"/>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476250</xdr:colOff>
      <xdr:row>15</xdr:row>
      <xdr:rowOff>98604</xdr:rowOff>
    </xdr:from>
    <xdr:to>
      <xdr:col>3</xdr:col>
      <xdr:colOff>95250</xdr:colOff>
      <xdr:row>16</xdr:row>
      <xdr:rowOff>188594</xdr:rowOff>
    </xdr:to>
    <xdr:pic>
      <xdr:nvPicPr>
        <xdr:cNvPr id="72" name="Picture 71">
          <a:extLst>
            <a:ext uri="{FF2B5EF4-FFF2-40B4-BE49-F238E27FC236}">
              <a16:creationId xmlns:a16="http://schemas.microsoft.com/office/drawing/2014/main" id="{8442E1D3-D981-15F7-6658-0599D794DCB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09750" y="3098979"/>
          <a:ext cx="285750" cy="290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15</xdr:row>
      <xdr:rowOff>95250</xdr:rowOff>
    </xdr:from>
    <xdr:to>
      <xdr:col>4</xdr:col>
      <xdr:colOff>457200</xdr:colOff>
      <xdr:row>16</xdr:row>
      <xdr:rowOff>95250</xdr:rowOff>
    </xdr:to>
    <xdr:sp macro="" textlink="">
      <xdr:nvSpPr>
        <xdr:cNvPr id="73" name="TextBox 72">
          <a:extLst>
            <a:ext uri="{FF2B5EF4-FFF2-40B4-BE49-F238E27FC236}">
              <a16:creationId xmlns:a16="http://schemas.microsoft.com/office/drawing/2014/main" id="{FD255792-6CB3-E8C6-A593-962A363BC732}"/>
            </a:ext>
          </a:extLst>
        </xdr:cNvPr>
        <xdr:cNvSpPr txBox="1"/>
      </xdr:nvSpPr>
      <xdr:spPr>
        <a:xfrm>
          <a:off x="2028825" y="3095625"/>
          <a:ext cx="10953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2</xdr:col>
      <xdr:colOff>280987</xdr:colOff>
      <xdr:row>23</xdr:row>
      <xdr:rowOff>152403</xdr:rowOff>
    </xdr:from>
    <xdr:to>
      <xdr:col>5</xdr:col>
      <xdr:colOff>109537</xdr:colOff>
      <xdr:row>30</xdr:row>
      <xdr:rowOff>47629</xdr:rowOff>
    </xdr:to>
    <mc:AlternateContent xmlns:mc="http://schemas.openxmlformats.org/markup-compatibility/2006" xmlns:a14="http://schemas.microsoft.com/office/drawing/2010/main">
      <mc:Choice Requires="a14">
        <xdr:graphicFrame macro="">
          <xdr:nvGraphicFramePr>
            <xdr:cNvPr id="74" name="Outlet Location Type 1">
              <a:extLst>
                <a:ext uri="{FF2B5EF4-FFF2-40B4-BE49-F238E27FC236}">
                  <a16:creationId xmlns:a16="http://schemas.microsoft.com/office/drawing/2014/main" id="{AD3980C7-18AA-4C17-A7E7-BB2454C2BB5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14487" y="4752978"/>
              <a:ext cx="1828800" cy="129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280987</xdr:colOff>
      <xdr:row>30</xdr:row>
      <xdr:rowOff>133353</xdr:rowOff>
    </xdr:from>
    <xdr:to>
      <xdr:col>5</xdr:col>
      <xdr:colOff>109537</xdr:colOff>
      <xdr:row>44</xdr:row>
      <xdr:rowOff>28578</xdr:rowOff>
    </xdr:to>
    <mc:AlternateContent xmlns:mc="http://schemas.openxmlformats.org/markup-compatibility/2006" xmlns:a14="http://schemas.microsoft.com/office/drawing/2010/main">
      <mc:Choice Requires="a14">
        <xdr:graphicFrame macro="">
          <xdr:nvGraphicFramePr>
            <xdr:cNvPr id="75" name="Item Type 1">
              <a:extLst>
                <a:ext uri="{FF2B5EF4-FFF2-40B4-BE49-F238E27FC236}">
                  <a16:creationId xmlns:a16="http://schemas.microsoft.com/office/drawing/2014/main" id="{09240100-22A8-4F23-8CBC-E04B37966BD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14487" y="613410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44</xdr:row>
      <xdr:rowOff>82496</xdr:rowOff>
    </xdr:from>
    <xdr:to>
      <xdr:col>3</xdr:col>
      <xdr:colOff>123825</xdr:colOff>
      <xdr:row>46</xdr:row>
      <xdr:rowOff>78800</xdr:rowOff>
    </xdr:to>
    <xdr:pic>
      <xdr:nvPicPr>
        <xdr:cNvPr id="76" name="Picture 75">
          <a:hlinkClick xmlns:r="http://schemas.openxmlformats.org/officeDocument/2006/relationships" r:id="rId15"/>
          <a:extLst>
            <a:ext uri="{FF2B5EF4-FFF2-40B4-BE49-F238E27FC236}">
              <a16:creationId xmlns:a16="http://schemas.microsoft.com/office/drawing/2014/main" id="{FFD581D5-9051-53AA-4756-B6A1FDB4BE0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733550" y="8883596"/>
          <a:ext cx="390525" cy="396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44</xdr:row>
      <xdr:rowOff>81545</xdr:rowOff>
    </xdr:from>
    <xdr:to>
      <xdr:col>4</xdr:col>
      <xdr:colOff>401925</xdr:colOff>
      <xdr:row>46</xdr:row>
      <xdr:rowOff>79751</xdr:rowOff>
    </xdr:to>
    <xdr:pic>
      <xdr:nvPicPr>
        <xdr:cNvPr id="77" name="Picture 76">
          <a:hlinkClick xmlns:r="http://schemas.openxmlformats.org/officeDocument/2006/relationships" r:id="rId17"/>
          <a:extLst>
            <a:ext uri="{FF2B5EF4-FFF2-40B4-BE49-F238E27FC236}">
              <a16:creationId xmlns:a16="http://schemas.microsoft.com/office/drawing/2014/main" id="{908F8E65-C39E-AFFA-7D73-9369E923487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676525" y="8882645"/>
          <a:ext cx="392400" cy="398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13</xdr:row>
      <xdr:rowOff>95250</xdr:rowOff>
    </xdr:from>
    <xdr:to>
      <xdr:col>5</xdr:col>
      <xdr:colOff>114300</xdr:colOff>
      <xdr:row>15</xdr:row>
      <xdr:rowOff>19050</xdr:rowOff>
    </xdr:to>
    <xdr:sp macro="" textlink="">
      <xdr:nvSpPr>
        <xdr:cNvPr id="13" name="Rectangle 12">
          <a:extLst>
            <a:ext uri="{FF2B5EF4-FFF2-40B4-BE49-F238E27FC236}">
              <a16:creationId xmlns:a16="http://schemas.microsoft.com/office/drawing/2014/main" id="{C809CA05-E63D-FBA4-2178-A0FB4339C9F2}"/>
            </a:ext>
          </a:extLst>
        </xdr:cNvPr>
        <xdr:cNvSpPr/>
      </xdr:nvSpPr>
      <xdr:spPr>
        <a:xfrm>
          <a:off x="1647825" y="2695575"/>
          <a:ext cx="1800225" cy="323850"/>
        </a:xfrm>
        <a:prstGeom prst="rect">
          <a:avLst/>
        </a:prstGeom>
        <a:noFill/>
        <a:ln>
          <a:solidFill>
            <a:srgbClr val="FFD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304800</xdr:colOff>
      <xdr:row>13</xdr:row>
      <xdr:rowOff>133350</xdr:rowOff>
    </xdr:from>
    <xdr:to>
      <xdr:col>5</xdr:col>
      <xdr:colOff>271454</xdr:colOff>
      <xdr:row>15</xdr:row>
      <xdr:rowOff>104775</xdr:rowOff>
    </xdr:to>
    <xdr:pic>
      <xdr:nvPicPr>
        <xdr:cNvPr id="30" name="Picture 29">
          <a:extLst>
            <a:ext uri="{FF2B5EF4-FFF2-40B4-BE49-F238E27FC236}">
              <a16:creationId xmlns:a16="http://schemas.microsoft.com/office/drawing/2014/main" id="{D714ED6A-418F-4E53-BAAF-082CF7EAA851}"/>
            </a:ext>
          </a:extLst>
        </xdr:cNvPr>
        <xdr:cNvPicPr>
          <a:picLocks noChangeAspect="1"/>
        </xdr:cNvPicPr>
      </xdr:nvPicPr>
      <xdr:blipFill>
        <a:blip xmlns:r="http://schemas.openxmlformats.org/officeDocument/2006/relationships" r:embed="rId19"/>
        <a:stretch>
          <a:fillRect/>
        </a:stretch>
      </xdr:blipFill>
      <xdr:spPr>
        <a:xfrm>
          <a:off x="1638300" y="2733675"/>
          <a:ext cx="1966904" cy="371475"/>
        </a:xfrm>
        <a:prstGeom prst="rect">
          <a:avLst/>
        </a:prstGeom>
        <a:noFill/>
        <a:ln w="9525" cmpd="sng">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KUMAR" refreshedDate="45845.018471990741" createdVersion="8" refreshedVersion="8" minRefreshableVersion="3" recordCount="8523" xr:uid="{8767C740-85F8-4C2B-9404-76912D96E06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5265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446CE7-2700-4F00-ADB3-D5C3D733070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642">
      <pivotArea type="all" dataOnly="0" outline="0" fieldPosition="0"/>
    </format>
    <format dxfId="641">
      <pivotArea outline="0" collapsedLevelsAreSubtotals="1" fieldPosition="0"/>
    </format>
    <format dxfId="640">
      <pivotArea field="0" type="button" dataOnly="0" labelOnly="1" outline="0" axis="axisRow" fieldPosition="0"/>
    </format>
    <format dxfId="639">
      <pivotArea dataOnly="0" labelOnly="1" fieldPosition="0">
        <references count="1">
          <reference field="0" count="0"/>
        </references>
      </pivotArea>
    </format>
    <format dxfId="638">
      <pivotArea dataOnly="0" labelOnly="1" grandRow="1" outline="0" fieldPosition="0"/>
    </format>
    <format dxfId="637">
      <pivotArea dataOnly="0" labelOnly="1" outline="0" axis="axisValues" fieldPosition="0"/>
    </format>
    <format dxfId="63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4BC2C-3C9E-40D0-A4D5-80B564B2A6C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B52:C5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0">
    <format dxfId="652">
      <pivotArea type="all" dataOnly="0" outline="0" fieldPosition="0"/>
    </format>
    <format dxfId="651">
      <pivotArea outline="0" collapsedLevelsAreSubtotals="1" fieldPosition="0"/>
    </format>
    <format dxfId="650">
      <pivotArea field="0" type="button" dataOnly="0" labelOnly="1" outline="0"/>
    </format>
    <format dxfId="649">
      <pivotArea dataOnly="0" labelOnly="1" grandRow="1" outline="0" fieldPosition="0"/>
    </format>
    <format dxfId="648">
      <pivotArea outline="0" collapsedLevelsAreSubtotals="1" fieldPosition="0"/>
    </format>
    <format dxfId="647">
      <pivotArea type="all" dataOnly="0" outline="0" fieldPosition="0"/>
    </format>
    <format dxfId="646">
      <pivotArea outline="0" collapsedLevelsAreSubtotals="1" fieldPosition="0"/>
    </format>
    <format dxfId="645">
      <pivotArea field="6" type="button" dataOnly="0" labelOnly="1" outline="0" axis="axisRow" fieldPosition="0"/>
    </format>
    <format dxfId="644">
      <pivotArea dataOnly="0" labelOnly="1" fieldPosition="0">
        <references count="1">
          <reference field="6" count="0"/>
        </references>
      </pivotArea>
    </format>
    <format dxfId="643">
      <pivotArea dataOnly="0" labelOnly="1" outline="0" axis="axisValues" fieldPosition="0"/>
    </format>
  </formats>
  <chartFormats count="5">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99B60-A040-46D8-BDD2-DDCFFC7B83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655">
      <pivotArea type="all" dataOnly="0" outline="0" fieldPosition="0"/>
    </format>
    <format dxfId="654">
      <pivotArea outline="0" collapsedLevelsAreSubtotals="1" fieldPosition="0"/>
    </format>
    <format dxfId="6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BB229-AB56-41BD-8498-42E725ECD1D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I40:J4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0">
    <format dxfId="665">
      <pivotArea type="all" dataOnly="0" outline="0" fieldPosition="0"/>
    </format>
    <format dxfId="664">
      <pivotArea outline="0" collapsedLevelsAreSubtotals="1" fieldPosition="0"/>
    </format>
    <format dxfId="663">
      <pivotArea field="0" type="button" dataOnly="0" labelOnly="1" outline="0"/>
    </format>
    <format dxfId="662">
      <pivotArea dataOnly="0" labelOnly="1" grandRow="1" outline="0" fieldPosition="0"/>
    </format>
    <format dxfId="661">
      <pivotArea outline="0" collapsedLevelsAreSubtotals="1" fieldPosition="0"/>
    </format>
    <format dxfId="660">
      <pivotArea type="all" dataOnly="0" outline="0" fieldPosition="0"/>
    </format>
    <format dxfId="659">
      <pivotArea outline="0" collapsedLevelsAreSubtotals="1" fieldPosition="0"/>
    </format>
    <format dxfId="658">
      <pivotArea field="7" type="button" dataOnly="0" labelOnly="1" outline="0" axis="axisRow" fieldPosition="0"/>
    </format>
    <format dxfId="657">
      <pivotArea dataOnly="0" labelOnly="1" fieldPosition="0">
        <references count="1">
          <reference field="7" count="0"/>
        </references>
      </pivotArea>
    </format>
    <format dxfId="656">
      <pivotArea dataOnly="0" labelOnly="1" outline="0" axis="axisValues" fieldPosition="0"/>
    </format>
  </formats>
  <chartFormats count="11">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C06943-C076-499B-9A20-3CD9B1F71E4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3:B4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0">
    <format dxfId="675">
      <pivotArea type="all" dataOnly="0" outline="0" fieldPosition="0"/>
    </format>
    <format dxfId="674">
      <pivotArea outline="0" collapsedLevelsAreSubtotals="1" fieldPosition="0"/>
    </format>
    <format dxfId="673">
      <pivotArea field="0" type="button" dataOnly="0" labelOnly="1" outline="0"/>
    </format>
    <format dxfId="672">
      <pivotArea dataOnly="0" labelOnly="1" grandRow="1" outline="0" fieldPosition="0"/>
    </format>
    <format dxfId="671">
      <pivotArea outline="0" collapsedLevelsAreSubtotals="1" fieldPosition="0"/>
    </format>
    <format dxfId="670">
      <pivotArea type="all" dataOnly="0" outline="0" fieldPosition="0"/>
    </format>
    <format dxfId="669">
      <pivotArea outline="0" collapsedLevelsAreSubtotals="1" fieldPosition="0"/>
    </format>
    <format dxfId="668">
      <pivotArea field="4" type="button" dataOnly="0" labelOnly="1" outline="0" axis="axisRow" fieldPosition="0"/>
    </format>
    <format dxfId="667">
      <pivotArea dataOnly="0" labelOnly="1" fieldPosition="0">
        <references count="1">
          <reference field="4" count="0"/>
        </references>
      </pivotArea>
    </format>
    <format dxfId="666">
      <pivotArea dataOnly="0" labelOnly="1" outline="0" axis="axisValues" fieldPosition="0"/>
    </format>
  </formats>
  <chartFormats count="11">
    <chartFormat chart="18"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4" count="1" selected="0">
            <x v="0"/>
          </reference>
        </references>
      </pivotArea>
    </chartFormat>
    <chartFormat chart="23" format="6">
      <pivotArea type="data" outline="0" fieldPosition="0">
        <references count="2">
          <reference field="4294967294" count="1" selected="0">
            <x v="0"/>
          </reference>
          <reference field="4" count="1" selected="0">
            <x v="1"/>
          </reference>
        </references>
      </pivotArea>
    </chartFormat>
    <chartFormat chart="23" format="7">
      <pivotArea type="data" outline="0" fieldPosition="0">
        <references count="2">
          <reference field="4294967294" count="1" selected="0">
            <x v="0"/>
          </reference>
          <reference field="4" count="1" selected="0">
            <x v="2"/>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4"/>
          </reference>
        </references>
      </pivotArea>
    </chartFormat>
    <chartFormat chart="23" format="10">
      <pivotArea type="data" outline="0" fieldPosition="0">
        <references count="2">
          <reference field="4294967294" count="1" selected="0">
            <x v="0"/>
          </reference>
          <reference field="4" count="1" selected="0">
            <x v="5"/>
          </reference>
        </references>
      </pivotArea>
    </chartFormat>
    <chartFormat chart="23" format="11">
      <pivotArea type="data" outline="0" fieldPosition="0">
        <references count="2">
          <reference field="4294967294" count="1" selected="0">
            <x v="0"/>
          </reference>
          <reference field="4" count="1" selected="0">
            <x v="6"/>
          </reference>
        </references>
      </pivotArea>
    </chartFormat>
    <chartFormat chart="23" format="12">
      <pivotArea type="data" outline="0" fieldPosition="0">
        <references count="2">
          <reference field="4294967294" count="1" selected="0">
            <x v="0"/>
          </reference>
          <reference field="4" count="1" selected="0">
            <x v="7"/>
          </reference>
        </references>
      </pivotArea>
    </chartFormat>
    <chartFormat chart="23"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F240A6-0485-45A4-AE76-8D334BE26053}"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B87:C9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7">
    <format dxfId="692">
      <pivotArea type="all" dataOnly="0" outline="0" fieldPosition="0"/>
    </format>
    <format dxfId="691">
      <pivotArea outline="0" collapsedLevelsAreSubtotals="1" fieldPosition="0"/>
    </format>
    <format dxfId="690">
      <pivotArea field="0" type="button" dataOnly="0" labelOnly="1" outline="0"/>
    </format>
    <format dxfId="689">
      <pivotArea dataOnly="0" labelOnly="1" grandRow="1" outline="0" fieldPosition="0"/>
    </format>
    <format dxfId="688">
      <pivotArea outline="0" collapsedLevelsAreSubtotals="1" fieldPosition="0"/>
    </format>
    <format dxfId="687">
      <pivotArea type="all" dataOnly="0" outline="0" fieldPosition="0"/>
    </format>
    <format dxfId="686">
      <pivotArea outline="0" collapsedLevelsAreSubtotals="1" fieldPosition="0"/>
    </format>
    <format dxfId="685">
      <pivotArea field="6" type="button" dataOnly="0" labelOnly="1" outline="0"/>
    </format>
    <format dxfId="684">
      <pivotArea outline="0" collapsedLevelsAreSubtotals="1" fieldPosition="0"/>
    </format>
    <format dxfId="683">
      <pivotArea type="all" dataOnly="0" outline="0" fieldPosition="0"/>
    </format>
    <format dxfId="682">
      <pivotArea outline="0" collapsedLevelsAreSubtotals="1" fieldPosition="0"/>
    </format>
    <format dxfId="681">
      <pivotArea outline="0" collapsedLevelsAreSubtotals="1" fieldPosition="0"/>
    </format>
    <format dxfId="680">
      <pivotArea type="all" dataOnly="0" outline="0" fieldPosition="0"/>
    </format>
    <format dxfId="679">
      <pivotArea outline="0" collapsedLevelsAreSubtotals="1" fieldPosition="0"/>
    </format>
    <format dxfId="678">
      <pivotArea field="8" type="button" dataOnly="0" labelOnly="1" outline="0" axis="axisRow" fieldPosition="0"/>
    </format>
    <format dxfId="677">
      <pivotArea dataOnly="0" labelOnly="1" fieldPosition="0">
        <references count="1">
          <reference field="8" count="0"/>
        </references>
      </pivotArea>
    </format>
    <format dxfId="676">
      <pivotArea dataOnly="0" labelOnly="1" outline="0" axis="axisValues" fieldPosition="0"/>
    </format>
  </formats>
  <chartFormats count="3">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CF4DE6-A13E-43DB-9A64-791D9CE7C009}"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B75:C7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4">
    <format dxfId="706">
      <pivotArea type="all" dataOnly="0" outline="0" fieldPosition="0"/>
    </format>
    <format dxfId="705">
      <pivotArea outline="0" collapsedLevelsAreSubtotals="1" fieldPosition="0"/>
    </format>
    <format dxfId="704">
      <pivotArea field="0" type="button" dataOnly="0" labelOnly="1" outline="0"/>
    </format>
    <format dxfId="703">
      <pivotArea dataOnly="0" labelOnly="1" grandRow="1" outline="0" fieldPosition="0"/>
    </format>
    <format dxfId="702">
      <pivotArea outline="0" collapsedLevelsAreSubtotals="1" fieldPosition="0"/>
    </format>
    <format dxfId="701">
      <pivotArea type="all" dataOnly="0" outline="0" fieldPosition="0"/>
    </format>
    <format dxfId="700">
      <pivotArea outline="0" collapsedLevelsAreSubtotals="1" fieldPosition="0"/>
    </format>
    <format dxfId="699">
      <pivotArea field="6" type="button" dataOnly="0" labelOnly="1" outline="0"/>
    </format>
    <format dxfId="698">
      <pivotArea outline="0" collapsedLevelsAreSubtotals="1" fieldPosition="0"/>
    </format>
    <format dxfId="697">
      <pivotArea type="all" dataOnly="0" outline="0" fieldPosition="0"/>
    </format>
    <format dxfId="696">
      <pivotArea outline="0" collapsedLevelsAreSubtotals="1" fieldPosition="0"/>
    </format>
    <format dxfId="695">
      <pivotArea field="8" type="button" dataOnly="0" labelOnly="1" outline="0" axis="axisRow" fieldPosition="0"/>
    </format>
    <format dxfId="694">
      <pivotArea dataOnly="0" labelOnly="1" fieldPosition="0">
        <references count="1">
          <reference field="8" count="0"/>
        </references>
      </pivotArea>
    </format>
    <format dxfId="693">
      <pivotArea dataOnly="0" labelOnly="1" outline="0" axis="axisValues" fieldPosition="0"/>
    </format>
  </formats>
  <chartFormats count="4">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014DD8-569F-42EE-B445-3947F38C8F0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I15:J3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0">
    <format dxfId="716">
      <pivotArea type="all" dataOnly="0" outline="0" fieldPosition="0"/>
    </format>
    <format dxfId="715">
      <pivotArea outline="0" collapsedLevelsAreSubtotals="1" fieldPosition="0"/>
    </format>
    <format dxfId="714">
      <pivotArea field="0" type="button" dataOnly="0" labelOnly="1" outline="0"/>
    </format>
    <format dxfId="713">
      <pivotArea dataOnly="0" labelOnly="1" grandRow="1" outline="0" fieldPosition="0"/>
    </format>
    <format dxfId="712">
      <pivotArea outline="0" collapsedLevelsAreSubtotals="1" fieldPosition="0"/>
    </format>
    <format dxfId="711">
      <pivotArea type="all" dataOnly="0" outline="0" fieldPosition="0"/>
    </format>
    <format dxfId="710">
      <pivotArea outline="0" collapsedLevelsAreSubtotals="1" fieldPosition="0"/>
    </format>
    <format dxfId="709">
      <pivotArea field="3" type="button" dataOnly="0" labelOnly="1" outline="0" axis="axisRow" fieldPosition="0"/>
    </format>
    <format dxfId="708">
      <pivotArea dataOnly="0" labelOnly="1" fieldPosition="0">
        <references count="1">
          <reference field="3" count="0"/>
        </references>
      </pivotArea>
    </format>
    <format dxfId="707">
      <pivotArea dataOnly="0" labelOnly="1" outline="0" axis="axisValues" fieldPosition="0"/>
    </format>
  </formats>
  <chartFormats count="4">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6"/>
          </reference>
        </references>
      </pivotArea>
    </chartFormat>
    <chartFormat chart="16" format="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B50976-98AB-4B4F-9B55-D1B572F009F9}"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B62:C6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0">
    <format dxfId="726">
      <pivotArea type="all" dataOnly="0" outline="0" fieldPosition="0"/>
    </format>
    <format dxfId="725">
      <pivotArea outline="0" collapsedLevelsAreSubtotals="1" fieldPosition="0"/>
    </format>
    <format dxfId="724">
      <pivotArea field="0" type="button" dataOnly="0" labelOnly="1" outline="0"/>
    </format>
    <format dxfId="723">
      <pivotArea dataOnly="0" labelOnly="1" grandRow="1" outline="0" fieldPosition="0"/>
    </format>
    <format dxfId="722">
      <pivotArea outline="0" collapsedLevelsAreSubtotals="1" fieldPosition="0"/>
    </format>
    <format dxfId="721">
      <pivotArea type="all" dataOnly="0" outline="0" fieldPosition="0"/>
    </format>
    <format dxfId="720">
      <pivotArea outline="0" collapsedLevelsAreSubtotals="1" fieldPosition="0"/>
    </format>
    <format dxfId="719">
      <pivotArea field="8" type="button" dataOnly="0" labelOnly="1" outline="0" axis="axisRow" fieldPosition="0"/>
    </format>
    <format dxfId="718">
      <pivotArea dataOnly="0" labelOnly="1" fieldPosition="0">
        <references count="1">
          <reference field="8" count="0"/>
        </references>
      </pivotArea>
    </format>
    <format dxfId="717">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BE3D0B-B431-481E-991D-3E98B78A202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5">
    <format dxfId="741">
      <pivotArea type="all" dataOnly="0" outline="0" fieldPosition="0"/>
    </format>
    <format dxfId="740">
      <pivotArea outline="0" collapsedLevelsAreSubtotals="1" fieldPosition="0"/>
    </format>
    <format dxfId="739">
      <pivotArea field="0" type="button" dataOnly="0" labelOnly="1" outline="0" axis="axisCol" fieldPosition="0"/>
    </format>
    <format dxfId="738">
      <pivotArea dataOnly="0" labelOnly="1" fieldPosition="0">
        <references count="1">
          <reference field="0" count="0"/>
        </references>
      </pivotArea>
    </format>
    <format dxfId="737">
      <pivotArea dataOnly="0" labelOnly="1" grandRow="1" outline="0" fieldPosition="0"/>
    </format>
    <format dxfId="736">
      <pivotArea dataOnly="0" labelOnly="1" outline="0" axis="axisValues" fieldPosition="0"/>
    </format>
    <format dxfId="735">
      <pivotArea outline="0" collapsedLevelsAreSubtotals="1" fieldPosition="0"/>
    </format>
    <format dxfId="734">
      <pivotArea type="all" dataOnly="0" outline="0" fieldPosition="0"/>
    </format>
    <format dxfId="733">
      <pivotArea outline="0" collapsedLevelsAreSubtotals="1" fieldPosition="0"/>
    </format>
    <format dxfId="732">
      <pivotArea type="origin" dataOnly="0" labelOnly="1" outline="0" fieldPosition="0"/>
    </format>
    <format dxfId="731">
      <pivotArea field="0" type="button" dataOnly="0" labelOnly="1" outline="0" axis="axisCol" fieldPosition="0"/>
    </format>
    <format dxfId="730">
      <pivotArea type="topRight" dataOnly="0" labelOnly="1" outline="0" fieldPosition="0"/>
    </format>
    <format dxfId="729">
      <pivotArea field="6" type="button" dataOnly="0" labelOnly="1" outline="0" axis="axisRow" fieldPosition="0"/>
    </format>
    <format dxfId="728">
      <pivotArea dataOnly="0" labelOnly="1" fieldPosition="0">
        <references count="1">
          <reference field="6" count="0"/>
        </references>
      </pivotArea>
    </format>
    <format dxfId="727">
      <pivotArea dataOnly="0" labelOnly="1" fieldPosition="0">
        <references count="1">
          <reference field="0" count="0"/>
        </references>
      </pivotArea>
    </format>
  </formats>
  <chartFormats count="5">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6222483-A5DD-42D9-8CC4-FC9B127E7CE4}" sourceName="Outlet Size">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4"/>
    <pivotTable tabId="3" name="PivotTable15"/>
    <pivotTable tabId="3" name="PivotTable16"/>
  </pivotTables>
  <data>
    <tabular pivotCacheId="1652659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5AE1381-4261-476D-A133-BE3CEA532082}" sourceName="Outlet Location Type">
  <pivotTables>
    <pivotTable tabId="3" name="PivotTable3"/>
    <pivotTable tabId="3" name="PivotTable14"/>
    <pivotTable tabId="3" name="PivotTable15"/>
    <pivotTable tabId="3" name="PivotTable16"/>
    <pivotTable tabId="3" name="PivotTable2"/>
    <pivotTable tabId="3" name="PivotTable4"/>
    <pivotTable tabId="3" name="PivotTable5"/>
    <pivotTable tabId="3" name="PivotTable6"/>
    <pivotTable tabId="3" name="PivotTable7"/>
    <pivotTable tabId="3" name="PivotTable8"/>
  </pivotTables>
  <data>
    <tabular pivotCacheId="16526590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7C7E037-CDE6-433C-9E0F-7B23AE5BA601}" sourceName="Item Type">
  <pivotTables>
    <pivotTable tabId="3" name="PivotTable3"/>
    <pivotTable tabId="3" name="PivotTable14"/>
    <pivotTable tabId="3" name="PivotTable15"/>
    <pivotTable tabId="3" name="PivotTable16"/>
    <pivotTable tabId="3" name="PivotTable2"/>
    <pivotTable tabId="3" name="PivotTable4"/>
    <pivotTable tabId="3" name="PivotTable5"/>
    <pivotTable tabId="3" name="PivotTable6"/>
    <pivotTable tabId="3" name="PivotTable7"/>
    <pivotTable tabId="3" name="PivotTable8"/>
  </pivotTables>
  <data>
    <tabular pivotCacheId="16526590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C7BC3B7-0D41-446E-9903-D9678C247690}" cache="Slicer_Outlet_Size" caption="Outlet Size" rowHeight="260350"/>
  <slicer name="Outlet Location Type" xr10:uid="{38E82B62-D11E-439D-AEDF-15CEDFDD1082}" cache="Slicer_Outlet_Location_Type" caption="Outlet Location Type" rowHeight="260350"/>
  <slicer name="Item Type" xr10:uid="{BAFD2FB0-E244-4F7A-9397-52D7F3D0911F}"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47C7FB9-B2EF-4DA5-A3DE-C711C90B28E0}" cache="Slicer_Outlet_Size" caption="Outlet Size" style="Blinkit Analysis" rowHeight="260350"/>
  <slicer name="Outlet Location Type 1" xr10:uid="{2B03E410-4FF2-458A-B28F-206440B9941A}" cache="Slicer_Outlet_Location_Type" caption="Outlet Location " style="Blinkit Analysis" rowHeight="260350"/>
  <slicer name="Item Type 1" xr10:uid="{A2AD7BEF-9E09-427C-B3F4-C80EE7F26DCE}"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37D34BE-E194-4C1F-A135-835E51C2845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theme="4"/>
  </sheetPr>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D5108-0DE5-42D3-A240-02172C78319C}">
  <dimension ref="A1:R98"/>
  <sheetViews>
    <sheetView workbookViewId="0"/>
  </sheetViews>
  <sheetFormatPr defaultRowHeight="15.6" x14ac:dyDescent="0.3"/>
  <cols>
    <col min="1" max="2" width="12.296875" bestFit="1" customWidth="1"/>
    <col min="3" max="3" width="11.3984375" bestFit="1" customWidth="1"/>
    <col min="4" max="4" width="15.69921875" bestFit="1" customWidth="1"/>
    <col min="5" max="5" width="14.69921875" bestFit="1" customWidth="1"/>
    <col min="9" max="9" width="12.296875" bestFit="1" customWidth="1"/>
    <col min="10" max="10" width="11.3984375" bestFit="1" customWidth="1"/>
  </cols>
  <sheetData>
    <row r="1" spans="1:18" ht="16.2" thickBot="1" x14ac:dyDescent="0.35"/>
    <row r="2" spans="1:18" ht="16.2" thickBot="1" x14ac:dyDescent="0.35">
      <c r="A2" s="36" t="s">
        <v>1616</v>
      </c>
      <c r="B2" s="37"/>
      <c r="C2" s="37"/>
      <c r="D2" s="38"/>
    </row>
    <row r="3" spans="1:18" ht="16.2" thickBot="1" x14ac:dyDescent="0.35">
      <c r="A3" s="9" t="s">
        <v>1609</v>
      </c>
      <c r="B3" s="10" t="s">
        <v>1610</v>
      </c>
      <c r="C3" s="10" t="s">
        <v>1612</v>
      </c>
      <c r="D3" s="11" t="s">
        <v>1613</v>
      </c>
    </row>
    <row r="4" spans="1:18" ht="16.2" thickBot="1" x14ac:dyDescent="0.35">
      <c r="A4" s="41">
        <v>1201681.4928000034</v>
      </c>
      <c r="B4" s="42">
        <v>140.99278338613203</v>
      </c>
      <c r="C4" s="42">
        <v>8523</v>
      </c>
      <c r="D4" s="43">
        <v>3.9658570925731196</v>
      </c>
    </row>
    <row r="5" spans="1:18" x14ac:dyDescent="0.3">
      <c r="A5" s="4"/>
      <c r="D5" s="5"/>
    </row>
    <row r="6" spans="1:18" x14ac:dyDescent="0.3">
      <c r="A6" s="4"/>
      <c r="D6" s="5"/>
    </row>
    <row r="7" spans="1:18" x14ac:dyDescent="0.3">
      <c r="A7" s="4"/>
      <c r="D7" s="5"/>
    </row>
    <row r="8" spans="1:18" x14ac:dyDescent="0.3">
      <c r="A8" s="4"/>
      <c r="D8" s="5"/>
    </row>
    <row r="9" spans="1:18" x14ac:dyDescent="0.3">
      <c r="A9" s="4" t="s">
        <v>1614</v>
      </c>
      <c r="B9" t="s">
        <v>1610</v>
      </c>
      <c r="C9" t="s">
        <v>1612</v>
      </c>
      <c r="D9" s="5" t="s">
        <v>1615</v>
      </c>
    </row>
    <row r="10" spans="1:18" ht="16.2" thickBot="1" x14ac:dyDescent="0.35">
      <c r="A10" s="12">
        <f>GETPIVOTDATA("Sum of Sales",$A$3)</f>
        <v>1201681.4928000034</v>
      </c>
      <c r="B10" s="6">
        <f>GETPIVOTDATA("Average Sales",$A$3)</f>
        <v>140.99278338613203</v>
      </c>
      <c r="C10" s="7">
        <f>GETPIVOTDATA("Number of Items",$A$3)</f>
        <v>8523</v>
      </c>
      <c r="D10" s="8">
        <f>GETPIVOTDATA("Average of Rating",$A$3)</f>
        <v>3.9658570925731196</v>
      </c>
    </row>
    <row r="11" spans="1:18" ht="16.2" thickBot="1" x14ac:dyDescent="0.35"/>
    <row r="12" spans="1:18" ht="16.2" thickBot="1" x14ac:dyDescent="0.35">
      <c r="A12" s="36" t="s">
        <v>1618</v>
      </c>
      <c r="B12" s="39"/>
      <c r="C12" s="39"/>
      <c r="D12" s="39"/>
      <c r="E12" s="40"/>
    </row>
    <row r="13" spans="1:18" ht="16.2" thickBot="1" x14ac:dyDescent="0.35">
      <c r="A13" s="17" t="s">
        <v>1617</v>
      </c>
      <c r="B13" s="19" t="s">
        <v>1609</v>
      </c>
      <c r="E13" s="5"/>
    </row>
    <row r="14" spans="1:18" ht="16.2" thickBot="1" x14ac:dyDescent="0.35">
      <c r="A14" s="18" t="s">
        <v>17</v>
      </c>
      <c r="B14" s="20">
        <v>776319.68840000057</v>
      </c>
      <c r="E14" s="5"/>
      <c r="H14" s="1"/>
      <c r="I14" s="2"/>
      <c r="J14" s="2"/>
      <c r="K14" s="2"/>
      <c r="L14" s="2"/>
      <c r="M14" s="2"/>
      <c r="N14" s="2"/>
      <c r="O14" s="2"/>
      <c r="P14" s="2"/>
      <c r="Q14" s="2"/>
      <c r="R14" s="3"/>
    </row>
    <row r="15" spans="1:18" ht="16.2" thickBot="1" x14ac:dyDescent="0.35">
      <c r="A15" s="14" t="s">
        <v>10</v>
      </c>
      <c r="B15" s="21">
        <v>425361.8043999995</v>
      </c>
      <c r="E15" s="5"/>
      <c r="H15" s="4"/>
      <c r="I15" s="17" t="s">
        <v>1617</v>
      </c>
      <c r="J15" s="19" t="s">
        <v>1609</v>
      </c>
      <c r="R15" s="5"/>
    </row>
    <row r="16" spans="1:18" x14ac:dyDescent="0.3">
      <c r="E16" s="5"/>
      <c r="H16" s="4"/>
      <c r="I16" s="18" t="s">
        <v>152</v>
      </c>
      <c r="J16" s="20">
        <v>9077.869999999999</v>
      </c>
      <c r="R16" s="5"/>
    </row>
    <row r="17" spans="1:18" x14ac:dyDescent="0.3">
      <c r="A17" s="4"/>
      <c r="E17" s="5"/>
      <c r="H17" s="4"/>
      <c r="I17" s="13" t="s">
        <v>73</v>
      </c>
      <c r="J17" s="29">
        <v>15596.696600000001</v>
      </c>
      <c r="R17" s="5"/>
    </row>
    <row r="18" spans="1:18" x14ac:dyDescent="0.3">
      <c r="A18" s="4"/>
      <c r="E18" s="5"/>
      <c r="H18" s="4"/>
      <c r="I18" s="13" t="s">
        <v>158</v>
      </c>
      <c r="J18" s="29">
        <v>21880.027399999992</v>
      </c>
      <c r="R18" s="5"/>
    </row>
    <row r="19" spans="1:18" ht="16.2" thickBot="1" x14ac:dyDescent="0.35">
      <c r="A19" s="15"/>
      <c r="B19" s="7"/>
      <c r="C19" s="7"/>
      <c r="D19" s="7"/>
      <c r="E19" s="16"/>
      <c r="H19" s="4"/>
      <c r="I19" s="13" t="s">
        <v>63</v>
      </c>
      <c r="J19" s="29">
        <v>22451.891599999999</v>
      </c>
      <c r="R19" s="5"/>
    </row>
    <row r="20" spans="1:18" x14ac:dyDescent="0.3">
      <c r="H20" s="4"/>
      <c r="I20" s="13" t="s">
        <v>60</v>
      </c>
      <c r="J20" s="29">
        <v>29334.680599999996</v>
      </c>
      <c r="R20" s="5"/>
    </row>
    <row r="21" spans="1:18" x14ac:dyDescent="0.3">
      <c r="H21" s="4"/>
      <c r="I21" s="13" t="s">
        <v>56</v>
      </c>
      <c r="J21" s="29">
        <v>35379.119800000015</v>
      </c>
      <c r="R21" s="5"/>
    </row>
    <row r="22" spans="1:18" x14ac:dyDescent="0.3">
      <c r="H22" s="4"/>
      <c r="I22" s="13" t="s">
        <v>32</v>
      </c>
      <c r="J22" s="29">
        <v>58514.166999999987</v>
      </c>
      <c r="R22" s="5"/>
    </row>
    <row r="23" spans="1:18" ht="16.2" thickBot="1" x14ac:dyDescent="0.35">
      <c r="H23" s="4"/>
      <c r="I23" s="13" t="s">
        <v>53</v>
      </c>
      <c r="J23" s="29">
        <v>59449.863799999992</v>
      </c>
      <c r="R23" s="5"/>
    </row>
    <row r="24" spans="1:18" ht="16.2" thickBot="1" x14ac:dyDescent="0.35">
      <c r="A24" s="36" t="s">
        <v>1619</v>
      </c>
      <c r="B24" s="39"/>
      <c r="C24" s="39"/>
      <c r="D24" s="39"/>
      <c r="E24" s="2"/>
      <c r="F24" s="2"/>
      <c r="G24" s="2"/>
      <c r="H24" s="4"/>
      <c r="I24" s="13" t="s">
        <v>19</v>
      </c>
      <c r="J24" s="29">
        <v>68025.838800000012</v>
      </c>
      <c r="R24" s="5"/>
    </row>
    <row r="25" spans="1:18" ht="16.2" thickBot="1" x14ac:dyDescent="0.35">
      <c r="A25" s="17" t="s">
        <v>1609</v>
      </c>
      <c r="B25" s="17" t="s">
        <v>1620</v>
      </c>
      <c r="C25" s="11"/>
      <c r="H25" s="4"/>
      <c r="I25" s="13" t="s">
        <v>94</v>
      </c>
      <c r="J25" s="29">
        <v>81894.736400000009</v>
      </c>
      <c r="R25" s="5"/>
    </row>
    <row r="26" spans="1:18" ht="16.2" thickBot="1" x14ac:dyDescent="0.35">
      <c r="A26" s="17" t="s">
        <v>1617</v>
      </c>
      <c r="B26" s="9" t="s">
        <v>10</v>
      </c>
      <c r="C26" s="11" t="s">
        <v>17</v>
      </c>
      <c r="H26" s="4"/>
      <c r="I26" s="13" t="s">
        <v>28</v>
      </c>
      <c r="J26" s="29">
        <v>90706.728999999992</v>
      </c>
      <c r="R26" s="5"/>
    </row>
    <row r="27" spans="1:18" x14ac:dyDescent="0.3">
      <c r="A27" s="18" t="s">
        <v>14</v>
      </c>
      <c r="B27" s="22">
        <v>121349.89940000001</v>
      </c>
      <c r="C27" s="23">
        <v>215047.9126000001</v>
      </c>
      <c r="H27" s="4"/>
      <c r="I27" s="13" t="s">
        <v>66</v>
      </c>
      <c r="J27" s="29">
        <v>101276.46159999995</v>
      </c>
      <c r="R27" s="5"/>
    </row>
    <row r="28" spans="1:18" x14ac:dyDescent="0.3">
      <c r="A28" s="13" t="s">
        <v>34</v>
      </c>
      <c r="B28" s="24">
        <v>138685.86819999994</v>
      </c>
      <c r="C28" s="26">
        <v>254464.77940000014</v>
      </c>
      <c r="H28" s="4"/>
      <c r="I28" s="13" t="s">
        <v>24</v>
      </c>
      <c r="J28" s="29">
        <v>118558.88140000009</v>
      </c>
      <c r="R28" s="5"/>
    </row>
    <row r="29" spans="1:18" ht="16.2" thickBot="1" x14ac:dyDescent="0.35">
      <c r="A29" s="14" t="s">
        <v>21</v>
      </c>
      <c r="B29" s="27">
        <v>165326.0368</v>
      </c>
      <c r="C29" s="28">
        <v>306806.99640000012</v>
      </c>
      <c r="D29" s="7"/>
      <c r="E29" s="7"/>
      <c r="F29" s="7"/>
      <c r="G29" s="7"/>
      <c r="H29" s="4"/>
      <c r="I29" s="13" t="s">
        <v>41</v>
      </c>
      <c r="J29" s="29">
        <v>135976.52539999998</v>
      </c>
      <c r="R29" s="5"/>
    </row>
    <row r="30" spans="1:18" ht="16.2" thickBot="1" x14ac:dyDescent="0.35">
      <c r="H30" s="4"/>
      <c r="I30" s="13" t="s">
        <v>47</v>
      </c>
      <c r="J30" s="29">
        <v>175433.92240000021</v>
      </c>
      <c r="R30" s="5"/>
    </row>
    <row r="31" spans="1:18" ht="16.2" thickBot="1" x14ac:dyDescent="0.35">
      <c r="A31" s="1"/>
      <c r="B31" s="2"/>
      <c r="C31" s="2"/>
      <c r="D31" s="2"/>
      <c r="E31" s="2"/>
      <c r="F31" s="2"/>
      <c r="G31" s="2"/>
      <c r="H31" s="4"/>
      <c r="I31" s="14" t="s">
        <v>12</v>
      </c>
      <c r="J31" s="21">
        <v>178124.08099999995</v>
      </c>
      <c r="R31" s="5"/>
    </row>
    <row r="32" spans="1:18" ht="16.2" thickBot="1" x14ac:dyDescent="0.35">
      <c r="A32" s="4"/>
      <c r="H32" s="15"/>
      <c r="I32" s="7"/>
      <c r="J32" s="7"/>
      <c r="K32" s="7"/>
      <c r="L32" s="7"/>
      <c r="M32" s="7"/>
      <c r="N32" s="7"/>
      <c r="O32" s="7"/>
      <c r="P32" s="7"/>
      <c r="Q32" s="7"/>
      <c r="R32" s="16"/>
    </row>
    <row r="33" spans="1:15" ht="16.2" thickBot="1" x14ac:dyDescent="0.35">
      <c r="A33" s="17" t="s">
        <v>1617</v>
      </c>
      <c r="B33" s="19" t="s">
        <v>1609</v>
      </c>
      <c r="G33" s="5"/>
    </row>
    <row r="34" spans="1:15" x14ac:dyDescent="0.3">
      <c r="A34" s="18">
        <v>2011</v>
      </c>
      <c r="B34" s="20">
        <v>78131.566599999976</v>
      </c>
      <c r="G34" s="5"/>
    </row>
    <row r="35" spans="1:15" x14ac:dyDescent="0.3">
      <c r="A35" s="13">
        <v>2012</v>
      </c>
      <c r="B35" s="29">
        <v>130476.85979999998</v>
      </c>
      <c r="G35" s="5"/>
    </row>
    <row r="36" spans="1:15" x14ac:dyDescent="0.3">
      <c r="A36" s="13">
        <v>2014</v>
      </c>
      <c r="B36" s="29">
        <v>131809.01560000007</v>
      </c>
      <c r="G36" s="5"/>
    </row>
    <row r="37" spans="1:15" ht="16.2" thickBot="1" x14ac:dyDescent="0.35">
      <c r="A37" s="13">
        <v>2015</v>
      </c>
      <c r="B37" s="29">
        <v>130942.78019999999</v>
      </c>
      <c r="G37" s="5"/>
    </row>
    <row r="38" spans="1:15" x14ac:dyDescent="0.3">
      <c r="A38" s="13">
        <v>2016</v>
      </c>
      <c r="B38" s="29">
        <v>132113.36980000007</v>
      </c>
      <c r="G38" s="5"/>
      <c r="H38" s="2"/>
      <c r="I38" s="2"/>
      <c r="J38" s="2"/>
      <c r="K38" s="2"/>
      <c r="L38" s="2"/>
      <c r="M38" s="2"/>
      <c r="N38" s="2"/>
      <c r="O38" s="3"/>
    </row>
    <row r="39" spans="1:15" ht="16.2" thickBot="1" x14ac:dyDescent="0.35">
      <c r="A39" s="13">
        <v>2017</v>
      </c>
      <c r="B39" s="29">
        <v>133103.90699999989</v>
      </c>
      <c r="G39" s="5"/>
      <c r="O39" s="5"/>
    </row>
    <row r="40" spans="1:15" ht="16.2" thickBot="1" x14ac:dyDescent="0.35">
      <c r="A40" s="13">
        <v>2018</v>
      </c>
      <c r="B40" s="29">
        <v>204522.25700000025</v>
      </c>
      <c r="G40" s="5"/>
      <c r="I40" s="17" t="s">
        <v>1617</v>
      </c>
      <c r="J40" s="19" t="s">
        <v>1609</v>
      </c>
      <c r="O40" s="5"/>
    </row>
    <row r="41" spans="1:15" x14ac:dyDescent="0.3">
      <c r="A41" s="13">
        <v>2020</v>
      </c>
      <c r="B41" s="29">
        <v>129103.96039999987</v>
      </c>
      <c r="D41" t="s">
        <v>1621</v>
      </c>
      <c r="G41" s="5"/>
      <c r="I41" s="18" t="s">
        <v>30</v>
      </c>
      <c r="J41" s="20">
        <v>248991.58600000024</v>
      </c>
      <c r="O41" s="5"/>
    </row>
    <row r="42" spans="1:15" ht="16.2" thickBot="1" x14ac:dyDescent="0.35">
      <c r="A42" s="14">
        <v>2022</v>
      </c>
      <c r="B42" s="21">
        <v>131477.77639999994</v>
      </c>
      <c r="G42" s="5"/>
      <c r="I42" s="13" t="s">
        <v>15</v>
      </c>
      <c r="J42" s="29">
        <v>507895.7363999993</v>
      </c>
      <c r="O42" s="5"/>
    </row>
    <row r="43" spans="1:15" ht="16.2" thickBot="1" x14ac:dyDescent="0.35">
      <c r="A43" s="4"/>
      <c r="G43" s="5"/>
      <c r="I43" s="14" t="s">
        <v>26</v>
      </c>
      <c r="J43" s="21">
        <v>444794.17039999936</v>
      </c>
      <c r="O43" s="5"/>
    </row>
    <row r="44" spans="1:15" x14ac:dyDescent="0.3">
      <c r="A44" s="4"/>
      <c r="G44" s="5"/>
      <c r="O44" s="5"/>
    </row>
    <row r="45" spans="1:15" x14ac:dyDescent="0.3">
      <c r="A45" s="4"/>
      <c r="G45" s="5"/>
      <c r="O45" s="5"/>
    </row>
    <row r="46" spans="1:15" ht="16.2" thickBot="1" x14ac:dyDescent="0.35">
      <c r="A46" s="15"/>
      <c r="B46" s="7"/>
      <c r="C46" s="7"/>
      <c r="D46" s="7"/>
      <c r="E46" s="7"/>
      <c r="F46" s="7"/>
      <c r="G46" s="16"/>
      <c r="H46" s="7"/>
      <c r="I46" s="7"/>
      <c r="J46" s="7"/>
      <c r="K46" s="7"/>
      <c r="L46" s="7"/>
      <c r="M46" s="7"/>
      <c r="N46" s="7"/>
      <c r="O46" s="16"/>
    </row>
    <row r="49" spans="1:11" ht="16.2" thickBot="1" x14ac:dyDescent="0.35"/>
    <row r="50" spans="1:11" x14ac:dyDescent="0.3">
      <c r="A50" s="1"/>
      <c r="B50" s="2"/>
      <c r="C50" s="2"/>
      <c r="D50" s="2"/>
      <c r="E50" s="2"/>
      <c r="F50" s="2"/>
      <c r="G50" s="2"/>
      <c r="H50" s="2"/>
      <c r="I50" s="2"/>
      <c r="J50" s="2"/>
      <c r="K50" s="3"/>
    </row>
    <row r="51" spans="1:11" ht="16.2" thickBot="1" x14ac:dyDescent="0.35">
      <c r="A51" s="4"/>
      <c r="E51" t="s">
        <v>1622</v>
      </c>
      <c r="G51" t="s">
        <v>1607</v>
      </c>
      <c r="K51" s="5"/>
    </row>
    <row r="52" spans="1:11" ht="16.2" thickBot="1" x14ac:dyDescent="0.35">
      <c r="A52" s="4"/>
      <c r="B52" s="17" t="s">
        <v>1617</v>
      </c>
      <c r="C52" s="19" t="s">
        <v>1609</v>
      </c>
      <c r="E52" t="str">
        <f>B53</f>
        <v>Tier 3</v>
      </c>
      <c r="G52" s="25">
        <f>GETPIVOTDATA("Sales",$B$52,"Outlet Location Type",B53)</f>
        <v>472133.03319999954</v>
      </c>
      <c r="K52" s="5"/>
    </row>
    <row r="53" spans="1:11" x14ac:dyDescent="0.3">
      <c r="A53" s="4"/>
      <c r="B53" s="18" t="s">
        <v>21</v>
      </c>
      <c r="C53" s="20">
        <v>472133.03319999954</v>
      </c>
      <c r="E53" t="str">
        <f>B54</f>
        <v>Tier 2</v>
      </c>
      <c r="G53" s="25">
        <f t="shared" ref="G53:G54" si="0">GETPIVOTDATA("Sales",$B$52,"Outlet Location Type",B54)</f>
        <v>393150.64759999956</v>
      </c>
      <c r="K53" s="5"/>
    </row>
    <row r="54" spans="1:11" x14ac:dyDescent="0.3">
      <c r="A54" s="4"/>
      <c r="B54" s="13" t="s">
        <v>34</v>
      </c>
      <c r="C54" s="29">
        <v>393150.64759999956</v>
      </c>
      <c r="E54" t="str">
        <f>B55</f>
        <v>Tier 1</v>
      </c>
      <c r="G54" s="25">
        <f t="shared" si="0"/>
        <v>336397.81199999945</v>
      </c>
      <c r="K54" s="5"/>
    </row>
    <row r="55" spans="1:11" ht="16.2" thickBot="1" x14ac:dyDescent="0.35">
      <c r="A55" s="4"/>
      <c r="B55" s="14" t="s">
        <v>14</v>
      </c>
      <c r="C55" s="21">
        <v>336397.81199999945</v>
      </c>
      <c r="K55" s="5"/>
    </row>
    <row r="56" spans="1:11" x14ac:dyDescent="0.3">
      <c r="A56" s="4"/>
      <c r="K56" s="5"/>
    </row>
    <row r="57" spans="1:11" x14ac:dyDescent="0.3">
      <c r="A57" s="4"/>
      <c r="K57" s="5"/>
    </row>
    <row r="58" spans="1:11" ht="16.2" thickBot="1" x14ac:dyDescent="0.35">
      <c r="A58" s="15"/>
      <c r="B58" s="7"/>
      <c r="C58" s="7"/>
      <c r="D58" s="7"/>
      <c r="E58" s="7"/>
      <c r="F58" s="7"/>
      <c r="G58" s="7"/>
      <c r="H58" s="7"/>
      <c r="I58" s="7"/>
      <c r="J58" s="7"/>
      <c r="K58" s="16"/>
    </row>
    <row r="59" spans="1:11" ht="16.2" thickBot="1" x14ac:dyDescent="0.35"/>
    <row r="60" spans="1:11" ht="16.2" thickBot="1" x14ac:dyDescent="0.35">
      <c r="A60" s="1"/>
      <c r="B60" s="2"/>
      <c r="C60" s="2"/>
      <c r="D60" s="2"/>
      <c r="E60" s="2"/>
      <c r="F60" s="2"/>
      <c r="G60" s="2"/>
      <c r="H60" s="2"/>
      <c r="I60" s="2"/>
      <c r="J60" s="3"/>
    </row>
    <row r="61" spans="1:11" ht="16.2" thickBot="1" x14ac:dyDescent="0.35">
      <c r="A61" s="1"/>
      <c r="B61" s="2"/>
      <c r="C61" s="2"/>
      <c r="D61" s="2"/>
      <c r="E61" s="2"/>
      <c r="F61" s="2"/>
      <c r="G61" s="3"/>
      <c r="J61" s="5"/>
    </row>
    <row r="62" spans="1:11" ht="16.2" thickBot="1" x14ac:dyDescent="0.35">
      <c r="A62" s="4"/>
      <c r="B62" s="17" t="s">
        <v>1617</v>
      </c>
      <c r="C62" s="19" t="s">
        <v>1609</v>
      </c>
      <c r="G62" s="5"/>
      <c r="J62" s="5"/>
    </row>
    <row r="63" spans="1:11" x14ac:dyDescent="0.3">
      <c r="A63" s="4"/>
      <c r="B63" s="18" t="s">
        <v>39</v>
      </c>
      <c r="C63" s="20">
        <v>151939.149</v>
      </c>
      <c r="G63" s="5"/>
      <c r="J63" s="5"/>
    </row>
    <row r="64" spans="1:11" x14ac:dyDescent="0.3">
      <c r="A64" s="4"/>
      <c r="B64" s="13" t="s">
        <v>45</v>
      </c>
      <c r="C64" s="29">
        <v>130714.67460000006</v>
      </c>
      <c r="G64" s="5"/>
      <c r="J64" s="5"/>
    </row>
    <row r="65" spans="1:10" x14ac:dyDescent="0.3">
      <c r="A65" s="4"/>
      <c r="B65" s="13" t="s">
        <v>22</v>
      </c>
      <c r="C65" s="29">
        <v>131477.77639999994</v>
      </c>
      <c r="G65" s="5"/>
      <c r="J65" s="5"/>
    </row>
    <row r="66" spans="1:10" ht="16.2" thickBot="1" x14ac:dyDescent="0.35">
      <c r="A66" s="4"/>
      <c r="B66" s="14" t="s">
        <v>16</v>
      </c>
      <c r="C66" s="21">
        <v>787549.89280000131</v>
      </c>
      <c r="G66" s="5"/>
      <c r="J66" s="5"/>
    </row>
    <row r="67" spans="1:10" x14ac:dyDescent="0.3">
      <c r="A67" s="4"/>
      <c r="G67" s="5"/>
      <c r="J67" s="5"/>
    </row>
    <row r="68" spans="1:10" x14ac:dyDescent="0.3">
      <c r="A68" s="4"/>
      <c r="G68" s="5"/>
      <c r="J68" s="5"/>
    </row>
    <row r="69" spans="1:10" x14ac:dyDescent="0.3">
      <c r="A69" s="4"/>
      <c r="C69" t="s">
        <v>1623</v>
      </c>
      <c r="G69" s="5"/>
      <c r="J69" s="5"/>
    </row>
    <row r="70" spans="1:10" x14ac:dyDescent="0.3">
      <c r="A70" s="4"/>
      <c r="G70" s="5"/>
      <c r="J70" s="5"/>
    </row>
    <row r="71" spans="1:10" ht="16.2" thickBot="1" x14ac:dyDescent="0.35">
      <c r="A71" s="15"/>
      <c r="B71" s="7"/>
      <c r="C71" s="7"/>
      <c r="D71" s="7"/>
      <c r="E71" s="7"/>
      <c r="F71" s="7"/>
      <c r="G71" s="16"/>
      <c r="J71" s="5"/>
    </row>
    <row r="72" spans="1:10" x14ac:dyDescent="0.3">
      <c r="A72" s="4"/>
      <c r="J72" s="5"/>
    </row>
    <row r="73" spans="1:10" x14ac:dyDescent="0.3">
      <c r="A73" s="4"/>
      <c r="J73" s="5"/>
    </row>
    <row r="74" spans="1:10" ht="16.2" thickBot="1" x14ac:dyDescent="0.35">
      <c r="A74" s="4"/>
      <c r="J74" s="5"/>
    </row>
    <row r="75" spans="1:10" ht="16.2" thickBot="1" x14ac:dyDescent="0.35">
      <c r="A75" s="1"/>
      <c r="B75" s="17" t="s">
        <v>1617</v>
      </c>
      <c r="C75" s="19" t="s">
        <v>1624</v>
      </c>
      <c r="D75" s="2"/>
      <c r="E75" s="2"/>
      <c r="F75" s="2"/>
      <c r="G75" s="2"/>
      <c r="H75" s="3"/>
      <c r="J75" s="5"/>
    </row>
    <row r="76" spans="1:10" x14ac:dyDescent="0.3">
      <c r="A76" s="4"/>
      <c r="B76" s="18" t="s">
        <v>39</v>
      </c>
      <c r="C76" s="30">
        <v>140.29468975069253</v>
      </c>
      <c r="H76" s="5"/>
      <c r="J76" s="5"/>
    </row>
    <row r="77" spans="1:10" x14ac:dyDescent="0.3">
      <c r="A77" s="4"/>
      <c r="B77" s="13" t="s">
        <v>45</v>
      </c>
      <c r="C77" s="31">
        <v>139.80179101604284</v>
      </c>
      <c r="H77" s="5"/>
      <c r="J77" s="5"/>
    </row>
    <row r="78" spans="1:10" x14ac:dyDescent="0.3">
      <c r="A78" s="4"/>
      <c r="B78" s="13" t="s">
        <v>22</v>
      </c>
      <c r="C78" s="31">
        <v>141.67863836206891</v>
      </c>
      <c r="H78" s="5"/>
      <c r="J78" s="5"/>
    </row>
    <row r="79" spans="1:10" ht="16.2" thickBot="1" x14ac:dyDescent="0.35">
      <c r="A79" s="4"/>
      <c r="B79" s="14" t="s">
        <v>16</v>
      </c>
      <c r="C79" s="32">
        <v>141.21389506903375</v>
      </c>
      <c r="H79" s="5"/>
      <c r="J79" s="5"/>
    </row>
    <row r="80" spans="1:10" x14ac:dyDescent="0.3">
      <c r="A80" s="4"/>
      <c r="H80" s="5"/>
      <c r="J80" s="5"/>
    </row>
    <row r="81" spans="1:10" ht="16.2" thickBot="1" x14ac:dyDescent="0.35">
      <c r="A81" s="15"/>
      <c r="B81" s="7"/>
      <c r="C81" s="7"/>
      <c r="D81" s="7"/>
      <c r="E81" s="7"/>
      <c r="F81" s="7"/>
      <c r="G81" s="7"/>
      <c r="H81" s="16"/>
      <c r="J81" s="5"/>
    </row>
    <row r="82" spans="1:10" ht="16.2" thickBot="1" x14ac:dyDescent="0.35">
      <c r="A82" s="4"/>
      <c r="J82" s="5"/>
    </row>
    <row r="83" spans="1:10" x14ac:dyDescent="0.3">
      <c r="A83" s="1"/>
      <c r="B83" s="2"/>
      <c r="C83" s="2"/>
      <c r="D83" s="2"/>
      <c r="E83" s="2"/>
      <c r="F83" s="2"/>
      <c r="G83" s="2"/>
      <c r="H83" s="2"/>
      <c r="I83" s="3"/>
      <c r="J83" s="5"/>
    </row>
    <row r="84" spans="1:10" x14ac:dyDescent="0.3">
      <c r="A84" s="4"/>
      <c r="I84" s="5"/>
      <c r="J84" s="5"/>
    </row>
    <row r="85" spans="1:10" x14ac:dyDescent="0.3">
      <c r="A85" s="4"/>
      <c r="I85" s="5"/>
      <c r="J85" s="5"/>
    </row>
    <row r="86" spans="1:10" ht="16.2" thickBot="1" x14ac:dyDescent="0.35">
      <c r="A86" s="4"/>
      <c r="I86" s="5"/>
      <c r="J86" s="5"/>
    </row>
    <row r="87" spans="1:10" ht="16.2" thickBot="1" x14ac:dyDescent="0.35">
      <c r="A87" s="4"/>
      <c r="B87" s="17" t="s">
        <v>1617</v>
      </c>
      <c r="C87" s="19" t="s">
        <v>1625</v>
      </c>
      <c r="I87" s="5"/>
      <c r="J87" s="5"/>
    </row>
    <row r="88" spans="1:10" x14ac:dyDescent="0.3">
      <c r="A88" s="4"/>
      <c r="B88" s="18" t="s">
        <v>39</v>
      </c>
      <c r="C88" s="33">
        <v>1083</v>
      </c>
      <c r="I88" s="5"/>
      <c r="J88" s="5"/>
    </row>
    <row r="89" spans="1:10" x14ac:dyDescent="0.3">
      <c r="A89" s="4"/>
      <c r="B89" s="13" t="s">
        <v>45</v>
      </c>
      <c r="C89" s="34">
        <v>935</v>
      </c>
      <c r="I89" s="5"/>
      <c r="J89" s="5"/>
    </row>
    <row r="90" spans="1:10" x14ac:dyDescent="0.3">
      <c r="A90" s="4"/>
      <c r="B90" s="13" t="s">
        <v>22</v>
      </c>
      <c r="C90" s="34">
        <v>928</v>
      </c>
      <c r="I90" s="5"/>
      <c r="J90" s="5"/>
    </row>
    <row r="91" spans="1:10" ht="16.2" thickBot="1" x14ac:dyDescent="0.35">
      <c r="A91" s="4"/>
      <c r="B91" s="14" t="s">
        <v>16</v>
      </c>
      <c r="C91" s="35">
        <v>5577</v>
      </c>
      <c r="I91" s="5"/>
      <c r="J91" s="5"/>
    </row>
    <row r="92" spans="1:10" x14ac:dyDescent="0.3">
      <c r="A92" s="4"/>
      <c r="I92" s="5"/>
      <c r="J92" s="5"/>
    </row>
    <row r="93" spans="1:10" x14ac:dyDescent="0.3">
      <c r="A93" s="4"/>
      <c r="I93" s="5"/>
      <c r="J93" s="5"/>
    </row>
    <row r="94" spans="1:10" x14ac:dyDescent="0.3">
      <c r="A94" s="4"/>
      <c r="I94" s="5"/>
      <c r="J94" s="5"/>
    </row>
    <row r="95" spans="1:10" x14ac:dyDescent="0.3">
      <c r="A95" s="4"/>
      <c r="I95" s="5"/>
      <c r="J95" s="5"/>
    </row>
    <row r="96" spans="1:10" x14ac:dyDescent="0.3">
      <c r="A96" s="4"/>
      <c r="I96" s="5"/>
      <c r="J96" s="5"/>
    </row>
    <row r="97" spans="1:10" ht="16.2" thickBot="1" x14ac:dyDescent="0.35">
      <c r="A97" s="15"/>
      <c r="B97" s="7"/>
      <c r="C97" s="7"/>
      <c r="D97" s="7"/>
      <c r="E97" s="7"/>
      <c r="F97" s="7"/>
      <c r="G97" s="7"/>
      <c r="H97" s="7"/>
      <c r="I97" s="16"/>
      <c r="J97" s="5"/>
    </row>
    <row r="98" spans="1:10" ht="16.2" thickBot="1" x14ac:dyDescent="0.35">
      <c r="A98" s="15"/>
      <c r="B98" s="7"/>
      <c r="C98" s="7"/>
      <c r="D98" s="7"/>
      <c r="E98" s="7"/>
      <c r="F98" s="7"/>
      <c r="G98" s="7"/>
      <c r="H98" s="7"/>
      <c r="I98" s="7"/>
      <c r="J98" s="16"/>
    </row>
  </sheetData>
  <mergeCells count="3">
    <mergeCell ref="A2:D2"/>
    <mergeCell ref="A12:E12"/>
    <mergeCell ref="A24:D2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8445-669F-4D18-9D4D-2DE6A8A91EFD}">
  <dimension ref="B31:AB33"/>
  <sheetViews>
    <sheetView showGridLines="0" tabSelected="1" topLeftCell="A9" zoomScale="80" zoomScaleNormal="80" workbookViewId="0">
      <selection activeCell="AA47" sqref="AA47"/>
    </sheetView>
  </sheetViews>
  <sheetFormatPr defaultRowHeight="15.6" x14ac:dyDescent="0.3"/>
  <sheetData>
    <row r="31" spans="28:28" x14ac:dyDescent="0.3">
      <c r="AB31" t="s">
        <v>1623</v>
      </c>
    </row>
    <row r="33" spans="2:2" x14ac:dyDescent="0.3">
      <c r="B33" t="s">
        <v>1623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Sadique</dc:creator>
  <cp:lastModifiedBy>xadique raza</cp:lastModifiedBy>
  <dcterms:created xsi:type="dcterms:W3CDTF">2024-06-23T13:11:17Z</dcterms:created>
  <dcterms:modified xsi:type="dcterms:W3CDTF">2026-04-18T10:11:01Z</dcterms:modified>
</cp:coreProperties>
</file>